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939" firstSheet="2" activeTab="8" autoFilterDateGrouping="1"/>
  </bookViews>
  <sheets>
    <sheet name="CITI 04_86390619_BRASILIA" sheetId="1" state="visible" r:id="rId1"/>
    <sheet name="CITI 07_86390600_BRASILIA" sheetId="2" state="visible" r:id="rId2"/>
    <sheet name="CITI 02_90035620" sheetId="3" state="visible" r:id="rId3"/>
    <sheet name="CITI 03_86390350" sheetId="4" state="visible" r:id="rId4"/>
    <sheet name="CITI 04_86390384" sheetId="5" state="visible" r:id="rId5"/>
    <sheet name="CITI 05_90029578" sheetId="6" state="visible" r:id="rId6"/>
    <sheet name="CITI 06_86390368" sheetId="7" state="visible" r:id="rId7"/>
    <sheet name="CITI 07_86390406" sheetId="8" state="visible" r:id="rId8"/>
    <sheet name="CITI 10_86390376" sheetId="9" state="visible" r:id="rId9"/>
    <sheet name="SALDO ESCROWS" sheetId="10" state="visible" r:id="rId10"/>
    <sheet name="Aplicações" sheetId="11" state="hidden" r:id="rId11"/>
  </sheets>
  <definedNames>
    <definedName name="_xlnm._FilterDatabase" localSheetId="0" hidden="1">'CITI 04_86390619_BRASILIA'!$A$1:$G$13</definedName>
    <definedName name="_xlnm._FilterDatabase" localSheetId="1" hidden="1">'CITI 07_86390600_BRASILIA'!$A$1:$G$15</definedName>
    <definedName name="_xlnm._FilterDatabase" localSheetId="2" hidden="1">'CITI 02_90035620'!$A$1:$Y$168</definedName>
    <definedName name="_xlnm._FilterDatabase" localSheetId="3" hidden="1">'CITI 03_86390350'!$A$1:$F$968</definedName>
    <definedName name="_xlnm._FilterDatabase" localSheetId="4" hidden="1">'CITI 04_86390384'!$A$1:$F$918</definedName>
    <definedName name="_xlnm._FilterDatabase" localSheetId="5" hidden="1">'CITI 05_90029578'!$A$1:$Y$1095</definedName>
    <definedName name="_xlnm._FilterDatabase" localSheetId="6" hidden="1">'CITI 06_86390368'!$A$1:$F$799</definedName>
    <definedName name="_xlnm._FilterDatabase" localSheetId="7" hidden="1">'CITI 07_86390406'!$A$1:$F$1031</definedName>
    <definedName name="_xlnm._FilterDatabase" localSheetId="8" hidden="1">'CITI 10_86390376'!$A$1:$F$1441</definedName>
    <definedName name="_xlnm._FilterDatabase" localSheetId="9" hidden="1">'SALDO ESCROWS'!$A$3:$J$131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[$R$-416]\ * #,##0.00_-;\-[$R$-416]\ * #,##0.00_-;_-[$R$-416]\ * &quot;-&quot;??_-;_-@"/>
    <numFmt numFmtId="165" formatCode="#,##0.00;#,##0.00\-"/>
    <numFmt numFmtId="166" formatCode="_-* #,##0.00_-;\-* #,##0.00_-;_-* &quot;-&quot;??_-;_-@"/>
    <numFmt numFmtId="167" formatCode="&quot;R$&quot;\ #,##0.00;[Red]\-&quot;R$&quot;\ #,##0.00"/>
    <numFmt numFmtId="168" formatCode="#,##0.00_ ;\-#,##0.00\ "/>
    <numFmt numFmtId="169" formatCode="_-[$R$-416]\ * #,##0.00_-;\-[$R$-416]\ * #,##0.00_-;_-[$R$-416]\ * &quot;-&quot;??_-;_-@_-"/>
  </numFmts>
  <fonts count="13">
    <font>
      <name val="Calibri"/>
      <color theme="1"/>
      <sz val="11"/>
      <scheme val="minor"/>
    </font>
    <font>
      <name val="Calibri"/>
      <family val="2"/>
      <b val="1"/>
      <color theme="0"/>
      <sz val="9"/>
    </font>
    <font>
      <name val="Calibri"/>
      <family val="2"/>
      <b val="1"/>
      <color theme="1"/>
      <sz val="9"/>
    </font>
    <font>
      <name val="Calibri"/>
      <family val="2"/>
      <color theme="1"/>
      <sz val="9"/>
    </font>
    <font>
      <name val="Calibri"/>
      <family val="2"/>
      <color rgb="FF000000"/>
      <sz val="9"/>
    </font>
    <font>
      <name val="Calibri"/>
      <family val="2"/>
      <color theme="1"/>
      <sz val="11"/>
    </font>
    <font>
      <name val="Arial"/>
      <family val="2"/>
      <color rgb="FF000000"/>
      <sz val="8"/>
    </font>
    <font>
      <name val="Calibri"/>
      <family val="2"/>
      <color rgb="FFFF0000"/>
      <sz val="9"/>
    </font>
    <font>
      <name val="Calibri"/>
      <family val="2"/>
      <color theme="1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9"/>
    </font>
    <font>
      <name val="Arial"/>
      <family val="2"/>
      <color indexed="8"/>
      <sz val="8"/>
    </font>
    <font>
      <name val="Arial"/>
      <family val="2"/>
      <sz val="10"/>
    </font>
  </fonts>
  <fills count="18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5999938962981048"/>
        <bgColor theme="0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rgb="FFBDD6EE"/>
      </patternFill>
    </fill>
  </fills>
  <borders count="11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numFmtId="0" fontId="0" fillId="0" borderId="2"/>
    <xf numFmtId="0" fontId="12" fillId="0" borderId="2"/>
  </cellStyleXfs>
  <cellXfs count="140">
    <xf numFmtId="0" fontId="0" fillId="0" borderId="0" pivotButton="0" quotePrefix="0" xfId="0"/>
    <xf numFmtId="14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wrapText="1"/>
    </xf>
    <xf numFmtId="164" fontId="1" fillId="2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14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164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14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 wrapText="1"/>
    </xf>
    <xf numFmtId="164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164" fontId="3" fillId="4" borderId="1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14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0" fontId="1" fillId="2" borderId="2" applyAlignment="1" pivotButton="0" quotePrefix="0" xfId="0">
      <alignment horizontal="left" wrapText="1"/>
    </xf>
    <xf numFmtId="14" fontId="2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164" fontId="2" fillId="3" borderId="2" applyAlignment="1" pivotButton="0" quotePrefix="0" xfId="0">
      <alignment horizontal="center" vertical="center" wrapText="1"/>
    </xf>
    <xf numFmtId="164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left" vertical="center" wrapText="1"/>
    </xf>
    <xf numFmtId="0" fontId="3" fillId="0" borderId="0" pivotButton="0" quotePrefix="0" xfId="0"/>
    <xf numFmtId="165" fontId="4" fillId="0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4" fontId="3" fillId="3" borderId="1" applyAlignment="1" pivotButton="0" quotePrefix="0" xfId="0">
      <alignment horizontal="center"/>
    </xf>
    <xf numFmtId="164" fontId="3" fillId="5" borderId="1" applyAlignment="1" pivotButton="0" quotePrefix="0" xfId="0">
      <alignment horizontal="center"/>
    </xf>
    <xf numFmtId="164" fontId="3" fillId="6" borderId="1" applyAlignment="1" pivotButton="0" quotePrefix="0" xfId="0">
      <alignment horizontal="center"/>
    </xf>
    <xf numFmtId="164" fontId="3" fillId="7" borderId="1" applyAlignment="1" pivotButton="0" quotePrefix="0" xfId="0">
      <alignment horizontal="center"/>
    </xf>
    <xf numFmtId="14" fontId="1" fillId="2" borderId="3" applyAlignment="1" pivotButton="0" quotePrefix="0" xfId="0">
      <alignment horizontal="center" wrapText="1"/>
    </xf>
    <xf numFmtId="0" fontId="1" fillId="2" borderId="3" applyAlignment="1" pivotButton="0" quotePrefix="0" xfId="0">
      <alignment horizontal="center" wrapText="1"/>
    </xf>
    <xf numFmtId="164" fontId="1" fillId="2" borderId="3" applyAlignment="1" pivotButton="0" quotePrefix="0" xfId="0">
      <alignment horizontal="center" wrapText="1"/>
    </xf>
    <xf numFmtId="164" fontId="2" fillId="3" borderId="1" applyAlignment="1" pivotButton="0" quotePrefix="0" xfId="0">
      <alignment horizontal="center"/>
    </xf>
    <xf numFmtId="165" fontId="4" fillId="0" borderId="1" applyAlignment="1" pivotButton="0" quotePrefix="0" xfId="0">
      <alignment horizontal="center" vertical="top" wrapText="1"/>
    </xf>
    <xf numFmtId="165" fontId="4" fillId="4" borderId="1" applyAlignment="1" pivotButton="0" quotePrefix="0" xfId="0">
      <alignment horizontal="center" vertical="top" wrapText="1"/>
    </xf>
    <xf numFmtId="165" fontId="4" fillId="7" borderId="1" applyAlignment="1" pivotButton="0" quotePrefix="0" xfId="0">
      <alignment horizontal="center" vertical="top" wrapText="1"/>
    </xf>
    <xf numFmtId="165" fontId="6" fillId="0" borderId="0" applyAlignment="1" pivotButton="0" quotePrefix="0" xfId="0">
      <alignment horizontal="right" vertical="top" wrapText="1"/>
    </xf>
    <xf numFmtId="165" fontId="4" fillId="5" borderId="1" applyAlignment="1" pivotButton="0" quotePrefix="0" xfId="0">
      <alignment horizontal="center" vertical="top" wrapText="1"/>
    </xf>
    <xf numFmtId="166" fontId="1" fillId="2" borderId="1" applyAlignment="1" pivotButton="0" quotePrefix="0" xfId="0">
      <alignment horizontal="center" wrapText="1"/>
    </xf>
    <xf numFmtId="166" fontId="2" fillId="3" borderId="1" applyAlignment="1" pivotButton="0" quotePrefix="0" xfId="0">
      <alignment horizontal="center" vertical="center" wrapText="1"/>
    </xf>
    <xf numFmtId="166" fontId="4" fillId="0" borderId="1" applyAlignment="1" pivotButton="0" quotePrefix="0" xfId="0">
      <alignment horizontal="center" vertical="top" wrapText="1"/>
    </xf>
    <xf numFmtId="166" fontId="3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left"/>
    </xf>
    <xf numFmtId="166" fontId="4" fillId="8" borderId="1" applyAlignment="1" pivotButton="0" quotePrefix="0" xfId="0">
      <alignment horizontal="center" vertical="top" wrapText="1"/>
    </xf>
    <xf numFmtId="166" fontId="3" fillId="8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165" fontId="4" fillId="6" borderId="1" applyAlignment="1" pivotButton="0" quotePrefix="0" xfId="0">
      <alignment horizontal="center" vertical="top" wrapText="1"/>
    </xf>
    <xf numFmtId="0" fontId="2" fillId="3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165" fontId="4" fillId="3" borderId="1" applyAlignment="1" pivotButton="0" quotePrefix="0" xfId="0">
      <alignment horizontal="center" vertical="top" wrapText="1"/>
    </xf>
    <xf numFmtId="164" fontId="3" fillId="9" borderId="1" applyAlignment="1" pivotButton="0" quotePrefix="0" xfId="0">
      <alignment horizontal="center"/>
    </xf>
    <xf numFmtId="0" fontId="2" fillId="10" borderId="6" applyAlignment="1" pivotButton="0" quotePrefix="0" xfId="0">
      <alignment horizontal="center"/>
    </xf>
    <xf numFmtId="0" fontId="5" fillId="0" borderId="0" pivotButton="0" quotePrefix="0" xfId="0"/>
    <xf numFmtId="14" fontId="3" fillId="9" borderId="7" applyAlignment="1" pivotButton="0" quotePrefix="0" xfId="0">
      <alignment horizontal="center"/>
    </xf>
    <xf numFmtId="164" fontId="3" fillId="0" borderId="7" applyAlignment="1" pivotButton="0" quotePrefix="0" xfId="0">
      <alignment vertical="center" wrapText="1"/>
    </xf>
    <xf numFmtId="164" fontId="3" fillId="0" borderId="7" applyAlignment="1" pivotButton="0" quotePrefix="0" xfId="0">
      <alignment horizontal="right" vertical="center" wrapText="1"/>
    </xf>
    <xf numFmtId="164" fontId="3" fillId="5" borderId="7" applyAlignment="1" pivotButton="0" quotePrefix="0" xfId="0">
      <alignment vertical="center" wrapText="1"/>
    </xf>
    <xf numFmtId="164" fontId="7" fillId="5" borderId="7" applyAlignment="1" pivotButton="0" quotePrefix="0" xfId="0">
      <alignment vertical="center" wrapText="1"/>
    </xf>
    <xf numFmtId="164" fontId="3" fillId="5" borderId="7" applyAlignment="1" pivotButton="0" quotePrefix="0" xfId="0">
      <alignment horizontal="right" vertical="center" wrapText="1"/>
    </xf>
    <xf numFmtId="4" fontId="5" fillId="5" borderId="2" pivotButton="0" quotePrefix="0" xfId="0"/>
    <xf numFmtId="0" fontId="5" fillId="5" borderId="2" pivotButton="0" quotePrefix="0" xfId="0"/>
    <xf numFmtId="0" fontId="8" fillId="5" borderId="2" pivotButton="0" quotePrefix="0" xfId="0"/>
    <xf numFmtId="164" fontId="8" fillId="5" borderId="2" pivotButton="0" quotePrefix="0" xfId="0"/>
    <xf numFmtId="164" fontId="9" fillId="5" borderId="2" pivotButton="0" quotePrefix="0" xfId="0"/>
    <xf numFmtId="166" fontId="5" fillId="5" borderId="2" pivotButton="0" quotePrefix="0" xfId="0"/>
    <xf numFmtId="0" fontId="9" fillId="0" borderId="0" applyAlignment="1" pivotButton="0" quotePrefix="0" xfId="0">
      <alignment horizontal="center"/>
    </xf>
    <xf numFmtId="0" fontId="8" fillId="0" borderId="0" pivotButton="0" quotePrefix="0" xfId="0"/>
    <xf numFmtId="167" fontId="8" fillId="0" borderId="0" applyAlignment="1" pivotButton="0" quotePrefix="0" xfId="0">
      <alignment horizontal="right"/>
    </xf>
    <xf numFmtId="167" fontId="8" fillId="0" borderId="0" pivotButton="0" quotePrefix="0" xfId="0"/>
    <xf numFmtId="4" fontId="8" fillId="0" borderId="0" applyAlignment="1" pivotButton="0" quotePrefix="0" xfId="0">
      <alignment horizontal="right"/>
    </xf>
    <xf numFmtId="164" fontId="10" fillId="5" borderId="7" applyAlignment="1" pivotButton="0" quotePrefix="0" xfId="0">
      <alignment vertical="center" wrapText="1"/>
    </xf>
    <xf numFmtId="164" fontId="10" fillId="5" borderId="7" applyAlignment="1" pivotButton="0" quotePrefix="0" xfId="0">
      <alignment horizontal="right" vertical="center" wrapText="1"/>
    </xf>
    <xf numFmtId="164" fontId="3" fillId="11" borderId="1" applyAlignment="1" pivotButton="0" quotePrefix="0" xfId="0">
      <alignment horizontal="center"/>
    </xf>
    <xf numFmtId="164" fontId="3" fillId="12" borderId="1" applyAlignment="1" pivotButton="0" quotePrefix="0" xfId="0">
      <alignment horizontal="center"/>
    </xf>
    <xf numFmtId="165" fontId="4" fillId="13" borderId="1" applyAlignment="1" pivotButton="0" quotePrefix="0" xfId="0">
      <alignment horizontal="center" vertical="top" wrapText="1"/>
    </xf>
    <xf numFmtId="0" fontId="3" fillId="14" borderId="1" applyAlignment="1" pivotButton="0" quotePrefix="0" xfId="0">
      <alignment horizontal="left"/>
    </xf>
    <xf numFmtId="168" fontId="3" fillId="5" borderId="7" applyAlignment="1" pivotButton="0" quotePrefix="0" xfId="0">
      <alignment vertical="center" wrapText="1"/>
    </xf>
    <xf numFmtId="168" fontId="3" fillId="5" borderId="7" applyAlignment="1" pivotButton="0" quotePrefix="0" xfId="0">
      <alignment horizontal="right" vertical="center" wrapText="1"/>
    </xf>
    <xf numFmtId="164" fontId="3" fillId="15" borderId="1" applyAlignment="1" pivotButton="0" quotePrefix="0" xfId="0">
      <alignment horizontal="center"/>
    </xf>
    <xf numFmtId="165" fontId="11" fillId="0" borderId="0" applyAlignment="1" pivotButton="0" quotePrefix="0" xfId="0">
      <alignment horizontal="right" vertical="top" wrapText="1"/>
    </xf>
    <xf numFmtId="0" fontId="4" fillId="15" borderId="1" applyAlignment="1" pivotButton="0" quotePrefix="0" xfId="0">
      <alignment horizontal="center" vertical="top" wrapText="1"/>
    </xf>
    <xf numFmtId="164" fontId="3" fillId="14" borderId="1" applyAlignment="1" pivotButton="0" quotePrefix="0" xfId="0">
      <alignment horizontal="center"/>
    </xf>
    <xf numFmtId="164" fontId="3" fillId="16" borderId="1" applyAlignment="1" pivotButton="0" quotePrefix="0" xfId="0">
      <alignment horizontal="center"/>
    </xf>
    <xf numFmtId="164" fontId="2" fillId="17" borderId="2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top" wrapText="1"/>
    </xf>
    <xf numFmtId="165" fontId="4" fillId="0" borderId="5" applyAlignment="1" pivotButton="0" quotePrefix="0" xfId="0">
      <alignment horizontal="right" vertical="top" wrapText="1"/>
    </xf>
    <xf numFmtId="165" fontId="4" fillId="4" borderId="5" applyAlignment="1" pivotButton="0" quotePrefix="0" xfId="0">
      <alignment horizontal="right" vertical="top" wrapText="1"/>
    </xf>
    <xf numFmtId="164" fontId="3" fillId="6" borderId="5" applyAlignment="1" pivotButton="0" quotePrefix="0" xfId="0">
      <alignment horizontal="center"/>
    </xf>
    <xf numFmtId="164" fontId="3" fillId="4" borderId="5" applyAlignment="1" pivotButton="0" quotePrefix="0" xfId="0">
      <alignment horizontal="center"/>
    </xf>
    <xf numFmtId="164" fontId="3" fillId="0" borderId="5" applyAlignment="1" pivotButton="0" quotePrefix="0" xfId="0">
      <alignment horizontal="center"/>
    </xf>
    <xf numFmtId="164" fontId="3" fillId="12" borderId="5" applyAlignment="1" pivotButton="0" quotePrefix="0" xfId="0">
      <alignment horizontal="center"/>
    </xf>
    <xf numFmtId="165" fontId="4" fillId="3" borderId="3" applyAlignment="1" pivotButton="0" quotePrefix="0" xfId="0">
      <alignment horizontal="right" vertical="top" wrapText="1"/>
    </xf>
    <xf numFmtId="164" fontId="3" fillId="3" borderId="3" applyAlignment="1" pivotButton="0" quotePrefix="0" xfId="0">
      <alignment horizontal="center"/>
    </xf>
    <xf numFmtId="164" fontId="3" fillId="0" borderId="3" applyAlignment="1" pivotButton="0" quotePrefix="0" xfId="0">
      <alignment horizontal="center"/>
    </xf>
    <xf numFmtId="164" fontId="3" fillId="5" borderId="3" applyAlignment="1" pivotButton="0" quotePrefix="0" xfId="0">
      <alignment horizontal="center"/>
    </xf>
    <xf numFmtId="164" fontId="3" fillId="6" borderId="3" applyAlignment="1" pivotButton="0" quotePrefix="0" xfId="0">
      <alignment horizontal="center"/>
    </xf>
    <xf numFmtId="164" fontId="3" fillId="7" borderId="3" applyAlignment="1" pivotButton="0" quotePrefix="0" xfId="0">
      <alignment horizontal="center"/>
    </xf>
    <xf numFmtId="164" fontId="3" fillId="12" borderId="3" applyAlignment="1" pivotButton="0" quotePrefix="0" xfId="0">
      <alignment horizontal="center"/>
    </xf>
    <xf numFmtId="164" fontId="3" fillId="11" borderId="3" applyAlignment="1" pivotButton="0" quotePrefix="0" xfId="0">
      <alignment horizontal="center"/>
    </xf>
    <xf numFmtId="164" fontId="3" fillId="0" borderId="4" applyAlignment="1" pivotButton="0" quotePrefix="0" xfId="0">
      <alignment horizontal="center"/>
    </xf>
    <xf numFmtId="164" fontId="3" fillId="3" borderId="9" applyAlignment="1" pivotButton="0" quotePrefix="0" xfId="0">
      <alignment horizontal="center"/>
    </xf>
    <xf numFmtId="164" fontId="3" fillId="4" borderId="9" applyAlignment="1" pivotButton="0" quotePrefix="0" xfId="0">
      <alignment horizontal="center"/>
    </xf>
    <xf numFmtId="164" fontId="3" fillId="3" borderId="4" applyAlignment="1" pivotButton="0" quotePrefix="0" xfId="0">
      <alignment horizontal="center"/>
    </xf>
    <xf numFmtId="164" fontId="3" fillId="0" borderId="9" applyAlignment="1" pivotButton="0" quotePrefix="0" xfId="0">
      <alignment horizontal="center"/>
    </xf>
    <xf numFmtId="164" fontId="2" fillId="17" borderId="10" applyAlignment="1" pivotButton="0" quotePrefix="0" xfId="0">
      <alignment horizontal="center" vertical="center" wrapText="1"/>
    </xf>
    <xf numFmtId="166" fontId="3" fillId="11" borderId="1" applyAlignment="1" pivotButton="0" quotePrefix="0" xfId="0">
      <alignment horizontal="center"/>
    </xf>
    <xf numFmtId="169" fontId="1" fillId="2" borderId="1" applyAlignment="1" pivotButton="0" quotePrefix="0" xfId="0">
      <alignment horizontal="center" wrapText="1"/>
    </xf>
    <xf numFmtId="169" fontId="2" fillId="3" borderId="1" applyAlignment="1" pivotButton="0" quotePrefix="0" xfId="0">
      <alignment horizontal="center" vertical="center" wrapText="1"/>
    </xf>
    <xf numFmtId="169" fontId="3" fillId="0" borderId="1" applyAlignment="1" pivotButton="0" quotePrefix="0" xfId="0">
      <alignment horizontal="center"/>
    </xf>
    <xf numFmtId="169" fontId="3" fillId="0" borderId="1" pivotButton="0" quotePrefix="0" xfId="0"/>
    <xf numFmtId="169" fontId="0" fillId="0" borderId="0" pivotButton="0" quotePrefix="0" xfId="0"/>
    <xf numFmtId="169" fontId="4" fillId="0" borderId="1" applyAlignment="1" pivotButton="0" quotePrefix="0" xfId="0">
      <alignment vertical="top" wrapText="1"/>
    </xf>
    <xf numFmtId="169" fontId="3" fillId="11" borderId="1" applyAlignment="1" pivotButton="0" quotePrefix="0" xfId="0">
      <alignment horizontal="center"/>
    </xf>
    <xf numFmtId="169" fontId="4" fillId="4" borderId="1" applyAlignment="1" pivotButton="0" quotePrefix="0" xfId="0">
      <alignment horizontal="center" vertical="top" wrapText="1"/>
    </xf>
    <xf numFmtId="169" fontId="4" fillId="0" borderId="1" applyAlignment="1" pivotButton="0" quotePrefix="0" xfId="0">
      <alignment horizontal="center" vertical="top" wrapText="1"/>
    </xf>
    <xf numFmtId="169" fontId="3" fillId="4" borderId="1" applyAlignment="1" pivotButton="0" quotePrefix="0" xfId="0">
      <alignment horizontal="center"/>
    </xf>
    <xf numFmtId="169" fontId="4" fillId="4" borderId="1" applyAlignment="1" pivotButton="0" quotePrefix="0" xfId="0">
      <alignment vertical="top" wrapText="1"/>
    </xf>
    <xf numFmtId="169" fontId="3" fillId="4" borderId="1" pivotButton="0" quotePrefix="0" xfId="0"/>
    <xf numFmtId="169" fontId="3" fillId="12" borderId="1" applyAlignment="1" pivotButton="0" quotePrefix="0" xfId="0">
      <alignment horizontal="center"/>
    </xf>
    <xf numFmtId="169" fontId="0" fillId="0" borderId="0" pivotButton="0" quotePrefix="0" xfId="0"/>
    <xf numFmtId="169" fontId="1" fillId="2" borderId="1" applyAlignment="1" pivotButton="0" quotePrefix="0" xfId="0">
      <alignment horizontal="center" wrapText="1"/>
    </xf>
    <xf numFmtId="169" fontId="2" fillId="3" borderId="1" applyAlignment="1" pivotButton="0" quotePrefix="0" xfId="0">
      <alignment horizontal="center" vertical="center" wrapText="1"/>
    </xf>
    <xf numFmtId="169" fontId="4" fillId="4" borderId="1" applyAlignment="1" pivotButton="0" quotePrefix="0" xfId="0">
      <alignment horizontal="center" vertical="top" wrapText="1"/>
    </xf>
    <xf numFmtId="169" fontId="3" fillId="0" borderId="1" applyAlignment="1" pivotButton="0" quotePrefix="0" xfId="0">
      <alignment horizontal="center"/>
    </xf>
    <xf numFmtId="169" fontId="4" fillId="0" borderId="1" applyAlignment="1" pivotButton="0" quotePrefix="0" xfId="0">
      <alignment horizontal="center" vertical="top" wrapText="1"/>
    </xf>
    <xf numFmtId="169" fontId="3" fillId="11" borderId="1" applyAlignment="1" pivotButton="0" quotePrefix="0" xfId="0">
      <alignment horizontal="center"/>
    </xf>
    <xf numFmtId="169" fontId="3" fillId="4" borderId="1" applyAlignment="1" pivotButton="0" quotePrefix="0" xfId="0">
      <alignment horizontal="center"/>
    </xf>
    <xf numFmtId="169" fontId="4" fillId="0" borderId="1" applyAlignment="1" pivotButton="0" quotePrefix="0" xfId="0">
      <alignment vertical="top" wrapText="1"/>
    </xf>
    <xf numFmtId="169" fontId="4" fillId="4" borderId="1" applyAlignment="1" pivotButton="0" quotePrefix="0" xfId="0">
      <alignment vertical="top" wrapText="1"/>
    </xf>
    <xf numFmtId="169" fontId="3" fillId="4" borderId="1" pivotButton="0" quotePrefix="0" xfId="0"/>
    <xf numFmtId="169" fontId="3" fillId="0" borderId="1" pivotButton="0" quotePrefix="0" xfId="0"/>
    <xf numFmtId="169" fontId="3" fillId="12" borderId="1" applyAlignment="1" pivotButton="0" quotePrefix="0" xfId="0">
      <alignment horizontal="center"/>
    </xf>
    <xf numFmtId="168" fontId="3" fillId="5" borderId="7" applyAlignment="1" pivotButton="0" quotePrefix="0" xfId="0">
      <alignment vertical="center" wrapText="1"/>
    </xf>
    <xf numFmtId="168" fontId="3" fillId="5" borderId="7" applyAlignment="1" pivotButton="0" quotePrefix="0" xfId="0">
      <alignment horizontal="right" vertical="center" wrapText="1"/>
    </xf>
    <xf numFmtId="167" fontId="8" fillId="0" borderId="0" applyAlignment="1" pivotButton="0" quotePrefix="0" xfId="0">
      <alignment horizontal="right"/>
    </xf>
    <xf numFmtId="167" fontId="8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6350</rowOff>
    </from>
    <ext cx="876300" cy="3429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xfrm>
          <a:off x="0" y="6350"/>
          <a:ext cx="876300" cy="342900"/>
        </a:xfrm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</col>
      <colOff>177800</colOff>
      <row>0</row>
      <rowOff>0</rowOff>
    </from>
    <ext cx="619125" cy="342900"/>
    <pic>
      <nvPicPr>
        <cNvPr id="3" name="image2.png"/>
        <cNvPicPr preferRelativeResize="0"/>
      </nvPicPr>
      <blipFill>
        <a:blip cstate="print" r:embed="rId2"/>
        <a:stretch>
          <a:fillRect/>
        </a:stretch>
      </blipFill>
      <spPr>
        <a:xfrm>
          <a:off x="863600" y="0"/>
          <a:ext cx="619125" cy="342900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opLeftCell="A13" workbookViewId="0">
      <selection activeCell="C24" sqref="C24"/>
    </sheetView>
  </sheetViews>
  <sheetFormatPr baseColWidth="8" defaultColWidth="14.453125" defaultRowHeight="15" customHeight="1"/>
  <cols>
    <col width="10.453125" customWidth="1" min="1" max="1"/>
    <col width="14.81640625" customWidth="1" min="2" max="2"/>
    <col width="22.1796875" customWidth="1" min="3" max="3"/>
    <col width="15.1796875" customWidth="1" min="4" max="4"/>
    <col width="14.1796875" customWidth="1" min="5" max="5"/>
    <col width="13.81640625" customWidth="1" min="6" max="6"/>
    <col width="79.453125" customWidth="1" min="7" max="7"/>
    <col width="8.81640625" customWidth="1" min="8" max="26"/>
  </cols>
  <sheetData>
    <row r="1" ht="16.5" customHeight="1">
      <c r="A1" s="1" t="inlineStr">
        <is>
          <t>DATA</t>
        </is>
      </c>
      <c r="B1" s="2" t="inlineStr">
        <is>
          <t>DOCUMENTO</t>
        </is>
      </c>
      <c r="C1" s="2" t="inlineStr">
        <is>
          <t>HISTÓRICO</t>
        </is>
      </c>
      <c r="D1" s="3" t="inlineStr">
        <is>
          <t>CRÉDITO (R$)</t>
        </is>
      </c>
      <c r="E1" s="3" t="inlineStr">
        <is>
          <t>DÉBITO (R$)</t>
        </is>
      </c>
      <c r="F1" s="3" t="inlineStr">
        <is>
          <t>SALDO (R$)</t>
        </is>
      </c>
      <c r="G1" s="4" t="inlineStr">
        <is>
          <t>COMENTÁRIOS</t>
        </is>
      </c>
    </row>
    <row r="2" ht="14.25" customHeight="1">
      <c r="A2" s="5" t="n">
        <v>45293</v>
      </c>
      <c r="B2" s="6" t="n"/>
      <c r="C2" s="6" t="inlineStr">
        <is>
          <t>SALDO INICIAL</t>
        </is>
      </c>
      <c r="D2" s="7" t="n"/>
      <c r="E2" s="7" t="n"/>
      <c r="F2" s="7" t="n">
        <v>0</v>
      </c>
      <c r="G2" s="8" t="n"/>
    </row>
    <row r="3" ht="13.5" customHeight="1">
      <c r="A3" s="9" t="n">
        <v>45315</v>
      </c>
      <c r="B3" s="10" t="n"/>
      <c r="C3" s="11" t="inlineStr">
        <is>
          <t>TRANSF A CREDITO</t>
        </is>
      </c>
      <c r="D3" s="12" t="n">
        <v>25000000</v>
      </c>
      <c r="E3" s="12" t="n"/>
      <c r="F3" s="12">
        <f>F2+D3-E3</f>
        <v/>
      </c>
      <c r="G3" s="13" t="inlineStr">
        <is>
          <t>Liquidação Visa Pré-pago- Débito Citi 04 - Débito na CITI 4 e Crédito na Citi 04 Brasilia</t>
        </is>
      </c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 ht="13.5" customHeight="1">
      <c r="A4" s="9" t="n">
        <v>45315</v>
      </c>
      <c r="B4" s="10" t="n"/>
      <c r="C4" s="11" t="inlineStr">
        <is>
          <t>TRANSF A CREDITO</t>
        </is>
      </c>
      <c r="D4" s="12" t="n">
        <v>22000000</v>
      </c>
      <c r="E4" s="12" t="n"/>
      <c r="F4" s="12">
        <f>F3+D4-E4</f>
        <v/>
      </c>
      <c r="G4" s="13" t="inlineStr">
        <is>
          <t>Liquidação Visa Pré-pago- Débito Citi 04 - Débito na CITI 4 e Crédito na Citi 04 Brasilia</t>
        </is>
      </c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 ht="13.5" customHeight="1">
      <c r="A5" s="9" t="n">
        <v>45315</v>
      </c>
      <c r="B5" s="10" t="n"/>
      <c r="C5" s="11" t="inlineStr">
        <is>
          <t>TRANS CONF INSTR</t>
        </is>
      </c>
      <c r="D5" s="12" t="n">
        <v>13548.13</v>
      </c>
      <c r="E5" s="12" t="n"/>
      <c r="F5" s="12">
        <f>F4+D5-E5</f>
        <v/>
      </c>
      <c r="G5" s="13" t="inlineStr">
        <is>
          <t>Liquidação Visa Pré-pago- Débito Citi 04 - Débito na CITI 4 e Crédito na Citi 04 Brasilia</t>
        </is>
      </c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 ht="13.5" customHeight="1">
      <c r="A6" s="9" t="n">
        <v>45315</v>
      </c>
      <c r="B6" s="10" t="n"/>
      <c r="C6" s="11" t="inlineStr">
        <is>
          <t>OPEN MARKET</t>
        </is>
      </c>
      <c r="D6" s="12" t="n"/>
      <c r="E6" s="15" t="n">
        <v>46993609.93</v>
      </c>
      <c r="F6" s="12">
        <f>F5+D6-E6</f>
        <v/>
      </c>
      <c r="G6" s="13" t="inlineStr">
        <is>
          <t>Aplicação em LFT</t>
        </is>
      </c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 ht="14.25" customHeight="1">
      <c r="A7" s="5" t="n">
        <v>45316</v>
      </c>
      <c r="B7" s="6" t="n"/>
      <c r="C7" s="6" t="inlineStr">
        <is>
          <t>SALDO INICIAL</t>
        </is>
      </c>
      <c r="D7" s="7" t="n"/>
      <c r="E7" s="7" t="n"/>
      <c r="F7" s="7">
        <f>F6+D7-E7</f>
        <v/>
      </c>
      <c r="G7" s="8" t="n"/>
    </row>
    <row r="8" ht="13.5" customHeight="1">
      <c r="A8" s="9" t="n">
        <v>45316</v>
      </c>
      <c r="B8" s="10" t="n"/>
      <c r="C8" s="11" t="inlineStr">
        <is>
          <t>OPEN MARKET</t>
        </is>
      </c>
      <c r="D8" s="15" t="n">
        <v>19801080.9</v>
      </c>
      <c r="E8" s="12" t="n"/>
      <c r="F8" s="12">
        <f>F7+D8-E8</f>
        <v/>
      </c>
      <c r="G8" s="13" t="inlineStr">
        <is>
          <t>Resgate em LFT</t>
        </is>
      </c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3.5" customHeight="1">
      <c r="A9" s="9" t="n">
        <v>45316</v>
      </c>
      <c r="B9" s="10" t="n"/>
      <c r="C9" s="11" t="inlineStr">
        <is>
          <t>DEBITO  BANCO LIQUIDANTE</t>
        </is>
      </c>
      <c r="D9" s="12" t="n"/>
      <c r="E9" s="12" t="n">
        <v>19788767.52</v>
      </c>
      <c r="F9" s="12">
        <f>F8+D9-E9</f>
        <v/>
      </c>
      <c r="G9" s="13" t="inlineStr">
        <is>
          <t>Liquidação Bandeira - Visa Debito</t>
        </is>
      </c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 ht="14.25" customHeight="1">
      <c r="A10" s="5" t="n">
        <v>45317</v>
      </c>
      <c r="B10" s="6" t="n"/>
      <c r="C10" s="6" t="inlineStr">
        <is>
          <t>SALDO INICIAL</t>
        </is>
      </c>
      <c r="D10" s="7" t="n"/>
      <c r="E10" s="7" t="n"/>
      <c r="F10" s="7">
        <f>F9+D10-E10</f>
        <v/>
      </c>
      <c r="G10" s="8" t="n"/>
    </row>
    <row r="11" ht="13.5" customHeight="1">
      <c r="A11" s="9" t="n">
        <v>45317</v>
      </c>
      <c r="B11" s="10" t="n"/>
      <c r="C11" s="11" t="inlineStr">
        <is>
          <t>OPEN MARKET</t>
        </is>
      </c>
      <c r="D11" s="15" t="n">
        <v>27217818.35</v>
      </c>
      <c r="E11" s="12" t="n"/>
      <c r="F11" s="12">
        <f>F10+D11-E11</f>
        <v/>
      </c>
      <c r="G11" s="13" t="inlineStr">
        <is>
          <t>Resgate em LFT</t>
        </is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</row>
    <row r="12" ht="12.75" customHeight="1">
      <c r="A12" s="9" t="n">
        <v>45317</v>
      </c>
      <c r="B12" s="10" t="n"/>
      <c r="C12" s="11" t="inlineStr">
        <is>
          <t>TRANSF P/PROPRIO</t>
        </is>
      </c>
      <c r="D12" s="12" t="n"/>
      <c r="E12" s="12" t="n">
        <v>27250069.93</v>
      </c>
      <c r="F12" s="12">
        <f>F11+D12-E12</f>
        <v/>
      </c>
      <c r="G12" s="13" t="inlineStr">
        <is>
          <t>Liquidação Visa Pré-pago- Débito Citi 04 - Débito na CITI 4 Brasilia e Crédito na Citi 04</t>
        </is>
      </c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 ht="14.25" customHeight="1">
      <c r="A13" s="5" t="n">
        <v>45320</v>
      </c>
      <c r="B13" s="6" t="n"/>
      <c r="C13" s="6" t="inlineStr">
        <is>
          <t>SALDO INICIAL</t>
        </is>
      </c>
      <c r="D13" s="7" t="n"/>
      <c r="E13" s="7" t="n"/>
      <c r="F13" s="7">
        <f>F12+D13-E13</f>
        <v/>
      </c>
      <c r="G13" s="8" t="n"/>
    </row>
    <row r="14" ht="12.75" customHeight="1">
      <c r="A14" s="9" t="n">
        <v>45481</v>
      </c>
      <c r="B14" s="10" t="n"/>
      <c r="C14" s="11" t="inlineStr">
        <is>
          <t>TRANSF A CREDITO</t>
        </is>
      </c>
      <c r="D14" s="12" t="n">
        <v>25000000</v>
      </c>
      <c r="E14" s="12" t="n"/>
      <c r="F14" s="12">
        <f>F13+D14-E14</f>
        <v/>
      </c>
      <c r="G14" s="13" t="inlineStr">
        <is>
          <t>Liquidação Visa Pré-pago- Débito Citi 04 - Débito na CITI 4 e Crédito na Citi 04 Brasilia</t>
        </is>
      </c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 ht="12.75" customHeight="1">
      <c r="A15" s="9" t="n">
        <v>45481</v>
      </c>
      <c r="B15" s="10" t="n"/>
      <c r="C15" s="11" t="inlineStr">
        <is>
          <t>TRANS CONF INSTR</t>
        </is>
      </c>
      <c r="D15" s="12" t="n">
        <v>10874.19</v>
      </c>
      <c r="E15" s="12" t="n"/>
      <c r="F15" s="12">
        <f>F14+D15-E15</f>
        <v/>
      </c>
      <c r="G15" s="13" t="inlineStr">
        <is>
          <t>Liquidação Visa Pré-pago- Débito Citi 04 - Débito na CITI 4 e Crédito na Citi 04 Brasilia</t>
        </is>
      </c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n"/>
    </row>
    <row r="16" ht="12.75" customHeight="1">
      <c r="A16" s="9" t="n">
        <v>45481</v>
      </c>
      <c r="B16" s="10" t="n"/>
      <c r="C16" s="11" t="inlineStr">
        <is>
          <t>OPEN MARKET</t>
        </is>
      </c>
      <c r="D16" s="12" t="n"/>
      <c r="E16" s="77" t="n">
        <v>24986201.55</v>
      </c>
      <c r="F16" s="12">
        <f>F15+D16-E16</f>
        <v/>
      </c>
      <c r="G16" s="13" t="inlineStr">
        <is>
          <t>Aplicação em LFT</t>
        </is>
      </c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 ht="14.25" customHeight="1">
      <c r="A17" s="5" t="n">
        <v>45482</v>
      </c>
      <c r="B17" s="6" t="n"/>
      <c r="C17" s="6" t="inlineStr">
        <is>
          <t>SALDO INICIAL</t>
        </is>
      </c>
      <c r="D17" s="7" t="n"/>
      <c r="E17" s="7" t="n"/>
      <c r="F17" s="7">
        <f>F16+D17-E17</f>
        <v/>
      </c>
      <c r="G17" s="8" t="n"/>
    </row>
    <row r="18" ht="12.75" customHeight="1">
      <c r="A18" s="9" t="n">
        <v>45482</v>
      </c>
      <c r="B18" s="10" t="n"/>
      <c r="C18" s="11" t="inlineStr">
        <is>
          <t>OPEN MARKET</t>
        </is>
      </c>
      <c r="D18" s="77" t="n">
        <v>19828395.47</v>
      </c>
      <c r="E18" s="12" t="n"/>
      <c r="F18" s="12">
        <f>F17+D18-E18</f>
        <v/>
      </c>
      <c r="G18" s="13" t="inlineStr">
        <is>
          <t>Resgate em LFT</t>
        </is>
      </c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 ht="12.75" customHeight="1">
      <c r="A19" s="9" t="n">
        <v>45482</v>
      </c>
      <c r="B19" s="10" t="n"/>
      <c r="C19" s="11" t="inlineStr">
        <is>
          <t>DEBITO  BANCO LIQUIDANTE</t>
        </is>
      </c>
      <c r="D19" s="12" t="n"/>
      <c r="E19" s="12" t="n">
        <v>19612161.07</v>
      </c>
      <c r="F19" s="12">
        <f>F18+D19-E19</f>
        <v/>
      </c>
      <c r="G19" s="13" t="inlineStr">
        <is>
          <t>Liquidação Bandeira - Visa Debito</t>
        </is>
      </c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 ht="14.25" customHeight="1">
      <c r="A20" s="5" t="n">
        <v>45483</v>
      </c>
      <c r="B20" s="6" t="n"/>
      <c r="C20" s="6" t="inlineStr">
        <is>
          <t>SALDO INICIAL</t>
        </is>
      </c>
      <c r="D20" s="7" t="n"/>
      <c r="E20" s="7" t="n"/>
      <c r="F20" s="7">
        <f>F19+D20-E20</f>
        <v/>
      </c>
      <c r="G20" s="8" t="n"/>
    </row>
    <row r="21" ht="12.75" customHeight="1">
      <c r="A21" s="9" t="n">
        <v>45483</v>
      </c>
      <c r="B21" s="10" t="n"/>
      <c r="C21" s="11" t="inlineStr">
        <is>
          <t>OPEN MARKET</t>
        </is>
      </c>
      <c r="D21" s="12" t="n">
        <v>5167830.78</v>
      </c>
      <c r="E21" s="12" t="n"/>
      <c r="F21" s="12">
        <f>F20+D21-E21</f>
        <v/>
      </c>
      <c r="G21" s="13" t="inlineStr">
        <is>
          <t>Resgate em LFT</t>
        </is>
      </c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2.75" customHeight="1">
      <c r="A22" s="9" t="n">
        <v>45483</v>
      </c>
      <c r="B22" s="10" t="n"/>
      <c r="C22" s="11" t="inlineStr">
        <is>
          <t>TRANSF P/PROPRIO</t>
        </is>
      </c>
      <c r="D22" s="12" t="n"/>
      <c r="E22" s="12" t="n">
        <v>5408737.82</v>
      </c>
      <c r="F22" s="12">
        <f>F21+D22-E22</f>
        <v/>
      </c>
      <c r="G22" s="13" t="inlineStr">
        <is>
          <t>Liquidação Visa Pré-pago- Débito Citi 04 - Débito na CITI 4 Brasilia e Crédito na Citi 04</t>
        </is>
      </c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4.25" customHeight="1">
      <c r="A23" s="5" t="n">
        <v>45484</v>
      </c>
      <c r="B23" s="6" t="n"/>
      <c r="C23" s="6" t="inlineStr">
        <is>
          <t>SALDO INICIAL</t>
        </is>
      </c>
      <c r="D23" s="7" t="n"/>
      <c r="E23" s="7" t="n"/>
      <c r="F23" s="7">
        <f>F22+D23-E23</f>
        <v/>
      </c>
      <c r="G23" s="8" t="n"/>
    </row>
    <row r="25" ht="14.25" customHeight="1">
      <c r="G25" s="16" t="n"/>
    </row>
    <row r="26" ht="14.25" customHeight="1">
      <c r="G26" s="16" t="n"/>
    </row>
    <row r="27" ht="14.25" customHeight="1">
      <c r="G27" s="16" t="n"/>
    </row>
    <row r="28" ht="14.25" customHeight="1">
      <c r="G28" s="16" t="n"/>
    </row>
    <row r="29" ht="14.25" customHeight="1">
      <c r="G29" s="16" t="n"/>
    </row>
    <row r="30" ht="14.25" customHeight="1">
      <c r="G30" s="16" t="n"/>
    </row>
    <row r="31" ht="14.25" customHeight="1">
      <c r="G31" s="16" t="n"/>
    </row>
    <row r="32" ht="14.25" customHeight="1">
      <c r="G32" s="16" t="n"/>
    </row>
    <row r="33" ht="14.25" customHeight="1">
      <c r="G33" s="16" t="n"/>
    </row>
    <row r="34" ht="14.25" customHeight="1">
      <c r="G34" s="16" t="n"/>
    </row>
    <row r="35" ht="14.25" customHeight="1">
      <c r="G35" s="16" t="n"/>
    </row>
    <row r="36" ht="14.25" customHeight="1">
      <c r="G36" s="16" t="n"/>
    </row>
    <row r="37" ht="14.25" customHeight="1">
      <c r="G37" s="16" t="n"/>
    </row>
    <row r="38" ht="14.25" customHeight="1">
      <c r="G38" s="16" t="n"/>
    </row>
    <row r="39" ht="14.25" customHeight="1">
      <c r="G39" s="16" t="n"/>
    </row>
    <row r="40" ht="14.25" customHeight="1">
      <c r="G40" s="16" t="n"/>
    </row>
    <row r="41" ht="14.25" customHeight="1">
      <c r="G41" s="16" t="n"/>
    </row>
    <row r="42" ht="14.25" customHeight="1">
      <c r="G42" s="16" t="n"/>
    </row>
    <row r="43" ht="14.25" customHeight="1">
      <c r="G43" s="16" t="n"/>
    </row>
    <row r="44" ht="14.25" customHeight="1">
      <c r="G44" s="16" t="n"/>
    </row>
    <row r="45" ht="14.25" customHeight="1">
      <c r="G45" s="16" t="n"/>
    </row>
    <row r="46" ht="14.25" customHeight="1">
      <c r="G46" s="16" t="n"/>
    </row>
    <row r="47" ht="14.25" customHeight="1">
      <c r="G47" s="16" t="n"/>
    </row>
    <row r="48" ht="14.25" customHeight="1">
      <c r="G48" s="16" t="n"/>
    </row>
    <row r="49" ht="14.25" customHeight="1">
      <c r="G49" s="16" t="n"/>
    </row>
    <row r="50" ht="14.25" customHeight="1">
      <c r="G50" s="16" t="n"/>
    </row>
    <row r="51" ht="14.25" customHeight="1">
      <c r="G51" s="16" t="n"/>
    </row>
    <row r="52" ht="14.25" customHeight="1">
      <c r="G52" s="16" t="n"/>
    </row>
    <row r="53" ht="14.25" customHeight="1">
      <c r="G53" s="16" t="n"/>
    </row>
    <row r="54" ht="14.25" customHeight="1">
      <c r="G54" s="16" t="n"/>
    </row>
    <row r="55" ht="14.25" customHeight="1">
      <c r="G55" s="16" t="n"/>
    </row>
    <row r="56" ht="14.25" customHeight="1">
      <c r="G56" s="16" t="n"/>
    </row>
    <row r="57" ht="14.25" customHeight="1">
      <c r="G57" s="16" t="n"/>
    </row>
    <row r="58" ht="14.25" customHeight="1">
      <c r="G58" s="16" t="n"/>
    </row>
    <row r="59" ht="14.25" customHeight="1">
      <c r="G59" s="16" t="n"/>
    </row>
    <row r="60" ht="14.25" customHeight="1">
      <c r="G60" s="16" t="n"/>
    </row>
    <row r="61" ht="14.25" customHeight="1">
      <c r="G61" s="16" t="n"/>
    </row>
    <row r="62" ht="14.25" customHeight="1">
      <c r="G62" s="16" t="n"/>
    </row>
    <row r="63" ht="14.25" customHeight="1">
      <c r="G63" s="16" t="n"/>
    </row>
    <row r="64" ht="14.25" customHeight="1">
      <c r="G64" s="16" t="n"/>
    </row>
    <row r="65" ht="14.25" customHeight="1">
      <c r="G65" s="16" t="n"/>
    </row>
    <row r="66" ht="14.25" customHeight="1">
      <c r="G66" s="16" t="n"/>
    </row>
    <row r="67" ht="14.25" customHeight="1">
      <c r="G67" s="16" t="n"/>
    </row>
    <row r="68" ht="14.25" customHeight="1">
      <c r="G68" s="16" t="n"/>
    </row>
    <row r="69" ht="14.25" customHeight="1">
      <c r="G69" s="16" t="n"/>
    </row>
    <row r="70" ht="14.25" customHeight="1">
      <c r="G70" s="16" t="n"/>
    </row>
    <row r="71" ht="14.25" customHeight="1">
      <c r="G71" s="16" t="n"/>
    </row>
    <row r="72" ht="14.25" customHeight="1">
      <c r="G72" s="16" t="n"/>
    </row>
    <row r="73" ht="14.25" customHeight="1">
      <c r="G73" s="16" t="n"/>
    </row>
    <row r="74" ht="14.25" customHeight="1">
      <c r="G74" s="16" t="n"/>
    </row>
    <row r="75" ht="14.25" customHeight="1">
      <c r="G75" s="16" t="n"/>
    </row>
    <row r="76" ht="14.25" customHeight="1">
      <c r="G76" s="16" t="n"/>
    </row>
    <row r="77" ht="14.25" customHeight="1">
      <c r="G77" s="16" t="n"/>
    </row>
    <row r="78" ht="14.25" customHeight="1">
      <c r="G78" s="16" t="n"/>
    </row>
    <row r="79" ht="14.25" customHeight="1">
      <c r="G79" s="16" t="n"/>
    </row>
    <row r="80" ht="14.25" customHeight="1">
      <c r="G80" s="16" t="n"/>
    </row>
    <row r="81" ht="14.25" customHeight="1">
      <c r="G81" s="16" t="n"/>
    </row>
    <row r="82" ht="14.25" customHeight="1">
      <c r="G82" s="16" t="n"/>
    </row>
    <row r="83" ht="14.25" customHeight="1">
      <c r="G83" s="16" t="n"/>
    </row>
    <row r="84" ht="14.25" customHeight="1">
      <c r="G84" s="16" t="n"/>
    </row>
    <row r="85" ht="14.25" customHeight="1">
      <c r="G85" s="16" t="n"/>
    </row>
    <row r="86" ht="14.25" customHeight="1">
      <c r="G86" s="16" t="n"/>
    </row>
    <row r="87" ht="14.25" customHeight="1">
      <c r="G87" s="16" t="n"/>
    </row>
    <row r="88" ht="14.25" customHeight="1">
      <c r="G88" s="16" t="n"/>
    </row>
    <row r="89" ht="14.25" customHeight="1">
      <c r="G89" s="16" t="n"/>
    </row>
    <row r="90" ht="14.25" customHeight="1">
      <c r="G90" s="16" t="n"/>
    </row>
    <row r="91" ht="14.25" customHeight="1">
      <c r="G91" s="16" t="n"/>
    </row>
    <row r="92" ht="14.25" customHeight="1">
      <c r="G92" s="16" t="n"/>
    </row>
    <row r="93" ht="14.25" customHeight="1">
      <c r="G93" s="16" t="n"/>
    </row>
    <row r="94" ht="14.25" customHeight="1">
      <c r="G94" s="16" t="n"/>
    </row>
    <row r="95" ht="14.25" customHeight="1">
      <c r="G95" s="16" t="n"/>
    </row>
    <row r="96" ht="14.25" customHeight="1">
      <c r="G96" s="16" t="n"/>
    </row>
    <row r="97" ht="14.25" customHeight="1">
      <c r="G97" s="16" t="n"/>
    </row>
    <row r="98" ht="14.25" customHeight="1">
      <c r="G98" s="16" t="n"/>
    </row>
    <row r="99" ht="14.25" customHeight="1">
      <c r="G99" s="16" t="n"/>
    </row>
    <row r="100" ht="14.25" customHeight="1">
      <c r="G100" s="16" t="n"/>
    </row>
    <row r="101" ht="14.25" customHeight="1">
      <c r="G101" s="16" t="n"/>
    </row>
    <row r="102" ht="14.25" customHeight="1">
      <c r="G102" s="16" t="n"/>
    </row>
    <row r="103" ht="14.25" customHeight="1">
      <c r="G103" s="16" t="n"/>
    </row>
    <row r="104" ht="14.25" customHeight="1">
      <c r="G104" s="16" t="n"/>
    </row>
    <row r="105" ht="14.25" customHeight="1">
      <c r="G105" s="16" t="n"/>
    </row>
    <row r="106" ht="14.25" customHeight="1">
      <c r="G106" s="16" t="n"/>
    </row>
    <row r="107" ht="14.25" customHeight="1">
      <c r="G107" s="16" t="n"/>
    </row>
    <row r="108" ht="14.25" customHeight="1">
      <c r="G108" s="16" t="n"/>
    </row>
    <row r="109" ht="14.25" customHeight="1">
      <c r="G109" s="16" t="n"/>
    </row>
    <row r="110" ht="14.25" customHeight="1">
      <c r="G110" s="16" t="n"/>
    </row>
    <row r="111" ht="14.25" customHeight="1">
      <c r="G111" s="16" t="n"/>
    </row>
    <row r="112" ht="14.25" customHeight="1">
      <c r="G112" s="16" t="n"/>
    </row>
    <row r="113" ht="14.25" customHeight="1">
      <c r="G113" s="16" t="n"/>
    </row>
    <row r="114" ht="14.25" customHeight="1">
      <c r="G114" s="16" t="n"/>
    </row>
    <row r="115" ht="14.25" customHeight="1">
      <c r="G115" s="16" t="n"/>
    </row>
    <row r="116" ht="14.25" customHeight="1">
      <c r="G116" s="16" t="n"/>
    </row>
    <row r="117" ht="14.25" customHeight="1">
      <c r="G117" s="16" t="n"/>
    </row>
    <row r="118" ht="14.25" customHeight="1">
      <c r="G118" s="16" t="n"/>
    </row>
    <row r="119" ht="14.25" customHeight="1">
      <c r="G119" s="16" t="n"/>
    </row>
    <row r="120" ht="14.25" customHeight="1">
      <c r="G120" s="16" t="n"/>
    </row>
    <row r="121" ht="14.25" customHeight="1">
      <c r="G121" s="16" t="n"/>
    </row>
    <row r="122" ht="14.25" customHeight="1">
      <c r="G122" s="16" t="n"/>
    </row>
    <row r="123" ht="14.25" customHeight="1">
      <c r="G123" s="16" t="n"/>
    </row>
    <row r="124" ht="14.25" customHeight="1">
      <c r="G124" s="16" t="n"/>
    </row>
    <row r="125" ht="14.25" customHeight="1">
      <c r="G125" s="16" t="n"/>
    </row>
    <row r="126" ht="14.25" customHeight="1">
      <c r="G126" s="16" t="n"/>
    </row>
    <row r="127" ht="14.25" customHeight="1">
      <c r="G127" s="16" t="n"/>
    </row>
    <row r="128" ht="14.25" customHeight="1">
      <c r="G128" s="16" t="n"/>
    </row>
    <row r="129" ht="14.25" customHeight="1">
      <c r="G129" s="16" t="n"/>
    </row>
    <row r="130" ht="14.25" customHeight="1">
      <c r="G130" s="16" t="n"/>
    </row>
    <row r="131" ht="14.25" customHeight="1">
      <c r="G131" s="16" t="n"/>
    </row>
    <row r="132" ht="14.25" customHeight="1">
      <c r="G132" s="16" t="n"/>
    </row>
    <row r="133" ht="14.25" customHeight="1">
      <c r="G133" s="16" t="n"/>
    </row>
    <row r="134" ht="14.25" customHeight="1">
      <c r="G134" s="16" t="n"/>
    </row>
    <row r="135" ht="14.25" customHeight="1">
      <c r="G135" s="16" t="n"/>
    </row>
    <row r="136" ht="14.25" customHeight="1">
      <c r="G136" s="16" t="n"/>
    </row>
    <row r="137" ht="14.25" customHeight="1">
      <c r="G137" s="16" t="n"/>
    </row>
    <row r="138" ht="14.25" customHeight="1">
      <c r="G138" s="16" t="n"/>
    </row>
    <row r="139" ht="14.25" customHeight="1">
      <c r="G139" s="16" t="n"/>
    </row>
    <row r="140" ht="14.25" customHeight="1">
      <c r="G140" s="16" t="n"/>
    </row>
    <row r="141" ht="14.25" customHeight="1">
      <c r="G141" s="16" t="n"/>
    </row>
    <row r="142" ht="14.25" customHeight="1">
      <c r="G142" s="16" t="n"/>
    </row>
    <row r="143" ht="14.25" customHeight="1">
      <c r="G143" s="16" t="n"/>
    </row>
    <row r="144" ht="14.25" customHeight="1">
      <c r="G144" s="16" t="n"/>
    </row>
    <row r="145" ht="14.25" customHeight="1">
      <c r="G145" s="16" t="n"/>
    </row>
    <row r="146" ht="14.25" customHeight="1">
      <c r="G146" s="16" t="n"/>
    </row>
    <row r="147" ht="14.25" customHeight="1">
      <c r="G147" s="16" t="n"/>
    </row>
    <row r="148" ht="14.25" customHeight="1">
      <c r="G148" s="16" t="n"/>
    </row>
    <row r="149" ht="14.25" customHeight="1">
      <c r="G149" s="16" t="n"/>
    </row>
    <row r="150" ht="14.25" customHeight="1">
      <c r="G150" s="16" t="n"/>
    </row>
    <row r="151" ht="14.25" customHeight="1">
      <c r="G151" s="16" t="n"/>
    </row>
    <row r="152" ht="14.25" customHeight="1">
      <c r="G152" s="16" t="n"/>
    </row>
    <row r="153" ht="14.25" customHeight="1">
      <c r="G153" s="16" t="n"/>
    </row>
    <row r="154" ht="14.25" customHeight="1">
      <c r="G154" s="16" t="n"/>
    </row>
    <row r="155" ht="14.25" customHeight="1">
      <c r="G155" s="16" t="n"/>
    </row>
    <row r="156" ht="14.25" customHeight="1">
      <c r="G156" s="16" t="n"/>
    </row>
    <row r="157" ht="14.25" customHeight="1">
      <c r="G157" s="16" t="n"/>
    </row>
    <row r="158" ht="14.25" customHeight="1">
      <c r="G158" s="16" t="n"/>
    </row>
    <row r="159" ht="14.25" customHeight="1">
      <c r="G159" s="16" t="n"/>
    </row>
    <row r="160" ht="14.25" customHeight="1">
      <c r="G160" s="16" t="n"/>
    </row>
    <row r="161" ht="14.25" customHeight="1">
      <c r="G161" s="16" t="n"/>
    </row>
    <row r="162" ht="14.25" customHeight="1">
      <c r="G162" s="16" t="n"/>
    </row>
    <row r="163" ht="14.25" customHeight="1">
      <c r="G163" s="16" t="n"/>
    </row>
    <row r="164" ht="14.25" customHeight="1">
      <c r="G164" s="16" t="n"/>
    </row>
    <row r="165" ht="14.25" customHeight="1">
      <c r="G165" s="16" t="n"/>
    </row>
    <row r="166" ht="14.25" customHeight="1">
      <c r="G166" s="16" t="n"/>
    </row>
    <row r="167" ht="14.25" customHeight="1">
      <c r="G167" s="16" t="n"/>
    </row>
    <row r="168" ht="14.25" customHeight="1">
      <c r="G168" s="16" t="n"/>
    </row>
    <row r="169" ht="14.25" customHeight="1">
      <c r="G169" s="16" t="n"/>
    </row>
    <row r="170" ht="14.25" customHeight="1">
      <c r="G170" s="16" t="n"/>
    </row>
    <row r="171" ht="14.25" customHeight="1">
      <c r="G171" s="16" t="n"/>
    </row>
    <row r="172" ht="14.25" customHeight="1">
      <c r="G172" s="16" t="n"/>
    </row>
    <row r="173" ht="14.25" customHeight="1">
      <c r="G173" s="16" t="n"/>
    </row>
    <row r="174" ht="14.25" customHeight="1">
      <c r="G174" s="16" t="n"/>
    </row>
    <row r="175" ht="14.25" customHeight="1">
      <c r="G175" s="16" t="n"/>
    </row>
    <row r="176" ht="14.25" customHeight="1">
      <c r="G176" s="16" t="n"/>
    </row>
    <row r="177" ht="14.25" customHeight="1">
      <c r="G177" s="16" t="n"/>
    </row>
    <row r="178" ht="14.25" customHeight="1">
      <c r="G178" s="16" t="n"/>
    </row>
    <row r="179" ht="14.25" customHeight="1">
      <c r="G179" s="16" t="n"/>
    </row>
    <row r="180" ht="14.25" customHeight="1">
      <c r="G180" s="16" t="n"/>
    </row>
    <row r="181" ht="14.25" customHeight="1">
      <c r="G181" s="16" t="n"/>
    </row>
    <row r="182" ht="14.25" customHeight="1">
      <c r="G182" s="16" t="n"/>
    </row>
    <row r="183" ht="14.25" customHeight="1">
      <c r="G183" s="16" t="n"/>
    </row>
    <row r="184" ht="14.25" customHeight="1">
      <c r="G184" s="16" t="n"/>
    </row>
    <row r="185" ht="14.25" customHeight="1">
      <c r="G185" s="16" t="n"/>
    </row>
    <row r="186" ht="14.25" customHeight="1">
      <c r="G186" s="16" t="n"/>
    </row>
    <row r="187" ht="14.25" customHeight="1">
      <c r="G187" s="16" t="n"/>
    </row>
    <row r="188" ht="14.25" customHeight="1">
      <c r="G188" s="16" t="n"/>
    </row>
    <row r="189" ht="14.25" customHeight="1">
      <c r="G189" s="16" t="n"/>
    </row>
    <row r="190" ht="14.25" customHeight="1">
      <c r="G190" s="16" t="n"/>
    </row>
    <row r="191" ht="14.25" customHeight="1">
      <c r="G191" s="16" t="n"/>
    </row>
    <row r="192" ht="14.25" customHeight="1">
      <c r="G192" s="16" t="n"/>
    </row>
    <row r="193" ht="14.25" customHeight="1">
      <c r="G193" s="16" t="n"/>
    </row>
    <row r="194" ht="14.25" customHeight="1">
      <c r="G194" s="16" t="n"/>
    </row>
    <row r="195" ht="14.25" customHeight="1">
      <c r="G195" s="16" t="n"/>
    </row>
    <row r="196" ht="14.25" customHeight="1">
      <c r="G196" s="16" t="n"/>
    </row>
    <row r="197" ht="14.25" customHeight="1">
      <c r="G197" s="16" t="n"/>
    </row>
    <row r="198" ht="14.25" customHeight="1">
      <c r="G198" s="16" t="n"/>
    </row>
    <row r="199" ht="14.25" customHeight="1">
      <c r="G199" s="16" t="n"/>
    </row>
    <row r="200" ht="14.25" customHeight="1">
      <c r="G200" s="16" t="n"/>
    </row>
    <row r="201" ht="14.25" customHeight="1">
      <c r="G201" s="16" t="n"/>
    </row>
    <row r="202" ht="14.25" customHeight="1">
      <c r="G202" s="16" t="n"/>
    </row>
    <row r="203" ht="14.25" customHeight="1">
      <c r="G203" s="16" t="n"/>
    </row>
    <row r="204" ht="14.25" customHeight="1">
      <c r="G204" s="16" t="n"/>
    </row>
    <row r="205" ht="14.25" customHeight="1">
      <c r="G205" s="16" t="n"/>
    </row>
    <row r="206" ht="14.25" customHeight="1">
      <c r="G206" s="16" t="n"/>
    </row>
    <row r="207" ht="14.25" customHeight="1">
      <c r="G207" s="16" t="n"/>
    </row>
    <row r="208" ht="14.25" customHeight="1">
      <c r="G208" s="16" t="n"/>
    </row>
    <row r="209" ht="14.25" customHeight="1">
      <c r="G209" s="16" t="n"/>
    </row>
    <row r="210" ht="14.25" customHeight="1">
      <c r="G210" s="16" t="n"/>
    </row>
    <row r="211" ht="14.25" customHeight="1">
      <c r="G211" s="16" t="n"/>
    </row>
    <row r="212" ht="14.25" customHeight="1">
      <c r="G212" s="16" t="n"/>
    </row>
    <row r="213" ht="14.25" customHeight="1">
      <c r="G213" s="16" t="n"/>
    </row>
    <row r="214" ht="14.25" customHeight="1">
      <c r="G214" s="16" t="n"/>
    </row>
    <row r="215" ht="14.25" customHeight="1">
      <c r="G215" s="16" t="n"/>
    </row>
    <row r="216" ht="14.25" customHeight="1">
      <c r="G216" s="16" t="n"/>
    </row>
    <row r="217" ht="14.25" customHeight="1">
      <c r="G217" s="16" t="n"/>
    </row>
    <row r="218" ht="14.25" customHeight="1">
      <c r="G218" s="16" t="n"/>
    </row>
    <row r="219" ht="14.25" customHeight="1">
      <c r="G219" s="16" t="n"/>
    </row>
    <row r="220" ht="14.25" customHeight="1">
      <c r="G220" s="16" t="n"/>
    </row>
    <row r="221" ht="15.75" customHeight="1">
      <c r="G221" s="16" t="n"/>
    </row>
    <row r="222" ht="15.75" customHeight="1">
      <c r="G222" s="16" t="n"/>
    </row>
    <row r="223" ht="15.75" customHeight="1">
      <c r="G223" s="16" t="n"/>
    </row>
    <row r="224" ht="15.75" customHeight="1">
      <c r="G224" s="16" t="n"/>
    </row>
    <row r="225" ht="15.75" customHeight="1">
      <c r="G225" s="16" t="n"/>
    </row>
    <row r="226" ht="15.75" customHeight="1">
      <c r="G226" s="16" t="n"/>
    </row>
    <row r="227" ht="15.75" customHeight="1">
      <c r="G227" s="16" t="n"/>
    </row>
    <row r="228" ht="15.75" customHeight="1">
      <c r="G228" s="16" t="n"/>
    </row>
    <row r="229" ht="15.75" customHeight="1">
      <c r="G229" s="16" t="n"/>
    </row>
    <row r="230" ht="15.75" customHeight="1">
      <c r="G230" s="16" t="n"/>
    </row>
    <row r="231" ht="15.75" customHeight="1">
      <c r="G231" s="16" t="n"/>
    </row>
    <row r="232" ht="15.75" customHeight="1">
      <c r="G232" s="16" t="n"/>
    </row>
    <row r="233" ht="15.75" customHeight="1">
      <c r="G233" s="16" t="n"/>
    </row>
    <row r="234" ht="15.75" customHeight="1">
      <c r="G234" s="16" t="n"/>
    </row>
    <row r="235" ht="15.75" customHeight="1">
      <c r="G235" s="16" t="n"/>
    </row>
    <row r="236" ht="15.75" customHeight="1">
      <c r="G236" s="16" t="n"/>
    </row>
    <row r="237" ht="15.75" customHeight="1">
      <c r="G237" s="16" t="n"/>
    </row>
    <row r="238" ht="15.75" customHeight="1">
      <c r="G238" s="16" t="n"/>
    </row>
    <row r="239" ht="15.75" customHeight="1">
      <c r="G239" s="16" t="n"/>
    </row>
    <row r="240" ht="15.75" customHeight="1">
      <c r="G240" s="16" t="n"/>
    </row>
    <row r="241" ht="15.75" customHeight="1">
      <c r="G241" s="16" t="n"/>
    </row>
    <row r="242" ht="15.75" customHeight="1">
      <c r="G242" s="16" t="n"/>
    </row>
    <row r="243" ht="15.75" customHeight="1">
      <c r="G243" s="16" t="n"/>
    </row>
    <row r="244" ht="15.75" customHeight="1">
      <c r="G244" s="16" t="n"/>
    </row>
    <row r="245" ht="15.75" customHeight="1">
      <c r="G245" s="16" t="n"/>
    </row>
    <row r="246" ht="15.75" customHeight="1">
      <c r="G246" s="16" t="n"/>
    </row>
    <row r="247" ht="15.75" customHeight="1">
      <c r="G247" s="16" t="n"/>
    </row>
    <row r="248" ht="15.75" customHeight="1">
      <c r="G248" s="16" t="n"/>
    </row>
    <row r="249" ht="15.75" customHeight="1">
      <c r="G249" s="16" t="n"/>
    </row>
    <row r="250" ht="15.75" customHeight="1">
      <c r="G250" s="16" t="n"/>
    </row>
    <row r="251" ht="15.75" customHeight="1">
      <c r="G251" s="16" t="n"/>
    </row>
    <row r="252" ht="15.75" customHeight="1">
      <c r="G252" s="16" t="n"/>
    </row>
    <row r="253" ht="15.75" customHeight="1">
      <c r="G253" s="16" t="n"/>
    </row>
    <row r="254" ht="15.75" customHeight="1">
      <c r="G254" s="16" t="n"/>
    </row>
    <row r="255" ht="15.75" customHeight="1">
      <c r="G255" s="16" t="n"/>
    </row>
    <row r="256" ht="15.75" customHeight="1">
      <c r="G256" s="16" t="n"/>
    </row>
    <row r="257" ht="15.75" customHeight="1">
      <c r="G257" s="16" t="n"/>
    </row>
    <row r="258" ht="15.75" customHeight="1">
      <c r="G258" s="16" t="n"/>
    </row>
    <row r="259" ht="15.75" customHeight="1">
      <c r="G259" s="16" t="n"/>
    </row>
    <row r="260" ht="15.75" customHeight="1">
      <c r="G260" s="16" t="n"/>
    </row>
    <row r="261" ht="15.75" customHeight="1">
      <c r="G261" s="16" t="n"/>
    </row>
    <row r="262" ht="15.75" customHeight="1">
      <c r="G262" s="16" t="n"/>
    </row>
    <row r="263" ht="15.75" customHeight="1">
      <c r="G263" s="16" t="n"/>
    </row>
    <row r="264" ht="15.75" customHeight="1">
      <c r="G264" s="16" t="n"/>
    </row>
    <row r="265" ht="15.75" customHeight="1">
      <c r="G265" s="16" t="n"/>
    </row>
    <row r="266" ht="15.75" customHeight="1">
      <c r="G266" s="16" t="n"/>
    </row>
    <row r="267" ht="15.75" customHeight="1">
      <c r="G267" s="16" t="n"/>
    </row>
    <row r="268" ht="15.75" customHeight="1">
      <c r="G268" s="16" t="n"/>
    </row>
    <row r="269" ht="15.75" customHeight="1">
      <c r="G269" s="16" t="n"/>
    </row>
    <row r="270" ht="15.75" customHeight="1">
      <c r="G270" s="16" t="n"/>
    </row>
    <row r="271" ht="15.75" customHeight="1">
      <c r="G271" s="16" t="n"/>
    </row>
    <row r="272" ht="15.75" customHeight="1">
      <c r="G272" s="16" t="n"/>
    </row>
    <row r="273" ht="15.75" customHeight="1">
      <c r="G273" s="16" t="n"/>
    </row>
    <row r="274" ht="15.75" customHeight="1">
      <c r="G274" s="16" t="n"/>
    </row>
    <row r="275" ht="15.75" customHeight="1">
      <c r="G275" s="16" t="n"/>
    </row>
    <row r="276" ht="15.75" customHeight="1">
      <c r="G276" s="16" t="n"/>
    </row>
    <row r="277" ht="15.75" customHeight="1">
      <c r="G277" s="16" t="n"/>
    </row>
    <row r="278" ht="15.75" customHeight="1">
      <c r="G278" s="16" t="n"/>
    </row>
    <row r="279" ht="15.75" customHeight="1">
      <c r="G279" s="16" t="n"/>
    </row>
    <row r="280" ht="15.75" customHeight="1">
      <c r="G280" s="16" t="n"/>
    </row>
    <row r="281" ht="15.75" customHeight="1">
      <c r="G281" s="16" t="n"/>
    </row>
    <row r="282" ht="15.75" customHeight="1">
      <c r="G282" s="16" t="n"/>
    </row>
    <row r="283" ht="15.75" customHeight="1">
      <c r="G283" s="16" t="n"/>
    </row>
    <row r="284" ht="15.75" customHeight="1">
      <c r="G284" s="16" t="n"/>
    </row>
    <row r="285" ht="15.75" customHeight="1">
      <c r="G285" s="16" t="n"/>
    </row>
    <row r="286" ht="15.75" customHeight="1">
      <c r="G286" s="16" t="n"/>
    </row>
    <row r="287" ht="15.75" customHeight="1">
      <c r="G287" s="16" t="n"/>
    </row>
    <row r="288" ht="15.75" customHeight="1">
      <c r="G288" s="16" t="n"/>
    </row>
    <row r="289" ht="15.75" customHeight="1">
      <c r="G289" s="16" t="n"/>
    </row>
    <row r="290" ht="15.75" customHeight="1">
      <c r="G290" s="16" t="n"/>
    </row>
    <row r="291" ht="15.75" customHeight="1">
      <c r="G291" s="16" t="n"/>
    </row>
    <row r="292" ht="15.75" customHeight="1">
      <c r="G292" s="16" t="n"/>
    </row>
    <row r="293" ht="15.75" customHeight="1">
      <c r="G293" s="16" t="n"/>
    </row>
    <row r="294" ht="15.75" customHeight="1">
      <c r="G294" s="16" t="n"/>
    </row>
    <row r="295" ht="15.75" customHeight="1">
      <c r="G295" s="16" t="n"/>
    </row>
    <row r="296" ht="15.75" customHeight="1">
      <c r="G296" s="16" t="n"/>
    </row>
    <row r="297" ht="15.75" customHeight="1">
      <c r="G297" s="16" t="n"/>
    </row>
    <row r="298" ht="15.75" customHeight="1">
      <c r="G298" s="16" t="n"/>
    </row>
    <row r="299" ht="15.75" customHeight="1">
      <c r="G299" s="16" t="n"/>
    </row>
    <row r="300" ht="15.75" customHeight="1">
      <c r="G300" s="16" t="n"/>
    </row>
    <row r="301" ht="15.75" customHeight="1">
      <c r="G301" s="16" t="n"/>
    </row>
    <row r="302" ht="15.75" customHeight="1">
      <c r="G302" s="16" t="n"/>
    </row>
    <row r="303" ht="15.75" customHeight="1">
      <c r="G303" s="16" t="n"/>
    </row>
    <row r="304" ht="15.75" customHeight="1">
      <c r="G304" s="16" t="n"/>
    </row>
    <row r="305" ht="15.75" customHeight="1">
      <c r="G305" s="16" t="n"/>
    </row>
    <row r="306" ht="15.75" customHeight="1">
      <c r="G306" s="16" t="n"/>
    </row>
    <row r="307" ht="15.75" customHeight="1">
      <c r="G307" s="16" t="n"/>
    </row>
    <row r="308" ht="15.75" customHeight="1">
      <c r="G308" s="16" t="n"/>
    </row>
    <row r="309" ht="15.75" customHeight="1">
      <c r="G309" s="16" t="n"/>
    </row>
    <row r="310" ht="15.75" customHeight="1">
      <c r="G310" s="16" t="n"/>
    </row>
    <row r="311" ht="15.75" customHeight="1">
      <c r="G311" s="16" t="n"/>
    </row>
    <row r="312" ht="15.75" customHeight="1">
      <c r="G312" s="16" t="n"/>
    </row>
    <row r="313" ht="15.75" customHeight="1">
      <c r="G313" s="16" t="n"/>
    </row>
    <row r="314" ht="15.75" customHeight="1">
      <c r="G314" s="16" t="n"/>
    </row>
    <row r="315" ht="15.75" customHeight="1">
      <c r="G315" s="16" t="n"/>
    </row>
    <row r="316" ht="15.75" customHeight="1">
      <c r="G316" s="16" t="n"/>
    </row>
    <row r="317" ht="15.75" customHeight="1">
      <c r="G317" s="16" t="n"/>
    </row>
    <row r="318" ht="15.75" customHeight="1">
      <c r="G318" s="16" t="n"/>
    </row>
    <row r="319" ht="15.75" customHeight="1">
      <c r="G319" s="16" t="n"/>
    </row>
    <row r="320" ht="15.75" customHeight="1">
      <c r="G320" s="16" t="n"/>
    </row>
    <row r="321" ht="15.75" customHeight="1">
      <c r="G321" s="16" t="n"/>
    </row>
    <row r="322" ht="15.75" customHeight="1">
      <c r="G322" s="16" t="n"/>
    </row>
    <row r="323" ht="15.75" customHeight="1">
      <c r="G323" s="16" t="n"/>
    </row>
    <row r="324" ht="15.75" customHeight="1">
      <c r="G324" s="16" t="n"/>
    </row>
    <row r="325" ht="15.75" customHeight="1">
      <c r="G325" s="16" t="n"/>
    </row>
    <row r="326" ht="15.75" customHeight="1">
      <c r="G326" s="16" t="n"/>
    </row>
    <row r="327" ht="15.75" customHeight="1">
      <c r="G327" s="16" t="n"/>
    </row>
    <row r="328" ht="15.75" customHeight="1">
      <c r="G328" s="16" t="n"/>
    </row>
    <row r="329" ht="15.75" customHeight="1">
      <c r="G329" s="16" t="n"/>
    </row>
    <row r="330" ht="15.75" customHeight="1">
      <c r="G330" s="16" t="n"/>
    </row>
    <row r="331" ht="15.75" customHeight="1">
      <c r="G331" s="16" t="n"/>
    </row>
    <row r="332" ht="15.75" customHeight="1">
      <c r="G332" s="16" t="n"/>
    </row>
    <row r="333" ht="15.75" customHeight="1">
      <c r="G333" s="16" t="n"/>
    </row>
    <row r="334" ht="15.75" customHeight="1">
      <c r="G334" s="16" t="n"/>
    </row>
    <row r="335" ht="15.75" customHeight="1">
      <c r="G335" s="16" t="n"/>
    </row>
    <row r="336" ht="15.75" customHeight="1">
      <c r="G336" s="16" t="n"/>
    </row>
    <row r="337" ht="15.75" customHeight="1">
      <c r="G337" s="16" t="n"/>
    </row>
    <row r="338" ht="15.75" customHeight="1">
      <c r="G338" s="16" t="n"/>
    </row>
    <row r="339" ht="15.75" customHeight="1">
      <c r="G339" s="16" t="n"/>
    </row>
    <row r="340" ht="15.75" customHeight="1">
      <c r="G340" s="16" t="n"/>
    </row>
    <row r="341" ht="15.75" customHeight="1">
      <c r="G341" s="16" t="n"/>
    </row>
    <row r="342" ht="15.75" customHeight="1">
      <c r="G342" s="16" t="n"/>
    </row>
    <row r="343" ht="15.75" customHeight="1">
      <c r="G343" s="16" t="n"/>
    </row>
    <row r="344" ht="15.75" customHeight="1">
      <c r="G344" s="16" t="n"/>
    </row>
    <row r="345" ht="15.75" customHeight="1">
      <c r="G345" s="16" t="n"/>
    </row>
    <row r="346" ht="15.75" customHeight="1">
      <c r="G346" s="16" t="n"/>
    </row>
    <row r="347" ht="15.75" customHeight="1">
      <c r="G347" s="16" t="n"/>
    </row>
    <row r="348" ht="15.75" customHeight="1">
      <c r="G348" s="16" t="n"/>
    </row>
    <row r="349" ht="15.75" customHeight="1">
      <c r="G349" s="16" t="n"/>
    </row>
    <row r="350" ht="15.75" customHeight="1">
      <c r="G350" s="16" t="n"/>
    </row>
    <row r="351" ht="15.75" customHeight="1">
      <c r="G351" s="16" t="n"/>
    </row>
    <row r="352" ht="15.75" customHeight="1">
      <c r="G352" s="16" t="n"/>
    </row>
    <row r="353" ht="15.75" customHeight="1">
      <c r="G353" s="16" t="n"/>
    </row>
    <row r="354" ht="15.75" customHeight="1">
      <c r="G354" s="16" t="n"/>
    </row>
    <row r="355" ht="15.75" customHeight="1">
      <c r="G355" s="16" t="n"/>
    </row>
    <row r="356" ht="15.75" customHeight="1">
      <c r="G356" s="16" t="n"/>
    </row>
    <row r="357" ht="15.75" customHeight="1">
      <c r="G357" s="16" t="n"/>
    </row>
    <row r="358" ht="15.75" customHeight="1">
      <c r="G358" s="16" t="n"/>
    </row>
    <row r="359" ht="15.75" customHeight="1">
      <c r="G359" s="16" t="n"/>
    </row>
    <row r="360" ht="15.75" customHeight="1">
      <c r="G360" s="16" t="n"/>
    </row>
    <row r="361" ht="15.75" customHeight="1">
      <c r="G361" s="16" t="n"/>
    </row>
    <row r="362" ht="15.75" customHeight="1">
      <c r="G362" s="16" t="n"/>
    </row>
    <row r="363" ht="15.75" customHeight="1">
      <c r="G363" s="16" t="n"/>
    </row>
    <row r="364" ht="15.75" customHeight="1">
      <c r="G364" s="16" t="n"/>
    </row>
    <row r="365" ht="15.75" customHeight="1">
      <c r="G365" s="16" t="n"/>
    </row>
    <row r="366" ht="15.75" customHeight="1">
      <c r="G366" s="16" t="n"/>
    </row>
    <row r="367" ht="15.75" customHeight="1">
      <c r="G367" s="16" t="n"/>
    </row>
    <row r="368" ht="15.75" customHeight="1">
      <c r="G368" s="16" t="n"/>
    </row>
    <row r="369" ht="15.75" customHeight="1">
      <c r="G369" s="16" t="n"/>
    </row>
    <row r="370" ht="15.75" customHeight="1">
      <c r="G370" s="16" t="n"/>
    </row>
    <row r="371" ht="15.75" customHeight="1">
      <c r="G371" s="16" t="n"/>
    </row>
    <row r="372" ht="15.75" customHeight="1">
      <c r="G372" s="16" t="n"/>
    </row>
    <row r="373" ht="15.75" customHeight="1">
      <c r="G373" s="16" t="n"/>
    </row>
    <row r="374" ht="15.75" customHeight="1">
      <c r="G374" s="16" t="n"/>
    </row>
    <row r="375" ht="15.75" customHeight="1">
      <c r="G375" s="16" t="n"/>
    </row>
    <row r="376" ht="15.75" customHeight="1">
      <c r="G376" s="16" t="n"/>
    </row>
    <row r="377" ht="15.75" customHeight="1">
      <c r="G377" s="16" t="n"/>
    </row>
    <row r="378" ht="15.75" customHeight="1">
      <c r="G378" s="16" t="n"/>
    </row>
    <row r="379" ht="15.75" customHeight="1">
      <c r="G379" s="16" t="n"/>
    </row>
    <row r="380" ht="15.75" customHeight="1">
      <c r="G380" s="16" t="n"/>
    </row>
    <row r="381" ht="15.75" customHeight="1">
      <c r="G381" s="16" t="n"/>
    </row>
    <row r="382" ht="15.75" customHeight="1">
      <c r="G382" s="16" t="n"/>
    </row>
    <row r="383" ht="15.75" customHeight="1">
      <c r="G383" s="16" t="n"/>
    </row>
    <row r="384" ht="15.75" customHeight="1">
      <c r="G384" s="16" t="n"/>
    </row>
    <row r="385" ht="15.75" customHeight="1">
      <c r="G385" s="16" t="n"/>
    </row>
    <row r="386" ht="15.75" customHeight="1">
      <c r="G386" s="16" t="n"/>
    </row>
    <row r="387" ht="15.75" customHeight="1">
      <c r="G387" s="16" t="n"/>
    </row>
    <row r="388" ht="15.75" customHeight="1">
      <c r="G388" s="16" t="n"/>
    </row>
    <row r="389" ht="15.75" customHeight="1">
      <c r="G389" s="16" t="n"/>
    </row>
    <row r="390" ht="15.75" customHeight="1">
      <c r="G390" s="16" t="n"/>
    </row>
    <row r="391" ht="15.75" customHeight="1">
      <c r="G391" s="16" t="n"/>
    </row>
    <row r="392" ht="15.75" customHeight="1">
      <c r="G392" s="16" t="n"/>
    </row>
    <row r="393" ht="15.75" customHeight="1">
      <c r="G393" s="16" t="n"/>
    </row>
    <row r="394" ht="15.75" customHeight="1">
      <c r="G394" s="16" t="n"/>
    </row>
    <row r="395" ht="15.75" customHeight="1">
      <c r="G395" s="16" t="n"/>
    </row>
    <row r="396" ht="15.75" customHeight="1">
      <c r="G396" s="16" t="n"/>
    </row>
    <row r="397" ht="15.75" customHeight="1">
      <c r="G397" s="16" t="n"/>
    </row>
    <row r="398" ht="15.75" customHeight="1">
      <c r="G398" s="16" t="n"/>
    </row>
    <row r="399" ht="15.75" customHeight="1">
      <c r="G399" s="16" t="n"/>
    </row>
    <row r="400" ht="15.75" customHeight="1">
      <c r="G400" s="16" t="n"/>
    </row>
    <row r="401" ht="15.75" customHeight="1">
      <c r="G401" s="16" t="n"/>
    </row>
    <row r="402" ht="15.75" customHeight="1">
      <c r="G402" s="16" t="n"/>
    </row>
    <row r="403" ht="15.75" customHeight="1">
      <c r="G403" s="16" t="n"/>
    </row>
    <row r="404" ht="15.75" customHeight="1">
      <c r="G404" s="16" t="n"/>
    </row>
    <row r="405" ht="15.75" customHeight="1">
      <c r="G405" s="16" t="n"/>
    </row>
    <row r="406" ht="15.75" customHeight="1">
      <c r="G406" s="16" t="n"/>
    </row>
    <row r="407" ht="15.75" customHeight="1">
      <c r="G407" s="16" t="n"/>
    </row>
    <row r="408" ht="15.75" customHeight="1">
      <c r="G408" s="16" t="n"/>
    </row>
    <row r="409" ht="15.75" customHeight="1">
      <c r="G409" s="16" t="n"/>
    </row>
    <row r="410" ht="15.75" customHeight="1">
      <c r="G410" s="16" t="n"/>
    </row>
    <row r="411" ht="15.75" customHeight="1">
      <c r="G411" s="16" t="n"/>
    </row>
    <row r="412" ht="15.75" customHeight="1">
      <c r="G412" s="16" t="n"/>
    </row>
    <row r="413" ht="15.75" customHeight="1">
      <c r="G413" s="16" t="n"/>
    </row>
    <row r="414" ht="15.75" customHeight="1">
      <c r="G414" s="16" t="n"/>
    </row>
    <row r="415" ht="15.75" customHeight="1">
      <c r="G415" s="16" t="n"/>
    </row>
    <row r="416" ht="15.75" customHeight="1">
      <c r="G416" s="16" t="n"/>
    </row>
    <row r="417" ht="15.75" customHeight="1">
      <c r="G417" s="16" t="n"/>
    </row>
    <row r="418" ht="15.75" customHeight="1">
      <c r="G418" s="16" t="n"/>
    </row>
    <row r="419" ht="15.75" customHeight="1">
      <c r="G419" s="16" t="n"/>
    </row>
    <row r="420" ht="15.75" customHeight="1">
      <c r="G420" s="16" t="n"/>
    </row>
    <row r="421" ht="15.75" customHeight="1">
      <c r="G421" s="16" t="n"/>
    </row>
    <row r="422" ht="15.75" customHeight="1">
      <c r="G422" s="16" t="n"/>
    </row>
    <row r="423" ht="15.75" customHeight="1">
      <c r="G423" s="16" t="n"/>
    </row>
    <row r="424" ht="15.75" customHeight="1">
      <c r="G424" s="16" t="n"/>
    </row>
    <row r="425" ht="15.75" customHeight="1">
      <c r="G425" s="16" t="n"/>
    </row>
    <row r="426" ht="15.75" customHeight="1">
      <c r="G426" s="16" t="n"/>
    </row>
    <row r="427" ht="15.75" customHeight="1">
      <c r="G427" s="16" t="n"/>
    </row>
    <row r="428" ht="15.75" customHeight="1">
      <c r="G428" s="16" t="n"/>
    </row>
    <row r="429" ht="15.75" customHeight="1">
      <c r="G429" s="16" t="n"/>
    </row>
    <row r="430" ht="15.75" customHeight="1">
      <c r="G430" s="16" t="n"/>
    </row>
    <row r="431" ht="15.75" customHeight="1">
      <c r="G431" s="16" t="n"/>
    </row>
    <row r="432" ht="15.75" customHeight="1">
      <c r="G432" s="16" t="n"/>
    </row>
    <row r="433" ht="15.75" customHeight="1">
      <c r="G433" s="16" t="n"/>
    </row>
    <row r="434" ht="15.75" customHeight="1">
      <c r="G434" s="16" t="n"/>
    </row>
    <row r="435" ht="15.75" customHeight="1">
      <c r="G435" s="16" t="n"/>
    </row>
    <row r="436" ht="15.75" customHeight="1">
      <c r="G436" s="16" t="n"/>
    </row>
    <row r="437" ht="15.75" customHeight="1">
      <c r="G437" s="16" t="n"/>
    </row>
    <row r="438" ht="15.75" customHeight="1">
      <c r="G438" s="16" t="n"/>
    </row>
    <row r="439" ht="15.75" customHeight="1">
      <c r="G439" s="16" t="n"/>
    </row>
    <row r="440" ht="15.75" customHeight="1">
      <c r="G440" s="16" t="n"/>
    </row>
    <row r="441" ht="15.75" customHeight="1">
      <c r="G441" s="16" t="n"/>
    </row>
    <row r="442" ht="15.75" customHeight="1">
      <c r="G442" s="16" t="n"/>
    </row>
    <row r="443" ht="15.75" customHeight="1">
      <c r="G443" s="16" t="n"/>
    </row>
    <row r="444" ht="15.75" customHeight="1">
      <c r="G444" s="16" t="n"/>
    </row>
    <row r="445" ht="15.75" customHeight="1">
      <c r="G445" s="16" t="n"/>
    </row>
    <row r="446" ht="15.75" customHeight="1">
      <c r="G446" s="16" t="n"/>
    </row>
    <row r="447" ht="15.75" customHeight="1">
      <c r="G447" s="16" t="n"/>
    </row>
    <row r="448" ht="15.75" customHeight="1">
      <c r="G448" s="16" t="n"/>
    </row>
    <row r="449" ht="15.75" customHeight="1">
      <c r="G449" s="16" t="n"/>
    </row>
    <row r="450" ht="15.75" customHeight="1">
      <c r="G450" s="16" t="n"/>
    </row>
    <row r="451" ht="15.75" customHeight="1">
      <c r="G451" s="16" t="n"/>
    </row>
    <row r="452" ht="15.75" customHeight="1">
      <c r="G452" s="16" t="n"/>
    </row>
    <row r="453" ht="15.75" customHeight="1">
      <c r="G453" s="16" t="n"/>
    </row>
    <row r="454" ht="15.75" customHeight="1">
      <c r="G454" s="16" t="n"/>
    </row>
    <row r="455" ht="15.75" customHeight="1">
      <c r="G455" s="16" t="n"/>
    </row>
    <row r="456" ht="15.75" customHeight="1">
      <c r="G456" s="16" t="n"/>
    </row>
    <row r="457" ht="15.75" customHeight="1">
      <c r="G457" s="16" t="n"/>
    </row>
    <row r="458" ht="15.75" customHeight="1">
      <c r="G458" s="16" t="n"/>
    </row>
    <row r="459" ht="15.75" customHeight="1">
      <c r="G459" s="16" t="n"/>
    </row>
    <row r="460" ht="15.75" customHeight="1">
      <c r="G460" s="16" t="n"/>
    </row>
    <row r="461" ht="15.75" customHeight="1">
      <c r="G461" s="16" t="n"/>
    </row>
    <row r="462" ht="15.75" customHeight="1">
      <c r="G462" s="16" t="n"/>
    </row>
    <row r="463" ht="15.75" customHeight="1">
      <c r="G463" s="16" t="n"/>
    </row>
    <row r="464" ht="15.75" customHeight="1">
      <c r="G464" s="16" t="n"/>
    </row>
    <row r="465" ht="15.75" customHeight="1">
      <c r="G465" s="16" t="n"/>
    </row>
    <row r="466" ht="15.75" customHeight="1">
      <c r="G466" s="16" t="n"/>
    </row>
    <row r="467" ht="15.75" customHeight="1">
      <c r="G467" s="16" t="n"/>
    </row>
    <row r="468" ht="15.75" customHeight="1">
      <c r="G468" s="16" t="n"/>
    </row>
    <row r="469" ht="15.75" customHeight="1">
      <c r="G469" s="16" t="n"/>
    </row>
    <row r="470" ht="15.75" customHeight="1">
      <c r="G470" s="16" t="n"/>
    </row>
    <row r="471" ht="15.75" customHeight="1">
      <c r="G471" s="16" t="n"/>
    </row>
    <row r="472" ht="15.75" customHeight="1">
      <c r="G472" s="16" t="n"/>
    </row>
    <row r="473" ht="15.75" customHeight="1">
      <c r="G473" s="16" t="n"/>
    </row>
    <row r="474" ht="15.75" customHeight="1">
      <c r="G474" s="16" t="n"/>
    </row>
    <row r="475" ht="15.75" customHeight="1">
      <c r="G475" s="16" t="n"/>
    </row>
    <row r="476" ht="15.75" customHeight="1">
      <c r="G476" s="16" t="n"/>
    </row>
    <row r="477" ht="15.75" customHeight="1">
      <c r="G477" s="16" t="n"/>
    </row>
    <row r="478" ht="15.75" customHeight="1">
      <c r="G478" s="16" t="n"/>
    </row>
    <row r="479" ht="15.75" customHeight="1">
      <c r="G479" s="16" t="n"/>
    </row>
    <row r="480" ht="15.75" customHeight="1">
      <c r="G480" s="16" t="n"/>
    </row>
    <row r="481" ht="15.75" customHeight="1">
      <c r="G481" s="16" t="n"/>
    </row>
    <row r="482" ht="15.75" customHeight="1">
      <c r="G482" s="16" t="n"/>
    </row>
    <row r="483" ht="15.75" customHeight="1">
      <c r="G483" s="16" t="n"/>
    </row>
    <row r="484" ht="15.75" customHeight="1">
      <c r="G484" s="16" t="n"/>
    </row>
    <row r="485" ht="15.75" customHeight="1">
      <c r="G485" s="16" t="n"/>
    </row>
    <row r="486" ht="15.75" customHeight="1">
      <c r="G486" s="16" t="n"/>
    </row>
    <row r="487" ht="15.75" customHeight="1">
      <c r="G487" s="16" t="n"/>
    </row>
    <row r="488" ht="15.75" customHeight="1">
      <c r="G488" s="16" t="n"/>
    </row>
    <row r="489" ht="15.75" customHeight="1">
      <c r="G489" s="16" t="n"/>
    </row>
    <row r="490" ht="15.75" customHeight="1">
      <c r="G490" s="16" t="n"/>
    </row>
    <row r="491" ht="15.75" customHeight="1">
      <c r="G491" s="16" t="n"/>
    </row>
    <row r="492" ht="15.75" customHeight="1">
      <c r="G492" s="16" t="n"/>
    </row>
    <row r="493" ht="15.75" customHeight="1">
      <c r="G493" s="16" t="n"/>
    </row>
    <row r="494" ht="15.75" customHeight="1">
      <c r="G494" s="16" t="n"/>
    </row>
    <row r="495" ht="15.75" customHeight="1">
      <c r="G495" s="16" t="n"/>
    </row>
    <row r="496" ht="15.75" customHeight="1">
      <c r="G496" s="16" t="n"/>
    </row>
    <row r="497" ht="15.75" customHeight="1">
      <c r="G497" s="16" t="n"/>
    </row>
    <row r="498" ht="15.75" customHeight="1">
      <c r="G498" s="16" t="n"/>
    </row>
    <row r="499" ht="15.75" customHeight="1">
      <c r="G499" s="16" t="n"/>
    </row>
    <row r="500" ht="15.75" customHeight="1">
      <c r="G500" s="16" t="n"/>
    </row>
    <row r="501" ht="15.75" customHeight="1">
      <c r="G501" s="16" t="n"/>
    </row>
    <row r="502" ht="15.75" customHeight="1">
      <c r="G502" s="16" t="n"/>
    </row>
    <row r="503" ht="15.75" customHeight="1">
      <c r="G503" s="16" t="n"/>
    </row>
    <row r="504" ht="15.75" customHeight="1">
      <c r="G504" s="16" t="n"/>
    </row>
    <row r="505" ht="15.75" customHeight="1">
      <c r="G505" s="16" t="n"/>
    </row>
    <row r="506" ht="15.75" customHeight="1">
      <c r="G506" s="16" t="n"/>
    </row>
    <row r="507" ht="15.75" customHeight="1">
      <c r="G507" s="16" t="n"/>
    </row>
    <row r="508" ht="15.75" customHeight="1">
      <c r="G508" s="16" t="n"/>
    </row>
    <row r="509" ht="15.75" customHeight="1">
      <c r="G509" s="16" t="n"/>
    </row>
    <row r="510" ht="15.75" customHeight="1">
      <c r="G510" s="16" t="n"/>
    </row>
    <row r="511" ht="15.75" customHeight="1">
      <c r="G511" s="16" t="n"/>
    </row>
    <row r="512" ht="15.75" customHeight="1">
      <c r="G512" s="16" t="n"/>
    </row>
    <row r="513" ht="15.75" customHeight="1">
      <c r="G513" s="16" t="n"/>
    </row>
    <row r="514" ht="15.75" customHeight="1">
      <c r="G514" s="16" t="n"/>
    </row>
    <row r="515" ht="15.75" customHeight="1">
      <c r="G515" s="16" t="n"/>
    </row>
    <row r="516" ht="15.75" customHeight="1">
      <c r="G516" s="16" t="n"/>
    </row>
    <row r="517" ht="15.75" customHeight="1">
      <c r="G517" s="16" t="n"/>
    </row>
    <row r="518" ht="15.75" customHeight="1">
      <c r="G518" s="16" t="n"/>
    </row>
    <row r="519" ht="15.75" customHeight="1">
      <c r="G519" s="16" t="n"/>
    </row>
    <row r="520" ht="15.75" customHeight="1">
      <c r="G520" s="16" t="n"/>
    </row>
    <row r="521" ht="15.75" customHeight="1">
      <c r="G521" s="16" t="n"/>
    </row>
    <row r="522" ht="15.75" customHeight="1">
      <c r="G522" s="16" t="n"/>
    </row>
    <row r="523" ht="15.75" customHeight="1">
      <c r="G523" s="16" t="n"/>
    </row>
    <row r="524" ht="15.75" customHeight="1">
      <c r="G524" s="16" t="n"/>
    </row>
    <row r="525" ht="15.75" customHeight="1">
      <c r="G525" s="16" t="n"/>
    </row>
    <row r="526" ht="15.75" customHeight="1">
      <c r="G526" s="16" t="n"/>
    </row>
    <row r="527" ht="15.75" customHeight="1">
      <c r="G527" s="16" t="n"/>
    </row>
    <row r="528" ht="15.75" customHeight="1">
      <c r="G528" s="16" t="n"/>
    </row>
    <row r="529" ht="15.75" customHeight="1">
      <c r="G529" s="16" t="n"/>
    </row>
    <row r="530" ht="15.75" customHeight="1">
      <c r="G530" s="16" t="n"/>
    </row>
    <row r="531" ht="15.75" customHeight="1">
      <c r="G531" s="16" t="n"/>
    </row>
    <row r="532" ht="15.75" customHeight="1">
      <c r="G532" s="16" t="n"/>
    </row>
    <row r="533" ht="15.75" customHeight="1">
      <c r="G533" s="16" t="n"/>
    </row>
    <row r="534" ht="15.75" customHeight="1">
      <c r="G534" s="16" t="n"/>
    </row>
    <row r="535" ht="15.75" customHeight="1">
      <c r="G535" s="16" t="n"/>
    </row>
    <row r="536" ht="15.75" customHeight="1">
      <c r="G536" s="16" t="n"/>
    </row>
    <row r="537" ht="15.75" customHeight="1">
      <c r="G537" s="16" t="n"/>
    </row>
    <row r="538" ht="15.75" customHeight="1">
      <c r="G538" s="16" t="n"/>
    </row>
    <row r="539" ht="15.75" customHeight="1">
      <c r="G539" s="16" t="n"/>
    </row>
    <row r="540" ht="15.75" customHeight="1">
      <c r="G540" s="16" t="n"/>
    </row>
    <row r="541" ht="15.75" customHeight="1">
      <c r="G541" s="16" t="n"/>
    </row>
    <row r="542" ht="15.75" customHeight="1">
      <c r="G542" s="16" t="n"/>
    </row>
    <row r="543" ht="15.75" customHeight="1">
      <c r="G543" s="16" t="n"/>
    </row>
    <row r="544" ht="15.75" customHeight="1">
      <c r="G544" s="16" t="n"/>
    </row>
    <row r="545" ht="15.75" customHeight="1">
      <c r="G545" s="16" t="n"/>
    </row>
    <row r="546" ht="15.75" customHeight="1">
      <c r="G546" s="16" t="n"/>
    </row>
    <row r="547" ht="15.75" customHeight="1">
      <c r="G547" s="16" t="n"/>
    </row>
    <row r="548" ht="15.75" customHeight="1">
      <c r="G548" s="16" t="n"/>
    </row>
    <row r="549" ht="15.75" customHeight="1">
      <c r="G549" s="16" t="n"/>
    </row>
    <row r="550" ht="15.75" customHeight="1">
      <c r="G550" s="16" t="n"/>
    </row>
    <row r="551" ht="15.75" customHeight="1">
      <c r="G551" s="16" t="n"/>
    </row>
    <row r="552" ht="15.75" customHeight="1">
      <c r="G552" s="16" t="n"/>
    </row>
    <row r="553" ht="15.75" customHeight="1">
      <c r="G553" s="16" t="n"/>
    </row>
    <row r="554" ht="15.75" customHeight="1">
      <c r="G554" s="16" t="n"/>
    </row>
    <row r="555" ht="15.75" customHeight="1">
      <c r="G555" s="16" t="n"/>
    </row>
    <row r="556" ht="15.75" customHeight="1">
      <c r="G556" s="16" t="n"/>
    </row>
    <row r="557" ht="15.75" customHeight="1">
      <c r="G557" s="16" t="n"/>
    </row>
    <row r="558" ht="15.75" customHeight="1">
      <c r="G558" s="16" t="n"/>
    </row>
    <row r="559" ht="15.75" customHeight="1">
      <c r="G559" s="16" t="n"/>
    </row>
    <row r="560" ht="15.75" customHeight="1">
      <c r="G560" s="16" t="n"/>
    </row>
    <row r="561" ht="15.75" customHeight="1">
      <c r="G561" s="16" t="n"/>
    </row>
    <row r="562" ht="15.75" customHeight="1">
      <c r="G562" s="16" t="n"/>
    </row>
    <row r="563" ht="15.75" customHeight="1">
      <c r="G563" s="16" t="n"/>
    </row>
    <row r="564" ht="15.75" customHeight="1">
      <c r="G564" s="16" t="n"/>
    </row>
    <row r="565" ht="15.75" customHeight="1">
      <c r="G565" s="16" t="n"/>
    </row>
    <row r="566" ht="15.75" customHeight="1">
      <c r="G566" s="16" t="n"/>
    </row>
    <row r="567" ht="15.75" customHeight="1">
      <c r="G567" s="16" t="n"/>
    </row>
    <row r="568" ht="15.75" customHeight="1">
      <c r="G568" s="16" t="n"/>
    </row>
    <row r="569" ht="15.75" customHeight="1">
      <c r="G569" s="16" t="n"/>
    </row>
    <row r="570" ht="15.75" customHeight="1">
      <c r="G570" s="16" t="n"/>
    </row>
    <row r="571" ht="15.75" customHeight="1">
      <c r="G571" s="16" t="n"/>
    </row>
    <row r="572" ht="15.75" customHeight="1">
      <c r="G572" s="16" t="n"/>
    </row>
    <row r="573" ht="15.75" customHeight="1">
      <c r="G573" s="16" t="n"/>
    </row>
    <row r="574" ht="15.75" customHeight="1">
      <c r="G574" s="16" t="n"/>
    </row>
    <row r="575" ht="15.75" customHeight="1">
      <c r="G575" s="16" t="n"/>
    </row>
    <row r="576" ht="15.75" customHeight="1">
      <c r="G576" s="16" t="n"/>
    </row>
    <row r="577" ht="15.75" customHeight="1">
      <c r="G577" s="16" t="n"/>
    </row>
    <row r="578" ht="15.75" customHeight="1">
      <c r="G578" s="16" t="n"/>
    </row>
    <row r="579" ht="15.75" customHeight="1">
      <c r="G579" s="16" t="n"/>
    </row>
    <row r="580" ht="15.75" customHeight="1">
      <c r="G580" s="16" t="n"/>
    </row>
    <row r="581" ht="15.75" customHeight="1">
      <c r="G581" s="16" t="n"/>
    </row>
    <row r="582" ht="15.75" customHeight="1">
      <c r="G582" s="16" t="n"/>
    </row>
    <row r="583" ht="15.75" customHeight="1">
      <c r="G583" s="16" t="n"/>
    </row>
    <row r="584" ht="15.75" customHeight="1">
      <c r="G584" s="16" t="n"/>
    </row>
    <row r="585" ht="15.75" customHeight="1">
      <c r="G585" s="16" t="n"/>
    </row>
    <row r="586" ht="15.75" customHeight="1">
      <c r="G586" s="16" t="n"/>
    </row>
    <row r="587" ht="15.75" customHeight="1">
      <c r="G587" s="16" t="n"/>
    </row>
    <row r="588" ht="15.75" customHeight="1">
      <c r="G588" s="16" t="n"/>
    </row>
    <row r="589" ht="15.75" customHeight="1">
      <c r="G589" s="16" t="n"/>
    </row>
    <row r="590" ht="15.75" customHeight="1">
      <c r="G590" s="16" t="n"/>
    </row>
    <row r="591" ht="15.75" customHeight="1">
      <c r="G591" s="16" t="n"/>
    </row>
    <row r="592" ht="15.75" customHeight="1">
      <c r="G592" s="16" t="n"/>
    </row>
    <row r="593" ht="15.75" customHeight="1">
      <c r="G593" s="16" t="n"/>
    </row>
    <row r="594" ht="15.75" customHeight="1">
      <c r="G594" s="16" t="n"/>
    </row>
    <row r="595" ht="15.75" customHeight="1">
      <c r="G595" s="16" t="n"/>
    </row>
    <row r="596" ht="15.75" customHeight="1">
      <c r="G596" s="16" t="n"/>
    </row>
    <row r="597" ht="15.75" customHeight="1">
      <c r="G597" s="16" t="n"/>
    </row>
    <row r="598" ht="15.75" customHeight="1">
      <c r="G598" s="16" t="n"/>
    </row>
    <row r="599" ht="15.75" customHeight="1">
      <c r="G599" s="16" t="n"/>
    </row>
    <row r="600" ht="15.75" customHeight="1">
      <c r="G600" s="16" t="n"/>
    </row>
    <row r="601" ht="15.75" customHeight="1">
      <c r="G601" s="16" t="n"/>
    </row>
    <row r="602" ht="15.75" customHeight="1">
      <c r="G602" s="16" t="n"/>
    </row>
    <row r="603" ht="15.75" customHeight="1">
      <c r="G603" s="16" t="n"/>
    </row>
    <row r="604" ht="15.75" customHeight="1">
      <c r="G604" s="16" t="n"/>
    </row>
    <row r="605" ht="15.75" customHeight="1">
      <c r="G605" s="16" t="n"/>
    </row>
    <row r="606" ht="15.75" customHeight="1">
      <c r="G606" s="16" t="n"/>
    </row>
    <row r="607" ht="15.75" customHeight="1">
      <c r="G607" s="16" t="n"/>
    </row>
    <row r="608" ht="15.75" customHeight="1">
      <c r="G608" s="16" t="n"/>
    </row>
    <row r="609" ht="15.75" customHeight="1">
      <c r="G609" s="16" t="n"/>
    </row>
    <row r="610" ht="15.75" customHeight="1">
      <c r="G610" s="16" t="n"/>
    </row>
    <row r="611" ht="15.75" customHeight="1">
      <c r="G611" s="16" t="n"/>
    </row>
    <row r="612" ht="15.75" customHeight="1">
      <c r="G612" s="16" t="n"/>
    </row>
    <row r="613" ht="15.75" customHeight="1">
      <c r="G613" s="16" t="n"/>
    </row>
    <row r="614" ht="15.75" customHeight="1">
      <c r="G614" s="16" t="n"/>
    </row>
    <row r="615" ht="15.75" customHeight="1">
      <c r="G615" s="16" t="n"/>
    </row>
    <row r="616" ht="15.75" customHeight="1">
      <c r="G616" s="16" t="n"/>
    </row>
    <row r="617" ht="15.75" customHeight="1">
      <c r="G617" s="16" t="n"/>
    </row>
    <row r="618" ht="15.75" customHeight="1">
      <c r="G618" s="16" t="n"/>
    </row>
    <row r="619" ht="15.75" customHeight="1">
      <c r="G619" s="16" t="n"/>
    </row>
    <row r="620" ht="15.75" customHeight="1">
      <c r="G620" s="16" t="n"/>
    </row>
    <row r="621" ht="15.75" customHeight="1">
      <c r="G621" s="16" t="n"/>
    </row>
    <row r="622" ht="15.75" customHeight="1">
      <c r="G622" s="16" t="n"/>
    </row>
    <row r="623" ht="15.75" customHeight="1">
      <c r="G623" s="16" t="n"/>
    </row>
    <row r="624" ht="15.75" customHeight="1">
      <c r="G624" s="16" t="n"/>
    </row>
    <row r="625" ht="15.75" customHeight="1">
      <c r="G625" s="16" t="n"/>
    </row>
    <row r="626" ht="15.75" customHeight="1">
      <c r="G626" s="16" t="n"/>
    </row>
    <row r="627" ht="15.75" customHeight="1">
      <c r="G627" s="16" t="n"/>
    </row>
    <row r="628" ht="15.75" customHeight="1">
      <c r="G628" s="16" t="n"/>
    </row>
    <row r="629" ht="15.75" customHeight="1">
      <c r="G629" s="16" t="n"/>
    </row>
    <row r="630" ht="15.75" customHeight="1">
      <c r="G630" s="16" t="n"/>
    </row>
    <row r="631" ht="15.75" customHeight="1">
      <c r="G631" s="16" t="n"/>
    </row>
    <row r="632" ht="15.75" customHeight="1">
      <c r="G632" s="16" t="n"/>
    </row>
    <row r="633" ht="15.75" customHeight="1">
      <c r="G633" s="16" t="n"/>
    </row>
    <row r="634" ht="15.75" customHeight="1">
      <c r="G634" s="16" t="n"/>
    </row>
    <row r="635" ht="15.75" customHeight="1">
      <c r="G635" s="16" t="n"/>
    </row>
    <row r="636" ht="15.75" customHeight="1">
      <c r="G636" s="16" t="n"/>
    </row>
    <row r="637" ht="15.75" customHeight="1">
      <c r="G637" s="16" t="n"/>
    </row>
    <row r="638" ht="15.75" customHeight="1">
      <c r="G638" s="16" t="n"/>
    </row>
    <row r="639" ht="15.75" customHeight="1">
      <c r="G639" s="16" t="n"/>
    </row>
    <row r="640" ht="15.75" customHeight="1">
      <c r="G640" s="16" t="n"/>
    </row>
    <row r="641" ht="15.75" customHeight="1">
      <c r="G641" s="16" t="n"/>
    </row>
    <row r="642" ht="15.75" customHeight="1">
      <c r="G642" s="16" t="n"/>
    </row>
    <row r="643" ht="15.75" customHeight="1">
      <c r="G643" s="16" t="n"/>
    </row>
    <row r="644" ht="15.75" customHeight="1">
      <c r="G644" s="16" t="n"/>
    </row>
    <row r="645" ht="15.75" customHeight="1">
      <c r="G645" s="16" t="n"/>
    </row>
    <row r="646" ht="15.75" customHeight="1">
      <c r="G646" s="16" t="n"/>
    </row>
    <row r="647" ht="15.75" customHeight="1">
      <c r="G647" s="16" t="n"/>
    </row>
    <row r="648" ht="15.75" customHeight="1">
      <c r="G648" s="16" t="n"/>
    </row>
    <row r="649" ht="15.75" customHeight="1">
      <c r="G649" s="16" t="n"/>
    </row>
    <row r="650" ht="15.75" customHeight="1">
      <c r="G650" s="16" t="n"/>
    </row>
    <row r="651" ht="15.75" customHeight="1">
      <c r="G651" s="16" t="n"/>
    </row>
    <row r="652" ht="15.75" customHeight="1">
      <c r="G652" s="16" t="n"/>
    </row>
    <row r="653" ht="15.75" customHeight="1">
      <c r="G653" s="16" t="n"/>
    </row>
    <row r="654" ht="15.75" customHeight="1">
      <c r="G654" s="16" t="n"/>
    </row>
    <row r="655" ht="15.75" customHeight="1">
      <c r="G655" s="16" t="n"/>
    </row>
    <row r="656" ht="15.75" customHeight="1">
      <c r="G656" s="16" t="n"/>
    </row>
    <row r="657" ht="15.75" customHeight="1">
      <c r="G657" s="16" t="n"/>
    </row>
    <row r="658" ht="15.75" customHeight="1">
      <c r="G658" s="16" t="n"/>
    </row>
    <row r="659" ht="15.75" customHeight="1">
      <c r="G659" s="16" t="n"/>
    </row>
    <row r="660" ht="15.75" customHeight="1">
      <c r="G660" s="16" t="n"/>
    </row>
    <row r="661" ht="15.75" customHeight="1">
      <c r="G661" s="16" t="n"/>
    </row>
    <row r="662" ht="15.75" customHeight="1">
      <c r="G662" s="16" t="n"/>
    </row>
    <row r="663" ht="15.75" customHeight="1">
      <c r="G663" s="16" t="n"/>
    </row>
    <row r="664" ht="15.75" customHeight="1">
      <c r="G664" s="16" t="n"/>
    </row>
    <row r="665" ht="15.75" customHeight="1">
      <c r="G665" s="16" t="n"/>
    </row>
    <row r="666" ht="15.75" customHeight="1">
      <c r="G666" s="16" t="n"/>
    </row>
    <row r="667" ht="15.75" customHeight="1">
      <c r="G667" s="16" t="n"/>
    </row>
    <row r="668" ht="15.75" customHeight="1">
      <c r="G668" s="16" t="n"/>
    </row>
    <row r="669" ht="15.75" customHeight="1">
      <c r="G669" s="16" t="n"/>
    </row>
    <row r="670" ht="15.75" customHeight="1">
      <c r="G670" s="16" t="n"/>
    </row>
    <row r="671" ht="15.75" customHeight="1">
      <c r="G671" s="16" t="n"/>
    </row>
    <row r="672" ht="15.75" customHeight="1">
      <c r="G672" s="16" t="n"/>
    </row>
    <row r="673" ht="15.75" customHeight="1">
      <c r="G673" s="16" t="n"/>
    </row>
    <row r="674" ht="15.75" customHeight="1">
      <c r="G674" s="16" t="n"/>
    </row>
    <row r="675" ht="15.75" customHeight="1">
      <c r="G675" s="16" t="n"/>
    </row>
    <row r="676" ht="15.75" customHeight="1">
      <c r="G676" s="16" t="n"/>
    </row>
    <row r="677" ht="15.75" customHeight="1">
      <c r="G677" s="16" t="n"/>
    </row>
    <row r="678" ht="15.75" customHeight="1">
      <c r="G678" s="16" t="n"/>
    </row>
    <row r="679" ht="15.75" customHeight="1">
      <c r="G679" s="16" t="n"/>
    </row>
    <row r="680" ht="15.75" customHeight="1">
      <c r="G680" s="16" t="n"/>
    </row>
    <row r="681" ht="15.75" customHeight="1">
      <c r="G681" s="16" t="n"/>
    </row>
    <row r="682" ht="15.75" customHeight="1">
      <c r="G682" s="16" t="n"/>
    </row>
    <row r="683" ht="15.75" customHeight="1">
      <c r="G683" s="16" t="n"/>
    </row>
    <row r="684" ht="15.75" customHeight="1">
      <c r="G684" s="16" t="n"/>
    </row>
    <row r="685" ht="15.75" customHeight="1">
      <c r="G685" s="16" t="n"/>
    </row>
    <row r="686" ht="15.75" customHeight="1">
      <c r="G686" s="16" t="n"/>
    </row>
    <row r="687" ht="15.75" customHeight="1">
      <c r="G687" s="16" t="n"/>
    </row>
    <row r="688" ht="15.75" customHeight="1">
      <c r="G688" s="16" t="n"/>
    </row>
    <row r="689" ht="15.75" customHeight="1">
      <c r="G689" s="16" t="n"/>
    </row>
    <row r="690" ht="15.75" customHeight="1">
      <c r="G690" s="16" t="n"/>
    </row>
    <row r="691" ht="15.75" customHeight="1">
      <c r="G691" s="16" t="n"/>
    </row>
    <row r="692" ht="15.75" customHeight="1">
      <c r="G692" s="16" t="n"/>
    </row>
    <row r="693" ht="15.75" customHeight="1">
      <c r="G693" s="16" t="n"/>
    </row>
    <row r="694" ht="15.75" customHeight="1">
      <c r="G694" s="16" t="n"/>
    </row>
    <row r="695" ht="15.75" customHeight="1">
      <c r="G695" s="16" t="n"/>
    </row>
    <row r="696" ht="15.75" customHeight="1">
      <c r="G696" s="16" t="n"/>
    </row>
    <row r="697" ht="15.75" customHeight="1">
      <c r="G697" s="16" t="n"/>
    </row>
    <row r="698" ht="15.75" customHeight="1">
      <c r="G698" s="16" t="n"/>
    </row>
    <row r="699" ht="15.75" customHeight="1">
      <c r="G699" s="16" t="n"/>
    </row>
    <row r="700" ht="15.75" customHeight="1">
      <c r="G700" s="16" t="n"/>
    </row>
    <row r="701" ht="15.75" customHeight="1">
      <c r="G701" s="16" t="n"/>
    </row>
    <row r="702" ht="15.75" customHeight="1">
      <c r="G702" s="16" t="n"/>
    </row>
    <row r="703" ht="15.75" customHeight="1">
      <c r="G703" s="16" t="n"/>
    </row>
    <row r="704" ht="15.75" customHeight="1">
      <c r="G704" s="16" t="n"/>
    </row>
    <row r="705" ht="15.75" customHeight="1">
      <c r="G705" s="16" t="n"/>
    </row>
    <row r="706" ht="15.75" customHeight="1">
      <c r="G706" s="16" t="n"/>
    </row>
    <row r="707" ht="15.75" customHeight="1">
      <c r="G707" s="16" t="n"/>
    </row>
    <row r="708" ht="15.75" customHeight="1">
      <c r="G708" s="16" t="n"/>
    </row>
    <row r="709" ht="15.75" customHeight="1">
      <c r="G709" s="16" t="n"/>
    </row>
    <row r="710" ht="15.75" customHeight="1">
      <c r="G710" s="16" t="n"/>
    </row>
    <row r="711" ht="15.75" customHeight="1">
      <c r="G711" s="16" t="n"/>
    </row>
    <row r="712" ht="15.75" customHeight="1">
      <c r="G712" s="16" t="n"/>
    </row>
    <row r="713" ht="15.75" customHeight="1">
      <c r="G713" s="16" t="n"/>
    </row>
    <row r="714" ht="15.75" customHeight="1">
      <c r="G714" s="16" t="n"/>
    </row>
    <row r="715" ht="15.75" customHeight="1">
      <c r="G715" s="16" t="n"/>
    </row>
    <row r="716" ht="15.75" customHeight="1">
      <c r="G716" s="16" t="n"/>
    </row>
    <row r="717" ht="15.75" customHeight="1">
      <c r="G717" s="16" t="n"/>
    </row>
    <row r="718" ht="15.75" customHeight="1">
      <c r="G718" s="16" t="n"/>
    </row>
    <row r="719" ht="15.75" customHeight="1">
      <c r="G719" s="16" t="n"/>
    </row>
    <row r="720" ht="15.75" customHeight="1">
      <c r="G720" s="16" t="n"/>
    </row>
    <row r="721" ht="15.75" customHeight="1">
      <c r="G721" s="16" t="n"/>
    </row>
    <row r="722" ht="15.75" customHeight="1">
      <c r="G722" s="16" t="n"/>
    </row>
    <row r="723" ht="15.75" customHeight="1">
      <c r="G723" s="16" t="n"/>
    </row>
    <row r="724" ht="15.75" customHeight="1">
      <c r="G724" s="16" t="n"/>
    </row>
    <row r="725" ht="15.75" customHeight="1">
      <c r="G725" s="16" t="n"/>
    </row>
    <row r="726" ht="15.75" customHeight="1">
      <c r="G726" s="16" t="n"/>
    </row>
    <row r="727" ht="15.75" customHeight="1">
      <c r="G727" s="16" t="n"/>
    </row>
    <row r="728" ht="15.75" customHeight="1">
      <c r="G728" s="16" t="n"/>
    </row>
    <row r="729" ht="15.75" customHeight="1">
      <c r="G729" s="16" t="n"/>
    </row>
    <row r="730" ht="15.75" customHeight="1">
      <c r="G730" s="16" t="n"/>
    </row>
    <row r="731" ht="15.75" customHeight="1">
      <c r="G731" s="16" t="n"/>
    </row>
    <row r="732" ht="15.75" customHeight="1">
      <c r="G732" s="16" t="n"/>
    </row>
    <row r="733" ht="15.75" customHeight="1">
      <c r="G733" s="16" t="n"/>
    </row>
    <row r="734" ht="15.75" customHeight="1">
      <c r="G734" s="16" t="n"/>
    </row>
    <row r="735" ht="15.75" customHeight="1">
      <c r="G735" s="16" t="n"/>
    </row>
    <row r="736" ht="15.75" customHeight="1">
      <c r="G736" s="16" t="n"/>
    </row>
    <row r="737" ht="15.75" customHeight="1">
      <c r="G737" s="16" t="n"/>
    </row>
    <row r="738" ht="15.75" customHeight="1">
      <c r="G738" s="16" t="n"/>
    </row>
    <row r="739" ht="15.75" customHeight="1">
      <c r="G739" s="16" t="n"/>
    </row>
    <row r="740" ht="15.75" customHeight="1">
      <c r="G740" s="16" t="n"/>
    </row>
    <row r="741" ht="15.75" customHeight="1">
      <c r="G741" s="16" t="n"/>
    </row>
    <row r="742" ht="15.75" customHeight="1">
      <c r="G742" s="16" t="n"/>
    </row>
    <row r="743" ht="15.75" customHeight="1">
      <c r="G743" s="16" t="n"/>
    </row>
    <row r="744" ht="15.75" customHeight="1">
      <c r="G744" s="16" t="n"/>
    </row>
    <row r="745" ht="15.75" customHeight="1">
      <c r="G745" s="16" t="n"/>
    </row>
    <row r="746" ht="15.75" customHeight="1">
      <c r="G746" s="16" t="n"/>
    </row>
    <row r="747" ht="15.75" customHeight="1">
      <c r="G747" s="16" t="n"/>
    </row>
    <row r="748" ht="15.75" customHeight="1">
      <c r="G748" s="16" t="n"/>
    </row>
    <row r="749" ht="15.75" customHeight="1">
      <c r="G749" s="16" t="n"/>
    </row>
    <row r="750" ht="15.75" customHeight="1">
      <c r="G750" s="16" t="n"/>
    </row>
    <row r="751" ht="15.75" customHeight="1">
      <c r="G751" s="16" t="n"/>
    </row>
    <row r="752" ht="15.75" customHeight="1">
      <c r="G752" s="16" t="n"/>
    </row>
    <row r="753" ht="15.75" customHeight="1">
      <c r="G753" s="16" t="n"/>
    </row>
    <row r="754" ht="15.75" customHeight="1">
      <c r="G754" s="16" t="n"/>
    </row>
    <row r="755" ht="15.75" customHeight="1">
      <c r="G755" s="16" t="n"/>
    </row>
    <row r="756" ht="15.75" customHeight="1">
      <c r="G756" s="16" t="n"/>
    </row>
    <row r="757" ht="15.75" customHeight="1">
      <c r="G757" s="16" t="n"/>
    </row>
    <row r="758" ht="15.75" customHeight="1">
      <c r="G758" s="16" t="n"/>
    </row>
    <row r="759" ht="15.75" customHeight="1">
      <c r="G759" s="16" t="n"/>
    </row>
    <row r="760" ht="15.75" customHeight="1">
      <c r="G760" s="16" t="n"/>
    </row>
    <row r="761" ht="15.75" customHeight="1">
      <c r="G761" s="16" t="n"/>
    </row>
    <row r="762" ht="15.75" customHeight="1">
      <c r="G762" s="16" t="n"/>
    </row>
    <row r="763" ht="15.75" customHeight="1">
      <c r="G763" s="16" t="n"/>
    </row>
    <row r="764" ht="15.75" customHeight="1">
      <c r="G764" s="16" t="n"/>
    </row>
    <row r="765" ht="15.75" customHeight="1">
      <c r="G765" s="16" t="n"/>
    </row>
    <row r="766" ht="15.75" customHeight="1">
      <c r="G766" s="16" t="n"/>
    </row>
    <row r="767" ht="15.75" customHeight="1">
      <c r="G767" s="16" t="n"/>
    </row>
    <row r="768" ht="15.75" customHeight="1">
      <c r="G768" s="16" t="n"/>
    </row>
    <row r="769" ht="15.75" customHeight="1">
      <c r="G769" s="16" t="n"/>
    </row>
    <row r="770" ht="15.75" customHeight="1">
      <c r="G770" s="16" t="n"/>
    </row>
    <row r="771" ht="15.75" customHeight="1">
      <c r="G771" s="16" t="n"/>
    </row>
    <row r="772" ht="15.75" customHeight="1">
      <c r="G772" s="16" t="n"/>
    </row>
    <row r="773" ht="15.75" customHeight="1">
      <c r="G773" s="16" t="n"/>
    </row>
    <row r="774" ht="15.75" customHeight="1">
      <c r="G774" s="16" t="n"/>
    </row>
    <row r="775" ht="15.75" customHeight="1">
      <c r="G775" s="16" t="n"/>
    </row>
    <row r="776" ht="15.75" customHeight="1">
      <c r="G776" s="16" t="n"/>
    </row>
    <row r="777" ht="15.75" customHeight="1">
      <c r="G777" s="16" t="n"/>
    </row>
    <row r="778" ht="15.75" customHeight="1">
      <c r="G778" s="16" t="n"/>
    </row>
    <row r="779" ht="15.75" customHeight="1">
      <c r="G779" s="16" t="n"/>
    </row>
    <row r="780" ht="15.75" customHeight="1">
      <c r="G780" s="16" t="n"/>
    </row>
    <row r="781" ht="15.75" customHeight="1">
      <c r="G781" s="16" t="n"/>
    </row>
    <row r="782" ht="15.75" customHeight="1">
      <c r="G782" s="16" t="n"/>
    </row>
    <row r="783" ht="15.75" customHeight="1">
      <c r="G783" s="16" t="n"/>
    </row>
    <row r="784" ht="15.75" customHeight="1">
      <c r="G784" s="16" t="n"/>
    </row>
    <row r="785" ht="15.75" customHeight="1">
      <c r="G785" s="16" t="n"/>
    </row>
    <row r="786" ht="15.75" customHeight="1">
      <c r="G786" s="16" t="n"/>
    </row>
    <row r="787" ht="15.75" customHeight="1">
      <c r="G787" s="16" t="n"/>
    </row>
    <row r="788" ht="15.75" customHeight="1">
      <c r="G788" s="16" t="n"/>
    </row>
    <row r="789" ht="15.75" customHeight="1">
      <c r="G789" s="16" t="n"/>
    </row>
    <row r="790" ht="15.75" customHeight="1">
      <c r="G790" s="16" t="n"/>
    </row>
    <row r="791" ht="15.75" customHeight="1">
      <c r="G791" s="16" t="n"/>
    </row>
    <row r="792" ht="15.75" customHeight="1">
      <c r="G792" s="16" t="n"/>
    </row>
    <row r="793" ht="15.75" customHeight="1">
      <c r="G793" s="16" t="n"/>
    </row>
    <row r="794" ht="15.75" customHeight="1">
      <c r="G794" s="16" t="n"/>
    </row>
    <row r="795" ht="15.75" customHeight="1">
      <c r="G795" s="16" t="n"/>
    </row>
    <row r="796" ht="15.75" customHeight="1">
      <c r="G796" s="16" t="n"/>
    </row>
    <row r="797" ht="15.75" customHeight="1">
      <c r="G797" s="16" t="n"/>
    </row>
    <row r="798" ht="15.75" customHeight="1">
      <c r="G798" s="16" t="n"/>
    </row>
    <row r="799" ht="15.75" customHeight="1">
      <c r="G799" s="16" t="n"/>
    </row>
    <row r="800" ht="15.75" customHeight="1">
      <c r="G800" s="16" t="n"/>
    </row>
    <row r="801" ht="15.75" customHeight="1">
      <c r="G801" s="16" t="n"/>
    </row>
    <row r="802" ht="15.75" customHeight="1">
      <c r="G802" s="16" t="n"/>
    </row>
    <row r="803" ht="15.75" customHeight="1">
      <c r="G803" s="16" t="n"/>
    </row>
    <row r="804" ht="15.75" customHeight="1">
      <c r="G804" s="16" t="n"/>
    </row>
    <row r="805" ht="15.75" customHeight="1">
      <c r="G805" s="16" t="n"/>
    </row>
    <row r="806" ht="15.75" customHeight="1">
      <c r="G806" s="16" t="n"/>
    </row>
    <row r="807" ht="15.75" customHeight="1">
      <c r="G807" s="16" t="n"/>
    </row>
    <row r="808" ht="15.75" customHeight="1">
      <c r="G808" s="16" t="n"/>
    </row>
    <row r="809" ht="15.75" customHeight="1">
      <c r="G809" s="16" t="n"/>
    </row>
    <row r="810" ht="15.75" customHeight="1">
      <c r="G810" s="16" t="n"/>
    </row>
    <row r="811" ht="15.75" customHeight="1">
      <c r="G811" s="16" t="n"/>
    </row>
    <row r="812" ht="15.75" customHeight="1">
      <c r="G812" s="16" t="n"/>
    </row>
    <row r="813" ht="15.75" customHeight="1">
      <c r="G813" s="16" t="n"/>
    </row>
    <row r="814" ht="15.75" customHeight="1">
      <c r="G814" s="16" t="n"/>
    </row>
    <row r="815" ht="15.75" customHeight="1">
      <c r="G815" s="16" t="n"/>
    </row>
    <row r="816" ht="15.75" customHeight="1">
      <c r="G816" s="16" t="n"/>
    </row>
    <row r="817" ht="15.75" customHeight="1">
      <c r="G817" s="16" t="n"/>
    </row>
    <row r="818" ht="15.75" customHeight="1">
      <c r="G818" s="16" t="n"/>
    </row>
    <row r="819" ht="15.75" customHeight="1">
      <c r="G819" s="16" t="n"/>
    </row>
    <row r="820" ht="15.75" customHeight="1">
      <c r="G820" s="16" t="n"/>
    </row>
    <row r="821" ht="15.75" customHeight="1">
      <c r="G821" s="16" t="n"/>
    </row>
    <row r="822" ht="15.75" customHeight="1">
      <c r="G822" s="16" t="n"/>
    </row>
    <row r="823" ht="15.75" customHeight="1">
      <c r="G823" s="16" t="n"/>
    </row>
    <row r="824" ht="15.75" customHeight="1">
      <c r="G824" s="16" t="n"/>
    </row>
    <row r="825" ht="15.75" customHeight="1">
      <c r="G825" s="16" t="n"/>
    </row>
    <row r="826" ht="15.75" customHeight="1">
      <c r="G826" s="16" t="n"/>
    </row>
    <row r="827" ht="15.75" customHeight="1">
      <c r="G827" s="16" t="n"/>
    </row>
    <row r="828" ht="15.75" customHeight="1">
      <c r="G828" s="16" t="n"/>
    </row>
    <row r="829" ht="15.75" customHeight="1">
      <c r="G829" s="16" t="n"/>
    </row>
    <row r="830" ht="15.75" customHeight="1">
      <c r="G830" s="16" t="n"/>
    </row>
    <row r="831" ht="15.75" customHeight="1">
      <c r="G831" s="16" t="n"/>
    </row>
    <row r="832" ht="15.75" customHeight="1">
      <c r="G832" s="16" t="n"/>
    </row>
    <row r="833" ht="15.75" customHeight="1">
      <c r="G833" s="16" t="n"/>
    </row>
    <row r="834" ht="15.75" customHeight="1">
      <c r="G834" s="16" t="n"/>
    </row>
    <row r="835" ht="15.75" customHeight="1">
      <c r="G835" s="16" t="n"/>
    </row>
    <row r="836" ht="15.75" customHeight="1">
      <c r="G836" s="16" t="n"/>
    </row>
    <row r="837" ht="15.75" customHeight="1">
      <c r="G837" s="16" t="n"/>
    </row>
    <row r="838" ht="15.75" customHeight="1">
      <c r="G838" s="16" t="n"/>
    </row>
    <row r="839" ht="15.75" customHeight="1">
      <c r="G839" s="16" t="n"/>
    </row>
    <row r="840" ht="15.75" customHeight="1">
      <c r="G840" s="16" t="n"/>
    </row>
    <row r="841" ht="15.75" customHeight="1">
      <c r="G841" s="16" t="n"/>
    </row>
    <row r="842" ht="15.75" customHeight="1">
      <c r="G842" s="16" t="n"/>
    </row>
    <row r="843" ht="15.75" customHeight="1">
      <c r="G843" s="16" t="n"/>
    </row>
    <row r="844" ht="15.75" customHeight="1">
      <c r="G844" s="16" t="n"/>
    </row>
    <row r="845" ht="15.75" customHeight="1">
      <c r="G845" s="16" t="n"/>
    </row>
    <row r="846" ht="15.75" customHeight="1">
      <c r="G846" s="16" t="n"/>
    </row>
    <row r="847" ht="15.75" customHeight="1">
      <c r="G847" s="16" t="n"/>
    </row>
    <row r="848" ht="15.75" customHeight="1">
      <c r="G848" s="16" t="n"/>
    </row>
    <row r="849" ht="15.75" customHeight="1">
      <c r="G849" s="16" t="n"/>
    </row>
    <row r="850" ht="15.75" customHeight="1">
      <c r="G850" s="16" t="n"/>
    </row>
    <row r="851" ht="15.75" customHeight="1">
      <c r="G851" s="16" t="n"/>
    </row>
    <row r="852" ht="15.75" customHeight="1">
      <c r="G852" s="16" t="n"/>
    </row>
    <row r="853" ht="15.75" customHeight="1">
      <c r="G853" s="16" t="n"/>
    </row>
    <row r="854" ht="15.75" customHeight="1">
      <c r="G854" s="16" t="n"/>
    </row>
    <row r="855" ht="15.75" customHeight="1">
      <c r="G855" s="16" t="n"/>
    </row>
    <row r="856" ht="15.75" customHeight="1">
      <c r="G856" s="16" t="n"/>
    </row>
    <row r="857" ht="15.75" customHeight="1">
      <c r="G857" s="16" t="n"/>
    </row>
    <row r="858" ht="15.75" customHeight="1">
      <c r="G858" s="16" t="n"/>
    </row>
    <row r="859" ht="15.75" customHeight="1">
      <c r="G859" s="16" t="n"/>
    </row>
    <row r="860" ht="15.75" customHeight="1">
      <c r="G860" s="16" t="n"/>
    </row>
    <row r="861" ht="15.75" customHeight="1">
      <c r="G861" s="16" t="n"/>
    </row>
    <row r="862" ht="15.75" customHeight="1">
      <c r="G862" s="16" t="n"/>
    </row>
    <row r="863" ht="15.75" customHeight="1">
      <c r="G863" s="16" t="n"/>
    </row>
    <row r="864" ht="15.75" customHeight="1">
      <c r="G864" s="16" t="n"/>
    </row>
    <row r="865" ht="15.75" customHeight="1">
      <c r="G865" s="16" t="n"/>
    </row>
    <row r="866" ht="15.75" customHeight="1">
      <c r="G866" s="16" t="n"/>
    </row>
    <row r="867" ht="15.75" customHeight="1">
      <c r="G867" s="16" t="n"/>
    </row>
    <row r="868" ht="15.75" customHeight="1">
      <c r="G868" s="16" t="n"/>
    </row>
    <row r="869" ht="15.75" customHeight="1">
      <c r="G869" s="16" t="n"/>
    </row>
    <row r="870" ht="15.75" customHeight="1">
      <c r="G870" s="16" t="n"/>
    </row>
    <row r="871" ht="15.75" customHeight="1">
      <c r="G871" s="16" t="n"/>
    </row>
    <row r="872" ht="15.75" customHeight="1">
      <c r="G872" s="16" t="n"/>
    </row>
    <row r="873" ht="15.75" customHeight="1">
      <c r="G873" s="16" t="n"/>
    </row>
    <row r="874" ht="15.75" customHeight="1">
      <c r="G874" s="16" t="n"/>
    </row>
    <row r="875" ht="15.75" customHeight="1">
      <c r="G875" s="16" t="n"/>
    </row>
    <row r="876" ht="15.75" customHeight="1">
      <c r="G876" s="16" t="n"/>
    </row>
    <row r="877" ht="15.75" customHeight="1">
      <c r="G877" s="16" t="n"/>
    </row>
    <row r="878" ht="15.75" customHeight="1">
      <c r="G878" s="16" t="n"/>
    </row>
    <row r="879" ht="15.75" customHeight="1">
      <c r="G879" s="16" t="n"/>
    </row>
    <row r="880" ht="15.75" customHeight="1">
      <c r="G880" s="16" t="n"/>
    </row>
    <row r="881" ht="15.75" customHeight="1">
      <c r="G881" s="16" t="n"/>
    </row>
    <row r="882" ht="15.75" customHeight="1">
      <c r="G882" s="16" t="n"/>
    </row>
    <row r="883" ht="15.75" customHeight="1">
      <c r="G883" s="16" t="n"/>
    </row>
    <row r="884" ht="15.75" customHeight="1">
      <c r="G884" s="16" t="n"/>
    </row>
    <row r="885" ht="15.75" customHeight="1">
      <c r="G885" s="16" t="n"/>
    </row>
    <row r="886" ht="15.75" customHeight="1">
      <c r="G886" s="16" t="n"/>
    </row>
    <row r="887" ht="15.75" customHeight="1">
      <c r="G887" s="16" t="n"/>
    </row>
    <row r="888" ht="15.75" customHeight="1">
      <c r="G888" s="16" t="n"/>
    </row>
    <row r="889" ht="15.75" customHeight="1">
      <c r="G889" s="16" t="n"/>
    </row>
    <row r="890" ht="15.75" customHeight="1">
      <c r="G890" s="16" t="n"/>
    </row>
    <row r="891" ht="15.75" customHeight="1">
      <c r="G891" s="16" t="n"/>
    </row>
    <row r="892" ht="15.75" customHeight="1">
      <c r="G892" s="16" t="n"/>
    </row>
    <row r="893" ht="15.75" customHeight="1">
      <c r="G893" s="16" t="n"/>
    </row>
    <row r="894" ht="15.75" customHeight="1">
      <c r="G894" s="16" t="n"/>
    </row>
    <row r="895" ht="15.75" customHeight="1">
      <c r="G895" s="16" t="n"/>
    </row>
    <row r="896" ht="15.75" customHeight="1">
      <c r="G896" s="16" t="n"/>
    </row>
    <row r="897" ht="15.75" customHeight="1">
      <c r="G897" s="16" t="n"/>
    </row>
    <row r="898" ht="15.75" customHeight="1">
      <c r="G898" s="16" t="n"/>
    </row>
    <row r="899" ht="15.75" customHeight="1">
      <c r="G899" s="16" t="n"/>
    </row>
    <row r="900" ht="15.75" customHeight="1">
      <c r="G900" s="16" t="n"/>
    </row>
    <row r="901" ht="15.75" customHeight="1">
      <c r="G901" s="16" t="n"/>
    </row>
    <row r="902" ht="15.75" customHeight="1">
      <c r="G902" s="16" t="n"/>
    </row>
    <row r="903" ht="15.75" customHeight="1">
      <c r="G903" s="16" t="n"/>
    </row>
    <row r="904" ht="15.75" customHeight="1">
      <c r="G904" s="16" t="n"/>
    </row>
    <row r="905" ht="15.75" customHeight="1">
      <c r="G905" s="16" t="n"/>
    </row>
    <row r="906" ht="15.75" customHeight="1">
      <c r="G906" s="16" t="n"/>
    </row>
    <row r="907" ht="15.75" customHeight="1">
      <c r="G907" s="16" t="n"/>
    </row>
    <row r="908" ht="15.75" customHeight="1">
      <c r="G908" s="16" t="n"/>
    </row>
    <row r="909" ht="15.75" customHeight="1">
      <c r="G909" s="16" t="n"/>
    </row>
    <row r="910" ht="15.75" customHeight="1">
      <c r="G910" s="16" t="n"/>
    </row>
    <row r="911" ht="15.75" customHeight="1">
      <c r="G911" s="16" t="n"/>
    </row>
    <row r="912" ht="15.75" customHeight="1">
      <c r="G912" s="16" t="n"/>
    </row>
    <row r="913" ht="15.75" customHeight="1">
      <c r="G913" s="16" t="n"/>
    </row>
    <row r="914" ht="15.75" customHeight="1">
      <c r="G914" s="16" t="n"/>
    </row>
    <row r="915" ht="15.75" customHeight="1">
      <c r="G915" s="16" t="n"/>
    </row>
    <row r="916" ht="15.75" customHeight="1">
      <c r="G916" s="16" t="n"/>
    </row>
    <row r="917" ht="15.75" customHeight="1">
      <c r="G917" s="16" t="n"/>
    </row>
    <row r="918" ht="15.75" customHeight="1">
      <c r="G918" s="16" t="n"/>
    </row>
    <row r="919" ht="15.75" customHeight="1">
      <c r="G919" s="16" t="n"/>
    </row>
    <row r="920" ht="15.75" customHeight="1">
      <c r="G920" s="16" t="n"/>
    </row>
    <row r="921" ht="15.75" customHeight="1">
      <c r="G921" s="16" t="n"/>
    </row>
    <row r="922" ht="15.75" customHeight="1">
      <c r="G922" s="16" t="n"/>
    </row>
    <row r="923" ht="15.75" customHeight="1">
      <c r="G923" s="16" t="n"/>
    </row>
    <row r="924" ht="15.75" customHeight="1">
      <c r="G924" s="16" t="n"/>
    </row>
    <row r="925" ht="15.75" customHeight="1">
      <c r="G925" s="16" t="n"/>
    </row>
    <row r="926" ht="15.75" customHeight="1">
      <c r="G926" s="16" t="n"/>
    </row>
    <row r="927" ht="15.75" customHeight="1">
      <c r="G927" s="16" t="n"/>
    </row>
    <row r="928" ht="15.75" customHeight="1">
      <c r="G928" s="16" t="n"/>
    </row>
    <row r="929" ht="15.75" customHeight="1">
      <c r="G929" s="16" t="n"/>
    </row>
    <row r="930" ht="15.75" customHeight="1">
      <c r="G930" s="16" t="n"/>
    </row>
    <row r="931" ht="15.75" customHeight="1">
      <c r="G931" s="16" t="n"/>
    </row>
    <row r="932" ht="15.75" customHeight="1">
      <c r="G932" s="16" t="n"/>
    </row>
    <row r="933" ht="15.75" customHeight="1">
      <c r="G933" s="16" t="n"/>
    </row>
    <row r="934" ht="15.75" customHeight="1">
      <c r="G934" s="16" t="n"/>
    </row>
    <row r="935" ht="15.75" customHeight="1">
      <c r="G935" s="16" t="n"/>
    </row>
    <row r="936" ht="15.75" customHeight="1">
      <c r="G936" s="16" t="n"/>
    </row>
    <row r="937" ht="15.75" customHeight="1">
      <c r="G937" s="16" t="n"/>
    </row>
    <row r="938" ht="15.75" customHeight="1">
      <c r="G938" s="16" t="n"/>
    </row>
    <row r="939" ht="15.75" customHeight="1">
      <c r="G939" s="16" t="n"/>
    </row>
    <row r="940" ht="15.75" customHeight="1">
      <c r="G940" s="16" t="n"/>
    </row>
    <row r="941" ht="15.75" customHeight="1">
      <c r="G941" s="16" t="n"/>
    </row>
    <row r="942" ht="15.75" customHeight="1">
      <c r="G942" s="16" t="n"/>
    </row>
    <row r="943" ht="15.75" customHeight="1">
      <c r="G943" s="16" t="n"/>
    </row>
    <row r="944" ht="15.75" customHeight="1">
      <c r="G944" s="16" t="n"/>
    </row>
    <row r="945" ht="15.75" customHeight="1">
      <c r="G945" s="16" t="n"/>
    </row>
    <row r="946" ht="15.75" customHeight="1">
      <c r="G946" s="16" t="n"/>
    </row>
    <row r="947" ht="15.75" customHeight="1">
      <c r="G947" s="16" t="n"/>
    </row>
    <row r="948" ht="15.75" customHeight="1">
      <c r="G948" s="16" t="n"/>
    </row>
    <row r="949" ht="15.75" customHeight="1">
      <c r="G949" s="16" t="n"/>
    </row>
    <row r="950" ht="15.75" customHeight="1">
      <c r="G950" s="16" t="n"/>
    </row>
    <row r="951" ht="15.75" customHeight="1">
      <c r="G951" s="16" t="n"/>
    </row>
    <row r="952" ht="15.75" customHeight="1">
      <c r="G952" s="16" t="n"/>
    </row>
    <row r="953" ht="15.75" customHeight="1">
      <c r="G953" s="16" t="n"/>
    </row>
    <row r="954" ht="15.75" customHeight="1">
      <c r="G954" s="16" t="n"/>
    </row>
    <row r="955" ht="15.75" customHeight="1">
      <c r="G955" s="16" t="n"/>
    </row>
    <row r="956" ht="15.75" customHeight="1">
      <c r="G956" s="16" t="n"/>
    </row>
    <row r="957" ht="15.75" customHeight="1">
      <c r="G957" s="16" t="n"/>
    </row>
    <row r="958" ht="15.75" customHeight="1">
      <c r="G958" s="16" t="n"/>
    </row>
    <row r="959" ht="15.75" customHeight="1">
      <c r="G959" s="16" t="n"/>
    </row>
    <row r="960" ht="15.75" customHeight="1">
      <c r="G960" s="16" t="n"/>
    </row>
    <row r="961" ht="15.75" customHeight="1">
      <c r="G961" s="16" t="n"/>
    </row>
    <row r="962" ht="15.75" customHeight="1">
      <c r="G962" s="16" t="n"/>
    </row>
    <row r="963" ht="15.75" customHeight="1">
      <c r="G963" s="16" t="n"/>
    </row>
    <row r="964" ht="15.75" customHeight="1">
      <c r="G964" s="16" t="n"/>
    </row>
    <row r="965" ht="15.75" customHeight="1">
      <c r="G965" s="16" t="n"/>
    </row>
    <row r="966" ht="15.75" customHeight="1">
      <c r="G966" s="16" t="n"/>
    </row>
    <row r="967" ht="15.75" customHeight="1">
      <c r="G967" s="16" t="n"/>
    </row>
    <row r="968" ht="15.75" customHeight="1">
      <c r="G968" s="16" t="n"/>
    </row>
    <row r="969" ht="15.75" customHeight="1">
      <c r="G969" s="16" t="n"/>
    </row>
    <row r="970" ht="15.75" customHeight="1">
      <c r="G970" s="16" t="n"/>
    </row>
    <row r="971" ht="15.75" customHeight="1">
      <c r="G971" s="16" t="n"/>
    </row>
    <row r="972" ht="15.75" customHeight="1">
      <c r="G972" s="16" t="n"/>
    </row>
    <row r="973" ht="15.75" customHeight="1">
      <c r="G973" s="16" t="n"/>
    </row>
    <row r="974" ht="15.75" customHeight="1">
      <c r="G974" s="16" t="n"/>
    </row>
    <row r="975" ht="15.75" customHeight="1">
      <c r="G975" s="16" t="n"/>
    </row>
    <row r="976" ht="15.75" customHeight="1">
      <c r="G976" s="16" t="n"/>
    </row>
    <row r="977" ht="15.75" customHeight="1">
      <c r="G977" s="16" t="n"/>
    </row>
    <row r="978" ht="15.75" customHeight="1">
      <c r="G978" s="16" t="n"/>
    </row>
    <row r="979" ht="15.75" customHeight="1">
      <c r="G979" s="16" t="n"/>
    </row>
    <row r="980" ht="15.75" customHeight="1">
      <c r="G980" s="16" t="n"/>
    </row>
    <row r="981" ht="15.75" customHeight="1">
      <c r="G981" s="16" t="n"/>
    </row>
    <row r="982" ht="15.75" customHeight="1">
      <c r="G982" s="16" t="n"/>
    </row>
    <row r="983" ht="15.75" customHeight="1">
      <c r="G983" s="16" t="n"/>
    </row>
    <row r="984" ht="15.75" customHeight="1">
      <c r="G984" s="16" t="n"/>
    </row>
    <row r="985" ht="15.75" customHeight="1">
      <c r="G985" s="16" t="n"/>
    </row>
    <row r="986" ht="15.75" customHeight="1">
      <c r="G986" s="16" t="n"/>
    </row>
    <row r="987" ht="15.75" customHeight="1">
      <c r="G987" s="16" t="n"/>
    </row>
    <row r="988" ht="15.75" customHeight="1">
      <c r="G988" s="16" t="n"/>
    </row>
    <row r="989" ht="15.75" customHeight="1">
      <c r="G989" s="16" t="n"/>
    </row>
    <row r="990" ht="15.75" customHeight="1">
      <c r="G990" s="16" t="n"/>
    </row>
    <row r="991" ht="15.75" customHeight="1">
      <c r="G991" s="16" t="n"/>
    </row>
    <row r="992" ht="15.75" customHeight="1">
      <c r="G992" s="16" t="n"/>
    </row>
    <row r="993" ht="15.75" customHeight="1">
      <c r="G993" s="16" t="n"/>
    </row>
    <row r="994" ht="15.75" customHeight="1">
      <c r="G994" s="16" t="n"/>
    </row>
    <row r="995" ht="15.75" customHeight="1">
      <c r="G995" s="16" t="n"/>
    </row>
    <row r="996" ht="15.75" customHeight="1">
      <c r="G996" s="16" t="n"/>
    </row>
    <row r="997" ht="15.75" customHeight="1">
      <c r="G997" s="16" t="n"/>
    </row>
    <row r="998" ht="15.75" customHeight="1">
      <c r="G998" s="16" t="n"/>
    </row>
    <row r="999" ht="15.75" customHeight="1">
      <c r="G999" s="16" t="n"/>
    </row>
    <row r="1000" ht="15.75" customHeight="1">
      <c r="G1000" s="16" t="n"/>
    </row>
  </sheetData>
  <autoFilter ref="A1:G13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opLeftCell="A19" workbookViewId="0">
      <selection activeCell="F39" sqref="F39"/>
    </sheetView>
  </sheetViews>
  <sheetFormatPr baseColWidth="8" defaultColWidth="14.453125" defaultRowHeight="15" customHeight="1"/>
  <cols>
    <col width="10.453125" customWidth="1" min="1" max="1"/>
    <col width="14.81640625" customWidth="1" min="2" max="2"/>
    <col width="22.1796875" customWidth="1" min="3" max="3"/>
    <col width="15.1796875" customWidth="1" min="4" max="4"/>
    <col width="14.54296875" bestFit="1" customWidth="1" min="5" max="5"/>
    <col width="14.54296875" customWidth="1" min="6" max="6"/>
    <col width="94.1796875" customWidth="1" min="7" max="7"/>
    <col width="10.54296875" customWidth="1" min="8" max="26"/>
  </cols>
  <sheetData>
    <row r="1" ht="16.5" customHeight="1">
      <c r="A1" s="1" t="inlineStr">
        <is>
          <t>DATA</t>
        </is>
      </c>
      <c r="B1" s="2" t="inlineStr">
        <is>
          <t>DOCUMENTO</t>
        </is>
      </c>
      <c r="C1" s="2" t="inlineStr">
        <is>
          <t>HISTÓRICO</t>
        </is>
      </c>
      <c r="D1" s="3" t="inlineStr">
        <is>
          <t>CRÉDITO (R$)</t>
        </is>
      </c>
      <c r="E1" s="3" t="inlineStr">
        <is>
          <t>DÉBITO (R$)</t>
        </is>
      </c>
      <c r="F1" s="3" t="inlineStr">
        <is>
          <t>SALDO (R$)</t>
        </is>
      </c>
      <c r="G1" s="4" t="inlineStr">
        <is>
          <t>COMENTÁRIOS</t>
        </is>
      </c>
    </row>
    <row r="2" ht="14.25" customHeight="1">
      <c r="A2" s="5" t="n">
        <v>45293</v>
      </c>
      <c r="B2" s="6" t="n"/>
      <c r="C2" s="6" t="inlineStr">
        <is>
          <t>SALDO INICIAL</t>
        </is>
      </c>
      <c r="D2" s="7" t="n"/>
      <c r="E2" s="7" t="n"/>
      <c r="F2" s="7" t="n">
        <v>0</v>
      </c>
      <c r="G2" s="8" t="n"/>
    </row>
    <row r="3" ht="13.5" customHeight="1">
      <c r="A3" s="9" t="n">
        <v>45315</v>
      </c>
      <c r="B3" s="10" t="n"/>
      <c r="C3" s="11" t="inlineStr">
        <is>
          <t>TRANSF A CREDITO</t>
        </is>
      </c>
      <c r="D3" s="12" t="n">
        <v>45912000</v>
      </c>
      <c r="E3" s="12" t="n"/>
      <c r="F3" s="12">
        <f>F2+D3-E3</f>
        <v/>
      </c>
      <c r="G3" s="13" t="inlineStr">
        <is>
          <t>Liquidação Visa Crédito Citi 06 - Débito na CITI 6 e Crédito na Citi 07 Brasilia</t>
        </is>
      </c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 ht="13.5" customHeight="1">
      <c r="A4" s="9" t="n">
        <v>45315</v>
      </c>
      <c r="B4" s="10" t="n"/>
      <c r="C4" s="11" t="inlineStr">
        <is>
          <t>TRANSF A CREDITO</t>
        </is>
      </c>
      <c r="D4" s="12" t="n">
        <v>30998000</v>
      </c>
      <c r="E4" s="12" t="n"/>
      <c r="F4" s="12">
        <f>F3+D4-E4</f>
        <v/>
      </c>
      <c r="G4" s="13" t="inlineStr">
        <is>
          <t>Liquidação Visa Crédito Citi 10 - Débito na CITI 10 e Crédito na Citi 07 Brasilia</t>
        </is>
      </c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</row>
    <row r="5" ht="13.5" customHeight="1">
      <c r="A5" s="9" t="n">
        <v>45315</v>
      </c>
      <c r="B5" s="10" t="n"/>
      <c r="C5" s="11" t="inlineStr">
        <is>
          <t>TRANSF A CREDITO</t>
        </is>
      </c>
      <c r="D5" s="12" t="n">
        <v>24776000</v>
      </c>
      <c r="E5" s="12" t="n"/>
      <c r="F5" s="12">
        <f>F4+D5-E5</f>
        <v/>
      </c>
      <c r="G5" s="13" t="inlineStr">
        <is>
          <t>Liquidação Visa Crédito Citi 03 - Débito na CITI 3 e Crédito na Citi 07 Brasilia</t>
        </is>
      </c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</row>
    <row r="6" ht="13.5" customHeight="1">
      <c r="A6" s="9" t="n">
        <v>45315</v>
      </c>
      <c r="B6" s="10" t="n"/>
      <c r="C6" s="11" t="inlineStr">
        <is>
          <t>TRANS CONF INSTR</t>
        </is>
      </c>
      <c r="D6" s="12" t="n">
        <v>9226.92</v>
      </c>
      <c r="E6" s="12" t="n"/>
      <c r="F6" s="12">
        <f>F5+D6-E6</f>
        <v/>
      </c>
      <c r="G6" s="13" t="inlineStr">
        <is>
          <t>Liquidação Visa Crédito- Credito Citi 07 - Débito na CITI 7 e Crédito na Citi 07 Brasilia</t>
        </is>
      </c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</row>
    <row r="7" ht="13.5" customHeight="1">
      <c r="A7" s="9" t="n">
        <v>45315</v>
      </c>
      <c r="B7" s="10" t="n"/>
      <c r="C7" s="11" t="inlineStr">
        <is>
          <t>OPEN MARKET</t>
        </is>
      </c>
      <c r="D7" s="12" t="n"/>
      <c r="E7" s="12" t="n">
        <v>101677083.32</v>
      </c>
      <c r="F7" s="12">
        <f>F6+D7-E7</f>
        <v/>
      </c>
      <c r="G7" s="13" t="inlineStr">
        <is>
          <t>Aplicação em LFT</t>
        </is>
      </c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4" t="n"/>
    </row>
    <row r="8" ht="14.25" customHeight="1">
      <c r="A8" s="5" t="n">
        <v>45316</v>
      </c>
      <c r="B8" s="6" t="n"/>
      <c r="C8" s="6" t="inlineStr">
        <is>
          <t>SALDO INICIAL</t>
        </is>
      </c>
      <c r="D8" s="7" t="n"/>
      <c r="E8" s="7" t="n"/>
      <c r="F8" s="7">
        <f>F7+D8-E8</f>
        <v/>
      </c>
      <c r="G8" s="8" t="n"/>
    </row>
    <row r="9" ht="13.5" customHeight="1">
      <c r="A9" s="9" t="n">
        <v>45316</v>
      </c>
      <c r="B9" s="10" t="n"/>
      <c r="C9" s="11" t="inlineStr">
        <is>
          <t>OPEN MARKET</t>
        </is>
      </c>
      <c r="D9" s="15" t="n">
        <v>47978446.37</v>
      </c>
      <c r="E9" s="12" t="n"/>
      <c r="F9" s="12">
        <f>F8+D9-E9</f>
        <v/>
      </c>
      <c r="G9" s="13" t="inlineStr">
        <is>
          <t>Resgate em LFT</t>
        </is>
      </c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4" t="n"/>
    </row>
    <row r="10" ht="13.5" customHeight="1">
      <c r="A10" s="9" t="n">
        <v>45316</v>
      </c>
      <c r="B10" s="10" t="n"/>
      <c r="C10" s="11" t="inlineStr">
        <is>
          <t>DEBITO  BANCO LIQUIDANTE</t>
        </is>
      </c>
      <c r="D10" s="12" t="n"/>
      <c r="E10" s="12" t="n">
        <v>47973832.41</v>
      </c>
      <c r="F10" s="12">
        <f>F9+D10-E10</f>
        <v/>
      </c>
      <c r="G10" s="13" t="inlineStr">
        <is>
          <t>Liquidação Bandeira -  Visa Crédito</t>
        </is>
      </c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</row>
    <row r="11" ht="14.25" customHeight="1">
      <c r="A11" s="5" t="n">
        <v>45317</v>
      </c>
      <c r="B11" s="6" t="n"/>
      <c r="C11" s="6" t="inlineStr">
        <is>
          <t>SALDO INICIAL</t>
        </is>
      </c>
      <c r="D11" s="7" t="n"/>
      <c r="E11" s="7" t="n"/>
      <c r="F11" s="7">
        <f>F10+D11-E11</f>
        <v/>
      </c>
      <c r="G11" s="8" t="n"/>
    </row>
    <row r="12" ht="13.5" customHeight="1">
      <c r="A12" s="9" t="n">
        <v>45317</v>
      </c>
      <c r="B12" s="10" t="n"/>
      <c r="C12" s="11" t="inlineStr">
        <is>
          <t>OPEN MARKET</t>
        </is>
      </c>
      <c r="D12" s="15" t="n">
        <v>53751628.7</v>
      </c>
      <c r="E12" s="12" t="n"/>
      <c r="F12" s="12">
        <f>F11+D12-E12</f>
        <v/>
      </c>
      <c r="G12" s="13" t="inlineStr">
        <is>
          <t>Resgate em LFT</t>
        </is>
      </c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</row>
    <row r="13" ht="13.5" customHeight="1">
      <c r="A13" s="9" t="n">
        <v>45317</v>
      </c>
      <c r="B13" s="10" t="n"/>
      <c r="C13" s="11" t="inlineStr">
        <is>
          <t>TED ENVIADA</t>
        </is>
      </c>
      <c r="D13" s="12" t="n"/>
      <c r="E13" s="12" t="n">
        <v>534467.99</v>
      </c>
      <c r="F13" s="12">
        <f>F12+D13-E13</f>
        <v/>
      </c>
      <c r="G13" s="13" t="inlineStr">
        <is>
          <t>Pagamento do credenciador Mercado Pago no valor de R$ 534.467,99 que não foi realizado ontem 25/01 devido ao feriado.</t>
        </is>
      </c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  <c r="Z13" s="14" t="n"/>
    </row>
    <row r="14" ht="13.5" customHeight="1">
      <c r="A14" s="9" t="n">
        <v>45317</v>
      </c>
      <c r="B14" s="10" t="n"/>
      <c r="C14" s="11" t="inlineStr">
        <is>
          <t>TRANSF P/PROPRIO</t>
        </is>
      </c>
      <c r="D14" s="12" t="n"/>
      <c r="E14" s="12" t="n">
        <v>53239918.27</v>
      </c>
      <c r="F14" s="12">
        <f>F13+D14-E14</f>
        <v/>
      </c>
      <c r="G14" s="13" t="inlineStr">
        <is>
          <t xml:space="preserve">Liquidação Visa Crédito- Credito Citi 07 - Débito na CITI 7 Brasilia e Crédito na Citi 07 </t>
        </is>
      </c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n"/>
    </row>
    <row r="15" ht="13.5" customHeight="1">
      <c r="A15" s="5" t="n">
        <v>45320</v>
      </c>
      <c r="B15" s="6" t="n"/>
      <c r="C15" s="6" t="inlineStr">
        <is>
          <t>SALDO INICIAL</t>
        </is>
      </c>
      <c r="D15" s="7" t="n"/>
      <c r="E15" s="7" t="n"/>
      <c r="F15" s="7">
        <f>F14+D15-E15</f>
        <v/>
      </c>
      <c r="G15" s="8" t="n"/>
    </row>
    <row r="16" ht="13.5" customHeight="1">
      <c r="A16" s="9" t="n">
        <v>45481</v>
      </c>
      <c r="B16" s="10" t="n"/>
      <c r="C16" s="11" t="inlineStr">
        <is>
          <t>TRANSF A CREDITO</t>
        </is>
      </c>
      <c r="D16" s="12" t="n">
        <v>121881000</v>
      </c>
      <c r="E16" s="12" t="n"/>
      <c r="F16" s="12">
        <f>F15+D16-E16</f>
        <v/>
      </c>
      <c r="G16" s="13" t="inlineStr">
        <is>
          <t>Liquidação Visa Crédito Citi 10 - Débito na CITI 10 e Crédito na Citi 07 Brasilia</t>
        </is>
      </c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</row>
    <row r="17" ht="13.5" customHeight="1">
      <c r="A17" s="9" t="n">
        <v>45481</v>
      </c>
      <c r="B17" s="10" t="n"/>
      <c r="C17" s="11" t="inlineStr">
        <is>
          <t>TRANSF A CREDITO</t>
        </is>
      </c>
      <c r="D17" s="12" t="n">
        <v>15091</v>
      </c>
      <c r="E17" s="12" t="n"/>
      <c r="F17" s="12">
        <f>F16+D17-E17</f>
        <v/>
      </c>
      <c r="G17" s="13" t="inlineStr">
        <is>
          <t>Liquidação Visa Crédito Citi 06 - Débito na CITI 6 e Crédito na Citi 07 Brasilia</t>
        </is>
      </c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</row>
    <row r="18" ht="13.5" customHeight="1">
      <c r="A18" s="9" t="n">
        <v>45481</v>
      </c>
      <c r="B18" s="10" t="n"/>
      <c r="C18" s="11" t="inlineStr">
        <is>
          <t>TRANS CONF INSTR</t>
        </is>
      </c>
      <c r="D18" s="12" t="n">
        <v>12948.77</v>
      </c>
      <c r="E18" s="12" t="n"/>
      <c r="F18" s="12">
        <f>F17+D18-E18</f>
        <v/>
      </c>
      <c r="G18" s="13" t="inlineStr">
        <is>
          <t>Liquidação Visa Crédito - Débito na CITI 7 e Crédito na Citi 07 Brasilia</t>
        </is>
      </c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</row>
    <row r="19" ht="13.5" customHeight="1">
      <c r="A19" s="9" t="n">
        <v>45481</v>
      </c>
      <c r="B19" s="10" t="n"/>
      <c r="C19" s="11" t="inlineStr">
        <is>
          <t>OPEN MARKET</t>
        </is>
      </c>
      <c r="D19" s="12" t="n"/>
      <c r="E19" s="77" t="n">
        <v>121886094.3</v>
      </c>
      <c r="F19" s="12">
        <f>F18+D19-E19</f>
        <v/>
      </c>
      <c r="G19" s="13" t="inlineStr">
        <is>
          <t>Aplicação em LFT</t>
        </is>
      </c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4" t="n"/>
    </row>
    <row r="20" ht="13.5" customHeight="1">
      <c r="A20" s="5" t="n">
        <v>45482</v>
      </c>
      <c r="B20" s="6" t="n"/>
      <c r="C20" s="6" t="inlineStr">
        <is>
          <t>SALDO INICIAL</t>
        </is>
      </c>
      <c r="D20" s="7" t="n"/>
      <c r="E20" s="7" t="n"/>
      <c r="F20" s="7">
        <f>F19+D20-E20</f>
        <v/>
      </c>
      <c r="G20" s="8" t="n"/>
    </row>
    <row r="21" ht="13.5" customHeight="1">
      <c r="A21" s="9" t="n">
        <v>45482</v>
      </c>
      <c r="B21" s="10" t="n"/>
      <c r="C21" s="11" t="inlineStr">
        <is>
          <t>OPEN MARKET</t>
        </is>
      </c>
      <c r="D21" s="12" t="n">
        <v>60097358.26</v>
      </c>
      <c r="E21" s="12" t="n"/>
      <c r="F21" s="12">
        <f>F20+D21-E21</f>
        <v/>
      </c>
      <c r="G21" s="13" t="inlineStr">
        <is>
          <t>Resgate em LFT</t>
        </is>
      </c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</row>
    <row r="22" ht="13.5" customHeight="1">
      <c r="A22" s="9" t="n">
        <v>45482</v>
      </c>
      <c r="B22" s="10" t="n"/>
      <c r="C22" s="11" t="inlineStr">
        <is>
          <t>DEBITO  BANCO LIQUIDANTE</t>
        </is>
      </c>
      <c r="D22" s="12" t="n"/>
      <c r="E22" s="12" t="n">
        <v>59467380.03</v>
      </c>
      <c r="F22" s="12">
        <f>F21+D22-E22</f>
        <v/>
      </c>
      <c r="G22" s="13" t="inlineStr">
        <is>
          <t>Liquidação Bandeira -  Visa Crédito</t>
        </is>
      </c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</row>
    <row r="23" ht="13.5" customHeight="1">
      <c r="A23" s="5" t="n">
        <v>45483</v>
      </c>
      <c r="B23" s="6" t="n"/>
      <c r="C23" s="6" t="inlineStr">
        <is>
          <t>SALDO INICIAL</t>
        </is>
      </c>
      <c r="D23" s="7" t="n"/>
      <c r="E23" s="7" t="n"/>
      <c r="F23" s="7">
        <f>F22+D23-E23</f>
        <v/>
      </c>
      <c r="G23" s="8" t="n"/>
    </row>
    <row r="24" ht="12.75" customHeight="1">
      <c r="A24" s="9" t="n">
        <v>45483</v>
      </c>
      <c r="B24" s="10" t="n"/>
      <c r="C24" s="11" t="inlineStr">
        <is>
          <t>OPEN MARKET</t>
        </is>
      </c>
      <c r="D24" s="12" t="n">
        <v>61849674.25</v>
      </c>
      <c r="E24" s="12" t="n"/>
      <c r="F24" s="12">
        <f>F23+D24-E24</f>
        <v/>
      </c>
      <c r="G24" s="13" t="inlineStr">
        <is>
          <t>Resgate em LFT</t>
        </is>
      </c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</row>
    <row r="25" ht="12.75" customHeight="1">
      <c r="A25" s="9" t="n">
        <v>45483</v>
      </c>
      <c r="B25" s="10" t="n"/>
      <c r="C25" s="11" t="inlineStr">
        <is>
          <t>TRANSF.A DEBITO</t>
        </is>
      </c>
      <c r="D25" s="12" t="n"/>
      <c r="E25" s="12" t="n">
        <v>320455</v>
      </c>
      <c r="F25" s="12">
        <f>F24+D25-E25</f>
        <v/>
      </c>
      <c r="G25" s="13" t="inlineStr">
        <is>
          <t>Pagamento do credenciador Stripe Brasil no valor de R$ 320.455,00 que não foi realizado dia 09/07 devido ao feriado.</t>
        </is>
      </c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4" t="n"/>
    </row>
    <row r="26" ht="12.75" customHeight="1">
      <c r="A26" s="9" t="n">
        <v>45483</v>
      </c>
      <c r="B26" s="10" t="n"/>
      <c r="C26" s="11" t="inlineStr">
        <is>
          <t>TRANSF P/PROPRIO</t>
        </is>
      </c>
      <c r="D26" s="12" t="n"/>
      <c r="E26" s="12" t="n">
        <v>62182142.95</v>
      </c>
      <c r="F26" s="12">
        <f>F25+D26-E26</f>
        <v/>
      </c>
      <c r="G26" s="13" t="inlineStr">
        <is>
          <t xml:space="preserve">Liquidação Visa Crédito- Credito Citi 07 - Débito na CITI 7 Brasilia e Crédito na Citi 07 </t>
        </is>
      </c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  <c r="Z26" s="14" t="n"/>
    </row>
    <row r="27" ht="14.25" customHeight="1">
      <c r="A27" s="5" t="n">
        <v>45484</v>
      </c>
      <c r="B27" s="6" t="n"/>
      <c r="C27" s="6" t="inlineStr">
        <is>
          <t>SALDO INICIAL</t>
        </is>
      </c>
      <c r="D27" s="7" t="n"/>
      <c r="E27" s="7" t="n"/>
      <c r="F27" s="7">
        <f>F26+D27-E27</f>
        <v/>
      </c>
      <c r="G27" s="8" t="n"/>
    </row>
    <row r="28" ht="14.25" customHeight="1">
      <c r="G28" s="16" t="n"/>
    </row>
    <row r="29" ht="14.25" customHeight="1">
      <c r="G29" s="16" t="n"/>
    </row>
    <row r="30" ht="14.25" customHeight="1">
      <c r="G30" s="16" t="n"/>
    </row>
    <row r="31" ht="14.25" customHeight="1">
      <c r="G31" s="16" t="n"/>
    </row>
    <row r="32" ht="14.25" customHeight="1">
      <c r="G32" s="16" t="n"/>
    </row>
    <row r="33" ht="14.25" customHeight="1">
      <c r="G33" s="16" t="n"/>
    </row>
    <row r="34" ht="14.25" customHeight="1">
      <c r="G34" s="16" t="n"/>
    </row>
    <row r="35" ht="14.25" customHeight="1">
      <c r="G35" s="16" t="n"/>
    </row>
    <row r="36" ht="14.25" customHeight="1">
      <c r="G36" s="16" t="n"/>
    </row>
    <row r="37" ht="14.25" customHeight="1">
      <c r="G37" s="16" t="n"/>
    </row>
    <row r="38" ht="14.25" customHeight="1">
      <c r="G38" s="16" t="n"/>
    </row>
    <row r="39" ht="14.25" customHeight="1">
      <c r="G39" s="16" t="n"/>
    </row>
    <row r="40" ht="14.25" customHeight="1">
      <c r="G40" s="16" t="n"/>
    </row>
    <row r="41" ht="14.25" customHeight="1">
      <c r="G41" s="16" t="n"/>
    </row>
    <row r="42" ht="14.25" customHeight="1">
      <c r="G42" s="16" t="n"/>
    </row>
    <row r="43" ht="14.25" customHeight="1">
      <c r="G43" s="16" t="n"/>
    </row>
    <row r="44" ht="14.25" customHeight="1">
      <c r="G44" s="16" t="n"/>
    </row>
    <row r="45" ht="14.25" customHeight="1">
      <c r="G45" s="16" t="n"/>
    </row>
    <row r="46" ht="14.25" customHeight="1">
      <c r="G46" s="16" t="n"/>
    </row>
    <row r="47" ht="14.25" customHeight="1">
      <c r="G47" s="16" t="n"/>
    </row>
    <row r="48" ht="14.25" customHeight="1">
      <c r="G48" s="16" t="n"/>
    </row>
    <row r="49" ht="14.25" customHeight="1">
      <c r="G49" s="16" t="n"/>
    </row>
    <row r="50" ht="14.25" customHeight="1">
      <c r="G50" s="16" t="n"/>
    </row>
    <row r="51" ht="14.25" customHeight="1">
      <c r="G51" s="16" t="n"/>
    </row>
    <row r="52" ht="14.25" customHeight="1">
      <c r="G52" s="16" t="n"/>
    </row>
    <row r="53" ht="14.25" customHeight="1">
      <c r="G53" s="16" t="n"/>
    </row>
    <row r="54" ht="14.25" customHeight="1">
      <c r="G54" s="16" t="n"/>
    </row>
    <row r="55" ht="14.25" customHeight="1">
      <c r="G55" s="16" t="n"/>
    </row>
    <row r="56" ht="14.25" customHeight="1">
      <c r="G56" s="16" t="n"/>
    </row>
    <row r="57" ht="14.25" customHeight="1">
      <c r="G57" s="16" t="n"/>
    </row>
    <row r="58" ht="14.25" customHeight="1">
      <c r="G58" s="16" t="n"/>
    </row>
    <row r="59" ht="14.25" customHeight="1">
      <c r="G59" s="16" t="n"/>
    </row>
    <row r="60" ht="14.25" customHeight="1">
      <c r="G60" s="16" t="n"/>
    </row>
    <row r="61" ht="14.25" customHeight="1">
      <c r="G61" s="16" t="n"/>
    </row>
    <row r="62" ht="14.25" customHeight="1">
      <c r="G62" s="16" t="n"/>
    </row>
    <row r="63" ht="14.25" customHeight="1">
      <c r="G63" s="16" t="n"/>
    </row>
    <row r="64" ht="14.25" customHeight="1">
      <c r="G64" s="16" t="n"/>
    </row>
    <row r="65" ht="14.25" customHeight="1">
      <c r="G65" s="16" t="n"/>
    </row>
    <row r="66" ht="14.25" customHeight="1">
      <c r="G66" s="16" t="n"/>
    </row>
    <row r="67" ht="14.25" customHeight="1">
      <c r="G67" s="16" t="n"/>
    </row>
    <row r="68" ht="14.25" customHeight="1">
      <c r="G68" s="16" t="n"/>
    </row>
    <row r="69" ht="14.25" customHeight="1">
      <c r="G69" s="16" t="n"/>
    </row>
    <row r="70" ht="14.25" customHeight="1">
      <c r="G70" s="16" t="n"/>
    </row>
    <row r="71" ht="14.25" customHeight="1">
      <c r="G71" s="16" t="n"/>
    </row>
    <row r="72" ht="14.25" customHeight="1">
      <c r="G72" s="16" t="n"/>
    </row>
    <row r="73" ht="14.25" customHeight="1">
      <c r="G73" s="16" t="n"/>
    </row>
    <row r="74" ht="14.25" customHeight="1">
      <c r="G74" s="16" t="n"/>
    </row>
    <row r="75" ht="14.25" customHeight="1">
      <c r="G75" s="16" t="n"/>
    </row>
    <row r="76" ht="14.25" customHeight="1">
      <c r="G76" s="16" t="n"/>
    </row>
    <row r="77" ht="14.25" customHeight="1">
      <c r="G77" s="16" t="n"/>
    </row>
    <row r="78" ht="14.25" customHeight="1">
      <c r="G78" s="16" t="n"/>
    </row>
    <row r="79" ht="14.25" customHeight="1">
      <c r="G79" s="16" t="n"/>
    </row>
    <row r="80" ht="14.25" customHeight="1">
      <c r="G80" s="16" t="n"/>
    </row>
    <row r="81" ht="14.25" customHeight="1">
      <c r="G81" s="16" t="n"/>
    </row>
    <row r="82" ht="14.25" customHeight="1">
      <c r="G82" s="16" t="n"/>
    </row>
    <row r="83" ht="14.25" customHeight="1">
      <c r="G83" s="16" t="n"/>
    </row>
    <row r="84" ht="14.25" customHeight="1">
      <c r="G84" s="16" t="n"/>
    </row>
    <row r="85" ht="14.25" customHeight="1">
      <c r="G85" s="16" t="n"/>
    </row>
    <row r="86" ht="14.25" customHeight="1">
      <c r="G86" s="16" t="n"/>
    </row>
    <row r="87" ht="14.25" customHeight="1">
      <c r="G87" s="16" t="n"/>
    </row>
    <row r="88" ht="14.25" customHeight="1">
      <c r="G88" s="16" t="n"/>
    </row>
    <row r="89" ht="14.25" customHeight="1">
      <c r="G89" s="16" t="n"/>
    </row>
    <row r="90" ht="14.25" customHeight="1">
      <c r="G90" s="16" t="n"/>
    </row>
    <row r="91" ht="14.25" customHeight="1">
      <c r="G91" s="16" t="n"/>
    </row>
    <row r="92" ht="14.25" customHeight="1">
      <c r="G92" s="16" t="n"/>
    </row>
    <row r="93" ht="14.25" customHeight="1">
      <c r="G93" s="16" t="n"/>
    </row>
    <row r="94" ht="14.25" customHeight="1">
      <c r="G94" s="16" t="n"/>
    </row>
    <row r="95" ht="14.25" customHeight="1">
      <c r="G95" s="16" t="n"/>
    </row>
    <row r="96" ht="14.25" customHeight="1">
      <c r="G96" s="16" t="n"/>
    </row>
    <row r="97" ht="14.25" customHeight="1">
      <c r="G97" s="16" t="n"/>
    </row>
    <row r="98" ht="14.25" customHeight="1">
      <c r="G98" s="16" t="n"/>
    </row>
    <row r="99" ht="14.25" customHeight="1">
      <c r="G99" s="16" t="n"/>
    </row>
    <row r="100" ht="14.25" customHeight="1">
      <c r="G100" s="16" t="n"/>
    </row>
    <row r="101" ht="14.25" customHeight="1">
      <c r="G101" s="16" t="n"/>
    </row>
    <row r="102" ht="14.25" customHeight="1">
      <c r="G102" s="16" t="n"/>
    </row>
    <row r="103" ht="14.25" customHeight="1">
      <c r="G103" s="16" t="n"/>
    </row>
    <row r="104" ht="14.25" customHeight="1">
      <c r="G104" s="16" t="n"/>
    </row>
    <row r="105" ht="14.25" customHeight="1">
      <c r="G105" s="16" t="n"/>
    </row>
    <row r="106" ht="14.25" customHeight="1">
      <c r="G106" s="16" t="n"/>
    </row>
    <row r="107" ht="14.25" customHeight="1">
      <c r="G107" s="16" t="n"/>
    </row>
    <row r="108" ht="14.25" customHeight="1">
      <c r="G108" s="16" t="n"/>
    </row>
    <row r="109" ht="14.25" customHeight="1">
      <c r="G109" s="16" t="n"/>
    </row>
    <row r="110" ht="14.25" customHeight="1">
      <c r="G110" s="16" t="n"/>
    </row>
    <row r="111" ht="14.25" customHeight="1">
      <c r="G111" s="16" t="n"/>
    </row>
    <row r="112" ht="14.25" customHeight="1">
      <c r="G112" s="16" t="n"/>
    </row>
    <row r="113" ht="14.25" customHeight="1">
      <c r="G113" s="16" t="n"/>
    </row>
    <row r="114" ht="14.25" customHeight="1">
      <c r="G114" s="16" t="n"/>
    </row>
    <row r="115" ht="14.25" customHeight="1">
      <c r="G115" s="16" t="n"/>
    </row>
    <row r="116" ht="14.25" customHeight="1">
      <c r="G116" s="16" t="n"/>
    </row>
    <row r="117" ht="14.25" customHeight="1">
      <c r="G117" s="16" t="n"/>
    </row>
    <row r="118" ht="14.25" customHeight="1">
      <c r="G118" s="16" t="n"/>
    </row>
    <row r="119" ht="14.25" customHeight="1">
      <c r="G119" s="16" t="n"/>
    </row>
    <row r="120" ht="14.25" customHeight="1">
      <c r="G120" s="16" t="n"/>
    </row>
    <row r="121" ht="14.25" customHeight="1">
      <c r="G121" s="16" t="n"/>
    </row>
    <row r="122" ht="14.25" customHeight="1">
      <c r="G122" s="16" t="n"/>
    </row>
    <row r="123" ht="14.25" customHeight="1">
      <c r="G123" s="16" t="n"/>
    </row>
    <row r="124" ht="14.25" customHeight="1">
      <c r="G124" s="16" t="n"/>
    </row>
    <row r="125" ht="14.25" customHeight="1">
      <c r="G125" s="16" t="n"/>
    </row>
    <row r="126" ht="14.25" customHeight="1">
      <c r="G126" s="16" t="n"/>
    </row>
    <row r="127" ht="14.25" customHeight="1">
      <c r="G127" s="16" t="n"/>
    </row>
    <row r="128" ht="14.25" customHeight="1">
      <c r="G128" s="16" t="n"/>
    </row>
    <row r="129" ht="14.25" customHeight="1">
      <c r="G129" s="16" t="n"/>
    </row>
    <row r="130" ht="14.25" customHeight="1">
      <c r="G130" s="16" t="n"/>
    </row>
    <row r="131" ht="14.25" customHeight="1">
      <c r="G131" s="16" t="n"/>
    </row>
    <row r="132" ht="14.25" customHeight="1">
      <c r="G132" s="16" t="n"/>
    </row>
    <row r="133" ht="14.25" customHeight="1">
      <c r="G133" s="16" t="n"/>
    </row>
    <row r="134" ht="14.25" customHeight="1">
      <c r="G134" s="16" t="n"/>
    </row>
    <row r="135" ht="14.25" customHeight="1">
      <c r="G135" s="16" t="n"/>
    </row>
    <row r="136" ht="14.25" customHeight="1">
      <c r="G136" s="16" t="n"/>
    </row>
    <row r="137" ht="14.25" customHeight="1">
      <c r="G137" s="16" t="n"/>
    </row>
    <row r="138" ht="14.25" customHeight="1">
      <c r="G138" s="16" t="n"/>
    </row>
    <row r="139" ht="14.25" customHeight="1">
      <c r="G139" s="16" t="n"/>
    </row>
    <row r="140" ht="14.25" customHeight="1">
      <c r="G140" s="16" t="n"/>
    </row>
    <row r="141" ht="14.25" customHeight="1">
      <c r="G141" s="16" t="n"/>
    </row>
    <row r="142" ht="14.25" customHeight="1">
      <c r="G142" s="16" t="n"/>
    </row>
    <row r="143" ht="14.25" customHeight="1">
      <c r="G143" s="16" t="n"/>
    </row>
    <row r="144" ht="14.25" customHeight="1">
      <c r="G144" s="16" t="n"/>
    </row>
    <row r="145" ht="14.25" customHeight="1">
      <c r="G145" s="16" t="n"/>
    </row>
    <row r="146" ht="14.25" customHeight="1">
      <c r="G146" s="16" t="n"/>
    </row>
    <row r="147" ht="14.25" customHeight="1">
      <c r="G147" s="16" t="n"/>
    </row>
    <row r="148" ht="14.25" customHeight="1">
      <c r="G148" s="16" t="n"/>
    </row>
    <row r="149" ht="14.25" customHeight="1">
      <c r="G149" s="16" t="n"/>
    </row>
    <row r="150" ht="14.25" customHeight="1">
      <c r="G150" s="16" t="n"/>
    </row>
    <row r="151" ht="14.25" customHeight="1">
      <c r="G151" s="16" t="n"/>
    </row>
    <row r="152" ht="14.25" customHeight="1">
      <c r="G152" s="16" t="n"/>
    </row>
    <row r="153" ht="14.25" customHeight="1">
      <c r="G153" s="16" t="n"/>
    </row>
    <row r="154" ht="14.25" customHeight="1">
      <c r="G154" s="16" t="n"/>
    </row>
    <row r="155" ht="14.25" customHeight="1">
      <c r="G155" s="16" t="n"/>
    </row>
    <row r="156" ht="14.25" customHeight="1">
      <c r="G156" s="16" t="n"/>
    </row>
    <row r="157" ht="14.25" customHeight="1">
      <c r="G157" s="16" t="n"/>
    </row>
    <row r="158" ht="14.25" customHeight="1">
      <c r="G158" s="16" t="n"/>
    </row>
    <row r="159" ht="14.25" customHeight="1">
      <c r="G159" s="16" t="n"/>
    </row>
    <row r="160" ht="14.25" customHeight="1">
      <c r="G160" s="16" t="n"/>
    </row>
    <row r="161" ht="14.25" customHeight="1">
      <c r="G161" s="16" t="n"/>
    </row>
    <row r="162" ht="14.25" customHeight="1">
      <c r="G162" s="16" t="n"/>
    </row>
    <row r="163" ht="14.25" customHeight="1">
      <c r="G163" s="16" t="n"/>
    </row>
    <row r="164" ht="14.25" customHeight="1">
      <c r="G164" s="16" t="n"/>
    </row>
    <row r="165" ht="14.25" customHeight="1">
      <c r="G165" s="16" t="n"/>
    </row>
    <row r="166" ht="14.25" customHeight="1">
      <c r="G166" s="16" t="n"/>
    </row>
    <row r="167" ht="14.25" customHeight="1">
      <c r="G167" s="16" t="n"/>
    </row>
    <row r="168" ht="14.25" customHeight="1">
      <c r="G168" s="16" t="n"/>
    </row>
    <row r="169" ht="14.25" customHeight="1">
      <c r="G169" s="16" t="n"/>
    </row>
    <row r="170" ht="14.25" customHeight="1">
      <c r="G170" s="16" t="n"/>
    </row>
    <row r="171" ht="14.25" customHeight="1">
      <c r="G171" s="16" t="n"/>
    </row>
    <row r="172" ht="14.25" customHeight="1">
      <c r="G172" s="16" t="n"/>
    </row>
    <row r="173" ht="14.25" customHeight="1">
      <c r="G173" s="16" t="n"/>
    </row>
    <row r="174" ht="14.25" customHeight="1">
      <c r="G174" s="16" t="n"/>
    </row>
    <row r="175" ht="14.25" customHeight="1">
      <c r="G175" s="16" t="n"/>
    </row>
    <row r="176" ht="14.25" customHeight="1">
      <c r="G176" s="16" t="n"/>
    </row>
    <row r="177" ht="14.25" customHeight="1">
      <c r="G177" s="16" t="n"/>
    </row>
    <row r="178" ht="14.25" customHeight="1">
      <c r="G178" s="16" t="n"/>
    </row>
    <row r="179" ht="14.25" customHeight="1">
      <c r="G179" s="16" t="n"/>
    </row>
    <row r="180" ht="14.25" customHeight="1">
      <c r="G180" s="16" t="n"/>
    </row>
    <row r="181" ht="14.25" customHeight="1">
      <c r="G181" s="16" t="n"/>
    </row>
    <row r="182" ht="14.25" customHeight="1">
      <c r="G182" s="16" t="n"/>
    </row>
    <row r="183" ht="14.25" customHeight="1">
      <c r="G183" s="16" t="n"/>
    </row>
    <row r="184" ht="14.25" customHeight="1">
      <c r="G184" s="16" t="n"/>
    </row>
    <row r="185" ht="14.25" customHeight="1">
      <c r="G185" s="16" t="n"/>
    </row>
    <row r="186" ht="14.25" customHeight="1">
      <c r="G186" s="16" t="n"/>
    </row>
    <row r="187" ht="14.25" customHeight="1">
      <c r="G187" s="16" t="n"/>
    </row>
    <row r="188" ht="14.25" customHeight="1">
      <c r="G188" s="16" t="n"/>
    </row>
    <row r="189" ht="14.25" customHeight="1">
      <c r="G189" s="16" t="n"/>
    </row>
    <row r="190" ht="14.25" customHeight="1">
      <c r="G190" s="16" t="n"/>
    </row>
    <row r="191" ht="14.25" customHeight="1">
      <c r="G191" s="16" t="n"/>
    </row>
    <row r="192" ht="14.25" customHeight="1">
      <c r="G192" s="16" t="n"/>
    </row>
    <row r="193" ht="14.25" customHeight="1">
      <c r="G193" s="16" t="n"/>
    </row>
    <row r="194" ht="14.25" customHeight="1">
      <c r="G194" s="16" t="n"/>
    </row>
    <row r="195" ht="14.25" customHeight="1">
      <c r="G195" s="16" t="n"/>
    </row>
    <row r="196" ht="14.25" customHeight="1">
      <c r="G196" s="16" t="n"/>
    </row>
    <row r="197" ht="14.25" customHeight="1">
      <c r="G197" s="16" t="n"/>
    </row>
    <row r="198" ht="14.25" customHeight="1">
      <c r="G198" s="16" t="n"/>
    </row>
    <row r="199" ht="14.25" customHeight="1">
      <c r="G199" s="16" t="n"/>
    </row>
    <row r="200" ht="14.25" customHeight="1">
      <c r="G200" s="16" t="n"/>
    </row>
    <row r="201" ht="14.25" customHeight="1">
      <c r="G201" s="16" t="n"/>
    </row>
    <row r="202" ht="14.25" customHeight="1">
      <c r="G202" s="16" t="n"/>
    </row>
    <row r="203" ht="14.25" customHeight="1">
      <c r="G203" s="16" t="n"/>
    </row>
    <row r="204" ht="14.25" customHeight="1">
      <c r="G204" s="16" t="n"/>
    </row>
    <row r="205" ht="14.25" customHeight="1">
      <c r="G205" s="16" t="n"/>
    </row>
    <row r="206" ht="14.25" customHeight="1">
      <c r="G206" s="16" t="n"/>
    </row>
    <row r="207" ht="14.25" customHeight="1">
      <c r="G207" s="16" t="n"/>
    </row>
    <row r="208" ht="14.25" customHeight="1">
      <c r="G208" s="16" t="n"/>
    </row>
    <row r="209" ht="14.25" customHeight="1">
      <c r="G209" s="16" t="n"/>
    </row>
    <row r="210" ht="14.25" customHeight="1">
      <c r="G210" s="16" t="n"/>
    </row>
    <row r="211" ht="14.25" customHeight="1">
      <c r="G211" s="16" t="n"/>
    </row>
    <row r="212" ht="14.25" customHeight="1">
      <c r="G212" s="16" t="n"/>
    </row>
    <row r="213" ht="14.25" customHeight="1">
      <c r="G213" s="16" t="n"/>
    </row>
    <row r="214" ht="14.25" customHeight="1">
      <c r="G214" s="16" t="n"/>
    </row>
    <row r="215" ht="14.25" customHeight="1">
      <c r="G215" s="16" t="n"/>
    </row>
    <row r="216" ht="14.25" customHeight="1">
      <c r="G216" s="16" t="n"/>
    </row>
    <row r="217" ht="14.25" customHeight="1">
      <c r="G217" s="16" t="n"/>
    </row>
    <row r="218" ht="14.25" customHeight="1">
      <c r="G218" s="16" t="n"/>
    </row>
    <row r="219" ht="14.25" customHeight="1">
      <c r="G219" s="16" t="n"/>
    </row>
    <row r="220" ht="14.25" customHeight="1">
      <c r="G220" s="16" t="n"/>
    </row>
    <row r="221" ht="15.75" customHeight="1">
      <c r="G221" s="16" t="n"/>
    </row>
    <row r="222" ht="15.75" customHeight="1">
      <c r="G222" s="16" t="n"/>
    </row>
    <row r="223" ht="15.75" customHeight="1">
      <c r="G223" s="16" t="n"/>
    </row>
    <row r="224" ht="15.75" customHeight="1">
      <c r="G224" s="16" t="n"/>
    </row>
    <row r="225" ht="15.75" customHeight="1">
      <c r="G225" s="16" t="n"/>
    </row>
    <row r="226" ht="15.75" customHeight="1">
      <c r="G226" s="16" t="n"/>
    </row>
    <row r="227" ht="15.75" customHeight="1">
      <c r="G227" s="16" t="n"/>
    </row>
    <row r="228" ht="15.75" customHeight="1">
      <c r="G228" s="16" t="n"/>
    </row>
    <row r="229" ht="15.75" customHeight="1">
      <c r="G229" s="16" t="n"/>
    </row>
    <row r="230" ht="15.75" customHeight="1">
      <c r="G230" s="16" t="n"/>
    </row>
    <row r="231" ht="15.75" customHeight="1">
      <c r="G231" s="16" t="n"/>
    </row>
    <row r="232" ht="15.75" customHeight="1">
      <c r="G232" s="16" t="n"/>
    </row>
    <row r="233" ht="15.75" customHeight="1">
      <c r="G233" s="16" t="n"/>
    </row>
    <row r="234" ht="15.75" customHeight="1">
      <c r="G234" s="16" t="n"/>
    </row>
    <row r="235" ht="15.75" customHeight="1">
      <c r="G235" s="16" t="n"/>
    </row>
    <row r="236" ht="15.75" customHeight="1">
      <c r="G236" s="16" t="n"/>
    </row>
    <row r="237" ht="15.75" customHeight="1">
      <c r="G237" s="16" t="n"/>
    </row>
    <row r="238" ht="15.75" customHeight="1">
      <c r="G238" s="16" t="n"/>
    </row>
    <row r="239" ht="15.75" customHeight="1">
      <c r="G239" s="16" t="n"/>
    </row>
    <row r="240" ht="15.75" customHeight="1">
      <c r="G240" s="16" t="n"/>
    </row>
    <row r="241" ht="15.75" customHeight="1">
      <c r="G241" s="16" t="n"/>
    </row>
    <row r="242" ht="15.75" customHeight="1">
      <c r="G242" s="16" t="n"/>
    </row>
    <row r="243" ht="15.75" customHeight="1">
      <c r="G243" s="16" t="n"/>
    </row>
    <row r="244" ht="15.75" customHeight="1">
      <c r="G244" s="16" t="n"/>
    </row>
    <row r="245" ht="15.75" customHeight="1">
      <c r="G245" s="16" t="n"/>
    </row>
    <row r="246" ht="15.75" customHeight="1">
      <c r="G246" s="16" t="n"/>
    </row>
    <row r="247" ht="15.75" customHeight="1">
      <c r="G247" s="16" t="n"/>
    </row>
    <row r="248" ht="15.75" customHeight="1">
      <c r="G248" s="16" t="n"/>
    </row>
    <row r="249" ht="15.75" customHeight="1">
      <c r="G249" s="16" t="n"/>
    </row>
    <row r="250" ht="15.75" customHeight="1">
      <c r="G250" s="16" t="n"/>
    </row>
    <row r="251" ht="15.75" customHeight="1">
      <c r="G251" s="16" t="n"/>
    </row>
    <row r="252" ht="15.75" customHeight="1">
      <c r="G252" s="16" t="n"/>
    </row>
    <row r="253" ht="15.75" customHeight="1">
      <c r="G253" s="16" t="n"/>
    </row>
    <row r="254" ht="15.75" customHeight="1">
      <c r="G254" s="16" t="n"/>
    </row>
    <row r="255" ht="15.75" customHeight="1">
      <c r="G255" s="16" t="n"/>
    </row>
    <row r="256" ht="15.75" customHeight="1">
      <c r="G256" s="16" t="n"/>
    </row>
    <row r="257" ht="15.75" customHeight="1">
      <c r="G257" s="16" t="n"/>
    </row>
    <row r="258" ht="15.75" customHeight="1">
      <c r="G258" s="16" t="n"/>
    </row>
    <row r="259" ht="15.75" customHeight="1">
      <c r="G259" s="16" t="n"/>
    </row>
    <row r="260" ht="15.75" customHeight="1">
      <c r="G260" s="16" t="n"/>
    </row>
    <row r="261" ht="15.75" customHeight="1">
      <c r="G261" s="16" t="n"/>
    </row>
    <row r="262" ht="15.75" customHeight="1">
      <c r="G262" s="16" t="n"/>
    </row>
    <row r="263" ht="15.75" customHeight="1">
      <c r="G263" s="16" t="n"/>
    </row>
    <row r="264" ht="15.75" customHeight="1">
      <c r="G264" s="16" t="n"/>
    </row>
    <row r="265" ht="15.75" customHeight="1">
      <c r="G265" s="16" t="n"/>
    </row>
    <row r="266" ht="15.75" customHeight="1">
      <c r="G266" s="16" t="n"/>
    </row>
    <row r="267" ht="15.75" customHeight="1">
      <c r="G267" s="16" t="n"/>
    </row>
    <row r="268" ht="15.75" customHeight="1">
      <c r="G268" s="16" t="n"/>
    </row>
    <row r="269" ht="15.75" customHeight="1">
      <c r="G269" s="16" t="n"/>
    </row>
    <row r="270" ht="15.75" customHeight="1">
      <c r="G270" s="16" t="n"/>
    </row>
    <row r="271" ht="15.75" customHeight="1">
      <c r="G271" s="16" t="n"/>
    </row>
    <row r="272" ht="15.75" customHeight="1">
      <c r="G272" s="16" t="n"/>
    </row>
    <row r="273" ht="15.75" customHeight="1">
      <c r="G273" s="16" t="n"/>
    </row>
    <row r="274" ht="15.75" customHeight="1">
      <c r="G274" s="16" t="n"/>
    </row>
    <row r="275" ht="15.75" customHeight="1">
      <c r="G275" s="16" t="n"/>
    </row>
    <row r="276" ht="15.75" customHeight="1">
      <c r="G276" s="16" t="n"/>
    </row>
    <row r="277" ht="15.75" customHeight="1">
      <c r="G277" s="16" t="n"/>
    </row>
    <row r="278" ht="15.75" customHeight="1">
      <c r="G278" s="16" t="n"/>
    </row>
    <row r="279" ht="15.75" customHeight="1">
      <c r="G279" s="16" t="n"/>
    </row>
    <row r="280" ht="15.75" customHeight="1">
      <c r="G280" s="16" t="n"/>
    </row>
    <row r="281" ht="15.75" customHeight="1">
      <c r="G281" s="16" t="n"/>
    </row>
    <row r="282" ht="15.75" customHeight="1">
      <c r="G282" s="16" t="n"/>
    </row>
    <row r="283" ht="15.75" customHeight="1">
      <c r="G283" s="16" t="n"/>
    </row>
    <row r="284" ht="15.75" customHeight="1">
      <c r="G284" s="16" t="n"/>
    </row>
    <row r="285" ht="15.75" customHeight="1">
      <c r="G285" s="16" t="n"/>
    </row>
    <row r="286" ht="15.75" customHeight="1">
      <c r="G286" s="16" t="n"/>
    </row>
    <row r="287" ht="15.75" customHeight="1">
      <c r="G287" s="16" t="n"/>
    </row>
    <row r="288" ht="15.75" customHeight="1">
      <c r="G288" s="16" t="n"/>
    </row>
    <row r="289" ht="15.75" customHeight="1">
      <c r="G289" s="16" t="n"/>
    </row>
    <row r="290" ht="15.75" customHeight="1">
      <c r="G290" s="16" t="n"/>
    </row>
    <row r="291" ht="15.75" customHeight="1">
      <c r="G291" s="16" t="n"/>
    </row>
    <row r="292" ht="15.75" customHeight="1">
      <c r="G292" s="16" t="n"/>
    </row>
    <row r="293" ht="15.75" customHeight="1">
      <c r="G293" s="16" t="n"/>
    </row>
    <row r="294" ht="15.75" customHeight="1">
      <c r="G294" s="16" t="n"/>
    </row>
    <row r="295" ht="15.75" customHeight="1">
      <c r="G295" s="16" t="n"/>
    </row>
    <row r="296" ht="15.75" customHeight="1">
      <c r="G296" s="16" t="n"/>
    </row>
    <row r="297" ht="15.75" customHeight="1">
      <c r="G297" s="16" t="n"/>
    </row>
    <row r="298" ht="15.75" customHeight="1">
      <c r="G298" s="16" t="n"/>
    </row>
    <row r="299" ht="15.75" customHeight="1">
      <c r="G299" s="16" t="n"/>
    </row>
    <row r="300" ht="15.75" customHeight="1">
      <c r="G300" s="16" t="n"/>
    </row>
    <row r="301" ht="15.75" customHeight="1">
      <c r="G301" s="16" t="n"/>
    </row>
    <row r="302" ht="15.75" customHeight="1">
      <c r="G302" s="16" t="n"/>
    </row>
    <row r="303" ht="15.75" customHeight="1">
      <c r="G303" s="16" t="n"/>
    </row>
    <row r="304" ht="15.75" customHeight="1">
      <c r="G304" s="16" t="n"/>
    </row>
    <row r="305" ht="15.75" customHeight="1">
      <c r="G305" s="16" t="n"/>
    </row>
    <row r="306" ht="15.75" customHeight="1">
      <c r="G306" s="16" t="n"/>
    </row>
    <row r="307" ht="15.75" customHeight="1">
      <c r="G307" s="16" t="n"/>
    </row>
    <row r="308" ht="15.75" customHeight="1">
      <c r="G308" s="16" t="n"/>
    </row>
    <row r="309" ht="15.75" customHeight="1">
      <c r="G309" s="16" t="n"/>
    </row>
    <row r="310" ht="15.75" customHeight="1">
      <c r="G310" s="16" t="n"/>
    </row>
    <row r="311" ht="15.75" customHeight="1">
      <c r="G311" s="16" t="n"/>
    </row>
    <row r="312" ht="15.75" customHeight="1">
      <c r="G312" s="16" t="n"/>
    </row>
    <row r="313" ht="15.75" customHeight="1">
      <c r="G313" s="16" t="n"/>
    </row>
    <row r="314" ht="15.75" customHeight="1">
      <c r="G314" s="16" t="n"/>
    </row>
    <row r="315" ht="15.75" customHeight="1">
      <c r="G315" s="16" t="n"/>
    </row>
    <row r="316" ht="15.75" customHeight="1">
      <c r="G316" s="16" t="n"/>
    </row>
    <row r="317" ht="15.75" customHeight="1">
      <c r="G317" s="16" t="n"/>
    </row>
    <row r="318" ht="15.75" customHeight="1">
      <c r="G318" s="16" t="n"/>
    </row>
    <row r="319" ht="15.75" customHeight="1">
      <c r="G319" s="16" t="n"/>
    </row>
    <row r="320" ht="15.75" customHeight="1">
      <c r="G320" s="16" t="n"/>
    </row>
    <row r="321" ht="15.75" customHeight="1">
      <c r="G321" s="16" t="n"/>
    </row>
    <row r="322" ht="15.75" customHeight="1">
      <c r="G322" s="16" t="n"/>
    </row>
    <row r="323" ht="15.75" customHeight="1">
      <c r="G323" s="16" t="n"/>
    </row>
    <row r="324" ht="15.75" customHeight="1">
      <c r="G324" s="16" t="n"/>
    </row>
    <row r="325" ht="15.75" customHeight="1">
      <c r="G325" s="16" t="n"/>
    </row>
    <row r="326" ht="15.75" customHeight="1">
      <c r="G326" s="16" t="n"/>
    </row>
    <row r="327" ht="15.75" customHeight="1">
      <c r="G327" s="16" t="n"/>
    </row>
    <row r="328" ht="15.75" customHeight="1">
      <c r="G328" s="16" t="n"/>
    </row>
    <row r="329" ht="15.75" customHeight="1">
      <c r="G329" s="16" t="n"/>
    </row>
    <row r="330" ht="15.75" customHeight="1">
      <c r="G330" s="16" t="n"/>
    </row>
    <row r="331" ht="15.75" customHeight="1">
      <c r="G331" s="16" t="n"/>
    </row>
    <row r="332" ht="15.75" customHeight="1">
      <c r="G332" s="16" t="n"/>
    </row>
    <row r="333" ht="15.75" customHeight="1">
      <c r="G333" s="16" t="n"/>
    </row>
    <row r="334" ht="15.75" customHeight="1">
      <c r="G334" s="16" t="n"/>
    </row>
    <row r="335" ht="15.75" customHeight="1">
      <c r="G335" s="16" t="n"/>
    </row>
    <row r="336" ht="15.75" customHeight="1">
      <c r="G336" s="16" t="n"/>
    </row>
    <row r="337" ht="15.75" customHeight="1">
      <c r="G337" s="16" t="n"/>
    </row>
    <row r="338" ht="15.75" customHeight="1">
      <c r="G338" s="16" t="n"/>
    </row>
    <row r="339" ht="15.75" customHeight="1">
      <c r="G339" s="16" t="n"/>
    </row>
    <row r="340" ht="15.75" customHeight="1">
      <c r="G340" s="16" t="n"/>
    </row>
    <row r="341" ht="15.75" customHeight="1">
      <c r="G341" s="16" t="n"/>
    </row>
    <row r="342" ht="15.75" customHeight="1">
      <c r="G342" s="16" t="n"/>
    </row>
    <row r="343" ht="15.75" customHeight="1">
      <c r="G343" s="16" t="n"/>
    </row>
    <row r="344" ht="15.75" customHeight="1">
      <c r="G344" s="16" t="n"/>
    </row>
    <row r="345" ht="15.75" customHeight="1">
      <c r="G345" s="16" t="n"/>
    </row>
    <row r="346" ht="15.75" customHeight="1">
      <c r="G346" s="16" t="n"/>
    </row>
    <row r="347" ht="15.75" customHeight="1">
      <c r="G347" s="16" t="n"/>
    </row>
    <row r="348" ht="15.75" customHeight="1">
      <c r="G348" s="16" t="n"/>
    </row>
    <row r="349" ht="15.75" customHeight="1">
      <c r="G349" s="16" t="n"/>
    </row>
    <row r="350" ht="15.75" customHeight="1">
      <c r="G350" s="16" t="n"/>
    </row>
    <row r="351" ht="15.75" customHeight="1">
      <c r="G351" s="16" t="n"/>
    </row>
    <row r="352" ht="15.75" customHeight="1">
      <c r="G352" s="16" t="n"/>
    </row>
    <row r="353" ht="15.75" customHeight="1">
      <c r="G353" s="16" t="n"/>
    </row>
    <row r="354" ht="15.75" customHeight="1">
      <c r="G354" s="16" t="n"/>
    </row>
    <row r="355" ht="15.75" customHeight="1">
      <c r="G355" s="16" t="n"/>
    </row>
    <row r="356" ht="15.75" customHeight="1">
      <c r="G356" s="16" t="n"/>
    </row>
    <row r="357" ht="15.75" customHeight="1">
      <c r="G357" s="16" t="n"/>
    </row>
    <row r="358" ht="15.75" customHeight="1">
      <c r="G358" s="16" t="n"/>
    </row>
    <row r="359" ht="15.75" customHeight="1">
      <c r="G359" s="16" t="n"/>
    </row>
    <row r="360" ht="15.75" customHeight="1">
      <c r="G360" s="16" t="n"/>
    </row>
    <row r="361" ht="15.75" customHeight="1">
      <c r="G361" s="16" t="n"/>
    </row>
    <row r="362" ht="15.75" customHeight="1">
      <c r="G362" s="16" t="n"/>
    </row>
    <row r="363" ht="15.75" customHeight="1">
      <c r="G363" s="16" t="n"/>
    </row>
    <row r="364" ht="15.75" customHeight="1">
      <c r="G364" s="16" t="n"/>
    </row>
    <row r="365" ht="15.75" customHeight="1">
      <c r="G365" s="16" t="n"/>
    </row>
    <row r="366" ht="15.75" customHeight="1">
      <c r="G366" s="16" t="n"/>
    </row>
    <row r="367" ht="15.75" customHeight="1">
      <c r="G367" s="16" t="n"/>
    </row>
    <row r="368" ht="15.75" customHeight="1">
      <c r="G368" s="16" t="n"/>
    </row>
    <row r="369" ht="15.75" customHeight="1">
      <c r="G369" s="16" t="n"/>
    </row>
    <row r="370" ht="15.75" customHeight="1">
      <c r="G370" s="16" t="n"/>
    </row>
    <row r="371" ht="15.75" customHeight="1">
      <c r="G371" s="16" t="n"/>
    </row>
    <row r="372" ht="15.75" customHeight="1">
      <c r="G372" s="16" t="n"/>
    </row>
    <row r="373" ht="15.75" customHeight="1">
      <c r="G373" s="16" t="n"/>
    </row>
    <row r="374" ht="15.75" customHeight="1">
      <c r="G374" s="16" t="n"/>
    </row>
    <row r="375" ht="15.75" customHeight="1">
      <c r="G375" s="16" t="n"/>
    </row>
    <row r="376" ht="15.75" customHeight="1">
      <c r="G376" s="16" t="n"/>
    </row>
    <row r="377" ht="15.75" customHeight="1">
      <c r="G377" s="16" t="n"/>
    </row>
    <row r="378" ht="15.75" customHeight="1">
      <c r="G378" s="16" t="n"/>
    </row>
    <row r="379" ht="15.75" customHeight="1">
      <c r="G379" s="16" t="n"/>
    </row>
    <row r="380" ht="15.75" customHeight="1">
      <c r="G380" s="16" t="n"/>
    </row>
    <row r="381" ht="15.75" customHeight="1">
      <c r="G381" s="16" t="n"/>
    </row>
    <row r="382" ht="15.75" customHeight="1">
      <c r="G382" s="16" t="n"/>
    </row>
    <row r="383" ht="15.75" customHeight="1">
      <c r="G383" s="16" t="n"/>
    </row>
    <row r="384" ht="15.75" customHeight="1">
      <c r="G384" s="16" t="n"/>
    </row>
    <row r="385" ht="15.75" customHeight="1">
      <c r="G385" s="16" t="n"/>
    </row>
    <row r="386" ht="15.75" customHeight="1">
      <c r="G386" s="16" t="n"/>
    </row>
    <row r="387" ht="15.75" customHeight="1">
      <c r="G387" s="16" t="n"/>
    </row>
    <row r="388" ht="15.75" customHeight="1">
      <c r="G388" s="16" t="n"/>
    </row>
    <row r="389" ht="15.75" customHeight="1">
      <c r="G389" s="16" t="n"/>
    </row>
    <row r="390" ht="15.75" customHeight="1">
      <c r="G390" s="16" t="n"/>
    </row>
    <row r="391" ht="15.75" customHeight="1">
      <c r="G391" s="16" t="n"/>
    </row>
    <row r="392" ht="15.75" customHeight="1">
      <c r="G392" s="16" t="n"/>
    </row>
    <row r="393" ht="15.75" customHeight="1">
      <c r="G393" s="16" t="n"/>
    </row>
    <row r="394" ht="15.75" customHeight="1">
      <c r="G394" s="16" t="n"/>
    </row>
    <row r="395" ht="15.75" customHeight="1">
      <c r="G395" s="16" t="n"/>
    </row>
    <row r="396" ht="15.75" customHeight="1">
      <c r="G396" s="16" t="n"/>
    </row>
    <row r="397" ht="15.75" customHeight="1">
      <c r="G397" s="16" t="n"/>
    </row>
    <row r="398" ht="15.75" customHeight="1">
      <c r="G398" s="16" t="n"/>
    </row>
    <row r="399" ht="15.75" customHeight="1">
      <c r="G399" s="16" t="n"/>
    </row>
    <row r="400" ht="15.75" customHeight="1">
      <c r="G400" s="16" t="n"/>
    </row>
    <row r="401" ht="15.75" customHeight="1">
      <c r="G401" s="16" t="n"/>
    </row>
    <row r="402" ht="15.75" customHeight="1">
      <c r="G402" s="16" t="n"/>
    </row>
    <row r="403" ht="15.75" customHeight="1">
      <c r="G403" s="16" t="n"/>
    </row>
    <row r="404" ht="15.75" customHeight="1">
      <c r="G404" s="16" t="n"/>
    </row>
    <row r="405" ht="15.75" customHeight="1">
      <c r="G405" s="16" t="n"/>
    </row>
    <row r="406" ht="15.75" customHeight="1">
      <c r="G406" s="16" t="n"/>
    </row>
    <row r="407" ht="15.75" customHeight="1">
      <c r="G407" s="16" t="n"/>
    </row>
    <row r="408" ht="15.75" customHeight="1">
      <c r="G408" s="16" t="n"/>
    </row>
    <row r="409" ht="15.75" customHeight="1">
      <c r="G409" s="16" t="n"/>
    </row>
    <row r="410" ht="15.75" customHeight="1">
      <c r="G410" s="16" t="n"/>
    </row>
    <row r="411" ht="15.75" customHeight="1">
      <c r="G411" s="16" t="n"/>
    </row>
    <row r="412" ht="15.75" customHeight="1">
      <c r="G412" s="16" t="n"/>
    </row>
    <row r="413" ht="15.75" customHeight="1">
      <c r="G413" s="16" t="n"/>
    </row>
    <row r="414" ht="15.75" customHeight="1">
      <c r="G414" s="16" t="n"/>
    </row>
    <row r="415" ht="15.75" customHeight="1">
      <c r="G415" s="16" t="n"/>
    </row>
    <row r="416" ht="15.75" customHeight="1">
      <c r="G416" s="16" t="n"/>
    </row>
    <row r="417" ht="15.75" customHeight="1">
      <c r="G417" s="16" t="n"/>
    </row>
    <row r="418" ht="15.75" customHeight="1">
      <c r="G418" s="16" t="n"/>
    </row>
    <row r="419" ht="15.75" customHeight="1">
      <c r="G419" s="16" t="n"/>
    </row>
    <row r="420" ht="15.75" customHeight="1">
      <c r="G420" s="16" t="n"/>
    </row>
    <row r="421" ht="15.75" customHeight="1">
      <c r="G421" s="16" t="n"/>
    </row>
    <row r="422" ht="15.75" customHeight="1">
      <c r="G422" s="16" t="n"/>
    </row>
    <row r="423" ht="15.75" customHeight="1">
      <c r="G423" s="16" t="n"/>
    </row>
    <row r="424" ht="15.75" customHeight="1">
      <c r="G424" s="16" t="n"/>
    </row>
    <row r="425" ht="15.75" customHeight="1">
      <c r="G425" s="16" t="n"/>
    </row>
    <row r="426" ht="15.75" customHeight="1">
      <c r="G426" s="16" t="n"/>
    </row>
    <row r="427" ht="15.75" customHeight="1">
      <c r="G427" s="16" t="n"/>
    </row>
    <row r="428" ht="15.75" customHeight="1">
      <c r="G428" s="16" t="n"/>
    </row>
    <row r="429" ht="15.75" customHeight="1">
      <c r="G429" s="16" t="n"/>
    </row>
    <row r="430" ht="15.75" customHeight="1">
      <c r="G430" s="16" t="n"/>
    </row>
    <row r="431" ht="15.75" customHeight="1">
      <c r="G431" s="16" t="n"/>
    </row>
    <row r="432" ht="15.75" customHeight="1">
      <c r="G432" s="16" t="n"/>
    </row>
    <row r="433" ht="15.75" customHeight="1">
      <c r="G433" s="16" t="n"/>
    </row>
    <row r="434" ht="15.75" customHeight="1">
      <c r="G434" s="16" t="n"/>
    </row>
    <row r="435" ht="15.75" customHeight="1">
      <c r="G435" s="16" t="n"/>
    </row>
    <row r="436" ht="15.75" customHeight="1">
      <c r="G436" s="16" t="n"/>
    </row>
    <row r="437" ht="15.75" customHeight="1">
      <c r="G437" s="16" t="n"/>
    </row>
    <row r="438" ht="15.75" customHeight="1">
      <c r="G438" s="16" t="n"/>
    </row>
    <row r="439" ht="15.75" customHeight="1">
      <c r="G439" s="16" t="n"/>
    </row>
    <row r="440" ht="15.75" customHeight="1">
      <c r="G440" s="16" t="n"/>
    </row>
    <row r="441" ht="15.75" customHeight="1">
      <c r="G441" s="16" t="n"/>
    </row>
    <row r="442" ht="15.75" customHeight="1">
      <c r="G442" s="16" t="n"/>
    </row>
    <row r="443" ht="15.75" customHeight="1">
      <c r="G443" s="16" t="n"/>
    </row>
    <row r="444" ht="15.75" customHeight="1">
      <c r="G444" s="16" t="n"/>
    </row>
    <row r="445" ht="15.75" customHeight="1">
      <c r="G445" s="16" t="n"/>
    </row>
    <row r="446" ht="15.75" customHeight="1">
      <c r="G446" s="16" t="n"/>
    </row>
    <row r="447" ht="15.75" customHeight="1">
      <c r="G447" s="16" t="n"/>
    </row>
    <row r="448" ht="15.75" customHeight="1">
      <c r="G448" s="16" t="n"/>
    </row>
    <row r="449" ht="15.75" customHeight="1">
      <c r="G449" s="16" t="n"/>
    </row>
    <row r="450" ht="15.75" customHeight="1">
      <c r="G450" s="16" t="n"/>
    </row>
    <row r="451" ht="15.75" customHeight="1">
      <c r="G451" s="16" t="n"/>
    </row>
    <row r="452" ht="15.75" customHeight="1">
      <c r="G452" s="16" t="n"/>
    </row>
    <row r="453" ht="15.75" customHeight="1">
      <c r="G453" s="16" t="n"/>
    </row>
    <row r="454" ht="15.75" customHeight="1">
      <c r="G454" s="16" t="n"/>
    </row>
    <row r="455" ht="15.75" customHeight="1">
      <c r="G455" s="16" t="n"/>
    </row>
    <row r="456" ht="15.75" customHeight="1">
      <c r="G456" s="16" t="n"/>
    </row>
    <row r="457" ht="15.75" customHeight="1">
      <c r="G457" s="16" t="n"/>
    </row>
    <row r="458" ht="15.75" customHeight="1">
      <c r="G458" s="16" t="n"/>
    </row>
    <row r="459" ht="15.75" customHeight="1">
      <c r="G459" s="16" t="n"/>
    </row>
    <row r="460" ht="15.75" customHeight="1">
      <c r="G460" s="16" t="n"/>
    </row>
    <row r="461" ht="15.75" customHeight="1">
      <c r="G461" s="16" t="n"/>
    </row>
    <row r="462" ht="15.75" customHeight="1">
      <c r="G462" s="16" t="n"/>
    </row>
    <row r="463" ht="15.75" customHeight="1">
      <c r="G463" s="16" t="n"/>
    </row>
    <row r="464" ht="15.75" customHeight="1">
      <c r="G464" s="16" t="n"/>
    </row>
    <row r="465" ht="15.75" customHeight="1">
      <c r="G465" s="16" t="n"/>
    </row>
    <row r="466" ht="15.75" customHeight="1">
      <c r="G466" s="16" t="n"/>
    </row>
    <row r="467" ht="15.75" customHeight="1">
      <c r="G467" s="16" t="n"/>
    </row>
    <row r="468" ht="15.75" customHeight="1">
      <c r="G468" s="16" t="n"/>
    </row>
    <row r="469" ht="15.75" customHeight="1">
      <c r="G469" s="16" t="n"/>
    </row>
    <row r="470" ht="15.75" customHeight="1">
      <c r="G470" s="16" t="n"/>
    </row>
    <row r="471" ht="15.75" customHeight="1">
      <c r="G471" s="16" t="n"/>
    </row>
    <row r="472" ht="15.75" customHeight="1">
      <c r="G472" s="16" t="n"/>
    </row>
    <row r="473" ht="15.75" customHeight="1">
      <c r="G473" s="16" t="n"/>
    </row>
    <row r="474" ht="15.75" customHeight="1">
      <c r="G474" s="16" t="n"/>
    </row>
    <row r="475" ht="15.75" customHeight="1">
      <c r="G475" s="16" t="n"/>
    </row>
    <row r="476" ht="15.75" customHeight="1">
      <c r="G476" s="16" t="n"/>
    </row>
    <row r="477" ht="15.75" customHeight="1">
      <c r="G477" s="16" t="n"/>
    </row>
    <row r="478" ht="15.75" customHeight="1">
      <c r="G478" s="16" t="n"/>
    </row>
    <row r="479" ht="15.75" customHeight="1">
      <c r="G479" s="16" t="n"/>
    </row>
    <row r="480" ht="15.75" customHeight="1">
      <c r="G480" s="16" t="n"/>
    </row>
    <row r="481" ht="15.75" customHeight="1">
      <c r="G481" s="16" t="n"/>
    </row>
    <row r="482" ht="15.75" customHeight="1">
      <c r="G482" s="16" t="n"/>
    </row>
    <row r="483" ht="15.75" customHeight="1">
      <c r="G483" s="16" t="n"/>
    </row>
    <row r="484" ht="15.75" customHeight="1">
      <c r="G484" s="16" t="n"/>
    </row>
    <row r="485" ht="15.75" customHeight="1">
      <c r="G485" s="16" t="n"/>
    </row>
    <row r="486" ht="15.75" customHeight="1">
      <c r="G486" s="16" t="n"/>
    </row>
    <row r="487" ht="15.75" customHeight="1">
      <c r="G487" s="16" t="n"/>
    </row>
    <row r="488" ht="15.75" customHeight="1">
      <c r="G488" s="16" t="n"/>
    </row>
    <row r="489" ht="15.75" customHeight="1">
      <c r="G489" s="16" t="n"/>
    </row>
    <row r="490" ht="15.75" customHeight="1">
      <c r="G490" s="16" t="n"/>
    </row>
    <row r="491" ht="15.75" customHeight="1">
      <c r="G491" s="16" t="n"/>
    </row>
    <row r="492" ht="15.75" customHeight="1">
      <c r="G492" s="16" t="n"/>
    </row>
    <row r="493" ht="15.75" customHeight="1">
      <c r="G493" s="16" t="n"/>
    </row>
    <row r="494" ht="15.75" customHeight="1">
      <c r="G494" s="16" t="n"/>
    </row>
    <row r="495" ht="15.75" customHeight="1">
      <c r="G495" s="16" t="n"/>
    </row>
    <row r="496" ht="15.75" customHeight="1">
      <c r="G496" s="16" t="n"/>
    </row>
    <row r="497" ht="15.75" customHeight="1">
      <c r="G497" s="16" t="n"/>
    </row>
    <row r="498" ht="15.75" customHeight="1">
      <c r="G498" s="16" t="n"/>
    </row>
    <row r="499" ht="15.75" customHeight="1">
      <c r="G499" s="16" t="n"/>
    </row>
    <row r="500" ht="15.75" customHeight="1">
      <c r="G500" s="16" t="n"/>
    </row>
    <row r="501" ht="15.75" customHeight="1">
      <c r="G501" s="16" t="n"/>
    </row>
    <row r="502" ht="15.75" customHeight="1">
      <c r="G502" s="16" t="n"/>
    </row>
    <row r="503" ht="15.75" customHeight="1">
      <c r="G503" s="16" t="n"/>
    </row>
    <row r="504" ht="15.75" customHeight="1">
      <c r="G504" s="16" t="n"/>
    </row>
    <row r="505" ht="15.75" customHeight="1">
      <c r="G505" s="16" t="n"/>
    </row>
    <row r="506" ht="15.75" customHeight="1">
      <c r="G506" s="16" t="n"/>
    </row>
    <row r="507" ht="15.75" customHeight="1">
      <c r="G507" s="16" t="n"/>
    </row>
    <row r="508" ht="15.75" customHeight="1">
      <c r="G508" s="16" t="n"/>
    </row>
    <row r="509" ht="15.75" customHeight="1">
      <c r="G509" s="16" t="n"/>
    </row>
    <row r="510" ht="15.75" customHeight="1">
      <c r="G510" s="16" t="n"/>
    </row>
    <row r="511" ht="15.75" customHeight="1">
      <c r="G511" s="16" t="n"/>
    </row>
    <row r="512" ht="15.75" customHeight="1">
      <c r="G512" s="16" t="n"/>
    </row>
    <row r="513" ht="15.75" customHeight="1">
      <c r="G513" s="16" t="n"/>
    </row>
    <row r="514" ht="15.75" customHeight="1">
      <c r="G514" s="16" t="n"/>
    </row>
    <row r="515" ht="15.75" customHeight="1">
      <c r="G515" s="16" t="n"/>
    </row>
    <row r="516" ht="15.75" customHeight="1">
      <c r="G516" s="16" t="n"/>
    </row>
    <row r="517" ht="15.75" customHeight="1">
      <c r="G517" s="16" t="n"/>
    </row>
    <row r="518" ht="15.75" customHeight="1">
      <c r="G518" s="16" t="n"/>
    </row>
    <row r="519" ht="15.75" customHeight="1">
      <c r="G519" s="16" t="n"/>
    </row>
    <row r="520" ht="15.75" customHeight="1">
      <c r="G520" s="16" t="n"/>
    </row>
    <row r="521" ht="15.75" customHeight="1">
      <c r="G521" s="16" t="n"/>
    </row>
    <row r="522" ht="15.75" customHeight="1">
      <c r="G522" s="16" t="n"/>
    </row>
    <row r="523" ht="15.75" customHeight="1">
      <c r="G523" s="16" t="n"/>
    </row>
    <row r="524" ht="15.75" customHeight="1">
      <c r="G524" s="16" t="n"/>
    </row>
    <row r="525" ht="15.75" customHeight="1">
      <c r="G525" s="16" t="n"/>
    </row>
    <row r="526" ht="15.75" customHeight="1">
      <c r="G526" s="16" t="n"/>
    </row>
    <row r="527" ht="15.75" customHeight="1">
      <c r="G527" s="16" t="n"/>
    </row>
    <row r="528" ht="15.75" customHeight="1">
      <c r="G528" s="16" t="n"/>
    </row>
    <row r="529" ht="15.75" customHeight="1">
      <c r="G529" s="16" t="n"/>
    </row>
    <row r="530" ht="15.75" customHeight="1">
      <c r="G530" s="16" t="n"/>
    </row>
    <row r="531" ht="15.75" customHeight="1">
      <c r="G531" s="16" t="n"/>
    </row>
    <row r="532" ht="15.75" customHeight="1">
      <c r="G532" s="16" t="n"/>
    </row>
    <row r="533" ht="15.75" customHeight="1">
      <c r="G533" s="16" t="n"/>
    </row>
    <row r="534" ht="15.75" customHeight="1">
      <c r="G534" s="16" t="n"/>
    </row>
    <row r="535" ht="15.75" customHeight="1">
      <c r="G535" s="16" t="n"/>
    </row>
    <row r="536" ht="15.75" customHeight="1">
      <c r="G536" s="16" t="n"/>
    </row>
    <row r="537" ht="15.75" customHeight="1">
      <c r="G537" s="16" t="n"/>
    </row>
    <row r="538" ht="15.75" customHeight="1">
      <c r="G538" s="16" t="n"/>
    </row>
    <row r="539" ht="15.75" customHeight="1">
      <c r="G539" s="16" t="n"/>
    </row>
    <row r="540" ht="15.75" customHeight="1">
      <c r="G540" s="16" t="n"/>
    </row>
    <row r="541" ht="15.75" customHeight="1">
      <c r="G541" s="16" t="n"/>
    </row>
    <row r="542" ht="15.75" customHeight="1">
      <c r="G542" s="16" t="n"/>
    </row>
    <row r="543" ht="15.75" customHeight="1">
      <c r="G543" s="16" t="n"/>
    </row>
    <row r="544" ht="15.75" customHeight="1">
      <c r="G544" s="16" t="n"/>
    </row>
    <row r="545" ht="15.75" customHeight="1">
      <c r="G545" s="16" t="n"/>
    </row>
    <row r="546" ht="15.75" customHeight="1">
      <c r="G546" s="16" t="n"/>
    </row>
    <row r="547" ht="15.75" customHeight="1">
      <c r="G547" s="16" t="n"/>
    </row>
    <row r="548" ht="15.75" customHeight="1">
      <c r="G548" s="16" t="n"/>
    </row>
    <row r="549" ht="15.75" customHeight="1">
      <c r="G549" s="16" t="n"/>
    </row>
    <row r="550" ht="15.75" customHeight="1">
      <c r="G550" s="16" t="n"/>
    </row>
    <row r="551" ht="15.75" customHeight="1">
      <c r="G551" s="16" t="n"/>
    </row>
    <row r="552" ht="15.75" customHeight="1">
      <c r="G552" s="16" t="n"/>
    </row>
    <row r="553" ht="15.75" customHeight="1">
      <c r="G553" s="16" t="n"/>
    </row>
    <row r="554" ht="15.75" customHeight="1">
      <c r="G554" s="16" t="n"/>
    </row>
    <row r="555" ht="15.75" customHeight="1">
      <c r="G555" s="16" t="n"/>
    </row>
    <row r="556" ht="15.75" customHeight="1">
      <c r="G556" s="16" t="n"/>
    </row>
    <row r="557" ht="15.75" customHeight="1">
      <c r="G557" s="16" t="n"/>
    </row>
    <row r="558" ht="15.75" customHeight="1">
      <c r="G558" s="16" t="n"/>
    </row>
    <row r="559" ht="15.75" customHeight="1">
      <c r="G559" s="16" t="n"/>
    </row>
    <row r="560" ht="15.75" customHeight="1">
      <c r="G560" s="16" t="n"/>
    </row>
    <row r="561" ht="15.75" customHeight="1">
      <c r="G561" s="16" t="n"/>
    </row>
    <row r="562" ht="15.75" customHeight="1">
      <c r="G562" s="16" t="n"/>
    </row>
    <row r="563" ht="15.75" customHeight="1">
      <c r="G563" s="16" t="n"/>
    </row>
    <row r="564" ht="15.75" customHeight="1">
      <c r="G564" s="16" t="n"/>
    </row>
    <row r="565" ht="15.75" customHeight="1">
      <c r="G565" s="16" t="n"/>
    </row>
    <row r="566" ht="15.75" customHeight="1">
      <c r="G566" s="16" t="n"/>
    </row>
    <row r="567" ht="15.75" customHeight="1">
      <c r="G567" s="16" t="n"/>
    </row>
    <row r="568" ht="15.75" customHeight="1">
      <c r="G568" s="16" t="n"/>
    </row>
    <row r="569" ht="15.75" customHeight="1">
      <c r="G569" s="16" t="n"/>
    </row>
    <row r="570" ht="15.75" customHeight="1">
      <c r="G570" s="16" t="n"/>
    </row>
    <row r="571" ht="15.75" customHeight="1">
      <c r="G571" s="16" t="n"/>
    </row>
    <row r="572" ht="15.75" customHeight="1">
      <c r="G572" s="16" t="n"/>
    </row>
    <row r="573" ht="15.75" customHeight="1">
      <c r="G573" s="16" t="n"/>
    </row>
    <row r="574" ht="15.75" customHeight="1">
      <c r="G574" s="16" t="n"/>
    </row>
    <row r="575" ht="15.75" customHeight="1">
      <c r="G575" s="16" t="n"/>
    </row>
    <row r="576" ht="15.75" customHeight="1">
      <c r="G576" s="16" t="n"/>
    </row>
    <row r="577" ht="15.75" customHeight="1">
      <c r="G577" s="16" t="n"/>
    </row>
    <row r="578" ht="15.75" customHeight="1">
      <c r="G578" s="16" t="n"/>
    </row>
    <row r="579" ht="15.75" customHeight="1">
      <c r="G579" s="16" t="n"/>
    </row>
    <row r="580" ht="15.75" customHeight="1">
      <c r="G580" s="16" t="n"/>
    </row>
    <row r="581" ht="15.75" customHeight="1">
      <c r="G581" s="16" t="n"/>
    </row>
    <row r="582" ht="15.75" customHeight="1">
      <c r="G582" s="16" t="n"/>
    </row>
    <row r="583" ht="15.75" customHeight="1">
      <c r="G583" s="16" t="n"/>
    </row>
    <row r="584" ht="15.75" customHeight="1">
      <c r="G584" s="16" t="n"/>
    </row>
    <row r="585" ht="15.75" customHeight="1">
      <c r="G585" s="16" t="n"/>
    </row>
    <row r="586" ht="15.75" customHeight="1">
      <c r="G586" s="16" t="n"/>
    </row>
    <row r="587" ht="15.75" customHeight="1">
      <c r="G587" s="16" t="n"/>
    </row>
    <row r="588" ht="15.75" customHeight="1">
      <c r="G588" s="16" t="n"/>
    </row>
    <row r="589" ht="15.75" customHeight="1">
      <c r="G589" s="16" t="n"/>
    </row>
    <row r="590" ht="15.75" customHeight="1">
      <c r="G590" s="16" t="n"/>
    </row>
    <row r="591" ht="15.75" customHeight="1">
      <c r="G591" s="16" t="n"/>
    </row>
    <row r="592" ht="15.75" customHeight="1">
      <c r="G592" s="16" t="n"/>
    </row>
    <row r="593" ht="15.75" customHeight="1">
      <c r="G593" s="16" t="n"/>
    </row>
    <row r="594" ht="15.75" customHeight="1">
      <c r="G594" s="16" t="n"/>
    </row>
    <row r="595" ht="15.75" customHeight="1">
      <c r="G595" s="16" t="n"/>
    </row>
    <row r="596" ht="15.75" customHeight="1">
      <c r="G596" s="16" t="n"/>
    </row>
    <row r="597" ht="15.75" customHeight="1">
      <c r="G597" s="16" t="n"/>
    </row>
    <row r="598" ht="15.75" customHeight="1">
      <c r="G598" s="16" t="n"/>
    </row>
    <row r="599" ht="15.75" customHeight="1">
      <c r="G599" s="16" t="n"/>
    </row>
    <row r="600" ht="15.75" customHeight="1">
      <c r="G600" s="16" t="n"/>
    </row>
    <row r="601" ht="15.75" customHeight="1">
      <c r="G601" s="16" t="n"/>
    </row>
    <row r="602" ht="15.75" customHeight="1">
      <c r="G602" s="16" t="n"/>
    </row>
    <row r="603" ht="15.75" customHeight="1">
      <c r="G603" s="16" t="n"/>
    </row>
    <row r="604" ht="15.75" customHeight="1">
      <c r="G604" s="16" t="n"/>
    </row>
    <row r="605" ht="15.75" customHeight="1">
      <c r="G605" s="16" t="n"/>
    </row>
    <row r="606" ht="15.75" customHeight="1">
      <c r="G606" s="16" t="n"/>
    </row>
    <row r="607" ht="15.75" customHeight="1">
      <c r="G607" s="16" t="n"/>
    </row>
    <row r="608" ht="15.75" customHeight="1">
      <c r="G608" s="16" t="n"/>
    </row>
    <row r="609" ht="15.75" customHeight="1">
      <c r="G609" s="16" t="n"/>
    </row>
    <row r="610" ht="15.75" customHeight="1">
      <c r="G610" s="16" t="n"/>
    </row>
    <row r="611" ht="15.75" customHeight="1">
      <c r="G611" s="16" t="n"/>
    </row>
    <row r="612" ht="15.75" customHeight="1">
      <c r="G612" s="16" t="n"/>
    </row>
    <row r="613" ht="15.75" customHeight="1">
      <c r="G613" s="16" t="n"/>
    </row>
    <row r="614" ht="15.75" customHeight="1">
      <c r="G614" s="16" t="n"/>
    </row>
    <row r="615" ht="15.75" customHeight="1">
      <c r="G615" s="16" t="n"/>
    </row>
    <row r="616" ht="15.75" customHeight="1">
      <c r="G616" s="16" t="n"/>
    </row>
    <row r="617" ht="15.75" customHeight="1">
      <c r="G617" s="16" t="n"/>
    </row>
    <row r="618" ht="15.75" customHeight="1">
      <c r="G618" s="16" t="n"/>
    </row>
    <row r="619" ht="15.75" customHeight="1">
      <c r="G619" s="16" t="n"/>
    </row>
    <row r="620" ht="15.75" customHeight="1">
      <c r="G620" s="16" t="n"/>
    </row>
    <row r="621" ht="15.75" customHeight="1">
      <c r="G621" s="16" t="n"/>
    </row>
    <row r="622" ht="15.75" customHeight="1">
      <c r="G622" s="16" t="n"/>
    </row>
    <row r="623" ht="15.75" customHeight="1">
      <c r="G623" s="16" t="n"/>
    </row>
    <row r="624" ht="15.75" customHeight="1">
      <c r="G624" s="16" t="n"/>
    </row>
    <row r="625" ht="15.75" customHeight="1">
      <c r="G625" s="16" t="n"/>
    </row>
    <row r="626" ht="15.75" customHeight="1">
      <c r="G626" s="16" t="n"/>
    </row>
    <row r="627" ht="15.75" customHeight="1">
      <c r="G627" s="16" t="n"/>
    </row>
    <row r="628" ht="15.75" customHeight="1">
      <c r="G628" s="16" t="n"/>
    </row>
    <row r="629" ht="15.75" customHeight="1">
      <c r="G629" s="16" t="n"/>
    </row>
    <row r="630" ht="15.75" customHeight="1">
      <c r="G630" s="16" t="n"/>
    </row>
    <row r="631" ht="15.75" customHeight="1">
      <c r="G631" s="16" t="n"/>
    </row>
    <row r="632" ht="15.75" customHeight="1">
      <c r="G632" s="16" t="n"/>
    </row>
    <row r="633" ht="15.75" customHeight="1">
      <c r="G633" s="16" t="n"/>
    </row>
    <row r="634" ht="15.75" customHeight="1">
      <c r="G634" s="16" t="n"/>
    </row>
    <row r="635" ht="15.75" customHeight="1">
      <c r="G635" s="16" t="n"/>
    </row>
    <row r="636" ht="15.75" customHeight="1">
      <c r="G636" s="16" t="n"/>
    </row>
    <row r="637" ht="15.75" customHeight="1">
      <c r="G637" s="16" t="n"/>
    </row>
    <row r="638" ht="15.75" customHeight="1">
      <c r="G638" s="16" t="n"/>
    </row>
    <row r="639" ht="15.75" customHeight="1">
      <c r="G639" s="16" t="n"/>
    </row>
    <row r="640" ht="15.75" customHeight="1">
      <c r="G640" s="16" t="n"/>
    </row>
    <row r="641" ht="15.75" customHeight="1">
      <c r="G641" s="16" t="n"/>
    </row>
    <row r="642" ht="15.75" customHeight="1">
      <c r="G642" s="16" t="n"/>
    </row>
    <row r="643" ht="15.75" customHeight="1">
      <c r="G643" s="16" t="n"/>
    </row>
    <row r="644" ht="15.75" customHeight="1">
      <c r="G644" s="16" t="n"/>
    </row>
    <row r="645" ht="15.75" customHeight="1">
      <c r="G645" s="16" t="n"/>
    </row>
    <row r="646" ht="15.75" customHeight="1">
      <c r="G646" s="16" t="n"/>
    </row>
    <row r="647" ht="15.75" customHeight="1">
      <c r="G647" s="16" t="n"/>
    </row>
    <row r="648" ht="15.75" customHeight="1">
      <c r="G648" s="16" t="n"/>
    </row>
    <row r="649" ht="15.75" customHeight="1">
      <c r="G649" s="16" t="n"/>
    </row>
    <row r="650" ht="15.75" customHeight="1">
      <c r="G650" s="16" t="n"/>
    </row>
    <row r="651" ht="15.75" customHeight="1">
      <c r="G651" s="16" t="n"/>
    </row>
    <row r="652" ht="15.75" customHeight="1">
      <c r="G652" s="16" t="n"/>
    </row>
    <row r="653" ht="15.75" customHeight="1">
      <c r="G653" s="16" t="n"/>
    </row>
    <row r="654" ht="15.75" customHeight="1">
      <c r="G654" s="16" t="n"/>
    </row>
    <row r="655" ht="15.75" customHeight="1">
      <c r="G655" s="16" t="n"/>
    </row>
    <row r="656" ht="15.75" customHeight="1">
      <c r="G656" s="16" t="n"/>
    </row>
    <row r="657" ht="15.75" customHeight="1">
      <c r="G657" s="16" t="n"/>
    </row>
    <row r="658" ht="15.75" customHeight="1">
      <c r="G658" s="16" t="n"/>
    </row>
    <row r="659" ht="15.75" customHeight="1">
      <c r="G659" s="16" t="n"/>
    </row>
    <row r="660" ht="15.75" customHeight="1">
      <c r="G660" s="16" t="n"/>
    </row>
    <row r="661" ht="15.75" customHeight="1">
      <c r="G661" s="16" t="n"/>
    </row>
    <row r="662" ht="15.75" customHeight="1">
      <c r="G662" s="16" t="n"/>
    </row>
    <row r="663" ht="15.75" customHeight="1">
      <c r="G663" s="16" t="n"/>
    </row>
    <row r="664" ht="15.75" customHeight="1">
      <c r="G664" s="16" t="n"/>
    </row>
    <row r="665" ht="15.75" customHeight="1">
      <c r="G665" s="16" t="n"/>
    </row>
    <row r="666" ht="15.75" customHeight="1">
      <c r="G666" s="16" t="n"/>
    </row>
    <row r="667" ht="15.75" customHeight="1">
      <c r="G667" s="16" t="n"/>
    </row>
    <row r="668" ht="15.75" customHeight="1">
      <c r="G668" s="16" t="n"/>
    </row>
    <row r="669" ht="15.75" customHeight="1">
      <c r="G669" s="16" t="n"/>
    </row>
    <row r="670" ht="15.75" customHeight="1">
      <c r="G670" s="16" t="n"/>
    </row>
    <row r="671" ht="15.75" customHeight="1">
      <c r="G671" s="16" t="n"/>
    </row>
    <row r="672" ht="15.75" customHeight="1">
      <c r="G672" s="16" t="n"/>
    </row>
    <row r="673" ht="15.75" customHeight="1">
      <c r="G673" s="16" t="n"/>
    </row>
    <row r="674" ht="15.75" customHeight="1">
      <c r="G674" s="16" t="n"/>
    </row>
    <row r="675" ht="15.75" customHeight="1">
      <c r="G675" s="16" t="n"/>
    </row>
    <row r="676" ht="15.75" customHeight="1">
      <c r="G676" s="16" t="n"/>
    </row>
    <row r="677" ht="15.75" customHeight="1">
      <c r="G677" s="16" t="n"/>
    </row>
    <row r="678" ht="15.75" customHeight="1">
      <c r="G678" s="16" t="n"/>
    </row>
    <row r="679" ht="15.75" customHeight="1">
      <c r="G679" s="16" t="n"/>
    </row>
    <row r="680" ht="15.75" customHeight="1">
      <c r="G680" s="16" t="n"/>
    </row>
    <row r="681" ht="15.75" customHeight="1">
      <c r="G681" s="16" t="n"/>
    </row>
    <row r="682" ht="15.75" customHeight="1">
      <c r="G682" s="16" t="n"/>
    </row>
    <row r="683" ht="15.75" customHeight="1">
      <c r="G683" s="16" t="n"/>
    </row>
    <row r="684" ht="15.75" customHeight="1">
      <c r="G684" s="16" t="n"/>
    </row>
    <row r="685" ht="15.75" customHeight="1">
      <c r="G685" s="16" t="n"/>
    </row>
    <row r="686" ht="15.75" customHeight="1">
      <c r="G686" s="16" t="n"/>
    </row>
    <row r="687" ht="15.75" customHeight="1">
      <c r="G687" s="16" t="n"/>
    </row>
    <row r="688" ht="15.75" customHeight="1">
      <c r="G688" s="16" t="n"/>
    </row>
    <row r="689" ht="15.75" customHeight="1">
      <c r="G689" s="16" t="n"/>
    </row>
    <row r="690" ht="15.75" customHeight="1">
      <c r="G690" s="16" t="n"/>
    </row>
    <row r="691" ht="15.75" customHeight="1">
      <c r="G691" s="16" t="n"/>
    </row>
    <row r="692" ht="15.75" customHeight="1">
      <c r="G692" s="16" t="n"/>
    </row>
    <row r="693" ht="15.75" customHeight="1">
      <c r="G693" s="16" t="n"/>
    </row>
    <row r="694" ht="15.75" customHeight="1">
      <c r="G694" s="16" t="n"/>
    </row>
    <row r="695" ht="15.75" customHeight="1">
      <c r="G695" s="16" t="n"/>
    </row>
    <row r="696" ht="15.75" customHeight="1">
      <c r="G696" s="16" t="n"/>
    </row>
    <row r="697" ht="15.75" customHeight="1">
      <c r="G697" s="16" t="n"/>
    </row>
    <row r="698" ht="15.75" customHeight="1">
      <c r="G698" s="16" t="n"/>
    </row>
    <row r="699" ht="15.75" customHeight="1">
      <c r="G699" s="16" t="n"/>
    </row>
    <row r="700" ht="15.75" customHeight="1">
      <c r="G700" s="16" t="n"/>
    </row>
    <row r="701" ht="15.75" customHeight="1">
      <c r="G701" s="16" t="n"/>
    </row>
    <row r="702" ht="15.75" customHeight="1">
      <c r="G702" s="16" t="n"/>
    </row>
    <row r="703" ht="15.75" customHeight="1">
      <c r="G703" s="16" t="n"/>
    </row>
    <row r="704" ht="15.75" customHeight="1">
      <c r="G704" s="16" t="n"/>
    </row>
    <row r="705" ht="15.75" customHeight="1">
      <c r="G705" s="16" t="n"/>
    </row>
    <row r="706" ht="15.75" customHeight="1">
      <c r="G706" s="16" t="n"/>
    </row>
    <row r="707" ht="15.75" customHeight="1">
      <c r="G707" s="16" t="n"/>
    </row>
    <row r="708" ht="15.75" customHeight="1">
      <c r="G708" s="16" t="n"/>
    </row>
    <row r="709" ht="15.75" customHeight="1">
      <c r="G709" s="16" t="n"/>
    </row>
    <row r="710" ht="15.75" customHeight="1">
      <c r="G710" s="16" t="n"/>
    </row>
    <row r="711" ht="15.75" customHeight="1">
      <c r="G711" s="16" t="n"/>
    </row>
    <row r="712" ht="15.75" customHeight="1">
      <c r="G712" s="16" t="n"/>
    </row>
    <row r="713" ht="15.75" customHeight="1">
      <c r="G713" s="16" t="n"/>
    </row>
    <row r="714" ht="15.75" customHeight="1">
      <c r="G714" s="16" t="n"/>
    </row>
    <row r="715" ht="15.75" customHeight="1">
      <c r="G715" s="16" t="n"/>
    </row>
    <row r="716" ht="15.75" customHeight="1">
      <c r="G716" s="16" t="n"/>
    </row>
    <row r="717" ht="15.75" customHeight="1">
      <c r="G717" s="16" t="n"/>
    </row>
    <row r="718" ht="15.75" customHeight="1">
      <c r="G718" s="16" t="n"/>
    </row>
    <row r="719" ht="15.75" customHeight="1">
      <c r="G719" s="16" t="n"/>
    </row>
    <row r="720" ht="15.75" customHeight="1">
      <c r="G720" s="16" t="n"/>
    </row>
    <row r="721" ht="15.75" customHeight="1">
      <c r="G721" s="16" t="n"/>
    </row>
    <row r="722" ht="15.75" customHeight="1">
      <c r="G722" s="16" t="n"/>
    </row>
    <row r="723" ht="15.75" customHeight="1">
      <c r="G723" s="16" t="n"/>
    </row>
    <row r="724" ht="15.75" customHeight="1">
      <c r="G724" s="16" t="n"/>
    </row>
    <row r="725" ht="15.75" customHeight="1">
      <c r="G725" s="16" t="n"/>
    </row>
    <row r="726" ht="15.75" customHeight="1">
      <c r="G726" s="16" t="n"/>
    </row>
    <row r="727" ht="15.75" customHeight="1">
      <c r="G727" s="16" t="n"/>
    </row>
    <row r="728" ht="15.75" customHeight="1">
      <c r="G728" s="16" t="n"/>
    </row>
    <row r="729" ht="15.75" customHeight="1">
      <c r="G729" s="16" t="n"/>
    </row>
    <row r="730" ht="15.75" customHeight="1">
      <c r="G730" s="16" t="n"/>
    </row>
    <row r="731" ht="15.75" customHeight="1">
      <c r="G731" s="16" t="n"/>
    </row>
    <row r="732" ht="15.75" customHeight="1">
      <c r="G732" s="16" t="n"/>
    </row>
    <row r="733" ht="15.75" customHeight="1">
      <c r="G733" s="16" t="n"/>
    </row>
    <row r="734" ht="15.75" customHeight="1">
      <c r="G734" s="16" t="n"/>
    </row>
    <row r="735" ht="15.75" customHeight="1">
      <c r="G735" s="16" t="n"/>
    </row>
    <row r="736" ht="15.75" customHeight="1">
      <c r="G736" s="16" t="n"/>
    </row>
    <row r="737" ht="15.75" customHeight="1">
      <c r="G737" s="16" t="n"/>
    </row>
    <row r="738" ht="15.75" customHeight="1">
      <c r="G738" s="16" t="n"/>
    </row>
    <row r="739" ht="15.75" customHeight="1">
      <c r="G739" s="16" t="n"/>
    </row>
    <row r="740" ht="15.75" customHeight="1">
      <c r="G740" s="16" t="n"/>
    </row>
    <row r="741" ht="15.75" customHeight="1">
      <c r="G741" s="16" t="n"/>
    </row>
    <row r="742" ht="15.75" customHeight="1">
      <c r="G742" s="16" t="n"/>
    </row>
    <row r="743" ht="15.75" customHeight="1">
      <c r="G743" s="16" t="n"/>
    </row>
    <row r="744" ht="15.75" customHeight="1">
      <c r="G744" s="16" t="n"/>
    </row>
    <row r="745" ht="15.75" customHeight="1">
      <c r="G745" s="16" t="n"/>
    </row>
    <row r="746" ht="15.75" customHeight="1">
      <c r="G746" s="16" t="n"/>
    </row>
    <row r="747" ht="15.75" customHeight="1">
      <c r="G747" s="16" t="n"/>
    </row>
    <row r="748" ht="15.75" customHeight="1">
      <c r="G748" s="16" t="n"/>
    </row>
    <row r="749" ht="15.75" customHeight="1">
      <c r="G749" s="16" t="n"/>
    </row>
    <row r="750" ht="15.75" customHeight="1">
      <c r="G750" s="16" t="n"/>
    </row>
    <row r="751" ht="15.75" customHeight="1">
      <c r="G751" s="16" t="n"/>
    </row>
    <row r="752" ht="15.75" customHeight="1">
      <c r="G752" s="16" t="n"/>
    </row>
    <row r="753" ht="15.75" customHeight="1">
      <c r="G753" s="16" t="n"/>
    </row>
    <row r="754" ht="15.75" customHeight="1">
      <c r="G754" s="16" t="n"/>
    </row>
    <row r="755" ht="15.75" customHeight="1">
      <c r="G755" s="16" t="n"/>
    </row>
    <row r="756" ht="15.75" customHeight="1">
      <c r="G756" s="16" t="n"/>
    </row>
    <row r="757" ht="15.75" customHeight="1">
      <c r="G757" s="16" t="n"/>
    </row>
    <row r="758" ht="15.75" customHeight="1">
      <c r="G758" s="16" t="n"/>
    </row>
    <row r="759" ht="15.75" customHeight="1">
      <c r="G759" s="16" t="n"/>
    </row>
    <row r="760" ht="15.75" customHeight="1">
      <c r="G760" s="16" t="n"/>
    </row>
    <row r="761" ht="15.75" customHeight="1">
      <c r="G761" s="16" t="n"/>
    </row>
    <row r="762" ht="15.75" customHeight="1">
      <c r="G762" s="16" t="n"/>
    </row>
    <row r="763" ht="15.75" customHeight="1">
      <c r="G763" s="16" t="n"/>
    </row>
    <row r="764" ht="15.75" customHeight="1">
      <c r="G764" s="16" t="n"/>
    </row>
    <row r="765" ht="15.75" customHeight="1">
      <c r="G765" s="16" t="n"/>
    </row>
    <row r="766" ht="15.75" customHeight="1">
      <c r="G766" s="16" t="n"/>
    </row>
    <row r="767" ht="15.75" customHeight="1">
      <c r="G767" s="16" t="n"/>
    </row>
    <row r="768" ht="15.75" customHeight="1">
      <c r="G768" s="16" t="n"/>
    </row>
    <row r="769" ht="15.75" customHeight="1">
      <c r="G769" s="16" t="n"/>
    </row>
    <row r="770" ht="15.75" customHeight="1">
      <c r="G770" s="16" t="n"/>
    </row>
    <row r="771" ht="15.75" customHeight="1">
      <c r="G771" s="16" t="n"/>
    </row>
    <row r="772" ht="15.75" customHeight="1">
      <c r="G772" s="16" t="n"/>
    </row>
    <row r="773" ht="15.75" customHeight="1">
      <c r="G773" s="16" t="n"/>
    </row>
    <row r="774" ht="15.75" customHeight="1">
      <c r="G774" s="16" t="n"/>
    </row>
    <row r="775" ht="15.75" customHeight="1">
      <c r="G775" s="16" t="n"/>
    </row>
    <row r="776" ht="15.75" customHeight="1">
      <c r="G776" s="16" t="n"/>
    </row>
    <row r="777" ht="15.75" customHeight="1">
      <c r="G777" s="16" t="n"/>
    </row>
    <row r="778" ht="15.75" customHeight="1">
      <c r="G778" s="16" t="n"/>
    </row>
    <row r="779" ht="15.75" customHeight="1">
      <c r="G779" s="16" t="n"/>
    </row>
    <row r="780" ht="15.75" customHeight="1">
      <c r="G780" s="16" t="n"/>
    </row>
    <row r="781" ht="15.75" customHeight="1">
      <c r="G781" s="16" t="n"/>
    </row>
    <row r="782" ht="15.75" customHeight="1">
      <c r="G782" s="16" t="n"/>
    </row>
    <row r="783" ht="15.75" customHeight="1">
      <c r="G783" s="16" t="n"/>
    </row>
    <row r="784" ht="15.75" customHeight="1">
      <c r="G784" s="16" t="n"/>
    </row>
    <row r="785" ht="15.75" customHeight="1">
      <c r="G785" s="16" t="n"/>
    </row>
    <row r="786" ht="15.75" customHeight="1">
      <c r="G786" s="16" t="n"/>
    </row>
    <row r="787" ht="15.75" customHeight="1">
      <c r="G787" s="16" t="n"/>
    </row>
    <row r="788" ht="15.75" customHeight="1">
      <c r="G788" s="16" t="n"/>
    </row>
    <row r="789" ht="15.75" customHeight="1">
      <c r="G789" s="16" t="n"/>
    </row>
    <row r="790" ht="15.75" customHeight="1">
      <c r="G790" s="16" t="n"/>
    </row>
    <row r="791" ht="15.75" customHeight="1">
      <c r="G791" s="16" t="n"/>
    </row>
    <row r="792" ht="15.75" customHeight="1">
      <c r="G792" s="16" t="n"/>
    </row>
    <row r="793" ht="15.75" customHeight="1">
      <c r="G793" s="16" t="n"/>
    </row>
    <row r="794" ht="15.75" customHeight="1">
      <c r="G794" s="16" t="n"/>
    </row>
    <row r="795" ht="15.75" customHeight="1">
      <c r="G795" s="16" t="n"/>
    </row>
    <row r="796" ht="15.75" customHeight="1">
      <c r="G796" s="16" t="n"/>
    </row>
    <row r="797" ht="15.75" customHeight="1">
      <c r="G797" s="16" t="n"/>
    </row>
    <row r="798" ht="15.75" customHeight="1">
      <c r="G798" s="16" t="n"/>
    </row>
    <row r="799" ht="15.75" customHeight="1">
      <c r="G799" s="16" t="n"/>
    </row>
    <row r="800" ht="15.75" customHeight="1">
      <c r="G800" s="16" t="n"/>
    </row>
    <row r="801" ht="15.75" customHeight="1">
      <c r="G801" s="16" t="n"/>
    </row>
    <row r="802" ht="15.75" customHeight="1">
      <c r="G802" s="16" t="n"/>
    </row>
    <row r="803" ht="15.75" customHeight="1">
      <c r="G803" s="16" t="n"/>
    </row>
    <row r="804" ht="15.75" customHeight="1">
      <c r="G804" s="16" t="n"/>
    </row>
    <row r="805" ht="15.75" customHeight="1">
      <c r="G805" s="16" t="n"/>
    </row>
    <row r="806" ht="15.75" customHeight="1">
      <c r="G806" s="16" t="n"/>
    </row>
    <row r="807" ht="15.75" customHeight="1">
      <c r="G807" s="16" t="n"/>
    </row>
    <row r="808" ht="15.75" customHeight="1">
      <c r="G808" s="16" t="n"/>
    </row>
    <row r="809" ht="15.75" customHeight="1">
      <c r="G809" s="16" t="n"/>
    </row>
    <row r="810" ht="15.75" customHeight="1">
      <c r="G810" s="16" t="n"/>
    </row>
    <row r="811" ht="15.75" customHeight="1">
      <c r="G811" s="16" t="n"/>
    </row>
    <row r="812" ht="15.75" customHeight="1">
      <c r="G812" s="16" t="n"/>
    </row>
    <row r="813" ht="15.75" customHeight="1">
      <c r="G813" s="16" t="n"/>
    </row>
    <row r="814" ht="15.75" customHeight="1">
      <c r="G814" s="16" t="n"/>
    </row>
    <row r="815" ht="15.75" customHeight="1">
      <c r="G815" s="16" t="n"/>
    </row>
    <row r="816" ht="15.75" customHeight="1">
      <c r="G816" s="16" t="n"/>
    </row>
    <row r="817" ht="15.75" customHeight="1">
      <c r="G817" s="16" t="n"/>
    </row>
    <row r="818" ht="15.75" customHeight="1">
      <c r="G818" s="16" t="n"/>
    </row>
    <row r="819" ht="15.75" customHeight="1">
      <c r="G819" s="16" t="n"/>
    </row>
    <row r="820" ht="15.75" customHeight="1">
      <c r="G820" s="16" t="n"/>
    </row>
    <row r="821" ht="15.75" customHeight="1">
      <c r="G821" s="16" t="n"/>
    </row>
    <row r="822" ht="15.75" customHeight="1">
      <c r="G822" s="16" t="n"/>
    </row>
    <row r="823" ht="15.75" customHeight="1">
      <c r="G823" s="16" t="n"/>
    </row>
    <row r="824" ht="15.75" customHeight="1">
      <c r="G824" s="16" t="n"/>
    </row>
    <row r="825" ht="15.75" customHeight="1">
      <c r="G825" s="16" t="n"/>
    </row>
    <row r="826" ht="15.75" customHeight="1">
      <c r="G826" s="16" t="n"/>
    </row>
    <row r="827" ht="15.75" customHeight="1">
      <c r="G827" s="16" t="n"/>
    </row>
    <row r="828" ht="15.75" customHeight="1">
      <c r="G828" s="16" t="n"/>
    </row>
    <row r="829" ht="15.75" customHeight="1">
      <c r="G829" s="16" t="n"/>
    </row>
    <row r="830" ht="15.75" customHeight="1">
      <c r="G830" s="16" t="n"/>
    </row>
    <row r="831" ht="15.75" customHeight="1">
      <c r="G831" s="16" t="n"/>
    </row>
    <row r="832" ht="15.75" customHeight="1">
      <c r="G832" s="16" t="n"/>
    </row>
    <row r="833" ht="15.75" customHeight="1">
      <c r="G833" s="16" t="n"/>
    </row>
    <row r="834" ht="15.75" customHeight="1">
      <c r="G834" s="16" t="n"/>
    </row>
    <row r="835" ht="15.75" customHeight="1">
      <c r="G835" s="16" t="n"/>
    </row>
    <row r="836" ht="15.75" customHeight="1">
      <c r="G836" s="16" t="n"/>
    </row>
    <row r="837" ht="15.75" customHeight="1">
      <c r="G837" s="16" t="n"/>
    </row>
    <row r="838" ht="15.75" customHeight="1">
      <c r="G838" s="16" t="n"/>
    </row>
    <row r="839" ht="15.75" customHeight="1">
      <c r="G839" s="16" t="n"/>
    </row>
    <row r="840" ht="15.75" customHeight="1">
      <c r="G840" s="16" t="n"/>
    </row>
    <row r="841" ht="15.75" customHeight="1">
      <c r="G841" s="16" t="n"/>
    </row>
    <row r="842" ht="15.75" customHeight="1">
      <c r="G842" s="16" t="n"/>
    </row>
    <row r="843" ht="15.75" customHeight="1">
      <c r="G843" s="16" t="n"/>
    </row>
    <row r="844" ht="15.75" customHeight="1">
      <c r="G844" s="16" t="n"/>
    </row>
    <row r="845" ht="15.75" customHeight="1">
      <c r="G845" s="16" t="n"/>
    </row>
    <row r="846" ht="15.75" customHeight="1">
      <c r="G846" s="16" t="n"/>
    </row>
    <row r="847" ht="15.75" customHeight="1">
      <c r="G847" s="16" t="n"/>
    </row>
    <row r="848" ht="15.75" customHeight="1">
      <c r="G848" s="16" t="n"/>
    </row>
    <row r="849" ht="15.75" customHeight="1">
      <c r="G849" s="16" t="n"/>
    </row>
    <row r="850" ht="15.75" customHeight="1">
      <c r="G850" s="16" t="n"/>
    </row>
    <row r="851" ht="15.75" customHeight="1">
      <c r="G851" s="16" t="n"/>
    </row>
    <row r="852" ht="15.75" customHeight="1">
      <c r="G852" s="16" t="n"/>
    </row>
    <row r="853" ht="15.75" customHeight="1">
      <c r="G853" s="16" t="n"/>
    </row>
    <row r="854" ht="15.75" customHeight="1">
      <c r="G854" s="16" t="n"/>
    </row>
    <row r="855" ht="15.75" customHeight="1">
      <c r="G855" s="16" t="n"/>
    </row>
    <row r="856" ht="15.75" customHeight="1">
      <c r="G856" s="16" t="n"/>
    </row>
    <row r="857" ht="15.75" customHeight="1">
      <c r="G857" s="16" t="n"/>
    </row>
    <row r="858" ht="15.75" customHeight="1">
      <c r="G858" s="16" t="n"/>
    </row>
    <row r="859" ht="15.75" customHeight="1">
      <c r="G859" s="16" t="n"/>
    </row>
    <row r="860" ht="15.75" customHeight="1">
      <c r="G860" s="16" t="n"/>
    </row>
    <row r="861" ht="15.75" customHeight="1">
      <c r="G861" s="16" t="n"/>
    </row>
    <row r="862" ht="15.75" customHeight="1">
      <c r="G862" s="16" t="n"/>
    </row>
    <row r="863" ht="15.75" customHeight="1">
      <c r="G863" s="16" t="n"/>
    </row>
    <row r="864" ht="15.75" customHeight="1">
      <c r="G864" s="16" t="n"/>
    </row>
    <row r="865" ht="15.75" customHeight="1">
      <c r="G865" s="16" t="n"/>
    </row>
    <row r="866" ht="15.75" customHeight="1">
      <c r="G866" s="16" t="n"/>
    </row>
    <row r="867" ht="15.75" customHeight="1">
      <c r="G867" s="16" t="n"/>
    </row>
    <row r="868" ht="15.75" customHeight="1">
      <c r="G868" s="16" t="n"/>
    </row>
    <row r="869" ht="15.75" customHeight="1">
      <c r="G869" s="16" t="n"/>
    </row>
    <row r="870" ht="15.75" customHeight="1">
      <c r="G870" s="16" t="n"/>
    </row>
    <row r="871" ht="15.75" customHeight="1">
      <c r="G871" s="16" t="n"/>
    </row>
    <row r="872" ht="15.75" customHeight="1">
      <c r="G872" s="16" t="n"/>
    </row>
    <row r="873" ht="15.75" customHeight="1">
      <c r="G873" s="16" t="n"/>
    </row>
    <row r="874" ht="15.75" customHeight="1">
      <c r="G874" s="16" t="n"/>
    </row>
    <row r="875" ht="15.75" customHeight="1">
      <c r="G875" s="16" t="n"/>
    </row>
    <row r="876" ht="15.75" customHeight="1">
      <c r="G876" s="16" t="n"/>
    </row>
    <row r="877" ht="15.75" customHeight="1">
      <c r="G877" s="16" t="n"/>
    </row>
    <row r="878" ht="15.75" customHeight="1">
      <c r="G878" s="16" t="n"/>
    </row>
    <row r="879" ht="15.75" customHeight="1">
      <c r="G879" s="16" t="n"/>
    </row>
    <row r="880" ht="15.75" customHeight="1">
      <c r="G880" s="16" t="n"/>
    </row>
    <row r="881" ht="15.75" customHeight="1">
      <c r="G881" s="16" t="n"/>
    </row>
    <row r="882" ht="15.75" customHeight="1">
      <c r="G882" s="16" t="n"/>
    </row>
    <row r="883" ht="15.75" customHeight="1">
      <c r="G883" s="16" t="n"/>
    </row>
    <row r="884" ht="15.75" customHeight="1">
      <c r="G884" s="16" t="n"/>
    </row>
    <row r="885" ht="15.75" customHeight="1">
      <c r="G885" s="16" t="n"/>
    </row>
    <row r="886" ht="15.75" customHeight="1">
      <c r="G886" s="16" t="n"/>
    </row>
    <row r="887" ht="15.75" customHeight="1">
      <c r="G887" s="16" t="n"/>
    </row>
    <row r="888" ht="15.75" customHeight="1">
      <c r="G888" s="16" t="n"/>
    </row>
    <row r="889" ht="15.75" customHeight="1">
      <c r="G889" s="16" t="n"/>
    </row>
    <row r="890" ht="15.75" customHeight="1">
      <c r="G890" s="16" t="n"/>
    </row>
    <row r="891" ht="15.75" customHeight="1">
      <c r="G891" s="16" t="n"/>
    </row>
    <row r="892" ht="15.75" customHeight="1">
      <c r="G892" s="16" t="n"/>
    </row>
    <row r="893" ht="15.75" customHeight="1">
      <c r="G893" s="16" t="n"/>
    </row>
    <row r="894" ht="15.75" customHeight="1">
      <c r="G894" s="16" t="n"/>
    </row>
    <row r="895" ht="15.75" customHeight="1">
      <c r="G895" s="16" t="n"/>
    </row>
    <row r="896" ht="15.75" customHeight="1">
      <c r="G896" s="16" t="n"/>
    </row>
    <row r="897" ht="15.75" customHeight="1">
      <c r="G897" s="16" t="n"/>
    </row>
    <row r="898" ht="15.75" customHeight="1">
      <c r="G898" s="16" t="n"/>
    </row>
    <row r="899" ht="15.75" customHeight="1">
      <c r="G899" s="16" t="n"/>
    </row>
    <row r="900" ht="15.75" customHeight="1">
      <c r="G900" s="16" t="n"/>
    </row>
    <row r="901" ht="15.75" customHeight="1">
      <c r="G901" s="16" t="n"/>
    </row>
    <row r="902" ht="15.75" customHeight="1">
      <c r="G902" s="16" t="n"/>
    </row>
    <row r="903" ht="15.75" customHeight="1">
      <c r="G903" s="16" t="n"/>
    </row>
    <row r="904" ht="15.75" customHeight="1">
      <c r="G904" s="16" t="n"/>
    </row>
    <row r="905" ht="15.75" customHeight="1">
      <c r="G905" s="16" t="n"/>
    </row>
    <row r="906" ht="15.75" customHeight="1">
      <c r="G906" s="16" t="n"/>
    </row>
    <row r="907" ht="15.75" customHeight="1">
      <c r="G907" s="16" t="n"/>
    </row>
    <row r="908" ht="15.75" customHeight="1">
      <c r="G908" s="16" t="n"/>
    </row>
    <row r="909" ht="15.75" customHeight="1">
      <c r="G909" s="16" t="n"/>
    </row>
    <row r="910" ht="15.75" customHeight="1">
      <c r="G910" s="16" t="n"/>
    </row>
    <row r="911" ht="15.75" customHeight="1">
      <c r="G911" s="16" t="n"/>
    </row>
    <row r="912" ht="15.75" customHeight="1">
      <c r="G912" s="16" t="n"/>
    </row>
    <row r="913" ht="15.75" customHeight="1">
      <c r="G913" s="16" t="n"/>
    </row>
    <row r="914" ht="15.75" customHeight="1">
      <c r="G914" s="16" t="n"/>
    </row>
    <row r="915" ht="15.75" customHeight="1">
      <c r="G915" s="16" t="n"/>
    </row>
    <row r="916" ht="15.75" customHeight="1">
      <c r="G916" s="16" t="n"/>
    </row>
    <row r="917" ht="15.75" customHeight="1">
      <c r="G917" s="16" t="n"/>
    </row>
    <row r="918" ht="15.75" customHeight="1">
      <c r="G918" s="16" t="n"/>
    </row>
    <row r="919" ht="15.75" customHeight="1">
      <c r="G919" s="16" t="n"/>
    </row>
    <row r="920" ht="15.75" customHeight="1">
      <c r="G920" s="16" t="n"/>
    </row>
    <row r="921" ht="15.75" customHeight="1">
      <c r="G921" s="16" t="n"/>
    </row>
    <row r="922" ht="15.75" customHeight="1">
      <c r="G922" s="16" t="n"/>
    </row>
    <row r="923" ht="15.75" customHeight="1">
      <c r="G923" s="16" t="n"/>
    </row>
    <row r="924" ht="15.75" customHeight="1">
      <c r="G924" s="16" t="n"/>
    </row>
    <row r="925" ht="15.75" customHeight="1">
      <c r="G925" s="16" t="n"/>
    </row>
    <row r="926" ht="15.75" customHeight="1">
      <c r="G926" s="16" t="n"/>
    </row>
    <row r="927" ht="15.75" customHeight="1">
      <c r="G927" s="16" t="n"/>
    </row>
    <row r="928" ht="15.75" customHeight="1">
      <c r="G928" s="16" t="n"/>
    </row>
    <row r="929" ht="15.75" customHeight="1">
      <c r="G929" s="16" t="n"/>
    </row>
    <row r="930" ht="15.75" customHeight="1">
      <c r="G930" s="16" t="n"/>
    </row>
    <row r="931" ht="15.75" customHeight="1">
      <c r="G931" s="16" t="n"/>
    </row>
    <row r="932" ht="15.75" customHeight="1">
      <c r="G932" s="16" t="n"/>
    </row>
    <row r="933" ht="15.75" customHeight="1">
      <c r="G933" s="16" t="n"/>
    </row>
    <row r="934" ht="15.75" customHeight="1">
      <c r="G934" s="16" t="n"/>
    </row>
    <row r="935" ht="15.75" customHeight="1">
      <c r="G935" s="16" t="n"/>
    </row>
    <row r="936" ht="15.75" customHeight="1">
      <c r="G936" s="16" t="n"/>
    </row>
    <row r="937" ht="15.75" customHeight="1">
      <c r="G937" s="16" t="n"/>
    </row>
    <row r="938" ht="15.75" customHeight="1">
      <c r="G938" s="16" t="n"/>
    </row>
    <row r="939" ht="15.75" customHeight="1">
      <c r="G939" s="16" t="n"/>
    </row>
    <row r="940" ht="15.75" customHeight="1">
      <c r="G940" s="16" t="n"/>
    </row>
    <row r="941" ht="15.75" customHeight="1">
      <c r="G941" s="16" t="n"/>
    </row>
    <row r="942" ht="15.75" customHeight="1">
      <c r="G942" s="16" t="n"/>
    </row>
    <row r="943" ht="15.75" customHeight="1">
      <c r="G943" s="16" t="n"/>
    </row>
    <row r="944" ht="15.75" customHeight="1">
      <c r="G944" s="16" t="n"/>
    </row>
    <row r="945" ht="15.75" customHeight="1">
      <c r="G945" s="16" t="n"/>
    </row>
    <row r="946" ht="15.75" customHeight="1">
      <c r="G946" s="16" t="n"/>
    </row>
    <row r="947" ht="15.75" customHeight="1">
      <c r="G947" s="16" t="n"/>
    </row>
    <row r="948" ht="15.75" customHeight="1">
      <c r="G948" s="16" t="n"/>
    </row>
    <row r="949" ht="15.75" customHeight="1">
      <c r="G949" s="16" t="n"/>
    </row>
    <row r="950" ht="15.75" customHeight="1">
      <c r="G950" s="16" t="n"/>
    </row>
    <row r="951" ht="15.75" customHeight="1">
      <c r="G951" s="16" t="n"/>
    </row>
    <row r="952" ht="15.75" customHeight="1">
      <c r="G952" s="16" t="n"/>
    </row>
    <row r="953" ht="15.75" customHeight="1">
      <c r="G953" s="16" t="n"/>
    </row>
    <row r="954" ht="15.75" customHeight="1">
      <c r="G954" s="16" t="n"/>
    </row>
    <row r="955" ht="15.75" customHeight="1">
      <c r="G955" s="16" t="n"/>
    </row>
    <row r="956" ht="15.75" customHeight="1">
      <c r="G956" s="16" t="n"/>
    </row>
    <row r="957" ht="15.75" customHeight="1">
      <c r="G957" s="16" t="n"/>
    </row>
    <row r="958" ht="15.75" customHeight="1">
      <c r="G958" s="16" t="n"/>
    </row>
    <row r="959" ht="15.75" customHeight="1">
      <c r="G959" s="16" t="n"/>
    </row>
    <row r="960" ht="15.75" customHeight="1">
      <c r="G960" s="16" t="n"/>
    </row>
    <row r="961" ht="15.75" customHeight="1">
      <c r="G961" s="16" t="n"/>
    </row>
    <row r="962" ht="15.75" customHeight="1">
      <c r="G962" s="16" t="n"/>
    </row>
    <row r="963" ht="15.75" customHeight="1">
      <c r="G963" s="16" t="n"/>
    </row>
    <row r="964" ht="15.75" customHeight="1">
      <c r="G964" s="16" t="n"/>
    </row>
    <row r="965" ht="15.75" customHeight="1">
      <c r="G965" s="16" t="n"/>
    </row>
    <row r="966" ht="15.75" customHeight="1">
      <c r="G966" s="16" t="n"/>
    </row>
    <row r="967" ht="15.75" customHeight="1">
      <c r="G967" s="16" t="n"/>
    </row>
    <row r="968" ht="15.75" customHeight="1">
      <c r="G968" s="16" t="n"/>
    </row>
    <row r="969" ht="15.75" customHeight="1">
      <c r="G969" s="16" t="n"/>
    </row>
    <row r="970" ht="15.75" customHeight="1">
      <c r="G970" s="16" t="n"/>
    </row>
    <row r="971" ht="15.75" customHeight="1">
      <c r="G971" s="16" t="n"/>
    </row>
    <row r="972" ht="15.75" customHeight="1">
      <c r="G972" s="16" t="n"/>
    </row>
    <row r="973" ht="15.75" customHeight="1">
      <c r="G973" s="16" t="n"/>
    </row>
    <row r="974" ht="15.75" customHeight="1">
      <c r="G974" s="16" t="n"/>
    </row>
    <row r="975" ht="15.75" customHeight="1">
      <c r="G975" s="16" t="n"/>
    </row>
    <row r="976" ht="15.75" customHeight="1">
      <c r="G976" s="16" t="n"/>
    </row>
    <row r="977" ht="15.75" customHeight="1">
      <c r="G977" s="16" t="n"/>
    </row>
    <row r="978" ht="15.75" customHeight="1">
      <c r="G978" s="16" t="n"/>
    </row>
    <row r="979" ht="15.75" customHeight="1">
      <c r="G979" s="16" t="n"/>
    </row>
    <row r="980" ht="15.75" customHeight="1">
      <c r="G980" s="16" t="n"/>
    </row>
    <row r="981" ht="15.75" customHeight="1">
      <c r="G981" s="16" t="n"/>
    </row>
    <row r="982" ht="15.75" customHeight="1">
      <c r="G982" s="16" t="n"/>
    </row>
    <row r="983" ht="15.75" customHeight="1">
      <c r="G983" s="16" t="n"/>
    </row>
    <row r="984" ht="15.75" customHeight="1">
      <c r="G984" s="16" t="n"/>
    </row>
    <row r="985" ht="15.75" customHeight="1">
      <c r="G985" s="16" t="n"/>
    </row>
    <row r="986" ht="15.75" customHeight="1">
      <c r="G986" s="16" t="n"/>
    </row>
    <row r="987" ht="15.75" customHeight="1">
      <c r="G987" s="16" t="n"/>
    </row>
    <row r="988" ht="15.75" customHeight="1">
      <c r="G988" s="16" t="n"/>
    </row>
    <row r="989" ht="15.75" customHeight="1">
      <c r="G989" s="16" t="n"/>
    </row>
    <row r="990" ht="15.75" customHeight="1">
      <c r="G990" s="16" t="n"/>
    </row>
    <row r="991" ht="15.75" customHeight="1">
      <c r="G991" s="16" t="n"/>
    </row>
    <row r="992" ht="15.75" customHeight="1">
      <c r="G992" s="16" t="n"/>
    </row>
    <row r="993" ht="15.75" customHeight="1">
      <c r="G993" s="16" t="n"/>
    </row>
    <row r="994" ht="15.75" customHeight="1">
      <c r="G994" s="16" t="n"/>
    </row>
    <row r="995" ht="15.75" customHeight="1">
      <c r="G995" s="16" t="n"/>
    </row>
    <row r="996" ht="15.75" customHeight="1">
      <c r="G996" s="16" t="n"/>
    </row>
    <row r="997" ht="15.75" customHeight="1">
      <c r="G997" s="16" t="n"/>
    </row>
    <row r="998" ht="15.75" customHeight="1">
      <c r="G998" s="16" t="n"/>
    </row>
    <row r="999" ht="15.75" customHeight="1">
      <c r="G999" s="16" t="n"/>
    </row>
    <row r="1000" ht="15.75" customHeight="1">
      <c r="G1000" s="16" t="n"/>
    </row>
  </sheetData>
  <autoFilter ref="A1:G15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1"/>
  <sheetViews>
    <sheetView showGridLines="0" topLeftCell="A87" workbookViewId="0">
      <selection activeCell="C54" sqref="C54"/>
    </sheetView>
  </sheetViews>
  <sheetFormatPr baseColWidth="8" defaultColWidth="10.54296875" defaultRowHeight="15" customHeight="1"/>
  <cols>
    <col width="10.453125" bestFit="1" customWidth="1" min="1" max="1"/>
    <col width="15.1796875" bestFit="1" customWidth="1" min="2" max="2"/>
    <col width="13.54296875" bestFit="1" customWidth="1" min="3" max="3"/>
    <col width="12.1796875" bestFit="1" customWidth="1" min="4" max="4"/>
    <col width="13.7265625" bestFit="1" customWidth="1" min="5" max="5"/>
    <col width="63.81640625" bestFit="1" customWidth="1" min="6" max="6"/>
  </cols>
  <sheetData>
    <row r="1" ht="13.5" customHeight="1">
      <c r="A1" s="17" t="inlineStr">
        <is>
          <t>DATA</t>
        </is>
      </c>
      <c r="B1" s="18" t="inlineStr">
        <is>
          <t>HISTÓRICO</t>
        </is>
      </c>
      <c r="C1" s="18" t="inlineStr">
        <is>
          <t>CRÉDITO (R$)</t>
        </is>
      </c>
      <c r="D1" s="18" t="inlineStr">
        <is>
          <t>DÉBITO (R$)</t>
        </is>
      </c>
      <c r="E1" s="18" t="inlineStr">
        <is>
          <t>SALDO (R$)</t>
        </is>
      </c>
      <c r="F1" s="19" t="inlineStr">
        <is>
          <t>COMENTÁRIOS</t>
        </is>
      </c>
    </row>
    <row r="2" ht="13.5" customHeight="1">
      <c r="A2" s="20" t="n">
        <v>45338</v>
      </c>
      <c r="B2" s="21" t="inlineStr">
        <is>
          <t>SALDO INICIAL</t>
        </is>
      </c>
      <c r="C2" s="22" t="n">
        <v>0</v>
      </c>
      <c r="D2" s="22" t="n">
        <v>0</v>
      </c>
      <c r="E2" s="23" t="n">
        <v>0</v>
      </c>
      <c r="F2" s="24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</row>
    <row r="3" ht="13.5" customHeight="1">
      <c r="A3" s="20" t="n">
        <v>45339</v>
      </c>
      <c r="B3" s="21" t="inlineStr">
        <is>
          <t>SALDO INICIAL</t>
        </is>
      </c>
      <c r="C3" s="22" t="n">
        <v>0</v>
      </c>
      <c r="D3" s="22" t="n">
        <v>0</v>
      </c>
      <c r="E3" s="23" t="n">
        <v>0</v>
      </c>
      <c r="F3" s="24" t="n"/>
    </row>
    <row r="4" ht="13.5" customHeight="1">
      <c r="A4" s="20" t="n">
        <v>45340</v>
      </c>
      <c r="B4" s="21" t="inlineStr">
        <is>
          <t>SALDO INICIAL</t>
        </is>
      </c>
      <c r="C4" s="22" t="n">
        <v>0</v>
      </c>
      <c r="D4" s="22" t="n">
        <v>0</v>
      </c>
      <c r="E4" s="23" t="n">
        <v>0</v>
      </c>
      <c r="F4" s="24" t="n"/>
    </row>
    <row r="5" ht="13.5" customHeight="1">
      <c r="A5" s="20" t="n">
        <v>45341</v>
      </c>
      <c r="B5" s="21" t="inlineStr">
        <is>
          <t>SALDO INICIAL</t>
        </is>
      </c>
      <c r="C5" s="22" t="n">
        <v>0</v>
      </c>
      <c r="D5" s="22" t="n">
        <v>0</v>
      </c>
      <c r="E5" s="23" t="n">
        <v>0</v>
      </c>
      <c r="F5" s="24" t="n"/>
    </row>
    <row r="6" ht="13.5" customHeight="1">
      <c r="A6" s="20" t="n">
        <v>45342</v>
      </c>
      <c r="B6" s="21" t="inlineStr">
        <is>
          <t>SALDO INICIAL</t>
        </is>
      </c>
      <c r="C6" s="22" t="n">
        <v>0</v>
      </c>
      <c r="D6" s="22" t="n">
        <v>0</v>
      </c>
      <c r="E6" s="23" t="n">
        <v>0</v>
      </c>
      <c r="F6" s="24" t="n"/>
    </row>
    <row r="7" ht="13.5" customHeight="1">
      <c r="A7" s="20" t="n">
        <v>45343</v>
      </c>
      <c r="B7" s="21" t="inlineStr">
        <is>
          <t>SALDO INICIAL</t>
        </is>
      </c>
      <c r="C7" s="22" t="n">
        <v>0</v>
      </c>
      <c r="D7" s="22" t="n">
        <v>0</v>
      </c>
      <c r="E7" s="23" t="n">
        <v>0</v>
      </c>
      <c r="F7" s="24" t="n"/>
    </row>
    <row r="8" ht="13.5" customHeight="1">
      <c r="A8" s="20" t="n">
        <v>45344</v>
      </c>
      <c r="B8" s="21" t="inlineStr">
        <is>
          <t>SALDO INICIAL</t>
        </is>
      </c>
      <c r="C8" s="22" t="n">
        <v>0</v>
      </c>
      <c r="D8" s="22" t="n">
        <v>0</v>
      </c>
      <c r="E8" s="23" t="n">
        <v>0</v>
      </c>
      <c r="F8" s="24" t="n"/>
    </row>
    <row r="9" ht="13.5" customHeight="1">
      <c r="A9" s="20" t="n">
        <v>45345</v>
      </c>
      <c r="B9" s="21" t="inlineStr">
        <is>
          <t>SALDO INICIAL</t>
        </is>
      </c>
      <c r="C9" s="22" t="n">
        <v>0</v>
      </c>
      <c r="D9" s="22" t="n">
        <v>0</v>
      </c>
      <c r="E9" s="23" t="n">
        <v>0</v>
      </c>
      <c r="F9" s="24" t="n"/>
    </row>
    <row r="10" ht="13.5" customHeight="1">
      <c r="A10" s="20" t="n">
        <v>45346</v>
      </c>
      <c r="B10" s="21" t="inlineStr">
        <is>
          <t>SALDO INICIAL</t>
        </is>
      </c>
      <c r="C10" s="22" t="n">
        <v>0</v>
      </c>
      <c r="D10" s="22" t="n">
        <v>0</v>
      </c>
      <c r="E10" s="23" t="n">
        <v>0</v>
      </c>
      <c r="F10" s="24" t="n"/>
    </row>
    <row r="11" ht="13.5" customHeight="1">
      <c r="A11" s="20" t="n">
        <v>45347</v>
      </c>
      <c r="B11" s="21" t="inlineStr">
        <is>
          <t>SALDO INICIAL</t>
        </is>
      </c>
      <c r="C11" s="22" t="n">
        <v>0</v>
      </c>
      <c r="D11" s="22" t="n">
        <v>0</v>
      </c>
      <c r="E11" s="23" t="n">
        <v>0</v>
      </c>
      <c r="F11" s="24" t="n"/>
    </row>
    <row r="12" ht="13.5" customHeight="1">
      <c r="A12" s="20" t="n">
        <v>45348</v>
      </c>
      <c r="B12" s="21" t="inlineStr">
        <is>
          <t>SALDO INICIAL</t>
        </is>
      </c>
      <c r="C12" s="22" t="n">
        <v>0</v>
      </c>
      <c r="D12" s="22" t="n">
        <v>0</v>
      </c>
      <c r="E12" s="23" t="n">
        <v>0</v>
      </c>
      <c r="F12" s="24" t="n"/>
    </row>
    <row r="13" ht="13.5" customHeight="1">
      <c r="A13" s="20" t="n">
        <v>45349</v>
      </c>
      <c r="B13" s="21" t="inlineStr">
        <is>
          <t>SALDO INICIAL</t>
        </is>
      </c>
      <c r="C13" s="22" t="n">
        <v>0</v>
      </c>
      <c r="D13" s="22" t="n">
        <v>0</v>
      </c>
      <c r="E13" s="23" t="n">
        <v>0</v>
      </c>
      <c r="F13" s="24" t="n"/>
    </row>
    <row r="14" ht="13.5" customHeight="1">
      <c r="A14" s="20" t="n">
        <v>45350</v>
      </c>
      <c r="B14" s="21" t="inlineStr">
        <is>
          <t>SALDO INICIAL</t>
        </is>
      </c>
      <c r="C14" s="22" t="n">
        <v>0</v>
      </c>
      <c r="D14" s="22" t="n">
        <v>0</v>
      </c>
      <c r="E14" s="23" t="n">
        <v>0</v>
      </c>
      <c r="F14" s="24" t="n"/>
    </row>
    <row r="15" ht="13.5" customHeight="1">
      <c r="A15" s="20" t="n">
        <v>45351</v>
      </c>
      <c r="B15" s="21" t="inlineStr">
        <is>
          <t>SALDO INICIAL</t>
        </is>
      </c>
      <c r="C15" s="22" t="n">
        <v>0</v>
      </c>
      <c r="D15" s="22" t="n">
        <v>0</v>
      </c>
      <c r="E15" s="23" t="n">
        <v>0</v>
      </c>
      <c r="F15" s="24" t="n"/>
    </row>
    <row r="16" ht="13.5" customHeight="1">
      <c r="A16" s="20" t="n">
        <v>45352</v>
      </c>
      <c r="B16" s="21" t="inlineStr">
        <is>
          <t>SALDO INICIAL</t>
        </is>
      </c>
      <c r="C16" s="22" t="n">
        <v>0</v>
      </c>
      <c r="D16" s="22" t="n">
        <v>0</v>
      </c>
      <c r="E16" s="23" t="n">
        <v>0</v>
      </c>
      <c r="F16" s="24" t="n"/>
    </row>
    <row r="17" ht="13.5" customHeight="1">
      <c r="A17" s="20" t="n">
        <v>45353</v>
      </c>
      <c r="B17" s="21" t="inlineStr">
        <is>
          <t>SALDO INICIAL</t>
        </is>
      </c>
      <c r="C17" s="22" t="n">
        <v>0</v>
      </c>
      <c r="D17" s="22" t="n">
        <v>0</v>
      </c>
      <c r="E17" s="23" t="n">
        <v>0</v>
      </c>
      <c r="F17" s="24" t="n"/>
    </row>
    <row r="18" ht="13.5" customHeight="1">
      <c r="A18" s="20" t="n">
        <v>45354</v>
      </c>
      <c r="B18" s="21" t="inlineStr">
        <is>
          <t>SALDO INICIAL</t>
        </is>
      </c>
      <c r="C18" s="22" t="n">
        <v>0</v>
      </c>
      <c r="D18" s="22" t="n">
        <v>0</v>
      </c>
      <c r="E18" s="23" t="n">
        <v>0</v>
      </c>
      <c r="F18" s="24" t="n"/>
    </row>
    <row r="19" ht="13.5" customHeight="1">
      <c r="A19" s="20" t="n">
        <v>45355</v>
      </c>
      <c r="B19" s="21" t="inlineStr">
        <is>
          <t>SALDO INICIAL</t>
        </is>
      </c>
      <c r="C19" s="22" t="n">
        <v>0</v>
      </c>
      <c r="D19" s="22" t="n">
        <v>0</v>
      </c>
      <c r="E19" s="23" t="n">
        <v>0</v>
      </c>
      <c r="F19" s="24" t="n"/>
    </row>
    <row r="20" ht="13.5" customHeight="1">
      <c r="A20" s="20" t="n">
        <v>45356</v>
      </c>
      <c r="B20" s="21" t="inlineStr">
        <is>
          <t>SALDO INICIAL</t>
        </is>
      </c>
      <c r="C20" s="22" t="n">
        <v>0</v>
      </c>
      <c r="D20" s="22" t="n">
        <v>0</v>
      </c>
      <c r="E20" s="23" t="n">
        <v>0</v>
      </c>
      <c r="F20" s="24" t="n"/>
    </row>
    <row r="21" ht="13.5" customHeight="1">
      <c r="A21" s="20" t="n">
        <v>45357</v>
      </c>
      <c r="B21" s="21" t="inlineStr">
        <is>
          <t>SALDO INICIAL</t>
        </is>
      </c>
      <c r="C21" s="22" t="n">
        <v>0</v>
      </c>
      <c r="D21" s="22" t="n">
        <v>0</v>
      </c>
      <c r="E21" s="23" t="n">
        <v>0</v>
      </c>
      <c r="F21" s="24" t="n"/>
    </row>
    <row r="22" ht="13.5" customHeight="1">
      <c r="A22" s="20" t="n">
        <v>45358</v>
      </c>
      <c r="B22" s="21" t="inlineStr">
        <is>
          <t>SALDO INICIAL</t>
        </is>
      </c>
      <c r="C22" s="22" t="n">
        <v>0</v>
      </c>
      <c r="D22" s="22" t="n">
        <v>0</v>
      </c>
      <c r="E22" s="23" t="n">
        <v>0</v>
      </c>
      <c r="F22" s="24" t="n"/>
    </row>
    <row r="23" ht="13.5" customHeight="1">
      <c r="A23" s="20" t="n">
        <v>45359</v>
      </c>
      <c r="B23" s="21" t="inlineStr">
        <is>
          <t>SALDO INICIAL</t>
        </is>
      </c>
      <c r="C23" s="22" t="n">
        <v>0</v>
      </c>
      <c r="D23" s="22" t="n">
        <v>0</v>
      </c>
      <c r="E23" s="23" t="n">
        <v>0</v>
      </c>
      <c r="F23" s="24" t="n"/>
    </row>
    <row r="24" ht="13.5" customHeight="1">
      <c r="A24" s="20" t="n">
        <v>45360</v>
      </c>
      <c r="B24" s="21" t="inlineStr">
        <is>
          <t>SALDO INICIAL</t>
        </is>
      </c>
      <c r="C24" s="22" t="n">
        <v>0</v>
      </c>
      <c r="D24" s="22" t="n">
        <v>0</v>
      </c>
      <c r="E24" s="23" t="n">
        <v>0</v>
      </c>
      <c r="F24" s="24" t="n"/>
    </row>
    <row r="25" ht="13.5" customHeight="1">
      <c r="A25" s="20" t="n">
        <v>45361</v>
      </c>
      <c r="B25" s="21" t="inlineStr">
        <is>
          <t>SALDO INICIAL</t>
        </is>
      </c>
      <c r="C25" s="22" t="n">
        <v>0</v>
      </c>
      <c r="D25" s="22" t="n">
        <v>0</v>
      </c>
      <c r="E25" s="23" t="n">
        <v>0</v>
      </c>
      <c r="F25" s="24" t="n"/>
    </row>
    <row r="26" ht="13.5" customHeight="1">
      <c r="A26" s="20" t="n">
        <v>45362</v>
      </c>
      <c r="B26" s="21" t="inlineStr">
        <is>
          <t>SALDO INICIAL</t>
        </is>
      </c>
      <c r="C26" s="22" t="n">
        <v>0</v>
      </c>
      <c r="D26" s="22" t="n">
        <v>0</v>
      </c>
      <c r="E26" s="23" t="n">
        <v>0</v>
      </c>
      <c r="F26" s="24" t="n"/>
    </row>
    <row r="27" ht="13.5" customHeight="1">
      <c r="A27" s="20" t="n">
        <v>45363</v>
      </c>
      <c r="B27" s="21" t="inlineStr">
        <is>
          <t>SALDO INICIAL</t>
        </is>
      </c>
      <c r="C27" s="22" t="n">
        <v>0</v>
      </c>
      <c r="D27" s="22" t="n">
        <v>0</v>
      </c>
      <c r="E27" s="23" t="n">
        <v>0</v>
      </c>
      <c r="F27" s="24" t="n"/>
    </row>
    <row r="28" ht="13.5" customHeight="1">
      <c r="A28" s="20" t="n">
        <v>45364</v>
      </c>
      <c r="B28" s="21" t="inlineStr">
        <is>
          <t>SALDO INICIAL</t>
        </is>
      </c>
      <c r="C28" s="22" t="n">
        <v>0</v>
      </c>
      <c r="D28" s="22" t="n">
        <v>0</v>
      </c>
      <c r="E28" s="23" t="n">
        <v>0</v>
      </c>
      <c r="F28" s="24" t="n"/>
    </row>
    <row r="29" ht="13.5" customHeight="1">
      <c r="A29" s="20" t="n">
        <v>45365</v>
      </c>
      <c r="B29" s="21" t="inlineStr">
        <is>
          <t>SALDO INICIAL</t>
        </is>
      </c>
      <c r="C29" s="22" t="n">
        <v>0</v>
      </c>
      <c r="D29" s="22" t="n">
        <v>0</v>
      </c>
      <c r="E29" s="23" t="n">
        <v>0</v>
      </c>
      <c r="F29" s="24" t="n"/>
    </row>
    <row r="30" ht="13.5" customHeight="1">
      <c r="A30" s="20" t="n">
        <v>45366</v>
      </c>
      <c r="B30" s="21" t="inlineStr">
        <is>
          <t>SALDO INICIAL</t>
        </is>
      </c>
      <c r="C30" s="22" t="n">
        <v>0</v>
      </c>
      <c r="D30" s="22" t="n">
        <v>0</v>
      </c>
      <c r="E30" s="23" t="n">
        <v>0</v>
      </c>
      <c r="F30" s="24" t="n"/>
    </row>
    <row r="31" ht="13.5" customHeight="1">
      <c r="A31" s="20" t="n">
        <v>45367</v>
      </c>
      <c r="B31" s="21" t="inlineStr">
        <is>
          <t>SALDO INICIAL</t>
        </is>
      </c>
      <c r="C31" s="22" t="n">
        <v>0</v>
      </c>
      <c r="D31" s="22" t="n">
        <v>0</v>
      </c>
      <c r="E31" s="23" t="n">
        <v>0</v>
      </c>
      <c r="F31" s="24" t="n"/>
    </row>
    <row r="32" ht="13.5" customHeight="1">
      <c r="A32" s="20" t="n">
        <v>45368</v>
      </c>
      <c r="B32" s="21" t="inlineStr">
        <is>
          <t>SALDO INICIAL</t>
        </is>
      </c>
      <c r="C32" s="22" t="n">
        <v>0</v>
      </c>
      <c r="D32" s="22" t="n">
        <v>0</v>
      </c>
      <c r="E32" s="23" t="n">
        <v>0</v>
      </c>
      <c r="F32" s="24" t="n"/>
    </row>
    <row r="33" ht="13.5" customHeight="1">
      <c r="A33" s="20" t="n">
        <v>45369</v>
      </c>
      <c r="B33" s="21" t="inlineStr">
        <is>
          <t>SALDO INICIAL</t>
        </is>
      </c>
      <c r="C33" s="22" t="n">
        <v>0</v>
      </c>
      <c r="D33" s="22" t="n">
        <v>0</v>
      </c>
      <c r="E33" s="23" t="n">
        <v>0</v>
      </c>
      <c r="F33" s="24" t="n"/>
    </row>
    <row r="34" ht="13.5" customHeight="1">
      <c r="A34" s="20" t="n">
        <v>45370</v>
      </c>
      <c r="B34" s="21" t="inlineStr">
        <is>
          <t>SALDO INICIAL</t>
        </is>
      </c>
      <c r="C34" s="22" t="n">
        <v>0</v>
      </c>
      <c r="D34" s="22" t="n">
        <v>0</v>
      </c>
      <c r="E34" s="23" t="n">
        <v>0</v>
      </c>
      <c r="F34" s="24" t="n"/>
    </row>
    <row r="35" ht="13.5" customHeight="1">
      <c r="A35" s="20" t="n">
        <v>45371</v>
      </c>
      <c r="B35" s="21" t="inlineStr">
        <is>
          <t>SALDO INICIAL</t>
        </is>
      </c>
      <c r="C35" s="22" t="n">
        <v>0</v>
      </c>
      <c r="D35" s="22" t="n">
        <v>0</v>
      </c>
      <c r="E35" s="23" t="n">
        <v>0</v>
      </c>
      <c r="F35" s="24" t="n"/>
    </row>
    <row r="36" ht="13.5" customHeight="1">
      <c r="A36" s="20" t="n">
        <v>45372</v>
      </c>
      <c r="B36" s="21" t="inlineStr">
        <is>
          <t>SALDO INICIAL</t>
        </is>
      </c>
      <c r="C36" s="22" t="n">
        <v>0</v>
      </c>
      <c r="D36" s="22" t="n">
        <v>0</v>
      </c>
      <c r="E36" s="23" t="n">
        <v>0</v>
      </c>
      <c r="F36" s="24" t="n"/>
    </row>
    <row r="37" ht="13.5" customHeight="1">
      <c r="A37" s="20" t="n">
        <v>45373</v>
      </c>
      <c r="B37" s="21" t="inlineStr">
        <is>
          <t>SALDO INICIAL</t>
        </is>
      </c>
      <c r="C37" s="22" t="n">
        <v>0</v>
      </c>
      <c r="D37" s="22" t="n">
        <v>0</v>
      </c>
      <c r="E37" s="23" t="n">
        <v>0</v>
      </c>
      <c r="F37" s="24" t="n"/>
    </row>
    <row r="38" ht="13.5" customHeight="1">
      <c r="A38" s="20" t="n">
        <v>45374</v>
      </c>
      <c r="B38" s="21" t="inlineStr">
        <is>
          <t>SALDO INICIAL</t>
        </is>
      </c>
      <c r="C38" s="22" t="n">
        <v>0</v>
      </c>
      <c r="D38" s="22" t="n">
        <v>0</v>
      </c>
      <c r="E38" s="23" t="n">
        <v>0</v>
      </c>
      <c r="F38" s="24" t="n"/>
    </row>
    <row r="39" ht="13.5" customHeight="1">
      <c r="A39" s="20" t="n">
        <v>45375</v>
      </c>
      <c r="B39" s="21" t="inlineStr">
        <is>
          <t>SALDO INICIAL</t>
        </is>
      </c>
      <c r="C39" s="22" t="n">
        <v>0</v>
      </c>
      <c r="D39" s="22" t="n">
        <v>0</v>
      </c>
      <c r="E39" s="23" t="n">
        <v>0</v>
      </c>
      <c r="F39" s="24" t="n"/>
    </row>
    <row r="40" ht="13.5" customHeight="1">
      <c r="A40" s="20" t="n">
        <v>45376</v>
      </c>
      <c r="B40" s="21" t="inlineStr">
        <is>
          <t>SALDO INICIAL</t>
        </is>
      </c>
      <c r="C40" s="22" t="n">
        <v>0</v>
      </c>
      <c r="D40" s="22" t="n">
        <v>0</v>
      </c>
      <c r="E40" s="23" t="n">
        <v>0</v>
      </c>
      <c r="F40" s="24" t="n"/>
    </row>
    <row r="41" ht="13.5" customHeight="1">
      <c r="A41" s="20" t="n">
        <v>45377</v>
      </c>
      <c r="B41" s="21" t="inlineStr">
        <is>
          <t>SALDO INICIAL</t>
        </is>
      </c>
      <c r="C41" s="22" t="n">
        <v>0</v>
      </c>
      <c r="D41" s="22" t="n">
        <v>0</v>
      </c>
      <c r="E41" s="23" t="n">
        <v>0</v>
      </c>
      <c r="F41" s="24" t="n"/>
    </row>
    <row r="42" ht="13.5" customHeight="1">
      <c r="A42" s="20" t="n">
        <v>45378</v>
      </c>
      <c r="B42" s="21" t="inlineStr">
        <is>
          <t>SALDO INICIAL</t>
        </is>
      </c>
      <c r="C42" s="22" t="n">
        <v>0</v>
      </c>
      <c r="D42" s="22" t="n">
        <v>0</v>
      </c>
      <c r="E42" s="23" t="n">
        <v>0</v>
      </c>
      <c r="F42" s="24" t="n"/>
    </row>
    <row r="43" ht="13.5" customHeight="1">
      <c r="A43" s="20" t="n">
        <v>45379</v>
      </c>
      <c r="B43" s="21" t="inlineStr">
        <is>
          <t>SALDO INICIAL</t>
        </is>
      </c>
      <c r="C43" s="22" t="n">
        <v>0</v>
      </c>
      <c r="D43" s="22" t="n">
        <v>0</v>
      </c>
      <c r="E43" s="23" t="n">
        <v>0</v>
      </c>
      <c r="F43" s="24" t="n"/>
    </row>
    <row r="44" ht="13.5" customHeight="1">
      <c r="A44" s="20" t="n">
        <v>45383</v>
      </c>
      <c r="B44" s="21" t="inlineStr">
        <is>
          <t>SALDO INICIAL</t>
        </is>
      </c>
      <c r="C44" s="22" t="n">
        <v>0</v>
      </c>
      <c r="D44" s="22" t="n">
        <v>0</v>
      </c>
      <c r="E44" s="23" t="n">
        <v>0</v>
      </c>
      <c r="F44" s="24" t="n"/>
    </row>
    <row r="45" ht="13.5" customHeight="1">
      <c r="A45" s="20" t="n">
        <v>45384</v>
      </c>
      <c r="B45" s="21" t="inlineStr">
        <is>
          <t>SALDO INICIAL</t>
        </is>
      </c>
      <c r="C45" s="22" t="n">
        <v>0</v>
      </c>
      <c r="D45" s="22" t="n">
        <v>0</v>
      </c>
      <c r="E45" s="23" t="n">
        <v>0</v>
      </c>
      <c r="F45" s="24" t="n"/>
    </row>
    <row r="46" ht="13.5" customHeight="1">
      <c r="A46" s="20" t="n">
        <v>45385</v>
      </c>
      <c r="B46" s="21" t="inlineStr">
        <is>
          <t>SALDO INICIAL</t>
        </is>
      </c>
      <c r="C46" s="22" t="n">
        <v>0</v>
      </c>
      <c r="D46" s="22" t="n">
        <v>0</v>
      </c>
      <c r="E46" s="23" t="n">
        <v>0</v>
      </c>
      <c r="F46" s="24" t="n"/>
    </row>
    <row r="47" ht="13.5" customHeight="1">
      <c r="A47" s="20" t="n">
        <v>45386</v>
      </c>
      <c r="B47" s="21" t="inlineStr">
        <is>
          <t>SALDO INICIAL</t>
        </is>
      </c>
      <c r="C47" s="22" t="n">
        <v>0</v>
      </c>
      <c r="D47" s="22" t="n">
        <v>0</v>
      </c>
      <c r="E47" s="23" t="n">
        <v>0</v>
      </c>
      <c r="F47" s="24" t="n"/>
    </row>
    <row r="48" ht="13.5" customHeight="1">
      <c r="A48" s="20" t="n">
        <v>45387</v>
      </c>
      <c r="B48" s="21" t="inlineStr">
        <is>
          <t>SALDO INICIAL</t>
        </is>
      </c>
      <c r="C48" s="22" t="n">
        <v>0</v>
      </c>
      <c r="D48" s="22" t="n">
        <v>0</v>
      </c>
      <c r="E48" s="23" t="n">
        <v>0</v>
      </c>
      <c r="F48" s="24" t="n"/>
    </row>
    <row r="49" ht="13.5" customHeight="1">
      <c r="A49" s="20" t="n">
        <v>45390</v>
      </c>
      <c r="B49" s="21" t="inlineStr">
        <is>
          <t>SALDO INICIAL</t>
        </is>
      </c>
      <c r="C49" s="22" t="n">
        <v>0</v>
      </c>
      <c r="D49" s="22" t="n">
        <v>0</v>
      </c>
      <c r="E49" s="23" t="n">
        <v>0</v>
      </c>
      <c r="F49" s="24" t="n"/>
    </row>
    <row r="50" ht="13.5" customHeight="1">
      <c r="A50" s="20" t="n">
        <v>45391</v>
      </c>
      <c r="B50" s="21" t="inlineStr">
        <is>
          <t>SALDO INICIAL</t>
        </is>
      </c>
      <c r="C50" s="22" t="n">
        <v>0</v>
      </c>
      <c r="D50" s="22" t="n">
        <v>0</v>
      </c>
      <c r="E50" s="23" t="n">
        <v>0</v>
      </c>
      <c r="F50" s="24" t="n"/>
    </row>
    <row r="51" ht="13.5" customHeight="1">
      <c r="A51" s="20" t="n">
        <v>45392</v>
      </c>
      <c r="B51" s="21" t="inlineStr">
        <is>
          <t>SALDO INICIAL</t>
        </is>
      </c>
      <c r="C51" s="22" t="n">
        <v>0</v>
      </c>
      <c r="D51" s="22" t="n">
        <v>0</v>
      </c>
      <c r="E51" s="23" t="n">
        <v>0</v>
      </c>
      <c r="F51" s="24" t="n"/>
    </row>
    <row r="52" ht="13.5" customHeight="1">
      <c r="A52" s="9" t="n">
        <v>45393</v>
      </c>
      <c r="B52" s="11" t="inlineStr">
        <is>
          <t>TED STR RECEBIDO</t>
        </is>
      </c>
      <c r="C52" s="12" t="n">
        <v>1000000</v>
      </c>
      <c r="D52" s="87" t="n">
        <v>0</v>
      </c>
      <c r="E52" s="12">
        <f>E51+C52-D52</f>
        <v/>
      </c>
      <c r="F52" s="13" t="inlineStr">
        <is>
          <t>Colchão Tesouraria - Débito Itaú -&gt; Crédito Citi 02</t>
        </is>
      </c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3.5" customHeight="1">
      <c r="A53" s="20" t="n">
        <v>45394</v>
      </c>
      <c r="B53" s="21" t="inlineStr">
        <is>
          <t>SALDO INICIAL</t>
        </is>
      </c>
      <c r="C53" s="22" t="n">
        <v>0</v>
      </c>
      <c r="D53" s="22" t="n">
        <v>0</v>
      </c>
      <c r="E53" s="23">
        <f>E52+C53-D53</f>
        <v/>
      </c>
      <c r="F53" s="24" t="n"/>
    </row>
    <row r="54" ht="13.5" customHeight="1">
      <c r="A54" s="9" t="n">
        <v>45394</v>
      </c>
      <c r="B54" s="11" t="inlineStr">
        <is>
          <t>TARIFA BANCARIA</t>
        </is>
      </c>
      <c r="C54" s="22" t="n">
        <v>0</v>
      </c>
      <c r="D54" s="83" t="n">
        <v>38.5</v>
      </c>
      <c r="E54" s="12">
        <f>E53+C54-D54</f>
        <v/>
      </c>
      <c r="F54" s="13" t="inlineStr">
        <is>
          <t>Tarifa Bancária</t>
        </is>
      </c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3.5" customHeight="1">
      <c r="A55" s="9" t="n">
        <v>45394</v>
      </c>
      <c r="B55" s="11" t="inlineStr">
        <is>
          <t>TARIFA BANCARIA</t>
        </is>
      </c>
      <c r="C55" s="12" t="inlineStr">
        <is>
          <t>1.000.000,00</t>
        </is>
      </c>
      <c r="D55" s="83" t="n">
        <v>703427.3</v>
      </c>
      <c r="E55" s="12">
        <f>E54+C55-D55</f>
        <v/>
      </c>
      <c r="F55" s="13" t="inlineStr">
        <is>
          <t>Tarifa Bancária</t>
        </is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 ht="13.5" customHeight="1">
      <c r="A56" s="20" t="n">
        <v>45397</v>
      </c>
      <c r="B56" s="21" t="inlineStr">
        <is>
          <t>SALDO INICIAL</t>
        </is>
      </c>
      <c r="C56" s="22" t="n">
        <v>0</v>
      </c>
      <c r="D56" s="22" t="n">
        <v>0</v>
      </c>
      <c r="E56" s="23">
        <f>E55+C56-D56</f>
        <v/>
      </c>
      <c r="F56" s="24" t="n"/>
    </row>
    <row r="57" ht="13.5" customHeight="1">
      <c r="A57" s="20" t="n">
        <v>45398</v>
      </c>
      <c r="B57" s="21" t="inlineStr">
        <is>
          <t>SALDO INICIAL</t>
        </is>
      </c>
      <c r="C57" s="22" t="n">
        <v>0</v>
      </c>
      <c r="D57" s="22" t="n">
        <v>0</v>
      </c>
      <c r="E57" s="23">
        <f>E56+C57-D57</f>
        <v/>
      </c>
      <c r="F57" s="24" t="n"/>
    </row>
    <row r="58" ht="13.5" customHeight="1">
      <c r="A58" s="20" t="n">
        <v>45399</v>
      </c>
      <c r="B58" s="21" t="inlineStr">
        <is>
          <t>SALDO INICIAL</t>
        </is>
      </c>
      <c r="C58" s="22" t="n">
        <v>0</v>
      </c>
      <c r="D58" s="22" t="n">
        <v>0</v>
      </c>
      <c r="E58" s="23">
        <f>E57+C58-D58</f>
        <v/>
      </c>
      <c r="F58" s="24" t="n"/>
    </row>
    <row r="59" ht="13.5" customHeight="1">
      <c r="A59" s="9" t="n">
        <v>45399</v>
      </c>
      <c r="B59" s="11" t="inlineStr">
        <is>
          <t>TRANSF A CREDITO</t>
        </is>
      </c>
      <c r="C59" s="12" t="n">
        <v>646313.12</v>
      </c>
      <c r="D59" s="87" t="n">
        <v>0</v>
      </c>
      <c r="E59" s="12">
        <f>E58+C59-D59</f>
        <v/>
      </c>
      <c r="F59" s="13" t="inlineStr">
        <is>
          <t>Receita de Markup e Interchange - Débito Citi 05 -&gt; Crédito Citi 02</t>
        </is>
      </c>
    </row>
    <row r="60" ht="13.5" customHeight="1">
      <c r="A60" s="20" t="n">
        <v>45399</v>
      </c>
      <c r="B60" s="21" t="inlineStr">
        <is>
          <t>SALDO INICIAL</t>
        </is>
      </c>
      <c r="C60" s="22" t="n">
        <v>0</v>
      </c>
      <c r="D60" s="22" t="n">
        <v>0</v>
      </c>
      <c r="E60" s="23">
        <f>E59+C60-D60</f>
        <v/>
      </c>
      <c r="F60" s="24" t="n"/>
    </row>
    <row r="61" ht="13.5" customHeight="1">
      <c r="A61" s="20" t="n">
        <v>45400</v>
      </c>
      <c r="B61" s="21" t="inlineStr">
        <is>
          <t>SALDO INICIAL</t>
        </is>
      </c>
      <c r="C61" s="22" t="n">
        <v>0</v>
      </c>
      <c r="D61" s="22" t="n">
        <v>0</v>
      </c>
      <c r="E61" s="23">
        <f>E60+C61-D61</f>
        <v/>
      </c>
      <c r="F61" s="24" t="n"/>
    </row>
    <row r="62" ht="13.5" customHeight="1">
      <c r="A62" s="20" t="n">
        <v>45401</v>
      </c>
      <c r="B62" s="21" t="inlineStr">
        <is>
          <t>SALDO INICIAL</t>
        </is>
      </c>
      <c r="C62" s="22" t="n">
        <v>0</v>
      </c>
      <c r="D62" s="22" t="n">
        <v>0</v>
      </c>
      <c r="E62" s="23">
        <f>E61+C62-D62</f>
        <v/>
      </c>
      <c r="F62" s="24" t="n"/>
    </row>
    <row r="63" ht="13.5" customHeight="1">
      <c r="A63" s="20" t="n">
        <v>45404</v>
      </c>
      <c r="B63" s="21" t="inlineStr">
        <is>
          <t>SALDO INICIAL</t>
        </is>
      </c>
      <c r="C63" s="22" t="n">
        <v>0</v>
      </c>
      <c r="D63" s="22" t="n">
        <v>0</v>
      </c>
      <c r="E63" s="23">
        <f>E62+C63-D63</f>
        <v/>
      </c>
      <c r="F63" s="24" t="n"/>
    </row>
    <row r="64" ht="13.5" customHeight="1">
      <c r="A64" s="20" t="n">
        <v>45405</v>
      </c>
      <c r="B64" s="21" t="inlineStr">
        <is>
          <t>SALDO INICIAL</t>
        </is>
      </c>
      <c r="C64" s="22" t="n">
        <v>0</v>
      </c>
      <c r="D64" s="22" t="n">
        <v>0</v>
      </c>
      <c r="E64" s="23">
        <f>E63+C64-D64</f>
        <v/>
      </c>
      <c r="F64" s="24" t="n"/>
    </row>
    <row r="65" ht="13.5" customHeight="1">
      <c r="A65" s="20" t="n">
        <v>45406</v>
      </c>
      <c r="B65" s="21" t="inlineStr">
        <is>
          <t>SALDO INICIAL</t>
        </is>
      </c>
      <c r="C65" s="22" t="n">
        <v>0</v>
      </c>
      <c r="D65" s="22" t="n">
        <v>0</v>
      </c>
      <c r="E65" s="23">
        <f>E64+C65-D65</f>
        <v/>
      </c>
      <c r="F65" s="24" t="n"/>
    </row>
    <row r="66" ht="13.5" customHeight="1">
      <c r="A66" s="20" t="n">
        <v>45407</v>
      </c>
      <c r="B66" s="21" t="inlineStr">
        <is>
          <t>SALDO INICIAL</t>
        </is>
      </c>
      <c r="C66" s="22" t="n">
        <v>0</v>
      </c>
      <c r="D66" s="22" t="n">
        <v>0</v>
      </c>
      <c r="E66" s="23">
        <f>E65+C66-D66</f>
        <v/>
      </c>
      <c r="F66" s="24" t="n"/>
    </row>
    <row r="67" ht="13.5" customHeight="1">
      <c r="A67" s="20" t="n">
        <v>45408</v>
      </c>
      <c r="B67" s="21" t="inlineStr">
        <is>
          <t>SALDO INICIAL</t>
        </is>
      </c>
      <c r="C67" s="22" t="n">
        <v>0</v>
      </c>
      <c r="D67" s="22" t="n">
        <v>0</v>
      </c>
      <c r="E67" s="23">
        <f>E66+C67-D67</f>
        <v/>
      </c>
      <c r="F67" s="24" t="n"/>
    </row>
    <row r="68" ht="13.5" customHeight="1">
      <c r="A68" s="20" t="n">
        <v>45411</v>
      </c>
      <c r="B68" s="21" t="inlineStr">
        <is>
          <t>SALDO INICIAL</t>
        </is>
      </c>
      <c r="C68" s="22" t="n">
        <v>0</v>
      </c>
      <c r="D68" s="22" t="n">
        <v>0</v>
      </c>
      <c r="E68" s="23">
        <f>E67+C68-D68</f>
        <v/>
      </c>
      <c r="F68" s="24" t="n"/>
    </row>
    <row r="69" ht="13.5" customHeight="1">
      <c r="A69" s="20" t="n">
        <v>45412</v>
      </c>
      <c r="B69" s="21" t="inlineStr">
        <is>
          <t>SALDO INICIAL</t>
        </is>
      </c>
      <c r="C69" s="22" t="n">
        <v>0</v>
      </c>
      <c r="D69" s="22" t="n">
        <v>0</v>
      </c>
      <c r="E69" s="23">
        <f>E68+C69-D69</f>
        <v/>
      </c>
      <c r="F69" s="24" t="n"/>
    </row>
    <row r="70" ht="13.5" customHeight="1">
      <c r="A70" s="20" t="n">
        <v>45414</v>
      </c>
      <c r="B70" s="21" t="inlineStr">
        <is>
          <t>SALDO INICIAL</t>
        </is>
      </c>
      <c r="C70" s="22" t="n">
        <v>0</v>
      </c>
      <c r="D70" s="22" t="n">
        <v>0</v>
      </c>
      <c r="E70" s="23">
        <f>E69+C70-D70</f>
        <v/>
      </c>
      <c r="F70" s="24" t="n"/>
    </row>
    <row r="71" ht="13.5" customHeight="1">
      <c r="A71" s="20" t="n">
        <v>45415</v>
      </c>
      <c r="B71" s="21" t="inlineStr">
        <is>
          <t>SALDO INICIAL</t>
        </is>
      </c>
      <c r="C71" s="22" t="n">
        <v>0</v>
      </c>
      <c r="D71" s="22" t="n">
        <v>0</v>
      </c>
      <c r="E71" s="23">
        <f>E70+C71-D71</f>
        <v/>
      </c>
      <c r="F71" s="24" t="n"/>
    </row>
    <row r="72" ht="13.5" customHeight="1">
      <c r="A72" s="20" t="n">
        <v>45418</v>
      </c>
      <c r="B72" s="21" t="inlineStr">
        <is>
          <t>SALDO INICIAL</t>
        </is>
      </c>
      <c r="C72" s="22" t="n">
        <v>0</v>
      </c>
      <c r="D72" s="22" t="n">
        <v>0</v>
      </c>
      <c r="E72" s="23">
        <f>E71+C72-D72</f>
        <v/>
      </c>
      <c r="F72" s="24" t="n"/>
    </row>
    <row r="73" ht="13.5" customHeight="1">
      <c r="A73" s="20" t="n">
        <v>45419</v>
      </c>
      <c r="B73" s="21" t="inlineStr">
        <is>
          <t>SALDO INICIAL</t>
        </is>
      </c>
      <c r="C73" s="22" t="n">
        <v>0</v>
      </c>
      <c r="D73" s="22" t="n">
        <v>0</v>
      </c>
      <c r="E73" s="23">
        <f>E72+C73-D73</f>
        <v/>
      </c>
      <c r="F73" s="24" t="n"/>
    </row>
    <row r="74" ht="13.5" customHeight="1">
      <c r="A74" s="20" t="n">
        <v>45420</v>
      </c>
      <c r="B74" s="21" t="inlineStr">
        <is>
          <t>SALDO INICIAL</t>
        </is>
      </c>
      <c r="C74" s="22" t="n">
        <v>0</v>
      </c>
      <c r="D74" s="22" t="n">
        <v>0</v>
      </c>
      <c r="E74" s="23">
        <f>E73+C74-D74</f>
        <v/>
      </c>
      <c r="F74" s="24" t="n"/>
    </row>
    <row r="75" ht="13.5" customHeight="1">
      <c r="A75" s="20" t="n">
        <v>45421</v>
      </c>
      <c r="B75" s="21" t="inlineStr">
        <is>
          <t>SALDO INICIAL</t>
        </is>
      </c>
      <c r="C75" s="22" t="n">
        <v>0</v>
      </c>
      <c r="D75" s="22" t="n">
        <v>0</v>
      </c>
      <c r="E75" s="23">
        <f>E74+C75-D75</f>
        <v/>
      </c>
      <c r="F75" s="24" t="n"/>
    </row>
    <row r="76" ht="13.5" customHeight="1">
      <c r="A76" s="9" t="n">
        <v>45422</v>
      </c>
      <c r="B76" s="11" t="inlineStr">
        <is>
          <t>TED RECEBIDO</t>
        </is>
      </c>
      <c r="C76" s="12" t="n">
        <v>800000</v>
      </c>
      <c r="D76" s="87" t="n">
        <v>0</v>
      </c>
      <c r="E76" s="12">
        <f>E75+C76-D76</f>
        <v/>
      </c>
      <c r="F76" s="13" t="inlineStr">
        <is>
          <t>Tarifa Bancária - Baas Maio de 2024 - Débito Itaú -&gt; Crédito Citi 02</t>
        </is>
      </c>
    </row>
    <row r="77" ht="13.5" customHeight="1">
      <c r="A77" s="20" t="n">
        <v>45422</v>
      </c>
      <c r="B77" s="21" t="inlineStr">
        <is>
          <t>SALDO INICIAL</t>
        </is>
      </c>
      <c r="C77" s="22" t="n">
        <v>0</v>
      </c>
      <c r="D77" s="22" t="n">
        <v>0</v>
      </c>
      <c r="E77" s="23">
        <f>E76+C77-D77</f>
        <v/>
      </c>
      <c r="F77" s="24" t="n"/>
    </row>
    <row r="78" ht="13.5" customHeight="1">
      <c r="A78" s="20" t="n">
        <v>45425</v>
      </c>
      <c r="B78" s="21" t="inlineStr">
        <is>
          <t>SALDO INICIAL</t>
        </is>
      </c>
      <c r="C78" s="22" t="n">
        <v>0</v>
      </c>
      <c r="D78" s="22" t="n">
        <v>0</v>
      </c>
      <c r="E78" s="23">
        <f>E77+C78-D78</f>
        <v/>
      </c>
      <c r="F78" s="24" t="n"/>
    </row>
    <row r="79" ht="13.5" customHeight="1">
      <c r="A79" s="9" t="n">
        <v>45426</v>
      </c>
      <c r="B79" s="11" t="inlineStr">
        <is>
          <t>TARIFA BANCARIA</t>
        </is>
      </c>
      <c r="C79" s="22" t="n">
        <v>0</v>
      </c>
      <c r="D79" s="12" t="n">
        <v>47.25</v>
      </c>
      <c r="E79" s="12">
        <f>E78+C79-D79</f>
        <v/>
      </c>
      <c r="F79" s="13" t="inlineStr">
        <is>
          <t>Tarifa Bancária - Baas Maio de 2024</t>
        </is>
      </c>
    </row>
    <row r="80" ht="13.5" customHeight="1">
      <c r="A80" s="9" t="n">
        <v>45426</v>
      </c>
      <c r="B80" s="11" t="inlineStr">
        <is>
          <t>TARIFA BANCARIA</t>
        </is>
      </c>
      <c r="C80" s="12" t="n">
        <v>0</v>
      </c>
      <c r="D80" s="12" t="n">
        <v>721161.2</v>
      </c>
      <c r="E80" s="12">
        <f>E79+C80-D80</f>
        <v/>
      </c>
      <c r="F80" s="13" t="inlineStr">
        <is>
          <t>Tarifa Bancária - Baas Maio de 2024</t>
        </is>
      </c>
    </row>
    <row r="81" ht="13.5" customHeight="1">
      <c r="A81" s="20" t="n">
        <v>45425</v>
      </c>
      <c r="B81" s="21" t="inlineStr">
        <is>
          <t>SALDO INICIAL</t>
        </is>
      </c>
      <c r="C81" s="22" t="n">
        <v>0</v>
      </c>
      <c r="D81" s="22" t="n">
        <v>0</v>
      </c>
      <c r="E81" s="23">
        <f>E80+C81-D81</f>
        <v/>
      </c>
      <c r="F81" s="24" t="n"/>
    </row>
    <row r="82" ht="13.5" customHeight="1">
      <c r="A82" s="20" t="n">
        <v>45426</v>
      </c>
      <c r="B82" s="21" t="inlineStr">
        <is>
          <t>SALDO INICIAL</t>
        </is>
      </c>
      <c r="C82" s="22" t="n">
        <v>0</v>
      </c>
      <c r="D82" s="22" t="n">
        <v>0</v>
      </c>
      <c r="E82" s="23">
        <f>E81+C82-D82</f>
        <v/>
      </c>
      <c r="F82" s="24" t="n"/>
    </row>
    <row r="83" ht="13.5" customHeight="1">
      <c r="A83" s="20" t="n">
        <v>45427</v>
      </c>
      <c r="B83" s="21" t="inlineStr">
        <is>
          <t>SALDO INICIAL</t>
        </is>
      </c>
      <c r="C83" s="22" t="n">
        <v>0</v>
      </c>
      <c r="D83" s="22" t="n">
        <v>0</v>
      </c>
      <c r="E83" s="23">
        <f>E82+C83-D83</f>
        <v/>
      </c>
      <c r="F83" s="24" t="n"/>
    </row>
    <row r="84" ht="13.5" customHeight="1">
      <c r="A84" s="20" t="n">
        <v>45428</v>
      </c>
      <c r="B84" s="21" t="inlineStr">
        <is>
          <t>SALDO INICIAL</t>
        </is>
      </c>
      <c r="C84" s="22" t="n">
        <v>0</v>
      </c>
      <c r="D84" s="22" t="n">
        <v>0</v>
      </c>
      <c r="E84" s="23">
        <f>E83+C84-D84</f>
        <v/>
      </c>
      <c r="F84" s="24" t="n"/>
    </row>
    <row r="85" ht="13.5" customHeight="1">
      <c r="A85" s="20" t="n">
        <v>45429</v>
      </c>
      <c r="B85" s="21" t="inlineStr">
        <is>
          <t>SALDO INICIAL</t>
        </is>
      </c>
      <c r="C85" s="22" t="n">
        <v>0</v>
      </c>
      <c r="D85" s="22" t="n">
        <v>0</v>
      </c>
      <c r="E85" s="23">
        <f>E84+C85-D85</f>
        <v/>
      </c>
      <c r="F85" s="24" t="n"/>
    </row>
    <row r="86" ht="13.5" customHeight="1">
      <c r="A86" s="20" t="n">
        <v>45430</v>
      </c>
      <c r="B86" s="21" t="inlineStr">
        <is>
          <t>SALDO INICIAL</t>
        </is>
      </c>
      <c r="C86" s="22" t="n">
        <v>0</v>
      </c>
      <c r="D86" s="22" t="n">
        <v>0</v>
      </c>
      <c r="E86" s="23">
        <f>E85+C86-D86</f>
        <v/>
      </c>
      <c r="F86" s="24" t="n"/>
    </row>
    <row r="87" ht="13.5" customHeight="1">
      <c r="A87" s="20" t="n">
        <v>45431</v>
      </c>
      <c r="B87" s="21" t="inlineStr">
        <is>
          <t>SALDO INICIAL</t>
        </is>
      </c>
      <c r="C87" s="22" t="n">
        <v>0</v>
      </c>
      <c r="D87" s="22" t="n">
        <v>0</v>
      </c>
      <c r="E87" s="23">
        <f>E86+C87-D87</f>
        <v/>
      </c>
      <c r="F87" s="24" t="n"/>
    </row>
    <row r="88" ht="13.5" customHeight="1">
      <c r="A88" s="20" t="n">
        <v>45432</v>
      </c>
      <c r="B88" s="21" t="inlineStr">
        <is>
          <t>SALDO INICIAL</t>
        </is>
      </c>
      <c r="C88" s="22" t="n">
        <v>0</v>
      </c>
      <c r="D88" s="22" t="n">
        <v>0</v>
      </c>
      <c r="E88" s="23">
        <f>E87+C88-D88</f>
        <v/>
      </c>
      <c r="F88" s="24" t="n"/>
    </row>
    <row r="89" ht="13.5" customHeight="1">
      <c r="A89" s="20" t="n">
        <v>45433</v>
      </c>
      <c r="B89" s="21" t="inlineStr">
        <is>
          <t>SALDO INICIAL</t>
        </is>
      </c>
      <c r="C89" s="22" t="n">
        <v>0</v>
      </c>
      <c r="D89" s="22" t="n">
        <v>0</v>
      </c>
      <c r="E89" s="23">
        <f>E88+C89-D89</f>
        <v/>
      </c>
      <c r="F89" s="24" t="n"/>
    </row>
    <row r="90" ht="13.5" customHeight="1">
      <c r="A90" s="20" t="n">
        <v>45434</v>
      </c>
      <c r="B90" s="21" t="inlineStr">
        <is>
          <t>SALDO INICIAL</t>
        </is>
      </c>
      <c r="C90" s="22" t="n">
        <v>0</v>
      </c>
      <c r="D90" s="22" t="n">
        <v>0</v>
      </c>
      <c r="E90" s="23">
        <f>E89+C90-D90</f>
        <v/>
      </c>
      <c r="F90" s="24" t="n"/>
    </row>
    <row r="91" ht="13.5" customHeight="1">
      <c r="A91" s="20" t="n">
        <v>45435</v>
      </c>
      <c r="B91" s="21" t="inlineStr">
        <is>
          <t>SALDO INICIAL</t>
        </is>
      </c>
      <c r="C91" s="22" t="n">
        <v>0</v>
      </c>
      <c r="D91" s="22" t="n">
        <v>0</v>
      </c>
      <c r="E91" s="23">
        <f>E90+C91-D91</f>
        <v/>
      </c>
      <c r="F91" s="24" t="n"/>
    </row>
    <row r="92" ht="13.5" customHeight="1">
      <c r="A92" s="20" t="n">
        <v>45436</v>
      </c>
      <c r="B92" s="21" t="inlineStr">
        <is>
          <t>SALDO INICIAL</t>
        </is>
      </c>
      <c r="C92" s="22" t="n">
        <v>0</v>
      </c>
      <c r="D92" s="22" t="n">
        <v>0</v>
      </c>
      <c r="E92" s="23">
        <f>E91+C92-D92</f>
        <v/>
      </c>
      <c r="F92" s="24" t="n"/>
    </row>
    <row r="93" ht="13.5" customHeight="1">
      <c r="A93" s="20" t="n">
        <v>45437</v>
      </c>
      <c r="B93" s="21" t="inlineStr">
        <is>
          <t>SALDO INICIAL</t>
        </is>
      </c>
      <c r="C93" s="22" t="n">
        <v>0</v>
      </c>
      <c r="D93" s="22" t="n">
        <v>0</v>
      </c>
      <c r="E93" s="23">
        <f>E92+C93-D93</f>
        <v/>
      </c>
      <c r="F93" s="24" t="n"/>
    </row>
    <row r="94" ht="13.5" customHeight="1">
      <c r="A94" s="20" t="n">
        <v>45438</v>
      </c>
      <c r="B94" s="21" t="inlineStr">
        <is>
          <t>SALDO INICIAL</t>
        </is>
      </c>
      <c r="C94" s="22" t="n">
        <v>0</v>
      </c>
      <c r="D94" s="22" t="n">
        <v>0</v>
      </c>
      <c r="E94" s="23">
        <f>E93+C94-D94</f>
        <v/>
      </c>
      <c r="F94" s="24" t="n"/>
    </row>
    <row r="95" ht="13.5" customHeight="1">
      <c r="A95" s="20" t="n">
        <v>45439</v>
      </c>
      <c r="B95" s="21" t="inlineStr">
        <is>
          <t>SALDO INICIAL</t>
        </is>
      </c>
      <c r="C95" s="22" t="n">
        <v>0</v>
      </c>
      <c r="D95" s="22" t="n">
        <v>0</v>
      </c>
      <c r="E95" s="23">
        <f>E94+C95-D95</f>
        <v/>
      </c>
      <c r="F95" s="24" t="n"/>
    </row>
    <row r="96" ht="13.5" customHeight="1">
      <c r="A96" s="20" t="n">
        <v>45440</v>
      </c>
      <c r="B96" s="21" t="inlineStr">
        <is>
          <t>SALDO INICIAL</t>
        </is>
      </c>
      <c r="C96" s="22" t="n">
        <v>0</v>
      </c>
      <c r="D96" s="22" t="n">
        <v>0</v>
      </c>
      <c r="E96" s="23">
        <f>E95+C96-D96</f>
        <v/>
      </c>
      <c r="F96" s="24" t="n"/>
    </row>
    <row r="97" ht="13.5" customHeight="1">
      <c r="A97" s="20" t="n">
        <v>45441</v>
      </c>
      <c r="B97" s="21" t="inlineStr">
        <is>
          <t>SALDO INICIAL</t>
        </is>
      </c>
      <c r="C97" s="22" t="n">
        <v>0</v>
      </c>
      <c r="D97" s="22" t="n">
        <v>0</v>
      </c>
      <c r="E97" s="23">
        <f>E96+C97-D97</f>
        <v/>
      </c>
      <c r="F97" s="24" t="n"/>
    </row>
    <row r="98" ht="13.5" customHeight="1">
      <c r="A98" s="20" t="n">
        <v>45442</v>
      </c>
      <c r="B98" s="21" t="inlineStr">
        <is>
          <t>SALDO INICIAL</t>
        </is>
      </c>
      <c r="C98" s="22" t="n">
        <v>0</v>
      </c>
      <c r="D98" s="22" t="n">
        <v>0</v>
      </c>
      <c r="E98" s="23">
        <f>E97+C98-D98</f>
        <v/>
      </c>
      <c r="F98" s="24" t="n"/>
    </row>
    <row r="99" ht="13.5" customHeight="1">
      <c r="A99" s="20" t="n">
        <v>45443</v>
      </c>
      <c r="B99" s="21" t="inlineStr">
        <is>
          <t>SALDO INICIAL</t>
        </is>
      </c>
      <c r="C99" s="22" t="n">
        <v>0</v>
      </c>
      <c r="D99" s="22" t="n">
        <v>0</v>
      </c>
      <c r="E99" s="23">
        <f>E98+C99-D99</f>
        <v/>
      </c>
      <c r="F99" s="24" t="n"/>
    </row>
    <row r="100" ht="13.5" customHeight="1">
      <c r="A100" s="20" t="n">
        <v>45444</v>
      </c>
      <c r="B100" s="21" t="inlineStr">
        <is>
          <t>SALDO INICIAL</t>
        </is>
      </c>
      <c r="C100" s="22" t="n">
        <v>0</v>
      </c>
      <c r="D100" s="22" t="n">
        <v>0</v>
      </c>
      <c r="E100" s="23">
        <f>E99+C100-D100</f>
        <v/>
      </c>
      <c r="F100" s="24" t="n"/>
    </row>
    <row r="101" ht="13.5" customHeight="1">
      <c r="A101" s="20" t="n">
        <v>45445</v>
      </c>
      <c r="B101" s="21" t="inlineStr">
        <is>
          <t>SALDO INICIAL</t>
        </is>
      </c>
      <c r="C101" s="22" t="n">
        <v>0</v>
      </c>
      <c r="D101" s="22" t="n">
        <v>0</v>
      </c>
      <c r="E101" s="23">
        <f>E100+C101-D101</f>
        <v/>
      </c>
      <c r="F101" s="24" t="n"/>
    </row>
    <row r="102" ht="13.5" customHeight="1">
      <c r="A102" s="20" t="n">
        <v>45446</v>
      </c>
      <c r="B102" s="21" t="inlineStr">
        <is>
          <t>SALDO INICIAL</t>
        </is>
      </c>
      <c r="C102" s="22" t="n">
        <v>0</v>
      </c>
      <c r="D102" s="22" t="n">
        <v>0</v>
      </c>
      <c r="E102" s="23">
        <f>E101+C102-D102</f>
        <v/>
      </c>
      <c r="F102" s="24" t="n"/>
    </row>
    <row r="103" ht="13.5" customHeight="1">
      <c r="A103" s="20" t="n">
        <v>45447</v>
      </c>
      <c r="B103" s="21" t="inlineStr">
        <is>
          <t>SALDO INICIAL</t>
        </is>
      </c>
      <c r="C103" s="22" t="n">
        <v>0</v>
      </c>
      <c r="D103" s="22" t="n">
        <v>0</v>
      </c>
      <c r="E103" s="23">
        <f>E102+C103-D103</f>
        <v/>
      </c>
      <c r="F103" s="24" t="n"/>
    </row>
    <row r="104" ht="13.5" customHeight="1">
      <c r="A104" s="20" t="n">
        <v>45448</v>
      </c>
      <c r="B104" s="21" t="inlineStr">
        <is>
          <t>SALDO INICIAL</t>
        </is>
      </c>
      <c r="C104" s="22" t="n">
        <v>0</v>
      </c>
      <c r="D104" s="22" t="n">
        <v>0</v>
      </c>
      <c r="E104" s="23">
        <f>E103+C104-D104</f>
        <v/>
      </c>
      <c r="F104" s="24" t="n"/>
    </row>
    <row r="105" ht="13.5" customHeight="1">
      <c r="A105" s="20" t="n">
        <v>45449</v>
      </c>
      <c r="B105" s="21" t="inlineStr">
        <is>
          <t>SALDO INICIAL</t>
        </is>
      </c>
      <c r="C105" s="22" t="n">
        <v>0</v>
      </c>
      <c r="D105" s="22" t="n">
        <v>0</v>
      </c>
      <c r="E105" s="23">
        <f>E104+C105-D105</f>
        <v/>
      </c>
      <c r="F105" s="24" t="n"/>
    </row>
    <row r="106" ht="13.5" customHeight="1">
      <c r="A106" s="20" t="n">
        <v>45450</v>
      </c>
      <c r="B106" s="21" t="inlineStr">
        <is>
          <t>SALDO INICIAL</t>
        </is>
      </c>
      <c r="C106" s="22" t="n">
        <v>0</v>
      </c>
      <c r="D106" s="22" t="n">
        <v>0</v>
      </c>
      <c r="E106" s="23">
        <f>E105+C106-D106</f>
        <v/>
      </c>
      <c r="F106" s="24" t="n"/>
    </row>
    <row r="107" ht="13.5" customHeight="1">
      <c r="A107" s="20" t="n">
        <v>45453</v>
      </c>
      <c r="B107" s="21" t="inlineStr">
        <is>
          <t>SALDO INICIAL</t>
        </is>
      </c>
      <c r="C107" s="22" t="n">
        <v>0</v>
      </c>
      <c r="D107" s="22" t="n">
        <v>0</v>
      </c>
      <c r="E107" s="23">
        <f>E106+C107-D107</f>
        <v/>
      </c>
      <c r="F107" s="24" t="n"/>
    </row>
    <row r="108" ht="13.5" customHeight="1">
      <c r="A108" s="20" t="n">
        <v>45454</v>
      </c>
      <c r="B108" s="21" t="inlineStr">
        <is>
          <t>SALDO INICIAL</t>
        </is>
      </c>
      <c r="C108" s="22" t="n">
        <v>0</v>
      </c>
      <c r="D108" s="22" t="n">
        <v>0</v>
      </c>
      <c r="E108" s="23">
        <f>E107+C108-D108</f>
        <v/>
      </c>
      <c r="F108" s="24" t="n"/>
    </row>
    <row r="109" ht="13.5" customHeight="1">
      <c r="A109" s="20" t="n">
        <v>45455</v>
      </c>
      <c r="B109" s="21" t="inlineStr">
        <is>
          <t>SALDO INICIAL</t>
        </is>
      </c>
      <c r="C109" s="22" t="n">
        <v>0</v>
      </c>
      <c r="D109" s="22" t="n">
        <v>0</v>
      </c>
      <c r="E109" s="23">
        <f>E108+C109-D109</f>
        <v/>
      </c>
      <c r="F109" s="24" t="n"/>
    </row>
    <row r="110" ht="13.5" customHeight="1">
      <c r="A110" s="20" t="n">
        <v>45456</v>
      </c>
      <c r="B110" s="21" t="inlineStr">
        <is>
          <t>SALDO INICIAL</t>
        </is>
      </c>
      <c r="C110" s="22" t="n">
        <v>0</v>
      </c>
      <c r="D110" s="22" t="n">
        <v>0</v>
      </c>
      <c r="E110" s="23">
        <f>E109+C110-D110</f>
        <v/>
      </c>
      <c r="F110" s="24" t="n"/>
    </row>
    <row r="111" ht="13.5" customHeight="1">
      <c r="A111" s="20" t="n">
        <v>45457</v>
      </c>
      <c r="B111" s="21" t="inlineStr">
        <is>
          <t>SALDO INICIAL</t>
        </is>
      </c>
      <c r="C111" s="22" t="n">
        <v>0</v>
      </c>
      <c r="D111" s="22" t="n">
        <v>0</v>
      </c>
      <c r="E111" s="23">
        <f>E110+C111-D111</f>
        <v/>
      </c>
      <c r="F111" s="24" t="n"/>
    </row>
    <row r="112" ht="13.5" customHeight="1">
      <c r="A112" s="9" t="n">
        <v>45457</v>
      </c>
      <c r="B112" s="11" t="inlineStr">
        <is>
          <t>TED STR RECEBIDO</t>
        </is>
      </c>
      <c r="C112" s="12" t="n">
        <v>350000</v>
      </c>
      <c r="D112" s="87" t="n">
        <v>0</v>
      </c>
      <c r="E112" s="12">
        <f>E111+C112-D112</f>
        <v/>
      </c>
      <c r="F112" s="13" t="inlineStr">
        <is>
          <t>Tarifa Bancária - Baas Junho de 2024</t>
        </is>
      </c>
    </row>
    <row r="113" ht="13.5" customHeight="1">
      <c r="A113" s="9" t="n">
        <v>45457</v>
      </c>
      <c r="B113" s="11" t="inlineStr">
        <is>
          <t>TARIFA BANCARIA</t>
        </is>
      </c>
      <c r="C113" s="22" t="n">
        <v>0</v>
      </c>
      <c r="D113" s="12" t="n">
        <v>44.65</v>
      </c>
      <c r="E113" s="12">
        <f>E112+C113-D113</f>
        <v/>
      </c>
      <c r="F113" s="13" t="inlineStr">
        <is>
          <t>Tarifa Bancária - Junho de 2024</t>
        </is>
      </c>
    </row>
    <row r="114" ht="13.5" customHeight="1">
      <c r="A114" s="9" t="n">
        <v>45457</v>
      </c>
      <c r="B114" s="11" t="inlineStr">
        <is>
          <t>TARIFA BANCARIA</t>
        </is>
      </c>
      <c r="C114" s="12" t="n">
        <v>0</v>
      </c>
      <c r="D114" s="12" t="n">
        <v>684850</v>
      </c>
      <c r="E114" s="12">
        <f>E113+C114-D114</f>
        <v/>
      </c>
      <c r="F114" s="13" t="inlineStr">
        <is>
          <t>Tarifa Bancária - Junho de 2024</t>
        </is>
      </c>
    </row>
    <row r="115" ht="13.5" customHeight="1">
      <c r="A115" s="20" t="n">
        <v>45460</v>
      </c>
      <c r="B115" s="21" t="inlineStr">
        <is>
          <t>SALDO INICIAL</t>
        </is>
      </c>
      <c r="C115" s="22" t="n">
        <v>0</v>
      </c>
      <c r="D115" s="22" t="n">
        <v>0</v>
      </c>
      <c r="E115" s="23">
        <f>E114+C115-D115</f>
        <v/>
      </c>
      <c r="F115" s="24" t="n"/>
    </row>
    <row r="116" ht="13.5" customHeight="1">
      <c r="A116" s="9" t="n">
        <v>45460</v>
      </c>
      <c r="B116" s="11" t="inlineStr">
        <is>
          <t>TED STR RECEBIDO</t>
        </is>
      </c>
      <c r="C116" s="12" t="n">
        <v>1350000</v>
      </c>
      <c r="D116" s="87" t="n">
        <v>0</v>
      </c>
      <c r="E116" s="12">
        <f>E115+C116-D116</f>
        <v/>
      </c>
      <c r="F116" s="13" t="inlineStr">
        <is>
          <t>Crédito Tarifa de remuneração por Serviços de Agency &amp; Trust - Citibank 2024</t>
        </is>
      </c>
    </row>
    <row r="117" ht="13.5" customHeight="1">
      <c r="A117" s="9" t="n">
        <v>45460</v>
      </c>
      <c r="B117" s="11" t="inlineStr">
        <is>
          <t>TARIFA BANCARIA</t>
        </is>
      </c>
      <c r="C117" s="12" t="n">
        <v>0</v>
      </c>
      <c r="D117" s="12" t="n">
        <v>225000</v>
      </c>
      <c r="E117" s="12">
        <f>E116+C117-D117</f>
        <v/>
      </c>
      <c r="F117" s="13" t="inlineStr">
        <is>
          <t>Tarifa de remuneração por Serviços de Agency &amp; Trust - Citibank 2024 - Janeiro</t>
        </is>
      </c>
    </row>
    <row r="118" ht="13.5" customHeight="1">
      <c r="A118" s="9" t="n">
        <v>45460</v>
      </c>
      <c r="B118" s="11" t="inlineStr">
        <is>
          <t>TARIFA BANCARIA</t>
        </is>
      </c>
      <c r="C118" s="12" t="n">
        <v>0</v>
      </c>
      <c r="D118" s="12" t="n">
        <v>225000</v>
      </c>
      <c r="E118" s="12">
        <f>E117+C118-D118</f>
        <v/>
      </c>
      <c r="F118" s="13" t="inlineStr">
        <is>
          <t>Tarifa de remuneração por Serviços de Agency &amp; Trust - Citibank 2024 - Fevereiro</t>
        </is>
      </c>
    </row>
    <row r="119" ht="13.5" customHeight="1">
      <c r="A119" s="9" t="n">
        <v>45460</v>
      </c>
      <c r="B119" s="11" t="inlineStr">
        <is>
          <t>TARIFA BANCARIA</t>
        </is>
      </c>
      <c r="C119" s="12" t="n">
        <v>0</v>
      </c>
      <c r="D119" s="12" t="n">
        <v>225000</v>
      </c>
      <c r="E119" s="12">
        <f>E118+C119-D119</f>
        <v/>
      </c>
      <c r="F119" s="13" t="inlineStr">
        <is>
          <t>Tarifa de remuneração por Serviços de Agency &amp; Trust - Citibank 2024 - Março</t>
        </is>
      </c>
    </row>
    <row r="120" ht="13.5" customHeight="1">
      <c r="A120" s="9" t="n">
        <v>45460</v>
      </c>
      <c r="B120" s="11" t="inlineStr">
        <is>
          <t>TARIFA BANCARIA</t>
        </is>
      </c>
      <c r="C120" s="12" t="n">
        <v>0</v>
      </c>
      <c r="D120" s="12" t="n">
        <v>225000</v>
      </c>
      <c r="E120" s="12">
        <f>E119+C120-D120</f>
        <v/>
      </c>
      <c r="F120" s="13" t="inlineStr">
        <is>
          <t>Tarifa de remuneração por Serviços de Agency &amp; Trust - Citibank 2024 - Abril</t>
        </is>
      </c>
    </row>
    <row r="121" ht="13.5" customHeight="1">
      <c r="A121" s="9" t="n">
        <v>45460</v>
      </c>
      <c r="B121" s="11" t="inlineStr">
        <is>
          <t>TARIFA BANCARIA</t>
        </is>
      </c>
      <c r="C121" s="12" t="n">
        <v>0</v>
      </c>
      <c r="D121" s="12" t="n">
        <v>225000</v>
      </c>
      <c r="E121" s="12">
        <f>E120+C121-D121</f>
        <v/>
      </c>
      <c r="F121" s="13" t="inlineStr">
        <is>
          <t>Tarifa de remuneração por Serviços de Agency &amp; Trust - Citibank 2024 - Maio</t>
        </is>
      </c>
    </row>
    <row r="122" ht="13.5" customHeight="1">
      <c r="A122" s="20" t="n">
        <v>45461</v>
      </c>
      <c r="B122" s="21" t="inlineStr">
        <is>
          <t>SALDO INICIAL</t>
        </is>
      </c>
      <c r="C122" s="22" t="n">
        <v>0</v>
      </c>
      <c r="D122" s="22" t="n">
        <v>0</v>
      </c>
      <c r="E122" s="23">
        <f>E121+C122-D122</f>
        <v/>
      </c>
      <c r="F122" s="24" t="n"/>
    </row>
    <row r="123" ht="13.5" customHeight="1">
      <c r="A123" s="20" t="n">
        <v>45462</v>
      </c>
      <c r="B123" s="21" t="inlineStr">
        <is>
          <t>SALDO INICIAL</t>
        </is>
      </c>
      <c r="C123" s="22" t="n">
        <v>0</v>
      </c>
      <c r="D123" s="22" t="n">
        <v>0</v>
      </c>
      <c r="E123" s="23">
        <f>E122+C123-D123</f>
        <v/>
      </c>
      <c r="F123" s="24" t="n"/>
    </row>
    <row r="124" ht="13.5" customHeight="1">
      <c r="A124" s="20" t="n">
        <v>45463</v>
      </c>
      <c r="B124" s="21" t="inlineStr">
        <is>
          <t>SALDO INICIAL</t>
        </is>
      </c>
      <c r="C124" s="22" t="n">
        <v>0</v>
      </c>
      <c r="D124" s="22" t="n">
        <v>0</v>
      </c>
      <c r="E124" s="23">
        <f>E123+C124-D124</f>
        <v/>
      </c>
      <c r="F124" s="24" t="n"/>
    </row>
    <row r="125" ht="13.5" customHeight="1">
      <c r="A125" s="20" t="n">
        <v>45464</v>
      </c>
      <c r="B125" s="21" t="inlineStr">
        <is>
          <t>SALDO INICIAL</t>
        </is>
      </c>
      <c r="C125" s="22" t="n">
        <v>0</v>
      </c>
      <c r="D125" s="22" t="n">
        <v>0</v>
      </c>
      <c r="E125" s="23">
        <f>E124+C125-D125</f>
        <v/>
      </c>
      <c r="F125" s="24" t="n"/>
    </row>
    <row r="126" ht="13.5" customHeight="1">
      <c r="A126" s="20" t="n">
        <v>45467</v>
      </c>
      <c r="B126" s="21" t="inlineStr">
        <is>
          <t>SALDO INICIAL</t>
        </is>
      </c>
      <c r="C126" s="22" t="n">
        <v>0</v>
      </c>
      <c r="D126" s="22" t="n">
        <v>0</v>
      </c>
      <c r="E126" s="23">
        <f>E125+C126-D126</f>
        <v/>
      </c>
      <c r="F126" s="24" t="n"/>
    </row>
    <row r="127" ht="13.5" customHeight="1">
      <c r="A127" s="9" t="n">
        <v>45467</v>
      </c>
      <c r="B127" s="11" t="inlineStr">
        <is>
          <t>TARIFA BANCARIA</t>
        </is>
      </c>
      <c r="C127" s="12" t="n">
        <v>0</v>
      </c>
      <c r="D127" s="12" t="n">
        <v>225000</v>
      </c>
      <c r="E127" s="12">
        <f>E126+C127-D127</f>
        <v/>
      </c>
      <c r="F127" s="13" t="inlineStr">
        <is>
          <t>Tarifa de remuneração por Serviços de Agency &amp; Trust - Citibank 2024 - Junho</t>
        </is>
      </c>
    </row>
    <row r="128" ht="13.5" customHeight="1">
      <c r="A128" s="20" t="n">
        <v>45468</v>
      </c>
      <c r="B128" s="21" t="inlineStr">
        <is>
          <t>SALDO INICIAL</t>
        </is>
      </c>
      <c r="C128" s="22" t="n">
        <v>0</v>
      </c>
      <c r="D128" s="22" t="n">
        <v>0</v>
      </c>
      <c r="E128" s="23">
        <f>E127+C128-D128</f>
        <v/>
      </c>
      <c r="F128" s="24" t="n"/>
    </row>
    <row r="129" ht="13.5" customHeight="1">
      <c r="A129" s="20" t="n">
        <v>45469</v>
      </c>
      <c r="B129" s="21" t="inlineStr">
        <is>
          <t>SALDO INICIAL</t>
        </is>
      </c>
      <c r="C129" s="22" t="n">
        <v>0</v>
      </c>
      <c r="D129" s="22" t="n">
        <v>0</v>
      </c>
      <c r="E129" s="23">
        <f>E128+C129-D129</f>
        <v/>
      </c>
      <c r="F129" s="24" t="n"/>
    </row>
    <row r="130" ht="13.5" customHeight="1">
      <c r="A130" s="20" t="n">
        <v>45469</v>
      </c>
      <c r="B130" s="21" t="inlineStr">
        <is>
          <t>SALDO INICIAL</t>
        </is>
      </c>
      <c r="C130" s="22" t="n">
        <v>0</v>
      </c>
      <c r="D130" s="22" t="n">
        <v>0</v>
      </c>
      <c r="E130" s="23">
        <f>E129+C130-D130</f>
        <v/>
      </c>
      <c r="F130" s="24" t="n"/>
    </row>
    <row r="131" ht="13.5" customHeight="1">
      <c r="A131" s="20" t="n">
        <v>45470</v>
      </c>
      <c r="B131" s="21" t="inlineStr">
        <is>
          <t>SALDO INICIAL</t>
        </is>
      </c>
      <c r="C131" s="22" t="n">
        <v>0</v>
      </c>
      <c r="D131" s="22" t="n">
        <v>0</v>
      </c>
      <c r="E131" s="23">
        <f>E130+C131-D131</f>
        <v/>
      </c>
      <c r="F131" s="24" t="n"/>
    </row>
    <row r="132" ht="13.5" customHeight="1">
      <c r="A132" s="20" t="n">
        <v>45471</v>
      </c>
      <c r="B132" s="21" t="inlineStr">
        <is>
          <t>SALDO INICIAL</t>
        </is>
      </c>
      <c r="C132" s="22" t="n">
        <v>0</v>
      </c>
      <c r="D132" s="22" t="n">
        <v>0</v>
      </c>
      <c r="E132" s="23">
        <f>E131+C132-D132</f>
        <v/>
      </c>
      <c r="F132" s="24" t="n"/>
    </row>
    <row r="133" ht="13.5" customHeight="1">
      <c r="A133" s="20" t="n">
        <v>45474</v>
      </c>
      <c r="B133" s="21" t="inlineStr">
        <is>
          <t>SALDO INICIAL</t>
        </is>
      </c>
      <c r="C133" s="22" t="n">
        <v>0</v>
      </c>
      <c r="D133" s="22" t="n">
        <v>0</v>
      </c>
      <c r="E133" s="23">
        <f>E132+C133-D133</f>
        <v/>
      </c>
      <c r="F133" s="24" t="n"/>
    </row>
    <row r="134" ht="13.5" customHeight="1">
      <c r="A134" s="20" t="n">
        <v>45475</v>
      </c>
      <c r="B134" s="21" t="inlineStr">
        <is>
          <t>SALDO INICIAL</t>
        </is>
      </c>
      <c r="C134" s="22" t="n">
        <v>0</v>
      </c>
      <c r="D134" s="22" t="n">
        <v>0</v>
      </c>
      <c r="E134" s="23">
        <f>E133+C134-D134</f>
        <v/>
      </c>
      <c r="F134" s="24" t="n"/>
    </row>
    <row r="135" ht="13.5" customHeight="1">
      <c r="A135" s="20" t="n">
        <v>45476</v>
      </c>
      <c r="B135" s="21" t="inlineStr">
        <is>
          <t>SALDO INICIAL</t>
        </is>
      </c>
      <c r="C135" s="22" t="n">
        <v>0</v>
      </c>
      <c r="D135" s="22" t="n">
        <v>0</v>
      </c>
      <c r="E135" s="23">
        <f>E134+C135-D135</f>
        <v/>
      </c>
      <c r="F135" s="24" t="n"/>
    </row>
    <row r="136" ht="13.5" customHeight="1">
      <c r="A136" s="20" t="n">
        <v>45477</v>
      </c>
      <c r="B136" s="21" t="inlineStr">
        <is>
          <t>SALDO INICIAL</t>
        </is>
      </c>
      <c r="C136" s="22" t="n">
        <v>0</v>
      </c>
      <c r="D136" s="22" t="n">
        <v>0</v>
      </c>
      <c r="E136" s="23">
        <f>E135+C136-D136</f>
        <v/>
      </c>
      <c r="F136" s="24" t="n"/>
    </row>
    <row r="137" ht="13.5" customHeight="1">
      <c r="A137" s="20" t="n">
        <v>45478</v>
      </c>
      <c r="B137" s="21" t="inlineStr">
        <is>
          <t>SALDO INICIAL</t>
        </is>
      </c>
      <c r="C137" s="22" t="n">
        <v>0</v>
      </c>
      <c r="D137" s="22" t="n">
        <v>0</v>
      </c>
      <c r="E137" s="23">
        <f>E136+C137-D137</f>
        <v/>
      </c>
      <c r="F137" s="24" t="n"/>
    </row>
    <row r="138" ht="13.5" customHeight="1">
      <c r="A138" s="20" t="n">
        <v>45481</v>
      </c>
      <c r="B138" s="21" t="inlineStr">
        <is>
          <t>SALDO INICIAL</t>
        </is>
      </c>
      <c r="C138" s="22" t="n">
        <v>0</v>
      </c>
      <c r="D138" s="22" t="n">
        <v>0</v>
      </c>
      <c r="E138" s="23">
        <f>E137+C138-D138</f>
        <v/>
      </c>
      <c r="F138" s="24" t="n"/>
    </row>
    <row r="139" ht="13.5" customHeight="1">
      <c r="A139" s="20" t="n">
        <v>45482</v>
      </c>
      <c r="B139" s="21" t="inlineStr">
        <is>
          <t>SALDO INICIAL</t>
        </is>
      </c>
      <c r="C139" s="22" t="n">
        <v>0</v>
      </c>
      <c r="D139" s="22" t="n">
        <v>0</v>
      </c>
      <c r="E139" s="23">
        <f>E138+C139-D139</f>
        <v/>
      </c>
      <c r="F139" s="24" t="n"/>
    </row>
    <row r="140" ht="13.5" customHeight="1">
      <c r="A140" s="20" t="n">
        <v>45483</v>
      </c>
      <c r="B140" s="21" t="inlineStr">
        <is>
          <t>SALDO INICIAL</t>
        </is>
      </c>
      <c r="C140" s="22" t="n">
        <v>0</v>
      </c>
      <c r="D140" s="22" t="n">
        <v>0</v>
      </c>
      <c r="E140" s="23">
        <f>E139+C140-D140</f>
        <v/>
      </c>
      <c r="F140" s="24" t="n"/>
    </row>
    <row r="141" ht="13.5" customHeight="1">
      <c r="A141" s="20" t="n">
        <v>45484</v>
      </c>
      <c r="B141" s="21" t="inlineStr">
        <is>
          <t>SALDO INICIAL</t>
        </is>
      </c>
      <c r="C141" s="22" t="n">
        <v>0</v>
      </c>
      <c r="D141" s="22" t="n">
        <v>0</v>
      </c>
      <c r="E141" s="23">
        <f>E140+C141-D141</f>
        <v/>
      </c>
      <c r="F141" s="24" t="n"/>
    </row>
    <row r="142" ht="13.5" customHeight="1">
      <c r="A142" s="20" t="n">
        <v>45485</v>
      </c>
      <c r="B142" s="21" t="inlineStr">
        <is>
          <t>SALDO INICIAL</t>
        </is>
      </c>
      <c r="C142" s="22" t="n">
        <v>0</v>
      </c>
      <c r="D142" s="22" t="n">
        <v>0</v>
      </c>
      <c r="E142" s="23">
        <f>E141+C142-D142</f>
        <v/>
      </c>
      <c r="F142" s="24" t="n"/>
    </row>
    <row r="143" ht="13.5" customHeight="1">
      <c r="A143" s="9" t="n">
        <v>45485</v>
      </c>
      <c r="B143" s="11" t="inlineStr">
        <is>
          <t>TED STR RECEBIDO</t>
        </is>
      </c>
      <c r="C143" s="12" t="n">
        <v>1000000</v>
      </c>
      <c r="D143" s="87" t="n">
        <v>0</v>
      </c>
      <c r="E143" s="12">
        <f>E142+C143-D143</f>
        <v/>
      </c>
      <c r="F143" s="13" t="inlineStr">
        <is>
          <t>Tarifa Bancária - Baas Julho de 2024</t>
        </is>
      </c>
    </row>
    <row r="144" ht="13.5" customHeight="1">
      <c r="A144" s="20" t="n">
        <v>45488</v>
      </c>
      <c r="B144" s="21" t="inlineStr">
        <is>
          <t>SALDO INICIAL</t>
        </is>
      </c>
      <c r="C144" s="22" t="n">
        <v>0</v>
      </c>
      <c r="D144" s="22" t="n">
        <v>0</v>
      </c>
      <c r="E144" s="23">
        <f>E143+C144-D144</f>
        <v/>
      </c>
      <c r="F144" s="24" t="n"/>
    </row>
    <row r="145" ht="13.5" customHeight="1">
      <c r="A145" s="9" t="n">
        <v>45488</v>
      </c>
      <c r="B145" s="11" t="inlineStr">
        <is>
          <t>TARIFA BANCARIA</t>
        </is>
      </c>
      <c r="C145" s="22" t="n">
        <v>0</v>
      </c>
      <c r="D145" s="12" t="n">
        <v>38.5</v>
      </c>
      <c r="E145" s="12">
        <f>E144+C145-D145</f>
        <v/>
      </c>
      <c r="F145" s="13" t="inlineStr">
        <is>
          <t>Tarifa Bancária - Julho de 2024</t>
        </is>
      </c>
    </row>
    <row r="146" ht="13.5" customHeight="1">
      <c r="A146" s="9" t="n">
        <v>45488</v>
      </c>
      <c r="B146" s="11" t="inlineStr">
        <is>
          <t>TARIFA BANCARIA</t>
        </is>
      </c>
      <c r="C146" s="12" t="n">
        <v>0</v>
      </c>
      <c r="D146" s="12" t="n">
        <v>225000</v>
      </c>
      <c r="E146" s="12">
        <f>E145+C146-D146</f>
        <v/>
      </c>
      <c r="F146" s="13" t="inlineStr">
        <is>
          <t>Tarifa de remuneração por Serviços de Agency &amp; Trust - Citibank 2024 - Julho</t>
        </is>
      </c>
    </row>
    <row r="147" ht="13.5" customHeight="1">
      <c r="A147" s="9" t="n">
        <v>45488</v>
      </c>
      <c r="B147" s="11" t="inlineStr">
        <is>
          <t>TARIFA BANCARIA</t>
        </is>
      </c>
      <c r="C147" s="12" t="n">
        <v>0</v>
      </c>
      <c r="D147" s="12" t="n">
        <v>634079.2</v>
      </c>
      <c r="E147" s="12">
        <f>E146+C147-D147</f>
        <v/>
      </c>
      <c r="F147" s="13" t="inlineStr">
        <is>
          <t>Tarifa Bancária - Julho de 2024</t>
        </is>
      </c>
    </row>
    <row r="148" ht="13.5" customHeight="1">
      <c r="A148" s="20" t="n">
        <v>45489</v>
      </c>
      <c r="B148" s="21" t="inlineStr">
        <is>
          <t>SALDO INICIAL</t>
        </is>
      </c>
      <c r="C148" s="22" t="n">
        <v>0</v>
      </c>
      <c r="D148" s="22" t="n">
        <v>0</v>
      </c>
      <c r="E148" s="23">
        <f>E147+C148-D148</f>
        <v/>
      </c>
      <c r="F148" s="24" t="n"/>
    </row>
    <row r="149" ht="13.5" customHeight="1">
      <c r="A149" s="9" t="n">
        <v>45489</v>
      </c>
      <c r="B149" s="11" t="inlineStr">
        <is>
          <t>TED ENVIADA</t>
        </is>
      </c>
      <c r="C149" s="12" t="n">
        <v>0</v>
      </c>
      <c r="D149" s="12" t="n">
        <v>646313.12</v>
      </c>
      <c r="E149" s="12">
        <f>E148+C149-D149</f>
        <v/>
      </c>
      <c r="F149" s="13" t="inlineStr">
        <is>
          <t>Receita de Markup e Interchange - Débito Citi 02 -&gt; Crédito Transitória de Receitas</t>
        </is>
      </c>
    </row>
    <row r="150" ht="13.5" customHeight="1">
      <c r="A150" s="20" t="n">
        <v>45490</v>
      </c>
      <c r="B150" s="21" t="inlineStr">
        <is>
          <t>SALDO INICIAL</t>
        </is>
      </c>
      <c r="C150" s="22" t="n">
        <v>0</v>
      </c>
      <c r="D150" s="22" t="n">
        <v>0</v>
      </c>
      <c r="E150" s="23">
        <f>E149+C150-D150</f>
        <v/>
      </c>
      <c r="F150" s="24" t="n"/>
    </row>
    <row r="151" ht="13.5" customHeight="1">
      <c r="A151" s="20" t="n">
        <v>45491</v>
      </c>
      <c r="B151" s="21" t="inlineStr">
        <is>
          <t>SALDO INICIAL</t>
        </is>
      </c>
      <c r="C151" s="22" t="n">
        <v>0</v>
      </c>
      <c r="D151" s="22" t="n">
        <v>0</v>
      </c>
      <c r="E151" s="23">
        <f>E150+C151-D151</f>
        <v/>
      </c>
      <c r="F151" s="24" t="n"/>
    </row>
    <row r="152" ht="13.5" customHeight="1">
      <c r="A152" s="20" t="n">
        <v>45492</v>
      </c>
      <c r="B152" s="21" t="inlineStr">
        <is>
          <t>SALDO INICIAL</t>
        </is>
      </c>
      <c r="C152" s="22" t="n">
        <v>0</v>
      </c>
      <c r="D152" s="22" t="n">
        <v>0</v>
      </c>
      <c r="E152" s="23">
        <f>E151+C152-D152</f>
        <v/>
      </c>
      <c r="F152" s="24" t="n"/>
    </row>
    <row r="153" ht="13.5" customHeight="1">
      <c r="A153" s="20" t="n">
        <v>45495</v>
      </c>
      <c r="B153" s="21" t="inlineStr">
        <is>
          <t>SALDO INICIAL</t>
        </is>
      </c>
      <c r="C153" s="22" t="n">
        <v>0</v>
      </c>
      <c r="D153" s="22" t="n">
        <v>0</v>
      </c>
      <c r="E153" s="23">
        <f>E152+C153-D153</f>
        <v/>
      </c>
      <c r="F153" s="24" t="n"/>
    </row>
    <row r="154" ht="13.5" customHeight="1">
      <c r="A154" s="20" t="n">
        <v>45496</v>
      </c>
      <c r="B154" s="21" t="inlineStr">
        <is>
          <t>SALDO INICIAL</t>
        </is>
      </c>
      <c r="C154" s="22" t="n">
        <v>0</v>
      </c>
      <c r="D154" s="22" t="n">
        <v>0</v>
      </c>
      <c r="E154" s="23">
        <f>E153+C154-D154</f>
        <v/>
      </c>
      <c r="F154" s="24" t="n"/>
    </row>
    <row r="155" ht="13.5" customHeight="1">
      <c r="A155" s="20" t="n">
        <v>45497</v>
      </c>
      <c r="B155" s="21" t="inlineStr">
        <is>
          <t>SALDO INICIAL</t>
        </is>
      </c>
      <c r="C155" s="22" t="n">
        <v>0</v>
      </c>
      <c r="D155" s="22" t="n">
        <v>0</v>
      </c>
      <c r="E155" s="23">
        <f>E154+C155-D155</f>
        <v/>
      </c>
      <c r="F155" s="24" t="n"/>
    </row>
    <row r="156" ht="13.5" customHeight="1">
      <c r="A156" s="20" t="n">
        <v>45498</v>
      </c>
      <c r="B156" s="21" t="inlineStr">
        <is>
          <t>SALDO INICIAL</t>
        </is>
      </c>
      <c r="C156" s="22" t="n">
        <v>0</v>
      </c>
      <c r="D156" s="22" t="n">
        <v>0</v>
      </c>
      <c r="E156" s="23">
        <f>E155+C156-D156</f>
        <v/>
      </c>
      <c r="F156" s="24" t="n"/>
    </row>
    <row r="157" ht="13.5" customHeight="1">
      <c r="A157" s="20" t="n">
        <v>45499</v>
      </c>
      <c r="B157" s="21" t="inlineStr">
        <is>
          <t>SALDO INICIAL</t>
        </is>
      </c>
      <c r="C157" s="22" t="n">
        <v>0</v>
      </c>
      <c r="D157" s="22" t="n">
        <v>0</v>
      </c>
      <c r="E157" s="23">
        <f>E156+C157-D157</f>
        <v/>
      </c>
      <c r="F157" s="24" t="n"/>
    </row>
    <row r="158" ht="13.5" customHeight="1">
      <c r="A158" s="20" t="n">
        <v>45502</v>
      </c>
      <c r="B158" s="21" t="inlineStr">
        <is>
          <t>SALDO INICIAL</t>
        </is>
      </c>
      <c r="C158" s="22" t="n">
        <v>0</v>
      </c>
      <c r="D158" s="22" t="n">
        <v>0</v>
      </c>
      <c r="E158" s="23">
        <f>E157+C158-D158</f>
        <v/>
      </c>
      <c r="F158" s="24" t="n"/>
    </row>
    <row r="159" ht="13.5" customHeight="1">
      <c r="A159" s="20" t="n">
        <v>45503</v>
      </c>
      <c r="B159" s="21" t="inlineStr">
        <is>
          <t>SALDO INICIAL</t>
        </is>
      </c>
      <c r="C159" s="22" t="n">
        <v>0</v>
      </c>
      <c r="D159" s="22" t="n">
        <v>0</v>
      </c>
      <c r="E159" s="23">
        <f>E158+C159-D159</f>
        <v/>
      </c>
      <c r="F159" s="24" t="n"/>
    </row>
    <row r="160" ht="13.5" customHeight="1">
      <c r="A160" s="20" t="n">
        <v>45504</v>
      </c>
      <c r="B160" s="21" t="inlineStr">
        <is>
          <t>SALDO INICIAL</t>
        </is>
      </c>
      <c r="C160" s="22" t="n">
        <v>0</v>
      </c>
      <c r="D160" s="22" t="n">
        <v>0</v>
      </c>
      <c r="E160" s="23">
        <f>E159+C160-D160</f>
        <v/>
      </c>
      <c r="F160" s="24" t="n"/>
    </row>
    <row r="161" ht="13.5" customHeight="1">
      <c r="A161" s="20" t="n">
        <v>45505</v>
      </c>
      <c r="B161" s="21" t="inlineStr">
        <is>
          <t>SALDO INICIAL</t>
        </is>
      </c>
      <c r="C161" s="22" t="n">
        <v>0</v>
      </c>
      <c r="D161" s="22" t="n">
        <v>0</v>
      </c>
      <c r="E161" s="23">
        <f>E160+C161-D161</f>
        <v/>
      </c>
      <c r="F161" s="24" t="n"/>
    </row>
    <row r="162" ht="13.5" customHeight="1">
      <c r="A162" s="20" t="n">
        <v>45506</v>
      </c>
      <c r="B162" s="21" t="inlineStr">
        <is>
          <t>SALDO INICIAL</t>
        </is>
      </c>
      <c r="C162" s="22" t="n">
        <v>0</v>
      </c>
      <c r="D162" s="22" t="n">
        <v>0</v>
      </c>
      <c r="E162" s="23">
        <f>E161+C162-D162</f>
        <v/>
      </c>
      <c r="F162" s="24" t="n"/>
    </row>
    <row r="163" ht="13.5" customHeight="1">
      <c r="A163" s="20" t="n">
        <v>45509</v>
      </c>
      <c r="B163" s="21" t="inlineStr">
        <is>
          <t>SALDO INICIAL</t>
        </is>
      </c>
      <c r="C163" s="22" t="n">
        <v>0</v>
      </c>
      <c r="D163" s="22" t="n">
        <v>0</v>
      </c>
      <c r="E163" s="23">
        <f>E162+C163-D163</f>
        <v/>
      </c>
      <c r="F163" s="24" t="n"/>
    </row>
    <row r="164" ht="13.5" customHeight="1">
      <c r="A164" s="20" t="n">
        <v>45510</v>
      </c>
      <c r="B164" s="21" t="inlineStr">
        <is>
          <t>SALDO INICIAL</t>
        </is>
      </c>
      <c r="C164" s="22" t="n">
        <v>0</v>
      </c>
      <c r="D164" s="22" t="n">
        <v>0</v>
      </c>
      <c r="E164" s="23">
        <f>E163+C164-D164</f>
        <v/>
      </c>
      <c r="F164" s="24" t="n"/>
    </row>
    <row r="165" ht="13.5" customHeight="1">
      <c r="A165" s="20" t="n">
        <v>45511</v>
      </c>
      <c r="B165" s="21" t="inlineStr">
        <is>
          <t>SALDO INICIAL</t>
        </is>
      </c>
      <c r="C165" s="22" t="n">
        <v>0</v>
      </c>
      <c r="D165" s="22" t="n">
        <v>0</v>
      </c>
      <c r="E165" s="23">
        <f>E164+C165-D165</f>
        <v/>
      </c>
      <c r="F165" s="24" t="n"/>
    </row>
    <row r="166" ht="13.5" customHeight="1">
      <c r="A166" s="20" t="n">
        <v>45512</v>
      </c>
      <c r="B166" s="21" t="inlineStr">
        <is>
          <t>SALDO INICIAL</t>
        </is>
      </c>
      <c r="C166" s="22" t="n">
        <v>0</v>
      </c>
      <c r="D166" s="22" t="n">
        <v>0</v>
      </c>
      <c r="E166" s="23">
        <f>E165+C166-D166</f>
        <v/>
      </c>
      <c r="F166" s="24" t="n"/>
    </row>
    <row r="167" ht="13.5" customHeight="1">
      <c r="A167" s="20" t="n">
        <v>45513</v>
      </c>
      <c r="B167" s="21" t="inlineStr">
        <is>
          <t>SALDO INICIAL</t>
        </is>
      </c>
      <c r="C167" s="22" t="n">
        <v>0</v>
      </c>
      <c r="D167" s="22" t="n">
        <v>0</v>
      </c>
      <c r="E167" s="23">
        <f>E166+C167-D167</f>
        <v/>
      </c>
      <c r="F167" s="24" t="n"/>
    </row>
    <row r="168" ht="13.5" customHeight="1">
      <c r="A168" s="20" t="n">
        <v>45514</v>
      </c>
      <c r="B168" s="21" t="inlineStr">
        <is>
          <t>SALDO INICIAL</t>
        </is>
      </c>
      <c r="C168" s="22" t="n">
        <v>0</v>
      </c>
      <c r="D168" s="22" t="n">
        <v>0</v>
      </c>
      <c r="E168" s="23">
        <f>E167+C168-D168</f>
        <v/>
      </c>
      <c r="F168" s="24" t="n"/>
    </row>
    <row r="169" ht="13.5" customHeight="1">
      <c r="A169" t="inlineStr">
        <is>
          <t>08/14/2024</t>
        </is>
      </c>
      <c r="B169" t="inlineStr">
        <is>
          <t>TED STR RECEBIDO</t>
        </is>
      </c>
      <c r="D169" t="n">
        <v>0</v>
      </c>
    </row>
    <row r="170" ht="13.5" customHeight="1">
      <c r="A170" t="inlineStr">
        <is>
          <t>08/14/2024</t>
        </is>
      </c>
      <c r="B170" t="inlineStr">
        <is>
          <t>TARIFA BANCARIA</t>
        </is>
      </c>
      <c r="D170" t="inlineStr">
        <is>
          <t>1,75</t>
        </is>
      </c>
    </row>
    <row r="171" ht="13.5" customHeight="1">
      <c r="A171" t="inlineStr">
        <is>
          <t>08/14/2024</t>
        </is>
      </c>
      <c r="B171" t="inlineStr">
        <is>
          <t>TARIFA BANCARIA</t>
        </is>
      </c>
      <c r="D171" t="inlineStr">
        <is>
          <t>387,30</t>
        </is>
      </c>
    </row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autoFilter ref="A1:Y168"/>
  <pageMargins left="0.511811024" right="0.511811024" top="0.787401575" bottom="0.7874015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998"/>
  <sheetViews>
    <sheetView showGridLines="0" zoomScaleNormal="100" workbookViewId="0">
      <pane ySplit="1" topLeftCell="A949" activePane="bottomLeft" state="frozen"/>
      <selection pane="bottomLeft" activeCell="B969" sqref="B969"/>
    </sheetView>
  </sheetViews>
  <sheetFormatPr baseColWidth="8" defaultColWidth="14.453125" defaultRowHeight="15" customHeight="1"/>
  <cols>
    <col width="10.453125" bestFit="1" customWidth="1" min="1" max="1"/>
    <col width="23.1796875" bestFit="1" customWidth="1" min="2" max="2"/>
    <col width="14.81640625" bestFit="1" customWidth="1" min="3" max="3"/>
    <col width="14" bestFit="1" customWidth="1" min="4" max="4"/>
    <col width="13.54296875" bestFit="1" customWidth="1" min="5" max="5"/>
    <col width="82.453125" bestFit="1" customWidth="1" min="6" max="6"/>
    <col width="9.1796875" customWidth="1" min="7" max="25"/>
  </cols>
  <sheetData>
    <row r="1" ht="13.5" customHeight="1">
      <c r="A1" s="17" t="inlineStr">
        <is>
          <t>DATA</t>
        </is>
      </c>
      <c r="B1" s="18" t="inlineStr">
        <is>
          <t>HISTÓRICO</t>
        </is>
      </c>
      <c r="C1" s="18" t="inlineStr">
        <is>
          <t>CRÉDITO (R$)</t>
        </is>
      </c>
      <c r="D1" s="18" t="inlineStr">
        <is>
          <t>DÉBITO (R$)</t>
        </is>
      </c>
      <c r="E1" s="18" t="inlineStr">
        <is>
          <t>SALDO (R$)</t>
        </is>
      </c>
      <c r="F1" s="19" t="inlineStr">
        <is>
          <t>COMENTÁRIOS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 ht="12" customHeight="1">
      <c r="A2" s="20" t="n">
        <v>45293</v>
      </c>
      <c r="B2" s="21" t="inlineStr">
        <is>
          <t>SALDO INICIAL</t>
        </is>
      </c>
      <c r="C2" s="22" t="n">
        <v>0</v>
      </c>
      <c r="D2" s="22" t="n">
        <v>0</v>
      </c>
      <c r="E2" s="23" t="n">
        <v>13398599.71000012</v>
      </c>
      <c r="F2" s="24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</row>
    <row r="3" ht="13.5" customHeight="1">
      <c r="A3" s="9" t="n">
        <v>45293</v>
      </c>
      <c r="B3" s="11" t="inlineStr">
        <is>
          <t>TED STR RECEBIDO</t>
        </is>
      </c>
      <c r="C3" s="26" t="n">
        <v>20210882.79</v>
      </c>
      <c r="D3" s="12" t="n">
        <v>0</v>
      </c>
      <c r="E3" s="12">
        <f>E2+C3-D3</f>
        <v/>
      </c>
      <c r="F3" s="13" t="inlineStr">
        <is>
          <t>Faturas pagas para a Neon - Cartão BV</t>
        </is>
      </c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</row>
    <row r="4" ht="13.5" customHeight="1">
      <c r="A4" s="9" t="n">
        <v>45293</v>
      </c>
      <c r="B4" s="11" t="inlineStr">
        <is>
          <t>CREDITO COBRANCA                  *</t>
        </is>
      </c>
      <c r="C4" s="27" t="n">
        <v>4760000.58</v>
      </c>
      <c r="D4" s="12" t="n">
        <v>0</v>
      </c>
      <c r="E4" s="12">
        <f>E3+C4-D4</f>
        <v/>
      </c>
      <c r="F4" s="13" t="inlineStr">
        <is>
          <t>Pagamentos de Faturas realizadas pelos Clientes atraves de Boleto atraves de Outros Bancos - Faturas BV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13.5" customHeight="1">
      <c r="A5" s="9" t="n">
        <v>45293</v>
      </c>
      <c r="B5" s="11" t="inlineStr">
        <is>
          <t>CREDITO COBRANCA                  *</t>
        </is>
      </c>
      <c r="C5" s="27" t="n">
        <v>800913.6800000001</v>
      </c>
      <c r="D5" s="12" t="n">
        <v>0</v>
      </c>
      <c r="E5" s="12">
        <f>E4+C5-D5</f>
        <v/>
      </c>
      <c r="F5" s="13" t="inlineStr">
        <is>
          <t>Pagamentos de Faturas realizadas pelos Clientes atraves de Boleto atraves de Outros Bancos - Faturas BV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13.5" customHeight="1">
      <c r="A6" s="9" t="n">
        <v>45293</v>
      </c>
      <c r="B6" s="11" t="inlineStr">
        <is>
          <t>TED RECEBIDO</t>
        </is>
      </c>
      <c r="C6" s="26" t="n">
        <v>562939.99</v>
      </c>
      <c r="D6" s="12" t="n">
        <v>0</v>
      </c>
      <c r="E6" s="12">
        <f>E5+C6-D6</f>
        <v/>
      </c>
      <c r="F6" s="13" t="inlineStr">
        <is>
          <t>Liquidação BV x NEON 29.12.2023 - A PAGAR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13.5" customHeight="1">
      <c r="A7" s="9" t="n">
        <v>45293</v>
      </c>
      <c r="B7" s="11" t="inlineStr">
        <is>
          <t>CREDITO COBRANCA                  *</t>
        </is>
      </c>
      <c r="C7" s="95" t="n">
        <v>450366.48</v>
      </c>
      <c r="D7" s="12" t="n">
        <v>0</v>
      </c>
      <c r="E7" s="12">
        <f>E6+C7-D7</f>
        <v/>
      </c>
      <c r="F7" s="13" t="inlineStr">
        <is>
          <t>Pagamentos de Faturas realizadas pelos Clientes atraves de Boleto atraves de Outros Bancos - Faturas BV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13.5" customHeight="1">
      <c r="A8" s="9" t="n">
        <v>45293</v>
      </c>
      <c r="B8" s="88" t="inlineStr">
        <is>
          <t>TED ENVIADA</t>
        </is>
      </c>
      <c r="C8" s="108" t="n">
        <v>0</v>
      </c>
      <c r="D8" s="89" t="n">
        <v>6604921.59</v>
      </c>
      <c r="E8" s="12">
        <f>E7+C8-D8</f>
        <v/>
      </c>
      <c r="F8" s="13" t="inlineStr">
        <is>
          <t>Liquidação NEON x BVF 28.e 29.12.2023 - A RECEBER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13.5" customHeight="1">
      <c r="A9" s="9" t="n">
        <v>45293</v>
      </c>
      <c r="B9" s="88" t="inlineStr">
        <is>
          <t>TRANSF P/PROPRIO</t>
        </is>
      </c>
      <c r="C9" s="108" t="n">
        <v>0</v>
      </c>
      <c r="D9" s="89" t="n">
        <v>12345000</v>
      </c>
      <c r="E9" s="12">
        <f>E8+C9-D9</f>
        <v/>
      </c>
      <c r="F9" s="13" t="inlineStr">
        <is>
          <t>Liquidação Visa Crédito Citi 03 - Débito na CITI 3 e Crédito na Citi 07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13.5" customHeight="1">
      <c r="A10" s="9" t="n">
        <v>45293</v>
      </c>
      <c r="B10" s="88" t="inlineStr">
        <is>
          <t>OPEN MARKET</t>
        </is>
      </c>
      <c r="C10" s="108" t="n">
        <v>0</v>
      </c>
      <c r="D10" s="90" t="n">
        <v>15215745.84</v>
      </c>
      <c r="E10" s="12">
        <f>E9+C10-D10</f>
        <v/>
      </c>
      <c r="F10" s="13" t="inlineStr">
        <is>
          <t>Aplicação em LFT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12" customHeight="1">
      <c r="A11" s="20" t="n">
        <v>45294</v>
      </c>
      <c r="B11" s="21" t="inlineStr">
        <is>
          <t>SALDO INICIAL</t>
        </is>
      </c>
      <c r="C11" s="22" t="n">
        <v>0</v>
      </c>
      <c r="D11" s="76" t="n">
        <v>0</v>
      </c>
      <c r="E11" s="23">
        <f>E10+C11-D11</f>
        <v/>
      </c>
      <c r="F11" s="24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</row>
    <row r="12" ht="13.5" customHeight="1">
      <c r="A12" s="9" t="n">
        <v>45294</v>
      </c>
      <c r="B12" s="11" t="inlineStr">
        <is>
          <t>TED STR RECEBIDO</t>
        </is>
      </c>
      <c r="C12" s="12" t="n">
        <v>13231524.98</v>
      </c>
      <c r="D12" s="12" t="n">
        <v>0</v>
      </c>
      <c r="E12" s="12">
        <f>E11+C12-D12</f>
        <v/>
      </c>
      <c r="F12" s="13" t="inlineStr">
        <is>
          <t>Faturas pagas para a Neon - Cartão BV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13.5" customHeight="1">
      <c r="A13" s="9" t="n">
        <v>45294</v>
      </c>
      <c r="B13" s="11" t="inlineStr">
        <is>
          <t>TED STR RECEBIDO</t>
        </is>
      </c>
      <c r="C13" s="12" t="n">
        <v>10781892.72</v>
      </c>
      <c r="D13" s="12" t="n">
        <v>0</v>
      </c>
      <c r="E13" s="12">
        <f>E12+C13-D13</f>
        <v/>
      </c>
      <c r="F13" s="13" t="inlineStr">
        <is>
          <t>Liquidação BV x NEON 02.01.2023 - A PAGAR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13.5" customHeight="1">
      <c r="A14" s="9" t="n">
        <v>45294</v>
      </c>
      <c r="B14" s="11" t="inlineStr">
        <is>
          <t>OPEN MARKET</t>
        </is>
      </c>
      <c r="C14" s="15" t="n">
        <v>5789996.07</v>
      </c>
      <c r="D14" s="12" t="n">
        <v>0</v>
      </c>
      <c r="E14" s="12">
        <f>E13+C14-D14</f>
        <v/>
      </c>
      <c r="F14" s="13" t="inlineStr">
        <is>
          <t>Resgate em LFT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13.5" customHeight="1">
      <c r="A15" s="9" t="n">
        <v>45294</v>
      </c>
      <c r="B15" s="11" t="inlineStr">
        <is>
          <t>CREDITO COBRANCA                  *</t>
        </is>
      </c>
      <c r="C15" s="28" t="n">
        <v>1698174.66</v>
      </c>
      <c r="D15" s="12" t="n">
        <v>0</v>
      </c>
      <c r="E15" s="12">
        <f>E14+C15-D15</f>
        <v/>
      </c>
      <c r="F15" s="13" t="inlineStr">
        <is>
          <t>Pagamentos de Faturas realizadas pelos Clientes atraves de Boleto atraves de Outros Bancos - Faturas BV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13.5" customHeight="1">
      <c r="A16" s="9" t="n">
        <v>45294</v>
      </c>
      <c r="B16" s="11" t="inlineStr">
        <is>
          <t>CREDITO COBRANCA                  *</t>
        </is>
      </c>
      <c r="C16" s="28" t="n">
        <v>213281.17</v>
      </c>
      <c r="D16" s="12" t="n">
        <v>0</v>
      </c>
      <c r="E16" s="12">
        <f>E15+C16-D16</f>
        <v/>
      </c>
      <c r="F16" s="13" t="inlineStr">
        <is>
          <t>Pagamentos de Faturas realizadas pelos Clientes atraves de Boleto atraves de Outros Bancos - Faturas BV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13.5" customHeight="1">
      <c r="A17" s="9" t="n">
        <v>45294</v>
      </c>
      <c r="B17" s="11" t="inlineStr">
        <is>
          <t>CREDITO COBRANCA                  *</t>
        </is>
      </c>
      <c r="C17" s="96" t="n">
        <v>201371.46</v>
      </c>
      <c r="D17" s="12" t="n">
        <v>0</v>
      </c>
      <c r="E17" s="12">
        <f>E16+C17-D17</f>
        <v/>
      </c>
      <c r="F17" s="13" t="inlineStr">
        <is>
          <t>Pagamentos de Faturas realizadas pelos Clientes atraves de Boleto atraves de Outros Bancos - Faturas BV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13.5" customHeight="1">
      <c r="A18" s="9" t="n">
        <v>45294</v>
      </c>
      <c r="B18" s="88" t="inlineStr">
        <is>
          <t>TED ENVIADA</t>
        </is>
      </c>
      <c r="C18" s="108" t="n">
        <v>0</v>
      </c>
      <c r="D18" s="89" t="n">
        <v>8813905.800000001</v>
      </c>
      <c r="E18" s="12">
        <f>E17+C18-D18</f>
        <v/>
      </c>
      <c r="F18" s="13" t="inlineStr">
        <is>
          <t>Liquidação NEON x BVF 02.01.2023 - A RECEBER</t>
        </is>
      </c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13.5" customHeight="1">
      <c r="A19" s="9" t="n">
        <v>45294</v>
      </c>
      <c r="B19" s="88" t="inlineStr">
        <is>
          <t>OPEN MARKET</t>
        </is>
      </c>
      <c r="C19" s="108" t="n">
        <v>0</v>
      </c>
      <c r="D19" s="90" t="n">
        <v>10808601.57</v>
      </c>
      <c r="E19" s="12">
        <f>E18+C19-D19</f>
        <v/>
      </c>
      <c r="F19" s="13" t="inlineStr">
        <is>
          <t>Aplicação em LFT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13.5" customHeight="1">
      <c r="A20" s="9" t="n">
        <v>45294</v>
      </c>
      <c r="B20" s="88" t="inlineStr">
        <is>
          <t>TRANSF P/PROPRIO</t>
        </is>
      </c>
      <c r="C20" s="108" t="n">
        <v>0</v>
      </c>
      <c r="D20" s="89" t="n">
        <v>16209141</v>
      </c>
      <c r="E20" s="12">
        <f>E19+C20-D20</f>
        <v/>
      </c>
      <c r="F20" s="13" t="inlineStr">
        <is>
          <t>Liquidação Visa Crédito Citi 03 - Débito na CITI 3 e Crédito na Citi 07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12" customHeight="1">
      <c r="A21" s="20" t="n">
        <v>45295</v>
      </c>
      <c r="B21" s="21" t="inlineStr">
        <is>
          <t>SALDO INICIAL</t>
        </is>
      </c>
      <c r="C21" s="22" t="n">
        <v>0</v>
      </c>
      <c r="D21" s="76" t="n">
        <v>0</v>
      </c>
      <c r="E21" s="23">
        <f>E20+C21-D21</f>
        <v/>
      </c>
      <c r="F21" s="24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</row>
    <row r="22" ht="13.5" customHeight="1">
      <c r="A22" s="9" t="n">
        <v>45295</v>
      </c>
      <c r="B22" s="11" t="inlineStr">
        <is>
          <t>OPEN MARKET</t>
        </is>
      </c>
      <c r="C22" s="15" t="n">
        <v>10271587.57</v>
      </c>
      <c r="D22" s="12" t="n">
        <v>0</v>
      </c>
      <c r="E22" s="12">
        <f>E21+C22-D22</f>
        <v/>
      </c>
      <c r="F22" s="13" t="inlineStr">
        <is>
          <t>Resgate em LFT</t>
        </is>
      </c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13.5" customHeight="1">
      <c r="A23" s="9" t="n">
        <v>45295</v>
      </c>
      <c r="B23" s="11" t="inlineStr">
        <is>
          <t>TED STR RECEBIDO</t>
        </is>
      </c>
      <c r="C23" s="12" t="n">
        <v>9824593.289999999</v>
      </c>
      <c r="D23" s="12" t="n">
        <v>0</v>
      </c>
      <c r="E23" s="12">
        <f>E22+C23-D23</f>
        <v/>
      </c>
      <c r="F23" s="13" t="inlineStr">
        <is>
          <t>Faturas pagas para a Neon - Cartão BV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13.5" customHeight="1">
      <c r="A24" s="9" t="n">
        <v>45295</v>
      </c>
      <c r="B24" s="11" t="inlineStr">
        <is>
          <t>CREDITO COBRANCA                  *</t>
        </is>
      </c>
      <c r="C24" s="28" t="n">
        <v>1655192.66</v>
      </c>
      <c r="D24" s="12" t="n">
        <v>0</v>
      </c>
      <c r="E24" s="12">
        <f>E23+C24-D24</f>
        <v/>
      </c>
      <c r="F24" s="13" t="inlineStr">
        <is>
          <t>Pagamentos de Faturas realizadas pelos Clientes atraves de Boleto atraves de Outros Bancos - Faturas BV</t>
        </is>
      </c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13.5" customHeight="1">
      <c r="A25" s="9" t="n">
        <v>45295</v>
      </c>
      <c r="B25" s="11" t="inlineStr">
        <is>
          <t>CREDITO COBRANCA                  *</t>
        </is>
      </c>
      <c r="C25" s="28" t="n">
        <v>226850.4</v>
      </c>
      <c r="D25" s="12" t="n">
        <v>0</v>
      </c>
      <c r="E25" s="12">
        <f>E24+C25-D25</f>
        <v/>
      </c>
      <c r="F25" s="13" t="inlineStr">
        <is>
          <t>Pagamentos de Faturas realizadas pelos Clientes atraves de Boleto atraves de Outros Bancos - Faturas BV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13.5" customHeight="1">
      <c r="A26" s="9" t="n">
        <v>45295</v>
      </c>
      <c r="B26" s="11" t="inlineStr">
        <is>
          <t>CREDITO COBRANCA                  *</t>
        </is>
      </c>
      <c r="C26" s="28" t="n">
        <v>175919.15</v>
      </c>
      <c r="D26" s="12" t="n">
        <v>0</v>
      </c>
      <c r="E26" s="12">
        <f>E25+C26-D26</f>
        <v/>
      </c>
      <c r="F26" s="13" t="inlineStr">
        <is>
          <t>Pagamentos de Faturas realizadas pelos Clientes atraves de Boleto atraves de Outros Bancos - Faturas BV</t>
        </is>
      </c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13.5" customHeight="1">
      <c r="A27" s="9" t="n">
        <v>45295</v>
      </c>
      <c r="B27" s="11" t="inlineStr">
        <is>
          <t>TED STR RECEBIDO</t>
        </is>
      </c>
      <c r="C27" s="12" t="n">
        <v>165140.09</v>
      </c>
      <c r="D27" s="12" t="n">
        <v>0</v>
      </c>
      <c r="E27" s="12">
        <f>E26+C27-D27</f>
        <v/>
      </c>
      <c r="F27" s="13" t="inlineStr">
        <is>
          <t>NEON - LANÇAMENTOS SGN PROGRAMA DESENROLA BRASIL - 04/01/2024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13.5" customHeight="1">
      <c r="A28" s="9" t="n">
        <v>45295</v>
      </c>
      <c r="B28" s="11" t="inlineStr">
        <is>
          <t>TED RECEBIDO</t>
        </is>
      </c>
      <c r="C28" s="12" t="n">
        <v>7081.77</v>
      </c>
      <c r="D28" s="12" t="n">
        <v>0</v>
      </c>
      <c r="E28" s="12">
        <f>E27+C28-D28</f>
        <v/>
      </c>
      <c r="F28" s="13" t="inlineStr">
        <is>
          <t>Liquidação BV x NEON 03.01.2023 - A PAGAR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13.5" customHeight="1">
      <c r="A29" s="9" t="n">
        <v>45295</v>
      </c>
      <c r="B29" s="11" t="inlineStr">
        <is>
          <t>TED STR RECEBIDO</t>
        </is>
      </c>
      <c r="C29" s="97" t="n">
        <v>469</v>
      </c>
      <c r="D29" s="12" t="n">
        <v>0</v>
      </c>
      <c r="E29" s="12">
        <f>E28+C29-D29</f>
        <v/>
      </c>
      <c r="F29" s="13" t="inlineStr">
        <is>
          <t>Prejuízo - Perdas Operacionais Chargeback BV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13.5" customHeight="1">
      <c r="A30" s="9" t="n">
        <v>45295</v>
      </c>
      <c r="B30" s="88" t="inlineStr">
        <is>
          <t>OPEN MARKET</t>
        </is>
      </c>
      <c r="C30" s="108" t="n">
        <v>0</v>
      </c>
      <c r="D30" s="90" t="n">
        <v>226462.64</v>
      </c>
      <c r="E30" s="12">
        <f>E29+C30-D30</f>
        <v/>
      </c>
      <c r="F30" s="13" t="inlineStr">
        <is>
          <t>Aplicação em LFT</t>
        </is>
      </c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13.5" customHeight="1">
      <c r="A31" s="9" t="n">
        <v>45295</v>
      </c>
      <c r="B31" s="88" t="inlineStr">
        <is>
          <t>TED ENVIADA</t>
        </is>
      </c>
      <c r="C31" s="108" t="n">
        <v>0</v>
      </c>
      <c r="D31" s="89" t="n">
        <v>5472315.93</v>
      </c>
      <c r="E31" s="12">
        <f>E30+C31-D31</f>
        <v/>
      </c>
      <c r="F31" s="13" t="inlineStr">
        <is>
          <t>Liquidação NEON x BVF 03.01.2023 - A RECEBER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13.5" customHeight="1">
      <c r="A32" s="9" t="n">
        <v>45295</v>
      </c>
      <c r="B32" s="88" t="inlineStr">
        <is>
          <t>TRANSF P/PROPRIO</t>
        </is>
      </c>
      <c r="C32" s="108" t="n">
        <v>0</v>
      </c>
      <c r="D32" s="89" t="n">
        <v>16671699</v>
      </c>
      <c r="E32" s="12">
        <f>E31+C32-D32</f>
        <v/>
      </c>
      <c r="F32" s="13" t="inlineStr">
        <is>
          <t>Liquidação Visa Crédito Citi 03 - Débito na CITI 3 e Crédito na Citi 07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12" customHeight="1">
      <c r="A33" s="20" t="n">
        <v>45296</v>
      </c>
      <c r="B33" s="21" t="inlineStr">
        <is>
          <t>SALDO INICIAL</t>
        </is>
      </c>
      <c r="C33" s="22" t="n">
        <v>0</v>
      </c>
      <c r="D33" s="76" t="n">
        <v>0</v>
      </c>
      <c r="E33" s="23">
        <f>E32+C33-D33</f>
        <v/>
      </c>
      <c r="F33" s="24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</row>
    <row r="34" ht="13.5" customHeight="1">
      <c r="A34" s="9" t="n">
        <v>45296</v>
      </c>
      <c r="B34" s="11" t="inlineStr">
        <is>
          <t>OPEN MARKET</t>
        </is>
      </c>
      <c r="C34" s="15" t="n">
        <v>38482989.4</v>
      </c>
      <c r="D34" s="12" t="n">
        <v>0</v>
      </c>
      <c r="E34" s="12">
        <f>E33+C34-D34</f>
        <v/>
      </c>
      <c r="F34" s="13" t="inlineStr">
        <is>
          <t>Resgate em LFT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13.5" customHeight="1">
      <c r="A35" s="9" t="n">
        <v>45296</v>
      </c>
      <c r="B35" s="11" t="inlineStr">
        <is>
          <t>TED STR RECEBIDO</t>
        </is>
      </c>
      <c r="C35" s="12" t="n">
        <v>10664707.43</v>
      </c>
      <c r="D35" s="12" t="n">
        <v>0</v>
      </c>
      <c r="E35" s="12">
        <f>E34+C35-D35</f>
        <v/>
      </c>
      <c r="F35" s="13" t="inlineStr">
        <is>
          <t>Faturas pagas para a Neon - Cartão BV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13.5" customHeight="1">
      <c r="A36" s="9" t="n">
        <v>45296</v>
      </c>
      <c r="B36" s="11" t="inlineStr">
        <is>
          <t>CREDITO COBRANCA                  *</t>
        </is>
      </c>
      <c r="C36" s="28" t="n">
        <v>3762482.62</v>
      </c>
      <c r="D36" s="12" t="n">
        <v>0</v>
      </c>
      <c r="E36" s="12">
        <f>E35+C36-D36</f>
        <v/>
      </c>
      <c r="F36" s="13" t="inlineStr">
        <is>
          <t>Pagamentos de Faturas realizadas pelos Clientes atraves de Boleto atraves de Outros Bancos - Faturas BV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13.5" customHeight="1">
      <c r="A37" s="9" t="n">
        <v>45296</v>
      </c>
      <c r="B37" s="11" t="inlineStr">
        <is>
          <t>CREDITO COBRANCA                  *</t>
        </is>
      </c>
      <c r="C37" s="28" t="n">
        <v>416087.91</v>
      </c>
      <c r="D37" s="12" t="n">
        <v>0</v>
      </c>
      <c r="E37" s="12">
        <f>E36+C37-D37</f>
        <v/>
      </c>
      <c r="F37" s="13" t="inlineStr">
        <is>
          <t>Pagamentos de Faturas realizadas pelos Clientes atraves de Boleto atraves de Outros Bancos - Faturas BV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13.5" customHeight="1">
      <c r="A38" s="9" t="n">
        <v>45296</v>
      </c>
      <c r="B38" s="11" t="inlineStr">
        <is>
          <t>CREDITO COBRANCA                  *</t>
        </is>
      </c>
      <c r="C38" s="28" t="n">
        <v>260191.18</v>
      </c>
      <c r="D38" s="12" t="n">
        <v>0</v>
      </c>
      <c r="E38" s="12">
        <f>E37+C38-D38</f>
        <v/>
      </c>
      <c r="F38" s="13" t="inlineStr">
        <is>
          <t>Pagamentos de Faturas realizadas pelos Clientes atraves de Boleto atraves de Outros Bancos - Faturas BV</t>
        </is>
      </c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13.5" customHeight="1">
      <c r="A39" s="9" t="n">
        <v>45296</v>
      </c>
      <c r="B39" s="11" t="inlineStr">
        <is>
          <t>OPEN MARKET</t>
        </is>
      </c>
      <c r="C39" s="15" t="n">
        <v>169805.21</v>
      </c>
      <c r="D39" s="12" t="n">
        <v>0</v>
      </c>
      <c r="E39" s="12">
        <f>E38+C39-D39</f>
        <v/>
      </c>
      <c r="F39" s="13" t="inlineStr">
        <is>
          <t>Resgate em LFT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13.5" customHeight="1">
      <c r="A40" s="9" t="n">
        <v>45296</v>
      </c>
      <c r="B40" s="11" t="inlineStr">
        <is>
          <t>TED STR RECEBIDO</t>
        </is>
      </c>
      <c r="C40" s="12" t="n">
        <v>8009.38</v>
      </c>
      <c r="D40" s="12" t="n">
        <v>0</v>
      </c>
      <c r="E40" s="12">
        <f>E39+C40-D40</f>
        <v/>
      </c>
      <c r="F40" s="13" t="inlineStr">
        <is>
          <t>Prejuízo - Perdas Operacionais Chargeback BV</t>
        </is>
      </c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13.5" customHeight="1">
      <c r="A41" s="9" t="n">
        <v>45296</v>
      </c>
      <c r="B41" s="11" t="inlineStr">
        <is>
          <t>TED RECEBIDO</t>
        </is>
      </c>
      <c r="C41" s="98" t="n">
        <v>2837.97</v>
      </c>
      <c r="D41" s="12" t="n">
        <v>0</v>
      </c>
      <c r="E41" s="12">
        <f>E40+C41-D41</f>
        <v/>
      </c>
      <c r="F41" s="13" t="inlineStr">
        <is>
          <t>Liquidação BV x NEON 04.01.2023 - A PAGAR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13.5" customHeight="1">
      <c r="A42" s="9" t="n">
        <v>45296</v>
      </c>
      <c r="B42" s="88" t="inlineStr">
        <is>
          <t>OPEN MARKET</t>
        </is>
      </c>
      <c r="C42" s="108" t="n">
        <v>0</v>
      </c>
      <c r="D42" s="90" t="n">
        <v>184062.79</v>
      </c>
      <c r="E42" s="12">
        <f>E41+C42-D42</f>
        <v/>
      </c>
      <c r="F42" s="13" t="inlineStr">
        <is>
          <t>Aplicação em LFT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13.5" customHeight="1">
      <c r="A43" s="9" t="n">
        <v>45296</v>
      </c>
      <c r="B43" s="88" t="inlineStr">
        <is>
          <t>TED ENVIADA</t>
        </is>
      </c>
      <c r="C43" s="108" t="n">
        <v>0</v>
      </c>
      <c r="D43" s="89" t="n">
        <v>1961143.87</v>
      </c>
      <c r="E43" s="12">
        <f>E42+C43-D43</f>
        <v/>
      </c>
      <c r="F43" s="13" t="inlineStr">
        <is>
          <t>Liquidação NEON x BVF 04.01.2023 - A RECEBER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13.5" customHeight="1">
      <c r="A44" s="9" t="n">
        <v>45296</v>
      </c>
      <c r="B44" s="88" t="inlineStr">
        <is>
          <t>TRANSF P/PROPRIO</t>
        </is>
      </c>
      <c r="C44" s="108" t="n">
        <v>0</v>
      </c>
      <c r="D44" s="89" t="n">
        <v>49240952</v>
      </c>
      <c r="E44" s="12">
        <f>E43+C44-D44</f>
        <v/>
      </c>
      <c r="F44" s="13" t="inlineStr">
        <is>
          <t>Liquidação Visa Crédito Citi 03 - Débito na CITI 3 e Crédito na Citi 07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12" customHeight="1">
      <c r="A45" s="20" t="n">
        <v>45299</v>
      </c>
      <c r="B45" s="21" t="inlineStr">
        <is>
          <t>SALDO INICIAL</t>
        </is>
      </c>
      <c r="C45" s="22" t="n">
        <v>0</v>
      </c>
      <c r="D45" s="76" t="n">
        <v>0</v>
      </c>
      <c r="E45" s="23">
        <f>E44+C45-D45</f>
        <v/>
      </c>
      <c r="F45" s="24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</row>
    <row r="46" ht="13.5" customHeight="1">
      <c r="A46" s="9" t="n">
        <v>45299</v>
      </c>
      <c r="B46" s="11" t="inlineStr">
        <is>
          <t>TED STR RECEBIDO</t>
        </is>
      </c>
      <c r="C46" s="12" t="n">
        <v>47760673.68</v>
      </c>
      <c r="D46" s="12" t="n">
        <v>0</v>
      </c>
      <c r="E46" s="12">
        <f>E45+C46-D46</f>
        <v/>
      </c>
      <c r="F46" s="13" t="inlineStr">
        <is>
          <t>Faturas pagas para a Neon - Cartão BV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13.5" customHeight="1">
      <c r="A47" s="9" t="n">
        <v>45299</v>
      </c>
      <c r="B47" s="11" t="inlineStr">
        <is>
          <t>TED STR RECEBIDO</t>
        </is>
      </c>
      <c r="C47" s="12" t="n">
        <v>27881286.35</v>
      </c>
      <c r="D47" s="12" t="n">
        <v>0</v>
      </c>
      <c r="E47" s="12">
        <f>E46+C47-D47</f>
        <v/>
      </c>
      <c r="F47" s="13" t="inlineStr">
        <is>
          <t>Liquidação BV x NEON 05.01.2023 - A PAGAR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13.5" customHeight="1">
      <c r="A48" s="9" t="n">
        <v>45299</v>
      </c>
      <c r="B48" s="11" t="inlineStr">
        <is>
          <t>CREDITO COBRANCA                  *</t>
        </is>
      </c>
      <c r="C48" s="28" t="n">
        <v>6537749.17</v>
      </c>
      <c r="D48" s="12" t="n">
        <v>0</v>
      </c>
      <c r="E48" s="12">
        <f>E47+C48-D48</f>
        <v/>
      </c>
      <c r="F48" s="13" t="inlineStr">
        <is>
          <t>Pagamentos de Faturas realizadas pelos Clientes atraves de Boleto atraves de Outros Bancos - Faturas BV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 ht="13.5" customHeight="1">
      <c r="A49" s="9" t="n">
        <v>45299</v>
      </c>
      <c r="B49" s="11" t="inlineStr">
        <is>
          <t>TED STR RECEBIDO</t>
        </is>
      </c>
      <c r="C49" s="12" t="n">
        <v>2184711.42</v>
      </c>
      <c r="D49" s="12" t="n">
        <v>0</v>
      </c>
      <c r="E49" s="12">
        <f>E48+C49-D49</f>
        <v/>
      </c>
      <c r="F49" s="13" t="inlineStr">
        <is>
          <t>Liquidação BV x NEON 05.01.2024 - A PAGAR</t>
        </is>
      </c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 ht="13.5" customHeight="1">
      <c r="A50" s="9" t="n">
        <v>45299</v>
      </c>
      <c r="B50" s="11" t="inlineStr">
        <is>
          <t>CREDITO COBRANCA                  *</t>
        </is>
      </c>
      <c r="C50" s="28" t="n">
        <v>1170597.84</v>
      </c>
      <c r="D50" s="12" t="n">
        <v>0</v>
      </c>
      <c r="E50" s="12">
        <f>E49+C50-D50</f>
        <v/>
      </c>
      <c r="F50" s="13" t="inlineStr">
        <is>
          <t>Pagamentos de Faturas realizadas pelos Clientes atraves de Boleto atraves de Outros Bancos - Faturas BV</t>
        </is>
      </c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 ht="13.5" customHeight="1">
      <c r="A51" s="9" t="n">
        <v>45299</v>
      </c>
      <c r="B51" s="11" t="inlineStr">
        <is>
          <t>CREDITO COBRANCA                  *</t>
        </is>
      </c>
      <c r="C51" s="96" t="n">
        <v>385382.7</v>
      </c>
      <c r="D51" s="12" t="n">
        <v>0</v>
      </c>
      <c r="E51" s="12">
        <f>E50+C51-D51</f>
        <v/>
      </c>
      <c r="F51" s="13" t="inlineStr">
        <is>
          <t>Pagamentos de Faturas realizadas pelos Clientes atraves de Boleto atraves de Outros Bancos - Faturas BV</t>
        </is>
      </c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 ht="13.5" customHeight="1">
      <c r="A52" s="9" t="n">
        <v>45299</v>
      </c>
      <c r="B52" s="88" t="inlineStr">
        <is>
          <t>TRANSF P/PROPRIO</t>
        </is>
      </c>
      <c r="C52" s="108" t="n">
        <v>0</v>
      </c>
      <c r="D52" s="89" t="n">
        <v>15115000</v>
      </c>
      <c r="E52" s="12">
        <f>E51+C52-D52</f>
        <v/>
      </c>
      <c r="F52" s="13" t="inlineStr">
        <is>
          <t>Liquidação Visa Crédito Citi 03 - Débito na CITI 3 e Crédito na Citi 07</t>
        </is>
      </c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3.5" customHeight="1">
      <c r="A53" s="9" t="n">
        <v>45299</v>
      </c>
      <c r="B53" s="88" t="inlineStr">
        <is>
          <t>TED ENVIADA</t>
        </is>
      </c>
      <c r="C53" s="108" t="n">
        <v>0</v>
      </c>
      <c r="D53" s="89" t="n">
        <v>16586370.58</v>
      </c>
      <c r="E53" s="12">
        <f>E52+C53-D53</f>
        <v/>
      </c>
      <c r="F53" s="13" t="inlineStr">
        <is>
          <t>Liquidação NEON x BVF 05.01.2023 - A RECEBER</t>
        </is>
      </c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 ht="13.5" customHeight="1">
      <c r="A54" s="9" t="n">
        <v>45299</v>
      </c>
      <c r="B54" s="88" t="inlineStr">
        <is>
          <t>OPEN MARKET</t>
        </is>
      </c>
      <c r="C54" s="108" t="n">
        <v>0</v>
      </c>
      <c r="D54" s="90" t="n">
        <v>50552223.84</v>
      </c>
      <c r="E54" s="12">
        <f>E53+C54-D54</f>
        <v/>
      </c>
      <c r="F54" s="13" t="inlineStr">
        <is>
          <t>Aplicação em LFT</t>
        </is>
      </c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2" customHeight="1">
      <c r="A55" s="20" t="n">
        <v>45300</v>
      </c>
      <c r="B55" s="21" t="inlineStr">
        <is>
          <t>SALDO INICIAL</t>
        </is>
      </c>
      <c r="C55" s="22" t="n">
        <v>0</v>
      </c>
      <c r="D55" s="76" t="n">
        <v>0</v>
      </c>
      <c r="E55" s="23">
        <f>E54+C55-D55</f>
        <v/>
      </c>
      <c r="F55" s="24" t="n"/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</row>
    <row r="56" ht="13.5" customHeight="1">
      <c r="A56" s="9" t="n">
        <v>45300</v>
      </c>
      <c r="B56" s="11" t="inlineStr">
        <is>
          <t>TED STR RECEBIDO</t>
        </is>
      </c>
      <c r="C56" s="12" t="n">
        <v>17003770.18</v>
      </c>
      <c r="D56" s="12" t="n">
        <v>0</v>
      </c>
      <c r="E56" s="12">
        <f>E55+C56-D56</f>
        <v/>
      </c>
      <c r="F56" s="13" t="inlineStr">
        <is>
          <t>Faturas pagas para a Neon - Cartão BV</t>
        </is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 ht="13.5" customHeight="1">
      <c r="A57" s="9" t="n">
        <v>45300</v>
      </c>
      <c r="B57" s="11" t="inlineStr">
        <is>
          <t>CREDITO COBRANCA                  *</t>
        </is>
      </c>
      <c r="C57" s="28" t="n">
        <v>2634294.25</v>
      </c>
      <c r="D57" s="12" t="n">
        <v>0</v>
      </c>
      <c r="E57" s="12">
        <f>E56+C57-D57</f>
        <v/>
      </c>
      <c r="F57" s="13" t="inlineStr">
        <is>
          <t>Pagamentos de Faturas realizadas pelos Clientes atraves de Boleto atraves de Outros Bancos - Faturas BV</t>
        </is>
      </c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 ht="13.5" customHeight="1">
      <c r="A58" s="9" t="n">
        <v>45300</v>
      </c>
      <c r="B58" s="11" t="inlineStr">
        <is>
          <t>OPEN MARKET</t>
        </is>
      </c>
      <c r="C58" s="15" t="n">
        <v>693899.1</v>
      </c>
      <c r="D58" s="12" t="n">
        <v>0</v>
      </c>
      <c r="E58" s="12">
        <f>E57+C58-D58</f>
        <v/>
      </c>
      <c r="F58" s="13" t="inlineStr">
        <is>
          <t>Resgate em LFT</t>
        </is>
      </c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 ht="13.5" customHeight="1">
      <c r="A59" s="9" t="n">
        <v>45300</v>
      </c>
      <c r="B59" s="11" t="inlineStr">
        <is>
          <t>CREDITO COBRANCA                  *</t>
        </is>
      </c>
      <c r="C59" s="28" t="n">
        <v>509039.85</v>
      </c>
      <c r="D59" s="12" t="n">
        <v>0</v>
      </c>
      <c r="E59" s="12">
        <f>E58+C59-D59</f>
        <v/>
      </c>
      <c r="F59" s="13" t="inlineStr">
        <is>
          <t>Pagamentos de Faturas realizadas pelos Clientes atraves de Boleto atraves de Outros Bancos - Faturas BV</t>
        </is>
      </c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 ht="13.5" customHeight="1">
      <c r="A60" s="9" t="n">
        <v>45300</v>
      </c>
      <c r="B60" s="11" t="inlineStr">
        <is>
          <t>CREDITO COBRANCA                  *</t>
        </is>
      </c>
      <c r="C60" s="28" t="n">
        <v>192310.8</v>
      </c>
      <c r="D60" s="12" t="n">
        <v>0</v>
      </c>
      <c r="E60" s="12">
        <f>E59+C60-D60</f>
        <v/>
      </c>
      <c r="F60" s="13" t="inlineStr">
        <is>
          <t>Pagamentos de Faturas realizadas pelos Clientes atraves de Boleto atraves de Outros Bancos - Faturas BV</t>
        </is>
      </c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 ht="13.5" customHeight="1">
      <c r="A61" s="9" t="n">
        <v>45300</v>
      </c>
      <c r="B61" s="11" t="inlineStr">
        <is>
          <t>TED STR RECEBIDO</t>
        </is>
      </c>
      <c r="C61" s="12" t="n">
        <v>60632.88</v>
      </c>
      <c r="D61" s="12" t="n">
        <v>0</v>
      </c>
      <c r="E61" s="12">
        <f>E60+C61-D61</f>
        <v/>
      </c>
      <c r="F61" s="13" t="inlineStr">
        <is>
          <t>NEON LANÇAMENTOS SGN PROGRAMA DESENROLA BRASIL - 09/01/2024</t>
        </is>
      </c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</row>
    <row r="62" ht="13.5" customHeight="1">
      <c r="A62" s="9" t="n">
        <v>45300</v>
      </c>
      <c r="B62" s="11" t="inlineStr">
        <is>
          <t>TED RECEBIDO</t>
        </is>
      </c>
      <c r="C62" s="97" t="n">
        <v>15151.45</v>
      </c>
      <c r="D62" s="12" t="n">
        <v>0</v>
      </c>
      <c r="E62" s="12">
        <f>E61+C62-D62</f>
        <v/>
      </c>
      <c r="F62" s="13" t="inlineStr">
        <is>
          <t>Liquidação BV x NEON 08.01.2023 - A PAGAR</t>
        </is>
      </c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 ht="13.5" customHeight="1">
      <c r="A63" s="9" t="n">
        <v>45300</v>
      </c>
      <c r="B63" s="88" t="inlineStr">
        <is>
          <t>OPEN MARKET</t>
        </is>
      </c>
      <c r="C63" s="108" t="n">
        <v>0</v>
      </c>
      <c r="D63" s="90" t="n">
        <v>85024.24000000001</v>
      </c>
      <c r="E63" s="12">
        <f>E62+C63-D63</f>
        <v/>
      </c>
      <c r="F63" s="13" t="inlineStr">
        <is>
          <t>Aplicação em LFT</t>
        </is>
      </c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 ht="13.5" customHeight="1">
      <c r="A64" s="9" t="n">
        <v>45300</v>
      </c>
      <c r="B64" s="88" t="inlineStr">
        <is>
          <t>TED ENVIADA</t>
        </is>
      </c>
      <c r="C64" s="108" t="n">
        <v>0</v>
      </c>
      <c r="D64" s="89" t="n">
        <v>10673074.46</v>
      </c>
      <c r="E64" s="12">
        <f>E63+C64-D64</f>
        <v/>
      </c>
      <c r="F64" s="13" t="inlineStr">
        <is>
          <t>Liquidação NEON x BVF 08.01.2023 - A RECEBER</t>
        </is>
      </c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 ht="13.5" customHeight="1">
      <c r="A65" s="9" t="n">
        <v>45300</v>
      </c>
      <c r="B65" s="88" t="inlineStr">
        <is>
          <t>TRANSF P/PROPRIO</t>
        </is>
      </c>
      <c r="C65" s="108" t="n">
        <v>0</v>
      </c>
      <c r="D65" s="89" t="n">
        <v>15112000</v>
      </c>
      <c r="E65" s="12">
        <f>E64+C65-D65</f>
        <v/>
      </c>
      <c r="F65" s="13" t="inlineStr">
        <is>
          <t>Liquidação Visa Crédito Citi 03 - Débito na CITI 3 e Crédito na Citi 07</t>
        </is>
      </c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 ht="12" customHeight="1">
      <c r="A66" s="20" t="n">
        <v>45301</v>
      </c>
      <c r="B66" s="21" t="inlineStr">
        <is>
          <t>SALDO INICIAL</t>
        </is>
      </c>
      <c r="C66" s="22" t="n">
        <v>0</v>
      </c>
      <c r="D66" s="76" t="n">
        <v>0</v>
      </c>
      <c r="E66" s="23">
        <f>E65+C66-D66</f>
        <v/>
      </c>
      <c r="F66" s="24" t="n"/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</row>
    <row r="67" ht="13.5" customHeight="1">
      <c r="A67" s="9" t="n">
        <v>45301</v>
      </c>
      <c r="B67" s="11" t="inlineStr">
        <is>
          <t>TED STR RECEBIDO</t>
        </is>
      </c>
      <c r="C67" s="12" t="n">
        <v>13843414.48</v>
      </c>
      <c r="D67" s="12" t="n">
        <v>0</v>
      </c>
      <c r="E67" s="12">
        <f>E66+C67-D67</f>
        <v/>
      </c>
      <c r="F67" s="13" t="inlineStr">
        <is>
          <t>Faturas pagas para a Neon - Cartão BV</t>
        </is>
      </c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 ht="13.5" customHeight="1">
      <c r="A68" s="9" t="n">
        <v>45301</v>
      </c>
      <c r="B68" s="11" t="inlineStr">
        <is>
          <t>CREDITO COBRANCA                  *</t>
        </is>
      </c>
      <c r="C68" s="28" t="n">
        <v>4465336.94</v>
      </c>
      <c r="D68" s="12" t="n">
        <v>0</v>
      </c>
      <c r="E68" s="12">
        <f>E67+C68-D68</f>
        <v/>
      </c>
      <c r="F68" s="13" t="inlineStr">
        <is>
          <t>Pagamentos de Faturas realizadas pelos Clientes atraves de Boleto atraves de Outros Bancos - Faturas BV</t>
        </is>
      </c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 ht="13.5" customHeight="1">
      <c r="A69" s="9" t="n">
        <v>45301</v>
      </c>
      <c r="B69" s="11" t="inlineStr">
        <is>
          <t>CREDITO COBRANCA                  *</t>
        </is>
      </c>
      <c r="C69" s="28" t="n">
        <v>1004098.6</v>
      </c>
      <c r="D69" s="12" t="n">
        <v>0</v>
      </c>
      <c r="E69" s="12">
        <f>E68+C69-D69</f>
        <v/>
      </c>
      <c r="F69" s="13" t="inlineStr">
        <is>
          <t>Pagamentos de Faturas realizadas pelos Clientes atraves de Boleto atraves de Outros Bancos - Faturas BV</t>
        </is>
      </c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 ht="13.5" customHeight="1">
      <c r="A70" s="9" t="n">
        <v>45301</v>
      </c>
      <c r="B70" s="11" t="inlineStr">
        <is>
          <t>CREDITO COBRANCA                  *</t>
        </is>
      </c>
      <c r="C70" s="96" t="n">
        <v>187710.95</v>
      </c>
      <c r="D70" s="12" t="n">
        <v>0</v>
      </c>
      <c r="E70" s="12">
        <f>E69+C70-D70</f>
        <v/>
      </c>
      <c r="F70" s="13" t="inlineStr">
        <is>
          <t>Pagamentos de Faturas realizadas pelos Clientes atraves de Boleto atraves de Outros Bancos - Faturas BV</t>
        </is>
      </c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 ht="13.5" customHeight="1">
      <c r="A71" s="9" t="n">
        <v>45301</v>
      </c>
      <c r="B71" s="88" t="inlineStr">
        <is>
          <t>OPEN MARKET</t>
        </is>
      </c>
      <c r="C71" s="108" t="n">
        <v>0</v>
      </c>
      <c r="D71" s="90" t="n">
        <v>3359723.02</v>
      </c>
      <c r="E71" s="12">
        <f>E70+C71-D71</f>
        <v/>
      </c>
      <c r="F71" s="13" t="inlineStr">
        <is>
          <t>Aplicação em LFT</t>
        </is>
      </c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 ht="13.5" customHeight="1">
      <c r="A72" s="9" t="n">
        <v>45301</v>
      </c>
      <c r="B72" s="88" t="inlineStr">
        <is>
          <t>TRANSF P/PROPRIO</t>
        </is>
      </c>
      <c r="C72" s="108" t="n">
        <v>0</v>
      </c>
      <c r="D72" s="89" t="n">
        <v>13821000</v>
      </c>
      <c r="E72" s="12">
        <f>E71+C72-D72</f>
        <v/>
      </c>
      <c r="F72" s="13" t="inlineStr">
        <is>
          <t>Liquidação Visa Crédito Citi 03 - Débito na CITI 3 e Crédito na Citi 07</t>
        </is>
      </c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 ht="12" customHeight="1">
      <c r="A73" s="20" t="n">
        <v>45302</v>
      </c>
      <c r="B73" s="21" t="inlineStr">
        <is>
          <t>SALDO INICIAL</t>
        </is>
      </c>
      <c r="C73" s="22" t="n">
        <v>0</v>
      </c>
      <c r="D73" s="76" t="n">
        <v>0</v>
      </c>
      <c r="E73" s="23">
        <f>E72+C73-D73</f>
        <v/>
      </c>
      <c r="F73" s="24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</row>
    <row r="74" ht="13.5" customHeight="1">
      <c r="A74" s="9" t="n">
        <v>45302</v>
      </c>
      <c r="B74" s="11" t="inlineStr">
        <is>
          <t>TED STR RECEBIDO</t>
        </is>
      </c>
      <c r="C74" s="12" t="n">
        <v>20244635.72</v>
      </c>
      <c r="D74" s="12" t="n">
        <v>0</v>
      </c>
      <c r="E74" s="12">
        <f>E73+C74-D74</f>
        <v/>
      </c>
      <c r="F74" s="13" t="inlineStr">
        <is>
          <t>Faturas pagas para a Neon - Cartão BV</t>
        </is>
      </c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 ht="13.5" customHeight="1">
      <c r="A75" s="9" t="n">
        <v>45302</v>
      </c>
      <c r="B75" s="11" t="inlineStr">
        <is>
          <t>CREDITO COBRANCA                  *</t>
        </is>
      </c>
      <c r="C75" s="28" t="n">
        <v>5034233.93</v>
      </c>
      <c r="D75" s="12" t="n">
        <v>0</v>
      </c>
      <c r="E75" s="12">
        <f>E74+C75-D75</f>
        <v/>
      </c>
      <c r="F75" s="13" t="inlineStr">
        <is>
          <t>Pagamentos de Faturas realizadas pelos Clientes atraves de Boleto atraves de Outros Bancos - Faturas BV</t>
        </is>
      </c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 ht="13.5" customHeight="1">
      <c r="A76" s="9" t="n">
        <v>45302</v>
      </c>
      <c r="B76" s="11" t="inlineStr">
        <is>
          <t>CREDITO COBRANCA                  *</t>
        </is>
      </c>
      <c r="C76" s="28" t="n">
        <v>1149693.39</v>
      </c>
      <c r="D76" s="12" t="n">
        <v>0</v>
      </c>
      <c r="E76" s="12">
        <f>E75+C76-D76</f>
        <v/>
      </c>
      <c r="F76" s="13" t="inlineStr">
        <is>
          <t>Pagamentos de Faturas realizadas pelos Clientes atraves de Boleto atraves de Outros Bancos - Faturas BV</t>
        </is>
      </c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 ht="13.5" customHeight="1">
      <c r="A77" s="9" t="n">
        <v>45302</v>
      </c>
      <c r="B77" s="11" t="inlineStr">
        <is>
          <t>TED RECEBIDO</t>
        </is>
      </c>
      <c r="C77" s="12" t="n">
        <v>459631.07</v>
      </c>
      <c r="D77" s="12" t="n">
        <v>0</v>
      </c>
      <c r="E77" s="12">
        <f>E76+C77-D77</f>
        <v/>
      </c>
      <c r="F77" s="13" t="inlineStr">
        <is>
          <t>Liquidação BV x NEON 09 a 10.01.2024 - A PAGAR</t>
        </is>
      </c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 ht="13.5" customHeight="1">
      <c r="A78" s="9" t="n">
        <v>45302</v>
      </c>
      <c r="B78" s="11" t="inlineStr">
        <is>
          <t>CREDITO COBRANCA                  *</t>
        </is>
      </c>
      <c r="C78" s="28" t="n">
        <v>145987.99</v>
      </c>
      <c r="D78" s="12" t="n">
        <v>0</v>
      </c>
      <c r="E78" s="12">
        <f>E77+C78-D78</f>
        <v/>
      </c>
      <c r="F78" s="13" t="inlineStr">
        <is>
          <t>Pagamentos de Faturas realizadas pelos Clientes atraves de Boleto atraves de Outros Bancos - Faturas BV</t>
        </is>
      </c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 ht="13.5" customHeight="1">
      <c r="A79" s="9" t="n">
        <v>45302</v>
      </c>
      <c r="B79" s="11" t="inlineStr">
        <is>
          <t>TED RECEBIDO</t>
        </is>
      </c>
      <c r="C79" s="12" t="n">
        <v>27891.19</v>
      </c>
      <c r="D79" s="12" t="n">
        <v>0</v>
      </c>
      <c r="E79" s="12">
        <f>E78+C79-D79</f>
        <v/>
      </c>
      <c r="F79" s="13" t="inlineStr">
        <is>
          <t>Liquidação BV x NEON 09 a 10.01.2024 - A PAGAR</t>
        </is>
      </c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 ht="13.5" customHeight="1">
      <c r="A80" s="9" t="n">
        <v>45302</v>
      </c>
      <c r="B80" s="11" t="inlineStr">
        <is>
          <t>TED STR RECEBIDO</t>
        </is>
      </c>
      <c r="C80" s="97" t="n">
        <v>16826.5</v>
      </c>
      <c r="D80" s="12" t="n">
        <v>0</v>
      </c>
      <c r="E80" s="12">
        <f>E79+C80-D80</f>
        <v/>
      </c>
      <c r="F80" s="13" t="inlineStr">
        <is>
          <t>Prejuízo - Perdas Operacionais Chargeback BV</t>
        </is>
      </c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</row>
    <row r="81" ht="13.5" customHeight="1">
      <c r="A81" s="9" t="n">
        <v>45302</v>
      </c>
      <c r="B81" s="88" t="inlineStr">
        <is>
          <t>OPEN MARKET</t>
        </is>
      </c>
      <c r="C81" s="108" t="n">
        <v>0</v>
      </c>
      <c r="D81" s="90" t="n">
        <v>11671800.71</v>
      </c>
      <c r="E81" s="12">
        <f>E80+C81-D81</f>
        <v/>
      </c>
      <c r="F81" s="13" t="inlineStr">
        <is>
          <t>Aplicação em LFT</t>
        </is>
      </c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 ht="13.5" customHeight="1">
      <c r="A82" s="9" t="n">
        <v>45302</v>
      </c>
      <c r="B82" s="88" t="inlineStr">
        <is>
          <t>TRANSF P/PROPRIO</t>
        </is>
      </c>
      <c r="C82" s="108" t="n">
        <v>0</v>
      </c>
      <c r="D82" s="89" t="n">
        <v>14724000</v>
      </c>
      <c r="E82" s="12">
        <f>E81+C82-D82</f>
        <v/>
      </c>
      <c r="F82" s="13" t="inlineStr">
        <is>
          <t>Liquidação Visa Crédito Citi 03 - Débito na CITI 3 e Crédito na Citi 07</t>
        </is>
      </c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 ht="12" customHeight="1">
      <c r="A83" s="20" t="n">
        <v>45303</v>
      </c>
      <c r="B83" s="21" t="inlineStr">
        <is>
          <t>SALDO INICIAL</t>
        </is>
      </c>
      <c r="C83" s="22" t="n">
        <v>0</v>
      </c>
      <c r="D83" s="76" t="n">
        <v>0</v>
      </c>
      <c r="E83" s="23">
        <f>E82+C83-D83</f>
        <v/>
      </c>
      <c r="F83" s="24" t="n"/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</row>
    <row r="84" ht="13.5" customHeight="1">
      <c r="A84" s="9" t="n">
        <v>45303</v>
      </c>
      <c r="B84" s="11" t="inlineStr">
        <is>
          <t>OPEN MARKET</t>
        </is>
      </c>
      <c r="C84" s="15" t="n">
        <v>38824933.28</v>
      </c>
      <c r="D84" s="12" t="n">
        <v>0</v>
      </c>
      <c r="E84" s="12">
        <f>E83+C84-D84</f>
        <v/>
      </c>
      <c r="F84" s="13" t="inlineStr">
        <is>
          <t>Resgate em LFT</t>
        </is>
      </c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 ht="13.5" customHeight="1">
      <c r="A85" s="9" t="n">
        <v>45303</v>
      </c>
      <c r="B85" s="11" t="inlineStr">
        <is>
          <t>TED STR RECEBIDO</t>
        </is>
      </c>
      <c r="C85" s="12" t="n">
        <v>19937051.94</v>
      </c>
      <c r="D85" s="12" t="n">
        <v>0</v>
      </c>
      <c r="E85" s="12">
        <f>E84+C85-D85</f>
        <v/>
      </c>
      <c r="F85" s="13" t="inlineStr">
        <is>
          <t>Faturas pagas para a Neon - Cartão BV</t>
        </is>
      </c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 ht="13.5" customHeight="1">
      <c r="A86" s="9" t="n">
        <v>45303</v>
      </c>
      <c r="B86" s="11" t="inlineStr">
        <is>
          <t>CREDITO COBRANCA                  *</t>
        </is>
      </c>
      <c r="C86" s="28" t="n">
        <v>1580225.33</v>
      </c>
      <c r="D86" s="12" t="n">
        <v>0</v>
      </c>
      <c r="E86" s="12">
        <f>E85+C86-D86</f>
        <v/>
      </c>
      <c r="F86" s="13" t="inlineStr">
        <is>
          <t>Pagamentos de Faturas realizadas pelos Clientes atraves de Boleto atraves de Outros Bancos - Faturas BV</t>
        </is>
      </c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 ht="13.5" customHeight="1">
      <c r="A87" s="9" t="n">
        <v>45303</v>
      </c>
      <c r="B87" s="11" t="inlineStr">
        <is>
          <t>CREDITO COBRANCA                  *</t>
        </is>
      </c>
      <c r="C87" s="28" t="n">
        <v>395058.42</v>
      </c>
      <c r="D87" s="12" t="n">
        <v>0</v>
      </c>
      <c r="E87" s="12">
        <f>E86+C87-D87</f>
        <v/>
      </c>
      <c r="F87" s="13" t="inlineStr">
        <is>
          <t>Pagamentos de Faturas realizadas pelos Clientes atraves de Boleto atraves de Outros Bancos - Faturas BV</t>
        </is>
      </c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 ht="13.5" customHeight="1">
      <c r="A88" s="9" t="n">
        <v>45303</v>
      </c>
      <c r="B88" s="11" t="inlineStr">
        <is>
          <t>CREDITO COBRANCA                  *</t>
        </is>
      </c>
      <c r="C88" s="96" t="n">
        <v>138796.97</v>
      </c>
      <c r="D88" s="12" t="n">
        <v>0</v>
      </c>
      <c r="E88" s="12">
        <f>E87+C88-D88</f>
        <v/>
      </c>
      <c r="F88" s="13" t="inlineStr">
        <is>
          <t>Pagamentos de Faturas realizadas pelos Clientes atraves de Boleto atraves de Outros Bancos - Faturas BV</t>
        </is>
      </c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 ht="13.5" customHeight="1">
      <c r="A89" s="9" t="n">
        <v>45303</v>
      </c>
      <c r="B89" s="88" t="inlineStr">
        <is>
          <t>OPEN MARKET</t>
        </is>
      </c>
      <c r="C89" s="108" t="n">
        <v>0</v>
      </c>
      <c r="D89" s="90" t="n">
        <v>425649.63</v>
      </c>
      <c r="E89" s="12">
        <f>E88+C89-D89</f>
        <v/>
      </c>
      <c r="F89" s="13" t="inlineStr">
        <is>
          <t>Aplicação em LFT</t>
        </is>
      </c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 ht="13.5" customHeight="1">
      <c r="A90" s="9" t="n">
        <v>45303</v>
      </c>
      <c r="B90" s="88" t="inlineStr">
        <is>
          <t>TED ENVIADA</t>
        </is>
      </c>
      <c r="C90" s="108" t="n">
        <v>0</v>
      </c>
      <c r="D90" s="89" t="n">
        <v>25198597.85</v>
      </c>
      <c r="E90" s="12">
        <f>E89+C90-D90</f>
        <v/>
      </c>
      <c r="F90" s="13" t="inlineStr">
        <is>
          <t>Liquidação NEON x BVF 09.10 e 11.01.2023 - A RECEBER</t>
        </is>
      </c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 ht="13.5" customHeight="1">
      <c r="A91" s="9" t="n">
        <v>45303</v>
      </c>
      <c r="B91" s="88" t="inlineStr">
        <is>
          <t>TRANSF P/PROPRIO</t>
        </is>
      </c>
      <c r="C91" s="108" t="n">
        <v>0</v>
      </c>
      <c r="D91" s="89" t="n">
        <v>39480000</v>
      </c>
      <c r="E91" s="12">
        <f>E90+C91-D91</f>
        <v/>
      </c>
      <c r="F91" s="13" t="inlineStr">
        <is>
          <t>Liquidação Visa Crédito Citi 03 - Débito na CITI 3 e Crédito na Citi 07</t>
        </is>
      </c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 ht="12" customHeight="1">
      <c r="A92" s="20" t="n">
        <v>45306</v>
      </c>
      <c r="B92" s="21" t="inlineStr">
        <is>
          <t>SALDO INICIAL</t>
        </is>
      </c>
      <c r="C92" s="22" t="n">
        <v>0</v>
      </c>
      <c r="D92" s="76" t="n">
        <v>0</v>
      </c>
      <c r="E92" s="23">
        <f>E91+C92-D92</f>
        <v/>
      </c>
      <c r="F92" s="24" t="n"/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</row>
    <row r="93" ht="13.5" customHeight="1">
      <c r="A93" s="9" t="n">
        <v>45306</v>
      </c>
      <c r="B93" s="11" t="inlineStr">
        <is>
          <t>TED STR RECEBIDO</t>
        </is>
      </c>
      <c r="C93" s="12" t="n">
        <v>32876805.25</v>
      </c>
      <c r="D93" s="12" t="n">
        <v>0</v>
      </c>
      <c r="E93" s="12">
        <f>E92+C93-D93</f>
        <v/>
      </c>
      <c r="F93" s="13" t="inlineStr">
        <is>
          <t>Liquidação BV x NEON 11 e 12.01.2023 - A PAGAR</t>
        </is>
      </c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 ht="13.5" customHeight="1">
      <c r="A94" s="9" t="n">
        <v>45306</v>
      </c>
      <c r="B94" s="11" t="inlineStr">
        <is>
          <t>TED STR RECEBIDO</t>
        </is>
      </c>
      <c r="C94" s="12" t="n">
        <v>18103353.39</v>
      </c>
      <c r="D94" s="12" t="n">
        <v>0</v>
      </c>
      <c r="E94" s="12">
        <f>E93+C94-D94</f>
        <v/>
      </c>
      <c r="F94" s="13" t="inlineStr">
        <is>
          <t>Faturas pagas para a Neon - Cartão BV</t>
        </is>
      </c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 ht="13.5" customHeight="1">
      <c r="A95" s="9" t="n">
        <v>45306</v>
      </c>
      <c r="B95" s="11" t="inlineStr">
        <is>
          <t>TED STR RECEBIDO</t>
        </is>
      </c>
      <c r="C95" s="12" t="n">
        <v>7882919.57</v>
      </c>
      <c r="D95" s="12" t="n">
        <v>0</v>
      </c>
      <c r="E95" s="12">
        <f>E94+C95-D95</f>
        <v/>
      </c>
      <c r="F95" s="13" t="inlineStr">
        <is>
          <t>Liquidação BV x NEON 11 a 12.01.2024 - A PAGAR</t>
        </is>
      </c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 ht="13.5" customHeight="1">
      <c r="A96" s="9" t="n">
        <v>45306</v>
      </c>
      <c r="B96" s="11" t="inlineStr">
        <is>
          <t>CREDITO COBRANCA                  *</t>
        </is>
      </c>
      <c r="C96" s="28" t="n">
        <v>5105346.52</v>
      </c>
      <c r="D96" s="12" t="n">
        <v>0</v>
      </c>
      <c r="E96" s="12">
        <f>E95+C96-D96</f>
        <v/>
      </c>
      <c r="F96" s="13" t="inlineStr">
        <is>
          <t>Pagamentos de Faturas realizadas pelos Clientes atraves de Boleto atraves de Outros Bancos - Faturas BV</t>
        </is>
      </c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 ht="13.5" customHeight="1">
      <c r="A97" s="9" t="n">
        <v>45306</v>
      </c>
      <c r="B97" s="11" t="inlineStr">
        <is>
          <t>OPEN MARKET</t>
        </is>
      </c>
      <c r="C97" s="15" t="n">
        <v>2412822.78</v>
      </c>
      <c r="D97" s="12" t="n">
        <v>0</v>
      </c>
      <c r="E97" s="12">
        <f>E96+C97-D97</f>
        <v/>
      </c>
      <c r="F97" s="13" t="inlineStr">
        <is>
          <t>Resgate em LFT</t>
        </is>
      </c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 ht="13.5" customHeight="1">
      <c r="A98" s="9" t="n">
        <v>45306</v>
      </c>
      <c r="B98" s="11" t="inlineStr">
        <is>
          <t>CREDITO COBRANCA                  *</t>
        </is>
      </c>
      <c r="C98" s="28" t="n">
        <v>1219223.92</v>
      </c>
      <c r="D98" s="12" t="n">
        <v>0</v>
      </c>
      <c r="E98" s="12">
        <f>E97+C98-D98</f>
        <v/>
      </c>
      <c r="F98" s="13" t="inlineStr">
        <is>
          <t>Pagamentos de Faturas realizadas pelos Clientes atraves de Boleto atraves de Outros Bancos - Faturas BV</t>
        </is>
      </c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 ht="13.5" customHeight="1">
      <c r="A99" s="9" t="n">
        <v>45306</v>
      </c>
      <c r="B99" s="11" t="inlineStr">
        <is>
          <t>CREDITO COBRANCA                  *</t>
        </is>
      </c>
      <c r="C99" s="96" t="n">
        <v>268947.3</v>
      </c>
      <c r="D99" s="12" t="n">
        <v>0</v>
      </c>
      <c r="E99" s="12">
        <f>E98+C99-D99</f>
        <v/>
      </c>
      <c r="F99" s="13" t="inlineStr">
        <is>
          <t>Pagamentos de Faturas realizadas pelos Clientes atraves de Boleto atraves de Outros Bancos - Faturas BV</t>
        </is>
      </c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 ht="13.5" customHeight="1">
      <c r="A100" s="9" t="n">
        <v>45306</v>
      </c>
      <c r="B100" s="88" t="inlineStr">
        <is>
          <t>TED ENVIADA</t>
        </is>
      </c>
      <c r="C100" s="108" t="n">
        <v>0</v>
      </c>
      <c r="D100" s="89" t="n">
        <v>9428813.35</v>
      </c>
      <c r="E100" s="12">
        <f>E99+C100-D100</f>
        <v/>
      </c>
      <c r="F100" s="13" t="inlineStr">
        <is>
          <t xml:space="preserve">Liquidação NEON x BVF 12.01.2023 - A RECEBER </t>
        </is>
      </c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 ht="13.5" customHeight="1">
      <c r="A101" s="9" t="n">
        <v>45306</v>
      </c>
      <c r="B101" s="88" t="inlineStr">
        <is>
          <t>TRANSF P/PROPRIO</t>
        </is>
      </c>
      <c r="C101" s="108" t="n">
        <v>0</v>
      </c>
      <c r="D101" s="89" t="n">
        <v>13183540.04</v>
      </c>
      <c r="E101" s="12">
        <f>E100+C101-D101</f>
        <v/>
      </c>
      <c r="F101" s="13" t="inlineStr">
        <is>
          <t>Liquidação Visa Crédito Citi 03 - Débito na CITI 3 e Crédito na Citi 07</t>
        </is>
      </c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 ht="13.5" customHeight="1">
      <c r="A102" s="9" t="n">
        <v>45306</v>
      </c>
      <c r="B102" s="88" t="inlineStr">
        <is>
          <t>OPEN MARKET</t>
        </is>
      </c>
      <c r="C102" s="108" t="n">
        <v>0</v>
      </c>
      <c r="D102" s="90" t="n">
        <v>40780670.35</v>
      </c>
      <c r="E102" s="12">
        <f>E101+C102-D102</f>
        <v/>
      </c>
      <c r="F102" s="13" t="inlineStr">
        <is>
          <t>Aplicação em LFT</t>
        </is>
      </c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 ht="12" customHeight="1">
      <c r="A103" s="20" t="n">
        <v>45307</v>
      </c>
      <c r="B103" s="21" t="inlineStr">
        <is>
          <t>SALDO INICIAL</t>
        </is>
      </c>
      <c r="C103" s="22" t="n">
        <v>0</v>
      </c>
      <c r="D103" s="76" t="n">
        <v>0</v>
      </c>
      <c r="E103" s="23">
        <f>E102+C103-D103</f>
        <v/>
      </c>
      <c r="F103" s="24" t="n"/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</row>
    <row r="104" ht="13.5" customHeight="1">
      <c r="A104" s="9" t="n">
        <v>45307</v>
      </c>
      <c r="B104" s="11" t="inlineStr">
        <is>
          <t>TED STR RECEBIDO</t>
        </is>
      </c>
      <c r="C104" s="12" t="n">
        <v>31154838.79</v>
      </c>
      <c r="D104" s="12" t="n">
        <v>0</v>
      </c>
      <c r="E104" s="12">
        <f>E103+C104-D104</f>
        <v/>
      </c>
      <c r="F104" s="13" t="inlineStr">
        <is>
          <t>Liquidação BV x NEON 15.01.2023 - A PAGAR</t>
        </is>
      </c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 ht="13.5" customHeight="1">
      <c r="A105" s="9" t="n">
        <v>45307</v>
      </c>
      <c r="B105" s="11" t="inlineStr">
        <is>
          <t>TED STR RECEBIDO</t>
        </is>
      </c>
      <c r="C105" s="12" t="n">
        <v>17821551.77</v>
      </c>
      <c r="D105" s="12" t="n">
        <v>0</v>
      </c>
      <c r="E105" s="12">
        <f>E104+C105-D105</f>
        <v/>
      </c>
      <c r="F105" s="13" t="inlineStr">
        <is>
          <t>Faturas pagas para a Neon - Cartão BV</t>
        </is>
      </c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 ht="13.5" customHeight="1">
      <c r="A106" s="9" t="n">
        <v>45307</v>
      </c>
      <c r="B106" s="11" t="inlineStr">
        <is>
          <t>OPEN MARKET</t>
        </is>
      </c>
      <c r="C106" s="15" t="n">
        <v>16058174.45</v>
      </c>
      <c r="D106" s="12" t="n">
        <v>0</v>
      </c>
      <c r="E106" s="12">
        <f>E105+C106-D106</f>
        <v/>
      </c>
      <c r="F106" s="13" t="inlineStr">
        <is>
          <t>Resgate em LFT</t>
        </is>
      </c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 ht="13.5" customHeight="1">
      <c r="A107" s="9" t="n">
        <v>45307</v>
      </c>
      <c r="B107" s="11" t="inlineStr">
        <is>
          <t>TED STR RECEBIDO</t>
        </is>
      </c>
      <c r="C107" s="12" t="n">
        <v>7372150.76</v>
      </c>
      <c r="D107" s="12" t="n">
        <v>0</v>
      </c>
      <c r="E107" s="12">
        <f>E106+C107-D107</f>
        <v/>
      </c>
      <c r="F107" s="13" t="inlineStr">
        <is>
          <t>Liquidação BV x NEON 15.01.2024 - A PAGAR PJ</t>
        </is>
      </c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 ht="13.5" customHeight="1">
      <c r="A108" s="9" t="n">
        <v>45307</v>
      </c>
      <c r="B108" s="11" t="inlineStr">
        <is>
          <t>CREDITO COBRANCA                  *</t>
        </is>
      </c>
      <c r="C108" s="28" t="n">
        <v>1040885.34</v>
      </c>
      <c r="D108" s="12" t="n">
        <v>0</v>
      </c>
      <c r="E108" s="12">
        <f>E107+C108-D108</f>
        <v/>
      </c>
      <c r="F108" s="13" t="inlineStr">
        <is>
          <t>Pagamentos de Faturas realizadas pelos Clientes atraves de Boleto atraves de Outros Bancos - Faturas BV</t>
        </is>
      </c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 ht="13.5" customHeight="1">
      <c r="A109" s="9" t="n">
        <v>45307</v>
      </c>
      <c r="B109" s="11" t="inlineStr">
        <is>
          <t>CREDITO COBRANCA                  *</t>
        </is>
      </c>
      <c r="C109" s="28" t="n">
        <v>291166.77</v>
      </c>
      <c r="D109" s="12" t="n">
        <v>0</v>
      </c>
      <c r="E109" s="12">
        <f>E108+C109-D109</f>
        <v/>
      </c>
      <c r="F109" s="13" t="inlineStr">
        <is>
          <t>Pagamentos de Faturas realizadas pelos Clientes atraves de Boleto atraves de Outros Bancos - Faturas BV</t>
        </is>
      </c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 ht="13.5" customHeight="1">
      <c r="A110" s="9" t="n">
        <v>45307</v>
      </c>
      <c r="B110" s="11" t="inlineStr">
        <is>
          <t>CREDITO COBRANCA                  *</t>
        </is>
      </c>
      <c r="C110" s="28" t="n">
        <v>148769.35</v>
      </c>
      <c r="D110" s="12" t="n">
        <v>0</v>
      </c>
      <c r="E110" s="12">
        <f>E109+C110-D110</f>
        <v/>
      </c>
      <c r="F110" s="13" t="inlineStr">
        <is>
          <t>Pagamentos de Faturas realizadas pelos Clientes atraves de Boleto atraves de Outros Bancos - Faturas BV</t>
        </is>
      </c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 ht="13.5" customHeight="1">
      <c r="A111" s="9" t="n">
        <v>45307</v>
      </c>
      <c r="B111" s="11" t="inlineStr">
        <is>
          <t>TED STR RECEBIDO</t>
        </is>
      </c>
      <c r="C111" s="12" t="n">
        <v>113805.08</v>
      </c>
      <c r="D111" s="12" t="n">
        <v>0</v>
      </c>
      <c r="E111" s="12">
        <f>E110+C111-D111</f>
        <v/>
      </c>
      <c r="F111" s="13" t="inlineStr">
        <is>
          <t>NEON - LANÇAMENTO SGN PROGRAMA DESENROLA BRASIL - 16/01/2024</t>
        </is>
      </c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 ht="13.5" customHeight="1">
      <c r="A112" s="9" t="n">
        <v>45307</v>
      </c>
      <c r="B112" s="11" t="inlineStr">
        <is>
          <t>TED STR RECEBIDO</t>
        </is>
      </c>
      <c r="C112" s="97" t="n">
        <v>4771.83</v>
      </c>
      <c r="D112" s="12" t="n">
        <v>0</v>
      </c>
      <c r="E112" s="12">
        <f>E111+C112-D112</f>
        <v/>
      </c>
      <c r="F112" s="13" t="inlineStr">
        <is>
          <t>Prejuízo - Perdas Operacionais Chargeback BV</t>
        </is>
      </c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 ht="13.5" customHeight="1">
      <c r="A113" s="9" t="n">
        <v>45307</v>
      </c>
      <c r="B113" s="88" t="inlineStr">
        <is>
          <t>TRANSF P/PROPRIO</t>
        </is>
      </c>
      <c r="C113" s="108" t="n">
        <v>0</v>
      </c>
      <c r="D113" s="89" t="n">
        <v>15213522.04</v>
      </c>
      <c r="E113" s="12">
        <f>E112+C113-D113</f>
        <v/>
      </c>
      <c r="F113" s="13" t="inlineStr">
        <is>
          <t>Liquidação Visa Crédito Citi 03 - Débito na CITI 3 e Crédito na Citi 07</t>
        </is>
      </c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 ht="13.5" customHeight="1">
      <c r="A114" s="9" t="n">
        <v>45307</v>
      </c>
      <c r="B114" s="88" t="inlineStr">
        <is>
          <t>TED ENVIADA</t>
        </is>
      </c>
      <c r="C114" s="108" t="n">
        <v>0</v>
      </c>
      <c r="D114" s="89" t="n">
        <v>25119029.73</v>
      </c>
      <c r="E114" s="12">
        <f>E113+C114-D114</f>
        <v/>
      </c>
      <c r="F114" s="13" t="inlineStr">
        <is>
          <t>Liquidação NEON x BVF 15.01.2024 - A RECEBER</t>
        </is>
      </c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 ht="13.5" customHeight="1">
      <c r="A115" s="9" t="n">
        <v>45307</v>
      </c>
      <c r="B115" s="88" t="inlineStr">
        <is>
          <t>OPEN MARKET</t>
        </is>
      </c>
      <c r="C115" s="108" t="n">
        <v>0</v>
      </c>
      <c r="D115" s="90" t="n">
        <v>38783148.72</v>
      </c>
      <c r="E115" s="12">
        <f>E114+C115-D115</f>
        <v/>
      </c>
      <c r="F115" s="13" t="inlineStr">
        <is>
          <t>Aplicação em LFT</t>
        </is>
      </c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 ht="12" customHeight="1">
      <c r="A116" s="20" t="n">
        <v>45308</v>
      </c>
      <c r="B116" s="21" t="inlineStr">
        <is>
          <t>SALDO INICIAL</t>
        </is>
      </c>
      <c r="C116" s="22" t="n">
        <v>0</v>
      </c>
      <c r="D116" s="76" t="n">
        <v>0</v>
      </c>
      <c r="E116" s="23">
        <f>E115+C116-D116</f>
        <v/>
      </c>
      <c r="F116" s="24" t="n"/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</row>
    <row r="117" ht="13.5" customHeight="1">
      <c r="A117" s="9" t="n">
        <v>45308</v>
      </c>
      <c r="B117" s="11" t="inlineStr">
        <is>
          <t>OPEN MARKET</t>
        </is>
      </c>
      <c r="C117" s="15" t="n">
        <v>18252757.97</v>
      </c>
      <c r="D117" s="12" t="n">
        <v>0</v>
      </c>
      <c r="E117" s="12">
        <f>E116+C117-D117</f>
        <v/>
      </c>
      <c r="F117" s="13" t="inlineStr">
        <is>
          <t>Resgate em LFT</t>
        </is>
      </c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 ht="13.5" customHeight="1">
      <c r="A118" s="9" t="n">
        <v>45308</v>
      </c>
      <c r="B118" s="11" t="inlineStr">
        <is>
          <t>TED STR RECEBIDO</t>
        </is>
      </c>
      <c r="C118" s="12" t="n">
        <v>6912675.87</v>
      </c>
      <c r="D118" s="12" t="n">
        <v>0</v>
      </c>
      <c r="E118" s="12">
        <f>E117+C118-D118</f>
        <v/>
      </c>
      <c r="F118" s="13" t="inlineStr">
        <is>
          <t>Faturas pagas para a Neon - Cartão BV</t>
        </is>
      </c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 ht="13.5" customHeight="1">
      <c r="A119" s="9" t="n">
        <v>45308</v>
      </c>
      <c r="B119" s="11" t="inlineStr">
        <is>
          <t>CREDITO COBRANCA                  *</t>
        </is>
      </c>
      <c r="C119" s="28" t="n">
        <v>1194987.5</v>
      </c>
      <c r="D119" s="12" t="n">
        <v>0</v>
      </c>
      <c r="E119" s="12">
        <f>E118+C119-D119</f>
        <v/>
      </c>
      <c r="F119" s="13" t="inlineStr">
        <is>
          <t>Pagamentos de Faturas realizadas pelos Clientes atraves de Boleto atraves de Outros Bancos - Faturas BV</t>
        </is>
      </c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 ht="13.5" customHeight="1">
      <c r="A120" s="9" t="n">
        <v>45308</v>
      </c>
      <c r="B120" s="11" t="inlineStr">
        <is>
          <t>CREDITO COBRANCA                  *</t>
        </is>
      </c>
      <c r="C120" s="28" t="n">
        <v>315326.94</v>
      </c>
      <c r="D120" s="12" t="n">
        <v>0</v>
      </c>
      <c r="E120" s="12">
        <f>E119+C120-D120</f>
        <v/>
      </c>
      <c r="F120" s="13" t="inlineStr">
        <is>
          <t>Pagamentos de Faturas realizadas pelos Clientes atraves de Boleto atraves de Outros Bancos - Faturas BV</t>
        </is>
      </c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 ht="13.5" customHeight="1">
      <c r="A121" s="9" t="n">
        <v>45308</v>
      </c>
      <c r="B121" s="11" t="inlineStr">
        <is>
          <t>CREDITO COBRANCA                  *</t>
        </is>
      </c>
      <c r="C121" s="96" t="n">
        <v>132560.33</v>
      </c>
      <c r="D121" s="12" t="n">
        <v>0</v>
      </c>
      <c r="E121" s="12">
        <f>E120+C121-D121</f>
        <v/>
      </c>
      <c r="F121" s="13" t="inlineStr">
        <is>
          <t>Pagamentos de Faturas realizadas pelos Clientes atraves de Boleto atraves de Outros Bancos - Faturas BV</t>
        </is>
      </c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 ht="13.5" customHeight="1">
      <c r="A122" s="9" t="n">
        <v>45308</v>
      </c>
      <c r="B122" s="88" t="inlineStr">
        <is>
          <t>OPEN MARKET</t>
        </is>
      </c>
      <c r="C122" s="108" t="n">
        <v>0</v>
      </c>
      <c r="D122" s="90" t="n">
        <v>156281.3</v>
      </c>
      <c r="E122" s="12">
        <f>E121+C122-D122</f>
        <v/>
      </c>
      <c r="F122" s="13" t="inlineStr">
        <is>
          <t>Aplicação em LFT</t>
        </is>
      </c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 ht="13.5" customHeight="1">
      <c r="A123" s="9" t="n">
        <v>45308</v>
      </c>
      <c r="B123" s="88" t="inlineStr">
        <is>
          <t>TED ENVIADA</t>
        </is>
      </c>
      <c r="C123" s="108" t="n">
        <v>0</v>
      </c>
      <c r="D123" s="89" t="n">
        <v>11002541.34</v>
      </c>
      <c r="E123" s="12">
        <f>E122+C123-D123</f>
        <v/>
      </c>
      <c r="F123" s="13" t="inlineStr">
        <is>
          <t xml:space="preserve">Liquidação NEON x BVF 16.01.2024 - A RECEBER </t>
        </is>
      </c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 ht="13.5" customHeight="1">
      <c r="A124" s="9" t="n">
        <v>45308</v>
      </c>
      <c r="B124" s="88" t="inlineStr">
        <is>
          <t>TRANSF P/PROPRIO</t>
        </is>
      </c>
      <c r="C124" s="108" t="n">
        <v>0</v>
      </c>
      <c r="D124" s="89" t="n">
        <v>15484134.53</v>
      </c>
      <c r="E124" s="12">
        <f>E123+C124-D124</f>
        <v/>
      </c>
      <c r="F124" s="13" t="inlineStr">
        <is>
          <t>Liquidação Visa Crédito Citi 03 - Débito na CITI 3 e Crédito na Citi 07</t>
        </is>
      </c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 ht="12" customHeight="1">
      <c r="A125" s="20" t="n">
        <v>45309</v>
      </c>
      <c r="B125" s="21" t="inlineStr">
        <is>
          <t>SALDO INICIAL</t>
        </is>
      </c>
      <c r="C125" s="22" t="n">
        <v>0</v>
      </c>
      <c r="D125" s="76" t="n">
        <v>0</v>
      </c>
      <c r="E125" s="23">
        <f>E124+C125-D125</f>
        <v/>
      </c>
      <c r="F125" s="24" t="n"/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</row>
    <row r="126" ht="13.5" customHeight="1">
      <c r="A126" s="9" t="n">
        <v>45309</v>
      </c>
      <c r="B126" s="11" t="inlineStr">
        <is>
          <t>OPEN MARKET</t>
        </is>
      </c>
      <c r="C126" s="15" t="n">
        <v>10278924.21</v>
      </c>
      <c r="D126" s="12" t="n">
        <v>0</v>
      </c>
      <c r="E126" s="12">
        <f>E125+C126-D126</f>
        <v/>
      </c>
      <c r="F126" s="13" t="inlineStr">
        <is>
          <t>Resgate em LFT</t>
        </is>
      </c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 ht="13.5" customHeight="1">
      <c r="A127" s="9" t="n">
        <v>45309</v>
      </c>
      <c r="B127" s="11" t="inlineStr">
        <is>
          <t>TED STR RECEBIDO</t>
        </is>
      </c>
      <c r="C127" s="12" t="n">
        <v>7218849.18</v>
      </c>
      <c r="D127" s="12" t="n">
        <v>0</v>
      </c>
      <c r="E127" s="12">
        <f>E126+C127-D127</f>
        <v/>
      </c>
      <c r="F127" s="13" t="inlineStr">
        <is>
          <t>Faturas pagas para a Neon - Cartão BV</t>
        </is>
      </c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 ht="13.5" customHeight="1">
      <c r="A128" s="9" t="n">
        <v>45309</v>
      </c>
      <c r="B128" s="11" t="inlineStr">
        <is>
          <t>CREDITO COBRANCA                  *</t>
        </is>
      </c>
      <c r="C128" s="28" t="n">
        <v>820509.76</v>
      </c>
      <c r="D128" s="12" t="n">
        <v>0</v>
      </c>
      <c r="E128" s="12">
        <f>E127+C128-D128</f>
        <v/>
      </c>
      <c r="F128" s="13" t="inlineStr">
        <is>
          <t>Pagamentos de Faturas realizadas pelos Clientes atraves de Boleto atraves de Outros Bancos - Faturas BV</t>
        </is>
      </c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 ht="13.5" customHeight="1">
      <c r="A129" s="9" t="n">
        <v>45309</v>
      </c>
      <c r="B129" s="11" t="inlineStr">
        <is>
          <t>CREDITO COBRANCA                  *</t>
        </is>
      </c>
      <c r="C129" s="28" t="n">
        <v>233511.39</v>
      </c>
      <c r="D129" s="12" t="n">
        <v>0</v>
      </c>
      <c r="E129" s="12">
        <f>E128+C129-D129</f>
        <v/>
      </c>
      <c r="F129" s="13" t="inlineStr">
        <is>
          <t>Pagamentos de Faturas realizadas pelos Clientes atraves de Boleto atraves de Outros Bancos - Faturas BV</t>
        </is>
      </c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 ht="13.5" customHeight="1">
      <c r="A130" s="9" t="n">
        <v>45309</v>
      </c>
      <c r="B130" s="11" t="inlineStr">
        <is>
          <t>CREDITO COBRANCA                  *</t>
        </is>
      </c>
      <c r="C130" s="28" t="n">
        <v>84153.92999999999</v>
      </c>
      <c r="D130" s="12" t="n">
        <v>0</v>
      </c>
      <c r="E130" s="12">
        <f>E129+C130-D130</f>
        <v/>
      </c>
      <c r="F130" s="13" t="inlineStr">
        <is>
          <t>Pagamentos de Faturas realizadas pelos Clientes atraves de Boleto atraves de Outros Bancos - Faturas BV</t>
        </is>
      </c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 ht="13.5" customHeight="1">
      <c r="A131" s="9" t="n">
        <v>45309</v>
      </c>
      <c r="B131" s="11" t="inlineStr">
        <is>
          <t>TED STR RECEBIDO</t>
        </is>
      </c>
      <c r="C131" s="12" t="n">
        <v>8819.960000000001</v>
      </c>
      <c r="D131" s="12" t="n">
        <v>0</v>
      </c>
      <c r="E131" s="12">
        <f>E130+C131-D131</f>
        <v/>
      </c>
      <c r="F131" s="13" t="inlineStr">
        <is>
          <t>Prejuízo - Perdas Operacionais Chargeback BV</t>
        </is>
      </c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 ht="13.5" customHeight="1">
      <c r="A132" s="9" t="n">
        <v>45309</v>
      </c>
      <c r="B132" s="11" t="inlineStr">
        <is>
          <t>OPEN MARKET</t>
        </is>
      </c>
      <c r="C132" s="30" t="n">
        <v>1635.38</v>
      </c>
      <c r="D132" s="12" t="n">
        <v>0</v>
      </c>
      <c r="E132" s="12">
        <f>E131+C132-D132</f>
        <v/>
      </c>
      <c r="F132" s="13" t="inlineStr">
        <is>
          <t>Resgate em LFT</t>
        </is>
      </c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 ht="13.5" customHeight="1">
      <c r="A133" s="9" t="n">
        <v>45309</v>
      </c>
      <c r="B133" s="11" t="inlineStr">
        <is>
          <t>OPEN MARKET</t>
        </is>
      </c>
      <c r="C133" s="99" t="n">
        <v>41.23</v>
      </c>
      <c r="D133" s="12" t="n">
        <v>0</v>
      </c>
      <c r="E133" s="12">
        <f>E132+C133-D133</f>
        <v/>
      </c>
      <c r="F133" s="13" t="inlineStr">
        <is>
          <t>Resgate em LFT</t>
        </is>
      </c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 ht="13.5" customHeight="1">
      <c r="A134" s="9" t="n">
        <v>45309</v>
      </c>
      <c r="B134" s="88" t="inlineStr">
        <is>
          <t>OPEN MARKET</t>
        </is>
      </c>
      <c r="C134" s="108" t="n">
        <v>0</v>
      </c>
      <c r="D134" s="91" t="n">
        <v>41.23</v>
      </c>
      <c r="E134" s="12">
        <f>E133+C134-D134</f>
        <v/>
      </c>
      <c r="F134" s="13" t="inlineStr">
        <is>
          <t>Aplicação em LFT</t>
        </is>
      </c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 ht="13.5" customHeight="1">
      <c r="A135" s="9" t="n">
        <v>45309</v>
      </c>
      <c r="B135" s="88" t="inlineStr">
        <is>
          <t>OPEN MARKET</t>
        </is>
      </c>
      <c r="C135" s="108" t="n">
        <v>0</v>
      </c>
      <c r="D135" s="91" t="n">
        <v>1635.38</v>
      </c>
      <c r="E135" s="12">
        <f>E134+C135-D135</f>
        <v/>
      </c>
      <c r="F135" s="13" t="inlineStr">
        <is>
          <t>Aplicação em LFT</t>
        </is>
      </c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 ht="13.5" customHeight="1">
      <c r="A136" s="9" t="n">
        <v>45309</v>
      </c>
      <c r="B136" s="88" t="inlineStr">
        <is>
          <t>OPEN MARKET</t>
        </is>
      </c>
      <c r="C136" s="108" t="n">
        <v>0</v>
      </c>
      <c r="D136" s="92" t="n">
        <v>85282.66</v>
      </c>
      <c r="E136" s="12">
        <f>E135+C136-D136</f>
        <v/>
      </c>
      <c r="F136" s="13" t="inlineStr">
        <is>
          <t>Aplicação em LFT</t>
        </is>
      </c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 ht="13.5" customHeight="1">
      <c r="A137" s="9" t="n">
        <v>45309</v>
      </c>
      <c r="B137" s="88" t="inlineStr">
        <is>
          <t>TED ENVIADA</t>
        </is>
      </c>
      <c r="C137" s="108" t="n">
        <v>0</v>
      </c>
      <c r="D137" s="93" t="n">
        <v>3827933.88</v>
      </c>
      <c r="E137" s="12">
        <f>E136+C137-D137</f>
        <v/>
      </c>
      <c r="F137" s="13" t="inlineStr">
        <is>
          <t>Liquidação NEON x BVF 17.01.2024 - A RECEBER</t>
        </is>
      </c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 ht="13.5" customHeight="1">
      <c r="A138" s="9" t="n">
        <v>45309</v>
      </c>
      <c r="B138" s="88" t="inlineStr">
        <is>
          <t>TRANSF P/PROPRIO</t>
        </is>
      </c>
      <c r="C138" s="108" t="n">
        <v>0</v>
      </c>
      <c r="D138" s="93" t="n">
        <v>15235915.3</v>
      </c>
      <c r="E138" s="12">
        <f>E137+C138-D138</f>
        <v/>
      </c>
      <c r="F138" s="13" t="inlineStr">
        <is>
          <t>Liquidação Visa Crédito Citi 03 - Débito na CITI 3 e Crédito na Citi 07</t>
        </is>
      </c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 ht="12" customHeight="1">
      <c r="A139" s="20" t="n">
        <v>45310</v>
      </c>
      <c r="B139" s="21" t="inlineStr">
        <is>
          <t>SALDO INICIAL</t>
        </is>
      </c>
      <c r="C139" s="22" t="n">
        <v>0</v>
      </c>
      <c r="D139" s="76" t="n">
        <v>0</v>
      </c>
      <c r="E139" s="23">
        <f>E138+C139-D139</f>
        <v/>
      </c>
      <c r="F139" s="24" t="n"/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</row>
    <row r="140" ht="13.5" customHeight="1">
      <c r="A140" s="9" t="n">
        <v>45310</v>
      </c>
      <c r="B140" s="11" t="inlineStr">
        <is>
          <t>OPEN MARKET</t>
        </is>
      </c>
      <c r="C140" s="15" t="n">
        <v>30364790.14</v>
      </c>
      <c r="D140" s="12" t="n">
        <v>0</v>
      </c>
      <c r="E140" s="12">
        <f>E139+C140-D140</f>
        <v/>
      </c>
      <c r="F140" s="13" t="inlineStr">
        <is>
          <t>Resgate em LFT</t>
        </is>
      </c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 ht="13.5" customHeight="1">
      <c r="A141" s="9" t="n">
        <v>45310</v>
      </c>
      <c r="B141" s="11" t="inlineStr">
        <is>
          <t>TED STR RECEBIDO</t>
        </is>
      </c>
      <c r="C141" s="12" t="n">
        <v>6137299.77</v>
      </c>
      <c r="D141" s="12" t="n">
        <v>0</v>
      </c>
      <c r="E141" s="12">
        <f>E140+C141-D141</f>
        <v/>
      </c>
      <c r="F141" s="13" t="inlineStr">
        <is>
          <t>Faturas pagas para a Neon - Cartão BV</t>
        </is>
      </c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 ht="13.5" customHeight="1">
      <c r="A142" s="9" t="n">
        <v>45310</v>
      </c>
      <c r="B142" s="11" t="inlineStr">
        <is>
          <t>CREDITO COBRANCA                  *</t>
        </is>
      </c>
      <c r="C142" s="28" t="n">
        <v>953888.33</v>
      </c>
      <c r="D142" s="12" t="n">
        <v>0</v>
      </c>
      <c r="E142" s="12">
        <f>E141+C142-D142</f>
        <v/>
      </c>
      <c r="F142" s="13" t="inlineStr">
        <is>
          <t>Pagamentos de Faturas realizadas pelos Clientes atraves de Boleto atraves de Outros Bancos - Faturas BV</t>
        </is>
      </c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 ht="13.5" customHeight="1">
      <c r="A143" s="9" t="n">
        <v>45310</v>
      </c>
      <c r="B143" s="11" t="inlineStr">
        <is>
          <t>CREDITO COBRANCA                  *</t>
        </is>
      </c>
      <c r="C143" s="28" t="n">
        <v>268482.3</v>
      </c>
      <c r="D143" s="12" t="n">
        <v>0</v>
      </c>
      <c r="E143" s="12">
        <f>E142+C143-D143</f>
        <v/>
      </c>
      <c r="F143" s="13" t="inlineStr">
        <is>
          <t>Pagamentos de Faturas realizadas pelos Clientes atraves de Boleto atraves de Outros Bancos - Faturas BV</t>
        </is>
      </c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 ht="13.5" customHeight="1">
      <c r="A144" s="9" t="n">
        <v>45310</v>
      </c>
      <c r="B144" s="11" t="inlineStr">
        <is>
          <t>CREDITO COBRANCA                  *</t>
        </is>
      </c>
      <c r="C144" s="28" t="n">
        <v>156721.97</v>
      </c>
      <c r="D144" s="12" t="n">
        <v>0</v>
      </c>
      <c r="E144" s="12">
        <f>E143+C144-D144</f>
        <v/>
      </c>
      <c r="F144" s="13" t="inlineStr">
        <is>
          <t>Pagamentos de Faturas realizadas pelos Clientes atraves de Boleto atraves de Outros Bancos - Faturas BV</t>
        </is>
      </c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 ht="13.5" customHeight="1">
      <c r="A145" s="9" t="n">
        <v>45310</v>
      </c>
      <c r="B145" s="11" t="inlineStr">
        <is>
          <t>TED STR RECEBIDO</t>
        </is>
      </c>
      <c r="C145" s="97" t="n">
        <v>6405.44</v>
      </c>
      <c r="D145" s="12" t="n">
        <v>0</v>
      </c>
      <c r="E145" s="12">
        <f>E144+C145-D145</f>
        <v/>
      </c>
      <c r="F145" s="13" t="inlineStr">
        <is>
          <t>Prejuízo - Perdas Operacionais Chargeback BV</t>
        </is>
      </c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</row>
    <row r="146" ht="13.5" customHeight="1">
      <c r="A146" s="9" t="n">
        <v>45310</v>
      </c>
      <c r="B146" s="88" t="inlineStr">
        <is>
          <t>OPEN MARKET</t>
        </is>
      </c>
      <c r="C146" s="108" t="n">
        <v>0</v>
      </c>
      <c r="D146" s="92" t="n">
        <v>255964.55</v>
      </c>
      <c r="E146" s="12">
        <f>E145+C146-D146</f>
        <v/>
      </c>
      <c r="F146" s="13" t="inlineStr">
        <is>
          <t>Aplicação em LFT</t>
        </is>
      </c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</row>
    <row r="147" ht="13.5" customHeight="1">
      <c r="A147" s="9" t="n">
        <v>45310</v>
      </c>
      <c r="B147" s="88" t="inlineStr">
        <is>
          <t>TED ENVIADA</t>
        </is>
      </c>
      <c r="C147" s="108" t="n">
        <v>0</v>
      </c>
      <c r="D147" s="93" t="n">
        <v>2725364.13</v>
      </c>
      <c r="E147" s="12">
        <f>E146+C147-D147</f>
        <v/>
      </c>
      <c r="F147" s="13" t="inlineStr">
        <is>
          <t>Liquidação NEON x BVF 18.01.2024 - A RECEBER</t>
        </is>
      </c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 ht="13.5" customHeight="1">
      <c r="A148" s="9" t="n">
        <v>45310</v>
      </c>
      <c r="B148" s="88" t="inlineStr">
        <is>
          <t>TRANSF P/PROPRIO</t>
        </is>
      </c>
      <c r="C148" s="108" t="n">
        <v>0</v>
      </c>
      <c r="D148" s="93" t="n">
        <v>34667935.64</v>
      </c>
      <c r="E148" s="12">
        <f>E147+C148-D148</f>
        <v/>
      </c>
      <c r="F148" s="13" t="inlineStr">
        <is>
          <t>Liquidação Visa Crédito Citi 03 - Débito na CITI 3 e Crédito na Citi 07</t>
        </is>
      </c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 ht="12" customHeight="1">
      <c r="A149" s="20" t="n">
        <v>45313</v>
      </c>
      <c r="B149" s="21" t="inlineStr">
        <is>
          <t>SALDO INICIAL</t>
        </is>
      </c>
      <c r="C149" s="22" t="n">
        <v>0</v>
      </c>
      <c r="D149" s="76" t="n">
        <v>0</v>
      </c>
      <c r="E149" s="23">
        <f>E148+C149-D149</f>
        <v/>
      </c>
      <c r="F149" s="24" t="n"/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</row>
    <row r="150" ht="13.5" customHeight="1">
      <c r="A150" s="9" t="n">
        <v>45313</v>
      </c>
      <c r="B150" s="11" t="inlineStr">
        <is>
          <t>TED STR RECEBIDO</t>
        </is>
      </c>
      <c r="C150" s="12" t="n">
        <v>22503727.92</v>
      </c>
      <c r="D150" s="12" t="n">
        <v>0</v>
      </c>
      <c r="E150" s="12">
        <f>E149+C150-D150</f>
        <v/>
      </c>
      <c r="F150" s="13" t="inlineStr">
        <is>
          <t>Faturas pagas para a Neon - Cartão BV</t>
        </is>
      </c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 ht="13.5" customHeight="1">
      <c r="A151" s="9" t="n">
        <v>45313</v>
      </c>
      <c r="B151" s="11" t="inlineStr">
        <is>
          <t>CREDITO COBRANCA                  *</t>
        </is>
      </c>
      <c r="C151" s="28" t="n">
        <v>4654166.69</v>
      </c>
      <c r="D151" s="12" t="n">
        <v>0</v>
      </c>
      <c r="E151" s="12">
        <f>E150+C151-D151</f>
        <v/>
      </c>
      <c r="F151" s="13" t="inlineStr">
        <is>
          <t>Pagamentos de Faturas realizadas pelos Clientes atraves de Boleto atraves de Outros Bancos - Faturas BV</t>
        </is>
      </c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 ht="13.5" customHeight="1">
      <c r="A152" s="9" t="n">
        <v>45313</v>
      </c>
      <c r="B152" s="11" t="inlineStr">
        <is>
          <t>CREDITO COBRANCA                  *</t>
        </is>
      </c>
      <c r="C152" s="28" t="n">
        <v>1491594.18</v>
      </c>
      <c r="D152" s="12" t="n">
        <v>0</v>
      </c>
      <c r="E152" s="12">
        <f>E151+C152-D152</f>
        <v/>
      </c>
      <c r="F152" s="13" t="inlineStr">
        <is>
          <t>Pagamentos de Faturas realizadas pelos Clientes atraves de Boleto atraves de Outros Bancos - Faturas BV</t>
        </is>
      </c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 ht="13.5" customHeight="1">
      <c r="A153" s="9" t="n">
        <v>45313</v>
      </c>
      <c r="B153" s="11" t="inlineStr">
        <is>
          <t>TED RECEBIDO</t>
        </is>
      </c>
      <c r="C153" s="12" t="n">
        <v>252040.54</v>
      </c>
      <c r="D153" s="12" t="n">
        <v>0</v>
      </c>
      <c r="E153" s="12">
        <f>E152+C153-D153</f>
        <v/>
      </c>
      <c r="F153" s="13" t="inlineStr">
        <is>
          <t xml:space="preserve">Liquidação BV x NEON 19.01.2024 - A PAGAR </t>
        </is>
      </c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 ht="13.5" customHeight="1">
      <c r="A154" s="9" t="n">
        <v>45313</v>
      </c>
      <c r="B154" s="11" t="inlineStr">
        <is>
          <t>CREDITO COBRANCA                  *</t>
        </is>
      </c>
      <c r="C154" s="96" t="n">
        <v>250857.7</v>
      </c>
      <c r="D154" s="12" t="n">
        <v>0</v>
      </c>
      <c r="E154" s="12">
        <f>E153+C154-D154</f>
        <v/>
      </c>
      <c r="F154" s="13" t="inlineStr">
        <is>
          <t>Pagamentos de Faturas realizadas pelos Clientes atraves de Boleto atraves de Outros Bancos - Faturas BV</t>
        </is>
      </c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 ht="13.5" customHeight="1">
      <c r="A155" s="9" t="n">
        <v>45313</v>
      </c>
      <c r="B155" s="88" t="inlineStr">
        <is>
          <t>TED ENVIADA</t>
        </is>
      </c>
      <c r="C155" s="108" t="n">
        <v>0</v>
      </c>
      <c r="D155" s="93" t="n">
        <v>2519438.27</v>
      </c>
      <c r="E155" s="12">
        <f>E154+C155-D155</f>
        <v/>
      </c>
      <c r="F155" s="13" t="inlineStr">
        <is>
          <t xml:space="preserve">Liquidação NEON x BVF 19.01.2024 - A RECEBER </t>
        </is>
      </c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 ht="13.5" customHeight="1">
      <c r="A156" s="9" t="n">
        <v>45313</v>
      </c>
      <c r="B156" s="88" t="inlineStr">
        <is>
          <t>OPEN MARKET</t>
        </is>
      </c>
      <c r="C156" s="108" t="n">
        <v>0</v>
      </c>
      <c r="D156" s="92" t="n">
        <v>10527717.65</v>
      </c>
      <c r="E156" s="12">
        <f>E155+C156-D156</f>
        <v/>
      </c>
      <c r="F156" s="13" t="inlineStr">
        <is>
          <t>Aplicação em LFT</t>
        </is>
      </c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 ht="13.5" customHeight="1">
      <c r="A157" s="9" t="n">
        <v>45313</v>
      </c>
      <c r="B157" s="88" t="inlineStr">
        <is>
          <t>TRANSF P/PROPRIO</t>
        </is>
      </c>
      <c r="C157" s="108" t="n">
        <v>0</v>
      </c>
      <c r="D157" s="93" t="n">
        <v>11089000</v>
      </c>
      <c r="E157" s="12">
        <f>E156+C157-D157</f>
        <v/>
      </c>
      <c r="F157" s="13" t="inlineStr">
        <is>
          <t>Liquidação Visa Crédito Citi 03 - Débito na CITI 3 e Crédito na Citi 07</t>
        </is>
      </c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 ht="12" customHeight="1">
      <c r="A158" s="20" t="n">
        <v>45314</v>
      </c>
      <c r="B158" s="21" t="inlineStr">
        <is>
          <t>SALDO INICIAL</t>
        </is>
      </c>
      <c r="C158" s="22" t="n">
        <v>0</v>
      </c>
      <c r="D158" s="76" t="n">
        <v>0</v>
      </c>
      <c r="E158" s="23">
        <f>E157+C158-D158</f>
        <v/>
      </c>
      <c r="F158" s="24" t="n"/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</row>
    <row r="159" ht="13.5" customHeight="1">
      <c r="A159" s="9" t="n">
        <v>45314</v>
      </c>
      <c r="B159" s="11" t="inlineStr">
        <is>
          <t>TED STR RECEBIDO</t>
        </is>
      </c>
      <c r="C159" s="12" t="n">
        <v>23266663.62</v>
      </c>
      <c r="D159" s="12" t="n">
        <v>0</v>
      </c>
      <c r="E159" s="12">
        <f>E158+C159-D159</f>
        <v/>
      </c>
      <c r="F159" s="13" t="inlineStr">
        <is>
          <t>Liquidação BV x NEON 22.01.2024 - A PAGAR</t>
        </is>
      </c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 ht="13.5" customHeight="1">
      <c r="A160" s="9" t="n">
        <v>45314</v>
      </c>
      <c r="B160" s="11" t="inlineStr">
        <is>
          <t>TED STR RECEBIDO</t>
        </is>
      </c>
      <c r="C160" s="12" t="n">
        <v>12691111.03</v>
      </c>
      <c r="D160" s="12" t="n">
        <v>0</v>
      </c>
      <c r="E160" s="12">
        <f>E159+C160-D160</f>
        <v/>
      </c>
      <c r="F160" s="13" t="inlineStr">
        <is>
          <t>Faturas pagas para a Neon - Cartão BV</t>
        </is>
      </c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 ht="13.5" customHeight="1">
      <c r="A161" s="9" t="n">
        <v>45314</v>
      </c>
      <c r="B161" s="11" t="inlineStr">
        <is>
          <t>OPEN MARKET</t>
        </is>
      </c>
      <c r="C161" s="15" t="n">
        <v>8964555.119999999</v>
      </c>
      <c r="D161" s="12" t="n">
        <v>0</v>
      </c>
      <c r="E161" s="12">
        <f>E160+C161-D161</f>
        <v/>
      </c>
      <c r="F161" s="13" t="inlineStr">
        <is>
          <t>Resgate em LFT</t>
        </is>
      </c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 ht="13.5" customHeight="1">
      <c r="A162" s="9" t="n">
        <v>45314</v>
      </c>
      <c r="B162" s="11" t="inlineStr">
        <is>
          <t>CREDITO COBRANCA                  *</t>
        </is>
      </c>
      <c r="C162" s="28" t="n">
        <v>1020046.95</v>
      </c>
      <c r="D162" s="12" t="n">
        <v>0</v>
      </c>
      <c r="E162" s="12">
        <f>E161+C162-D162</f>
        <v/>
      </c>
      <c r="F162" s="13" t="inlineStr">
        <is>
          <t>Pagamentos de Faturas realizadas pelos Clientes atraves de Boleto atraves de Outros Bancos - Faturas BV</t>
        </is>
      </c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 ht="13.5" customHeight="1">
      <c r="A163" s="9" t="n">
        <v>45314</v>
      </c>
      <c r="B163" s="11" t="inlineStr">
        <is>
          <t>CREDITO COBRANCA                  *</t>
        </is>
      </c>
      <c r="C163" s="28" t="n">
        <v>366298.23</v>
      </c>
      <c r="D163" s="12" t="n">
        <v>0</v>
      </c>
      <c r="E163" s="12">
        <f>E162+C163-D163</f>
        <v/>
      </c>
      <c r="F163" s="13" t="inlineStr">
        <is>
          <t>Pagamentos de Faturas realizadas pelos Clientes atraves de Boleto atraves de Outros Bancos - Faturas BV</t>
        </is>
      </c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 ht="13.5" customHeight="1">
      <c r="A164" s="9" t="n">
        <v>45314</v>
      </c>
      <c r="B164" s="11" t="inlineStr">
        <is>
          <t>CREDITO COBRANCA                  *</t>
        </is>
      </c>
      <c r="C164" s="96" t="n">
        <v>123000.04</v>
      </c>
      <c r="D164" s="12" t="n">
        <v>0</v>
      </c>
      <c r="E164" s="12">
        <f>E163+C164-D164</f>
        <v/>
      </c>
      <c r="F164" s="13" t="inlineStr">
        <is>
          <t>Pagamentos de Faturas realizadas pelos Clientes atraves de Boleto atraves de Outros Bancos - Faturas BV</t>
        </is>
      </c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 ht="13.5" customHeight="1">
      <c r="A165" s="9" t="n">
        <v>45314</v>
      </c>
      <c r="B165" s="88" t="inlineStr">
        <is>
          <t>TRANSF P/PROPRIO</t>
        </is>
      </c>
      <c r="C165" s="108" t="n">
        <v>0</v>
      </c>
      <c r="D165" s="93" t="n">
        <v>11406437.07</v>
      </c>
      <c r="E165" s="12">
        <f>E164+C165-D165</f>
        <v/>
      </c>
      <c r="F165" s="13" t="inlineStr">
        <is>
          <t>Liquidação Visa Crédito Citi 03 - Débito na CITI 3 e Crédito na Citi 07</t>
        </is>
      </c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 ht="13.5" customHeight="1">
      <c r="A166" s="9" t="n">
        <v>45314</v>
      </c>
      <c r="B166" s="88" t="inlineStr">
        <is>
          <t>TED ENVIADA</t>
        </is>
      </c>
      <c r="C166" s="108" t="n">
        <v>0</v>
      </c>
      <c r="D166" s="93" t="n">
        <v>16555673.96</v>
      </c>
      <c r="E166" s="12">
        <f>E165+C166-D166</f>
        <v/>
      </c>
      <c r="F166" s="13" t="inlineStr">
        <is>
          <t>Liquidação NEON x BVF 22.01.2024 - A RECEBER</t>
        </is>
      </c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 ht="13.5" customHeight="1">
      <c r="A167" s="9" t="n">
        <v>45314</v>
      </c>
      <c r="B167" s="88" t="inlineStr">
        <is>
          <t>OPEN MARKET</t>
        </is>
      </c>
      <c r="C167" s="108" t="n">
        <v>0</v>
      </c>
      <c r="D167" s="92" t="n">
        <v>23357999.38</v>
      </c>
      <c r="E167" s="12">
        <f>E166+C167-D167</f>
        <v/>
      </c>
      <c r="F167" s="13" t="inlineStr">
        <is>
          <t>Aplicação em LFT</t>
        </is>
      </c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 ht="12" customHeight="1">
      <c r="A168" s="20" t="n">
        <v>45315</v>
      </c>
      <c r="B168" s="21" t="inlineStr">
        <is>
          <t>SALDO INICIAL</t>
        </is>
      </c>
      <c r="C168" s="22" t="n">
        <v>0</v>
      </c>
      <c r="D168" s="76" t="n">
        <v>0</v>
      </c>
      <c r="E168" s="23">
        <f>E167+C168-D168</f>
        <v/>
      </c>
      <c r="F168" s="24" t="n"/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</row>
    <row r="169" ht="13.5" customHeight="1">
      <c r="A169" s="9" t="n">
        <v>45315</v>
      </c>
      <c r="B169" s="11" t="inlineStr">
        <is>
          <t>TRANSF A CREDITO</t>
        </is>
      </c>
      <c r="C169" s="12" t="n">
        <v>78963645.53</v>
      </c>
      <c r="D169" s="12" t="n">
        <v>0</v>
      </c>
      <c r="E169" s="12">
        <f>E168+C169-D169</f>
        <v/>
      </c>
      <c r="F169" s="13" t="inlineStr">
        <is>
          <t>Ajuste de saldo aplicado - Débito na CITI 7 e Crédito na Citi 03</t>
        </is>
      </c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 ht="13.5" customHeight="1">
      <c r="A170" s="9" t="n">
        <v>45315</v>
      </c>
      <c r="B170" s="11" t="inlineStr">
        <is>
          <t>TED STR RECEBIDO</t>
        </is>
      </c>
      <c r="C170" s="12" t="n">
        <v>4475827.59</v>
      </c>
      <c r="D170" s="12" t="n">
        <v>0</v>
      </c>
      <c r="E170" s="12">
        <f>E169+C170-D170</f>
        <v/>
      </c>
      <c r="F170" s="13" t="inlineStr">
        <is>
          <t>Faturas pagas para a Neon - Cartão BV</t>
        </is>
      </c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 ht="13.5" customHeight="1">
      <c r="A171" s="9" t="n">
        <v>45315</v>
      </c>
      <c r="B171" s="11" t="inlineStr">
        <is>
          <t>CREDITO COBRANCA                  *</t>
        </is>
      </c>
      <c r="C171" s="28" t="n">
        <v>1208276.59</v>
      </c>
      <c r="D171" s="12" t="n">
        <v>0</v>
      </c>
      <c r="E171" s="12">
        <f>E170+C171-D171</f>
        <v/>
      </c>
      <c r="F171" s="13" t="inlineStr">
        <is>
          <t>Pagamentos de Faturas realizadas pelos Clientes atraves de Boleto atraves de Outros Bancos - Faturas BV</t>
        </is>
      </c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 ht="13.5" customHeight="1">
      <c r="A172" s="9" t="n">
        <v>45315</v>
      </c>
      <c r="B172" s="11" t="inlineStr">
        <is>
          <t>CREDITO COBRANCA                  *</t>
        </is>
      </c>
      <c r="C172" s="28" t="n">
        <v>414236.53</v>
      </c>
      <c r="D172" s="12" t="n">
        <v>0</v>
      </c>
      <c r="E172" s="12">
        <f>E171+C172-D172</f>
        <v/>
      </c>
      <c r="F172" s="13" t="inlineStr">
        <is>
          <t>Pagamentos de Faturas realizadas pelos Clientes atraves de Boleto atraves de Outros Bancos - Faturas BV</t>
        </is>
      </c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 ht="13.5" customHeight="1">
      <c r="A173" s="9" t="n">
        <v>45315</v>
      </c>
      <c r="B173" s="11" t="inlineStr">
        <is>
          <t>TED STR RECEBIDO</t>
        </is>
      </c>
      <c r="C173" s="12" t="n">
        <v>129855.71</v>
      </c>
      <c r="D173" s="12" t="n">
        <v>0</v>
      </c>
      <c r="E173" s="12">
        <f>E172+C173-D173</f>
        <v/>
      </c>
      <c r="F173" s="13" t="inlineStr">
        <is>
          <t>NEON - LANÇAMENTO SGN - PROGRAMA DESENROLA BRASIL - 24/01/2024</t>
        </is>
      </c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 ht="13.5" customHeight="1">
      <c r="A174" s="9" t="n">
        <v>45315</v>
      </c>
      <c r="B174" s="11" t="inlineStr">
        <is>
          <t>CREDITO COBRANCA                  *</t>
        </is>
      </c>
      <c r="C174" s="28" t="n">
        <v>85509.8</v>
      </c>
      <c r="D174" s="12" t="n">
        <v>0</v>
      </c>
      <c r="E174" s="12">
        <f>E173+C174-D174</f>
        <v/>
      </c>
      <c r="F174" s="13" t="inlineStr">
        <is>
          <t>Pagamentos de Faturas realizadas pelos Clientes atraves de Boleto atraves de Outros Bancos - Faturas BV</t>
        </is>
      </c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 ht="13.5" customHeight="1">
      <c r="A175" s="9" t="n">
        <v>45315</v>
      </c>
      <c r="B175" s="11" t="inlineStr">
        <is>
          <t>TED RECEBIDO</t>
        </is>
      </c>
      <c r="C175" s="97" t="n">
        <v>1311.57</v>
      </c>
      <c r="D175" s="12" t="n">
        <v>0</v>
      </c>
      <c r="E175" s="12">
        <f>E174+C175-D175</f>
        <v/>
      </c>
      <c r="F175" s="13" t="inlineStr">
        <is>
          <t>Liquidação BV x NEON 23.01.2023 - A PAGAR</t>
        </is>
      </c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 ht="13.5" customHeight="1">
      <c r="A176" s="9" t="n">
        <v>45315</v>
      </c>
      <c r="B176" s="88" t="inlineStr">
        <is>
          <t>TED ENVIADA</t>
        </is>
      </c>
      <c r="C176" s="108" t="n">
        <v>0</v>
      </c>
      <c r="D176" s="93" t="n">
        <v>889202.98</v>
      </c>
      <c r="E176" s="12">
        <f>E175+C176-D176</f>
        <v/>
      </c>
      <c r="F176" s="13" t="inlineStr">
        <is>
          <t>Liquidação NEON x BVF 23.01.2024 - A RECEBER</t>
        </is>
      </c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 ht="13.5" customHeight="1">
      <c r="A177" s="9" t="n">
        <v>45315</v>
      </c>
      <c r="B177" s="88" t="inlineStr">
        <is>
          <t>TRANSF P/PROPRIO</t>
        </is>
      </c>
      <c r="C177" s="108" t="n">
        <v>0</v>
      </c>
      <c r="D177" s="93" t="n">
        <v>24776000</v>
      </c>
      <c r="E177" s="12">
        <f>E176+C177-D177</f>
        <v/>
      </c>
      <c r="F177" s="13" t="inlineStr">
        <is>
          <t>Liquidação Visa Crédito Citi 03 - Débito na CITI 3 e Crédito na Citi 07 Brasilia</t>
        </is>
      </c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 ht="13.5" customHeight="1">
      <c r="A178" s="9" t="n">
        <v>45315</v>
      </c>
      <c r="B178" s="88" t="inlineStr">
        <is>
          <t>OPEN MARKET</t>
        </is>
      </c>
      <c r="C178" s="108" t="n">
        <v>0</v>
      </c>
      <c r="D178" s="92" t="n">
        <v>59411315.35</v>
      </c>
      <c r="E178" s="12">
        <f>E177+C178-D178</f>
        <v/>
      </c>
      <c r="F178" s="13" t="inlineStr">
        <is>
          <t>Aplicação em LFT</t>
        </is>
      </c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 ht="12" customHeight="1">
      <c r="A179" s="20" t="n">
        <v>45316</v>
      </c>
      <c r="B179" s="21" t="inlineStr">
        <is>
          <t>SALDO INICIAL</t>
        </is>
      </c>
      <c r="C179" s="22" t="n">
        <v>0</v>
      </c>
      <c r="D179" s="76" t="n">
        <v>0</v>
      </c>
      <c r="E179" s="23">
        <f>E178+C179-D179</f>
        <v/>
      </c>
      <c r="F179" s="24" t="n"/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</row>
    <row r="180" ht="13.5" customHeight="1">
      <c r="A180" s="9" t="n">
        <v>45316</v>
      </c>
      <c r="B180" s="11" t="inlineStr">
        <is>
          <t>CREDITO COBRANCA                  *</t>
        </is>
      </c>
      <c r="C180" s="28" t="n">
        <v>2510184.68</v>
      </c>
      <c r="D180" s="12" t="n">
        <v>0</v>
      </c>
      <c r="E180" s="12">
        <f>E179+C180-D180</f>
        <v/>
      </c>
      <c r="F180" s="13" t="inlineStr">
        <is>
          <t>Pagamentos de Faturas realizadas pelos Clientes atraves de Boleto atraves de Outros Bancos - Faturas BV</t>
        </is>
      </c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 ht="13.5" customHeight="1">
      <c r="A181" s="9" t="n">
        <v>45316</v>
      </c>
      <c r="B181" s="11" t="inlineStr">
        <is>
          <t>CREDITO COBRANCA                  *</t>
        </is>
      </c>
      <c r="C181" s="28" t="n">
        <v>818287.9</v>
      </c>
      <c r="D181" s="12" t="n">
        <v>0</v>
      </c>
      <c r="E181" s="12">
        <f>E180+C181-D181</f>
        <v/>
      </c>
      <c r="F181" s="13" t="inlineStr">
        <is>
          <t>Pagamentos de Faturas realizadas pelos Clientes atraves de Boleto atraves de Outros Bancos - Faturas BV</t>
        </is>
      </c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 ht="13.5" customHeight="1">
      <c r="A182" s="9" t="n">
        <v>45316</v>
      </c>
      <c r="B182" s="11" t="inlineStr">
        <is>
          <t>CREDITO COBRANCA                  *</t>
        </is>
      </c>
      <c r="C182" s="28" t="n">
        <v>80096.2</v>
      </c>
      <c r="D182" s="12" t="n">
        <v>0</v>
      </c>
      <c r="E182" s="12">
        <f>E181+C182-D182</f>
        <v/>
      </c>
      <c r="F182" s="13" t="inlineStr">
        <is>
          <t>Pagamentos de Faturas realizadas pelos Clientes atraves de Boleto atraves de Outros Bancos - Faturas BV</t>
        </is>
      </c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 ht="13.5" customHeight="1">
      <c r="A183" s="9" t="n">
        <v>45316</v>
      </c>
      <c r="B183" s="11" t="inlineStr">
        <is>
          <t>TED STR RECEBIDO</t>
        </is>
      </c>
      <c r="C183" s="12" t="n">
        <v>2882.65</v>
      </c>
      <c r="D183" s="12" t="n">
        <v>0</v>
      </c>
      <c r="E183" s="12">
        <f>E182+C183-D183</f>
        <v/>
      </c>
      <c r="F183" s="13" t="inlineStr">
        <is>
          <t>Prejuízo - Perdas Operacionais Chargeback BV</t>
        </is>
      </c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 ht="12" customHeight="1">
      <c r="A184" s="20" t="n">
        <v>45317</v>
      </c>
      <c r="B184" s="21" t="inlineStr">
        <is>
          <t>SALDO INICIAL</t>
        </is>
      </c>
      <c r="C184" s="22" t="n">
        <v>0</v>
      </c>
      <c r="D184" s="76" t="n">
        <v>0</v>
      </c>
      <c r="E184" s="23">
        <f>E183+C184-D184</f>
        <v/>
      </c>
      <c r="F184" s="24" t="n"/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</row>
    <row r="185" ht="13.5" customHeight="1">
      <c r="A185" s="9" t="n">
        <v>45317</v>
      </c>
      <c r="B185" s="11" t="inlineStr">
        <is>
          <t>OPEN MARKET</t>
        </is>
      </c>
      <c r="C185" s="15" t="n">
        <v>25507798.35</v>
      </c>
      <c r="D185" s="12" t="n">
        <v>0</v>
      </c>
      <c r="E185" s="12">
        <f>E184+C185-D185</f>
        <v/>
      </c>
      <c r="F185" s="13" t="inlineStr">
        <is>
          <t>Resgate em LFT</t>
        </is>
      </c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 ht="13.5" customHeight="1">
      <c r="A186" s="9" t="n">
        <v>45317</v>
      </c>
      <c r="B186" s="11" t="inlineStr">
        <is>
          <t>TED STR RECEBIDO</t>
        </is>
      </c>
      <c r="C186" s="12" t="n">
        <v>16371765.37</v>
      </c>
      <c r="D186" s="12" t="n">
        <v>0</v>
      </c>
      <c r="E186" s="12">
        <f>E185+C186-D186</f>
        <v/>
      </c>
      <c r="F186" s="13" t="inlineStr">
        <is>
          <t>Faturas pagas para a Neon - Cartão BV</t>
        </is>
      </c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 ht="13.5" customHeight="1">
      <c r="A187" s="9" t="n">
        <v>45317</v>
      </c>
      <c r="B187" s="11" t="inlineStr">
        <is>
          <t>CREDITO COBRANCA                  *</t>
        </is>
      </c>
      <c r="C187" s="28" t="n">
        <v>936666.29</v>
      </c>
      <c r="D187" s="12" t="n">
        <v>0</v>
      </c>
      <c r="E187" s="12">
        <f>E186+C187-D187</f>
        <v/>
      </c>
      <c r="F187" s="13" t="inlineStr">
        <is>
          <t>Pagamentos de Faturas realizadas pelos Clientes atraves de Boleto atraves de Outros Bancos - Faturas BV</t>
        </is>
      </c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 ht="13.5" customHeight="1">
      <c r="A188" s="9" t="n">
        <v>45317</v>
      </c>
      <c r="B188" s="11" t="inlineStr">
        <is>
          <t>CREDITO COBRANCA                  *</t>
        </is>
      </c>
      <c r="C188" s="28" t="n">
        <v>300337.46</v>
      </c>
      <c r="D188" s="12" t="n">
        <v>0</v>
      </c>
      <c r="E188" s="12">
        <f>E187+C188-D188</f>
        <v/>
      </c>
      <c r="F188" s="13" t="inlineStr">
        <is>
          <t>Pagamentos de Faturas realizadas pelos Clientes atraves de Boleto atraves de Outros Bancos - Faturas BV</t>
        </is>
      </c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 ht="13.5" customHeight="1">
      <c r="A189" s="9" t="n">
        <v>45317</v>
      </c>
      <c r="B189" s="11" t="inlineStr">
        <is>
          <t>CREDITO COBRANCA                  *</t>
        </is>
      </c>
      <c r="C189" s="96" t="n">
        <v>103626.01</v>
      </c>
      <c r="D189" s="12" t="n">
        <v>0</v>
      </c>
      <c r="E189" s="12">
        <f>E188+C189-D189</f>
        <v/>
      </c>
      <c r="F189" s="13" t="inlineStr">
        <is>
          <t>Pagamentos de Faturas realizadas pelos Clientes atraves de Boleto atraves de Outros Bancos - Faturas BV</t>
        </is>
      </c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 ht="13.5" customHeight="1">
      <c r="A190" s="9" t="n">
        <v>45317</v>
      </c>
      <c r="B190" s="88" t="inlineStr">
        <is>
          <t>OPEN MARKET</t>
        </is>
      </c>
      <c r="C190" s="108" t="n">
        <v>0</v>
      </c>
      <c r="D190" s="92" t="n">
        <v>1453803.61</v>
      </c>
      <c r="E190" s="12">
        <f>E189+C190-D190</f>
        <v/>
      </c>
      <c r="F190" s="13" t="inlineStr">
        <is>
          <t>Aplicação em LFT</t>
        </is>
      </c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 ht="13.5" customHeight="1">
      <c r="A191" s="9" t="n">
        <v>45317</v>
      </c>
      <c r="B191" s="88" t="inlineStr">
        <is>
          <t>TED ENVIADA</t>
        </is>
      </c>
      <c r="C191" s="108" t="n">
        <v>0</v>
      </c>
      <c r="D191" s="93" t="n">
        <v>13624341.22</v>
      </c>
      <c r="E191" s="12">
        <f>E190+C191-D191</f>
        <v/>
      </c>
      <c r="F191" s="13" t="inlineStr">
        <is>
          <t xml:space="preserve">Liquidação NEON x BVF 25.01.2024 - A RECEBER </t>
        </is>
      </c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 ht="13.5" customHeight="1">
      <c r="A192" s="9" t="n">
        <v>45317</v>
      </c>
      <c r="B192" s="88" t="inlineStr">
        <is>
          <t>TRANSF P/PROPRIO</t>
        </is>
      </c>
      <c r="C192" s="108" t="n">
        <v>0</v>
      </c>
      <c r="D192" s="93" t="n">
        <v>28508601.95</v>
      </c>
      <c r="E192" s="12">
        <f>E191+C192-D192</f>
        <v/>
      </c>
      <c r="F192" s="13" t="inlineStr">
        <is>
          <t>Liquidação Visa Crédito Citi 03 - Débito na CITI 3 e Crédito na Citi 07</t>
        </is>
      </c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 ht="12" customHeight="1">
      <c r="A193" s="20" t="n">
        <v>45320</v>
      </c>
      <c r="B193" s="21" t="inlineStr">
        <is>
          <t>SALDO INICIAL</t>
        </is>
      </c>
      <c r="C193" s="22" t="n">
        <v>0</v>
      </c>
      <c r="D193" s="76" t="n">
        <v>0</v>
      </c>
      <c r="E193" s="23">
        <f>E192+C193-D193</f>
        <v/>
      </c>
      <c r="F193" s="24" t="n"/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</row>
    <row r="194" ht="13.5" customHeight="1">
      <c r="A194" s="9" t="n">
        <v>45320</v>
      </c>
      <c r="B194" s="11" t="inlineStr">
        <is>
          <t>TED STR RECEBIDO</t>
        </is>
      </c>
      <c r="C194" s="12" t="n">
        <v>26960126.95</v>
      </c>
      <c r="D194" s="12" t="n">
        <v>0</v>
      </c>
      <c r="E194" s="12">
        <f>E193+C194-D194</f>
        <v/>
      </c>
      <c r="F194" s="13" t="inlineStr">
        <is>
          <t>Liquidação BV x NEON 25.01.2024 - A PAGAR</t>
        </is>
      </c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 ht="13.5" customHeight="1">
      <c r="A195" s="9" t="n">
        <v>45320</v>
      </c>
      <c r="B195" s="11" t="inlineStr">
        <is>
          <t>OPEN MARKET</t>
        </is>
      </c>
      <c r="C195" s="15" t="n">
        <v>6870946.73</v>
      </c>
      <c r="D195" s="12" t="n">
        <v>0</v>
      </c>
      <c r="E195" s="12">
        <f>E194+C195-D195</f>
        <v/>
      </c>
      <c r="F195" s="13" t="inlineStr">
        <is>
          <t>Resgate em LFT</t>
        </is>
      </c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 ht="13.5" customHeight="1">
      <c r="A196" s="9" t="n">
        <v>45320</v>
      </c>
      <c r="B196" s="11" t="inlineStr">
        <is>
          <t>TED STR RECEBIDO</t>
        </is>
      </c>
      <c r="C196" s="12" t="n">
        <v>4167335.29</v>
      </c>
      <c r="D196" s="12" t="n">
        <v>0</v>
      </c>
      <c r="E196" s="12">
        <f>E195+C196-D196</f>
        <v/>
      </c>
      <c r="F196" s="13" t="inlineStr">
        <is>
          <t>Faturas pagas para a Neon - Cartão BV</t>
        </is>
      </c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 ht="13.5" customHeight="1">
      <c r="A197" s="9" t="n">
        <v>45320</v>
      </c>
      <c r="B197" s="11" t="inlineStr">
        <is>
          <t>CREDITO COBRANCA                  *</t>
        </is>
      </c>
      <c r="C197" s="28" t="n">
        <v>428666.66</v>
      </c>
      <c r="D197" s="12" t="n">
        <v>0</v>
      </c>
      <c r="E197" s="12">
        <f>E196+C197-D197</f>
        <v/>
      </c>
      <c r="F197" s="13" t="inlineStr">
        <is>
          <t>Pagamentos de Faturas realizadas pelos Clientes atraves de Boleto atraves de Outros Bancos - Faturas BV</t>
        </is>
      </c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 ht="13.5" customHeight="1">
      <c r="A198" s="9" t="n">
        <v>45320</v>
      </c>
      <c r="B198" s="11" t="inlineStr">
        <is>
          <t>CREDITO COBRANCA                  *</t>
        </is>
      </c>
      <c r="C198" s="28" t="n">
        <v>206802.04</v>
      </c>
      <c r="D198" s="12" t="n">
        <v>0</v>
      </c>
      <c r="E198" s="12">
        <f>E197+C198-D198</f>
        <v/>
      </c>
      <c r="F198" s="13" t="inlineStr">
        <is>
          <t>Pagamentos de Faturas realizadas pelos Clientes atraves de Boleto atraves de Outros Bancos - Faturas BV</t>
        </is>
      </c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 ht="13.5" customHeight="1">
      <c r="A199" s="9" t="n">
        <v>45320</v>
      </c>
      <c r="B199" s="11" t="inlineStr">
        <is>
          <t>CREDITO COBRANCA                  *</t>
        </is>
      </c>
      <c r="C199" s="28" t="n">
        <v>156761.78</v>
      </c>
      <c r="D199" s="12" t="n">
        <v>0</v>
      </c>
      <c r="E199" s="12">
        <f>E198+C199-D199</f>
        <v/>
      </c>
      <c r="F199" s="13" t="inlineStr">
        <is>
          <t>Pagamentos de Faturas realizadas pelos Clientes atraves de Boleto atraves de Outros Bancos - Faturas BV</t>
        </is>
      </c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 ht="13.5" customHeight="1">
      <c r="A200" s="9" t="n">
        <v>45320</v>
      </c>
      <c r="B200" s="11" t="inlineStr">
        <is>
          <t>TED STR RECEBIDO</t>
        </is>
      </c>
      <c r="C200" s="12" t="n">
        <v>37305.04</v>
      </c>
      <c r="D200" s="12" t="n">
        <v>0</v>
      </c>
      <c r="E200" s="12">
        <f>E199+C200-D200</f>
        <v/>
      </c>
      <c r="F200" s="13" t="inlineStr">
        <is>
          <t>NEON - LANÇAMENTO SGN - PROGRAMA DESENROLA BRASIL - 29/01/2024</t>
        </is>
      </c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 ht="13.5" customHeight="1">
      <c r="A201" s="9" t="n">
        <v>45320</v>
      </c>
      <c r="B201" s="11" t="inlineStr">
        <is>
          <t>TED STR RECEBIDO</t>
        </is>
      </c>
      <c r="C201" s="97" t="n">
        <v>3237.9</v>
      </c>
      <c r="D201" s="12" t="n">
        <v>0</v>
      </c>
      <c r="E201" s="12">
        <f>E200+C201-D201</f>
        <v/>
      </c>
      <c r="F201" s="13" t="inlineStr">
        <is>
          <t>Prejuízo - Perdas Operacionais Chargeback BV</t>
        </is>
      </c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 ht="13.5" customHeight="1">
      <c r="A202" s="9" t="n">
        <v>45320</v>
      </c>
      <c r="B202" s="88" t="inlineStr">
        <is>
          <t>TED ENVIADA</t>
        </is>
      </c>
      <c r="C202" s="108" t="n">
        <v>0</v>
      </c>
      <c r="D202" s="93" t="n">
        <v>5607811.35</v>
      </c>
      <c r="E202" s="12">
        <f>E201+C202-D202</f>
        <v/>
      </c>
      <c r="F202" s="13" t="inlineStr">
        <is>
          <t>Liquidação NEON x BVF 26.01.2024 - A RECEBER</t>
        </is>
      </c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 ht="13.5" customHeight="1">
      <c r="A203" s="9" t="n">
        <v>45320</v>
      </c>
      <c r="B203" s="88" t="inlineStr">
        <is>
          <t>TRANSF P/PROPRIO</t>
        </is>
      </c>
      <c r="C203" s="108" t="n">
        <v>0</v>
      </c>
      <c r="D203" s="93" t="n">
        <v>10154523.94</v>
      </c>
      <c r="E203" s="12">
        <f>E202+C203-D203</f>
        <v/>
      </c>
      <c r="F203" s="13" t="inlineStr">
        <is>
          <t>Liquidação Visa Crédito Citi 03 - Débito na CITI 3 e Crédito na Citi 07</t>
        </is>
      </c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 ht="13.5" customHeight="1">
      <c r="A204" s="9" t="n">
        <v>45320</v>
      </c>
      <c r="B204" s="88" t="inlineStr">
        <is>
          <t>OPEN MARKET</t>
        </is>
      </c>
      <c r="C204" s="108" t="n">
        <v>0</v>
      </c>
      <c r="D204" s="92" t="n">
        <v>27035654.65</v>
      </c>
      <c r="E204" s="12">
        <f>E203+C204-D204</f>
        <v/>
      </c>
      <c r="F204" s="13" t="inlineStr">
        <is>
          <t>Aplicação em LFT</t>
        </is>
      </c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 ht="12" customHeight="1">
      <c r="A205" s="20" t="n">
        <v>45321</v>
      </c>
      <c r="B205" s="21" t="inlineStr">
        <is>
          <t>SALDO INICIAL</t>
        </is>
      </c>
      <c r="C205" s="22" t="n">
        <v>0</v>
      </c>
      <c r="D205" s="76" t="n">
        <v>0</v>
      </c>
      <c r="E205" s="23">
        <f>E204+C205-D205</f>
        <v/>
      </c>
      <c r="F205" s="24" t="n"/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</row>
    <row r="206" ht="13.5" customHeight="1">
      <c r="A206" s="9" t="n">
        <v>45321</v>
      </c>
      <c r="B206" s="11" t="inlineStr">
        <is>
          <t>OPEN MARKET</t>
        </is>
      </c>
      <c r="C206" s="15" t="n">
        <v>12391764.62</v>
      </c>
      <c r="D206" s="12" t="n">
        <v>0</v>
      </c>
      <c r="E206" s="12">
        <f>E205+C206-D206</f>
        <v/>
      </c>
      <c r="F206" s="13" t="inlineStr">
        <is>
          <t>Resgate em LFT</t>
        </is>
      </c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 ht="13.5" customHeight="1">
      <c r="A207" s="9" t="n">
        <v>45321</v>
      </c>
      <c r="B207" s="11" t="inlineStr">
        <is>
          <t>TED RECEBIDO</t>
        </is>
      </c>
      <c r="C207" s="12" t="n">
        <v>454302.63</v>
      </c>
      <c r="D207" s="12" t="n">
        <v>0</v>
      </c>
      <c r="E207" s="12">
        <f>E206+C207-D207</f>
        <v/>
      </c>
      <c r="F207" s="13" t="inlineStr">
        <is>
          <t>Liquidação BV x NEON 29.01.2024 - A PAGAR</t>
        </is>
      </c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 ht="13.5" customHeight="1">
      <c r="A208" s="9" t="n">
        <v>45321</v>
      </c>
      <c r="B208" s="11" t="inlineStr">
        <is>
          <t>TED STR RECEBIDO</t>
        </is>
      </c>
      <c r="C208" s="12" t="n">
        <v>182646.23</v>
      </c>
      <c r="D208" s="12" t="n">
        <v>0</v>
      </c>
      <c r="E208" s="12">
        <f>E207+C208-D208</f>
        <v/>
      </c>
      <c r="F208" s="13" t="inlineStr">
        <is>
          <t>Faturas pagas para a Neon - Cartão BV</t>
        </is>
      </c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 ht="13.5" customHeight="1">
      <c r="A209" s="9" t="n">
        <v>45321</v>
      </c>
      <c r="B209" s="11" t="inlineStr">
        <is>
          <t>CREDITO COBRANCA                  *</t>
        </is>
      </c>
      <c r="C209" s="28" t="n">
        <v>157417.36</v>
      </c>
      <c r="D209" s="12" t="n">
        <v>0</v>
      </c>
      <c r="E209" s="12">
        <f>E208+C209-D209</f>
        <v/>
      </c>
      <c r="F209" s="13" t="inlineStr">
        <is>
          <t>Pagamentos de Faturas realizadas pelos Clientes atraves de Boleto atraves de Outros Bancos - Faturas BV</t>
        </is>
      </c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 ht="13.5" customHeight="1">
      <c r="A210" s="9" t="n">
        <v>45321</v>
      </c>
      <c r="B210" s="11" t="inlineStr">
        <is>
          <t>CREDITO COBRANCA                  *</t>
        </is>
      </c>
      <c r="C210" s="28" t="n">
        <v>81559.35000000001</v>
      </c>
      <c r="D210" s="12" t="n">
        <v>0</v>
      </c>
      <c r="E210" s="12">
        <f>E209+C210-D210</f>
        <v/>
      </c>
      <c r="F210" s="13" t="inlineStr">
        <is>
          <t>Pagamentos de Faturas realizadas pelos Clientes atraves de Boleto atraves de Outros Bancos - Faturas BV</t>
        </is>
      </c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 ht="13.5" customHeight="1">
      <c r="A211" s="9" t="n">
        <v>45321</v>
      </c>
      <c r="B211" s="11" t="inlineStr">
        <is>
          <t>CREDITO COBRANCA                  *</t>
        </is>
      </c>
      <c r="C211" s="96" t="n">
        <v>33568.79</v>
      </c>
      <c r="D211" s="12" t="n">
        <v>0</v>
      </c>
      <c r="E211" s="12">
        <f>E210+C211-D211</f>
        <v/>
      </c>
      <c r="F211" s="13" t="inlineStr">
        <is>
          <t>Pagamentos de Faturas realizadas pelos Clientes atraves de Boleto atraves de Outros Bancos - Faturas BV</t>
        </is>
      </c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 ht="13.5" customHeight="1">
      <c r="A212" s="9" t="n">
        <v>45321</v>
      </c>
      <c r="B212" s="88" t="inlineStr">
        <is>
          <t>OPEN MARKET</t>
        </is>
      </c>
      <c r="C212" s="108" t="n">
        <v>0</v>
      </c>
      <c r="D212" s="92" t="n">
        <v>485023.74</v>
      </c>
      <c r="E212" s="12">
        <f>E211+C212-D212</f>
        <v/>
      </c>
      <c r="F212" s="13" t="inlineStr">
        <is>
          <t>Aplicação em LFT</t>
        </is>
      </c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 ht="13.5" customHeight="1">
      <c r="A213" s="9" t="n">
        <v>45321</v>
      </c>
      <c r="B213" s="88" t="inlineStr">
        <is>
          <t>TED ENVIADA</t>
        </is>
      </c>
      <c r="C213" s="108" t="n">
        <v>0</v>
      </c>
      <c r="D213" s="93" t="n">
        <v>3207188</v>
      </c>
      <c r="E213" s="12">
        <f>E212+C213-D213</f>
        <v/>
      </c>
      <c r="F213" s="13" t="inlineStr">
        <is>
          <t>Liquidação NEON x BVF 29.01.2024 - A RECEBER</t>
        </is>
      </c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 ht="13.5" customHeight="1">
      <c r="A214" s="9" t="n">
        <v>45321</v>
      </c>
      <c r="B214" s="88" t="inlineStr">
        <is>
          <t>TRANSF P/PROPRIO</t>
        </is>
      </c>
      <c r="C214" s="108" t="n">
        <v>0</v>
      </c>
      <c r="D214" s="93" t="n">
        <v>10117302.94</v>
      </c>
      <c r="E214" s="12">
        <f>E213+C214-D214</f>
        <v/>
      </c>
      <c r="F214" s="13" t="inlineStr">
        <is>
          <t>Liquidação Visa Crédito Citi 03 - Débito na CITI 3 e Crédito na Citi 07</t>
        </is>
      </c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 ht="12" customHeight="1">
      <c r="A215" s="20" t="n">
        <v>45322</v>
      </c>
      <c r="B215" s="21" t="inlineStr">
        <is>
          <t>SALDO INICIAL</t>
        </is>
      </c>
      <c r="C215" s="22" t="n">
        <v>0</v>
      </c>
      <c r="D215" s="76" t="n">
        <v>0</v>
      </c>
      <c r="E215" s="23">
        <f>E214+C215-D215</f>
        <v/>
      </c>
      <c r="F215" s="24" t="n"/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</row>
    <row r="216" ht="13.5" customHeight="1">
      <c r="A216" s="9" t="n">
        <v>45322</v>
      </c>
      <c r="B216" s="11" t="inlineStr">
        <is>
          <t>OPEN MARKET</t>
        </is>
      </c>
      <c r="C216" s="15" t="n">
        <v>10245015.98</v>
      </c>
      <c r="D216" s="12" t="n">
        <v>0</v>
      </c>
      <c r="E216" s="12">
        <f>E215+C216-D216</f>
        <v/>
      </c>
      <c r="F216" s="13" t="inlineStr">
        <is>
          <t>Resgate em LFT</t>
        </is>
      </c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 ht="13.5" customHeight="1">
      <c r="A217" s="9" t="n">
        <v>45322</v>
      </c>
      <c r="B217" s="11" t="inlineStr">
        <is>
          <t>CREDITO COBRANCA                  *</t>
        </is>
      </c>
      <c r="C217" s="28" t="n">
        <v>95576.98</v>
      </c>
      <c r="D217" s="12" t="n">
        <v>0</v>
      </c>
      <c r="E217" s="12">
        <f>E216+C217-D217</f>
        <v/>
      </c>
      <c r="F217" s="13" t="inlineStr">
        <is>
          <t>Pagamentos de Faturas realizadas pelos Clientes atraves de Boleto atraves de Outros Bancos - Faturas BV</t>
        </is>
      </c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 ht="13.5" customHeight="1">
      <c r="A218" s="9" t="n">
        <v>45322</v>
      </c>
      <c r="B218" s="11" t="inlineStr">
        <is>
          <t>CREDITO COBRANCA                  *</t>
        </is>
      </c>
      <c r="C218" s="28" t="n">
        <v>71576.73</v>
      </c>
      <c r="D218" s="12" t="n">
        <v>0</v>
      </c>
      <c r="E218" s="12">
        <f>E217+C218-D218</f>
        <v/>
      </c>
      <c r="F218" s="13" t="inlineStr">
        <is>
          <t>Pagamentos de Faturas realizadas pelos Clientes atraves de Boleto atraves de Outros Bancos - Faturas BV</t>
        </is>
      </c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 ht="13.5" customHeight="1">
      <c r="A219" s="9" t="n">
        <v>45322</v>
      </c>
      <c r="B219" s="11" t="inlineStr">
        <is>
          <t>TED STR RECEBIDO</t>
        </is>
      </c>
      <c r="C219" s="12" t="n">
        <v>61420.26</v>
      </c>
      <c r="D219" s="12" t="n">
        <v>0</v>
      </c>
      <c r="E219" s="12">
        <f>E218+C219-D219</f>
        <v/>
      </c>
      <c r="F219" s="13" t="inlineStr">
        <is>
          <t>Faturas pagas para a Neon - Cartão BV</t>
        </is>
      </c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 ht="13.5" customHeight="1">
      <c r="A220" s="9" t="n">
        <v>45322</v>
      </c>
      <c r="B220" s="11" t="inlineStr">
        <is>
          <t>TED STR RECEBIDO</t>
        </is>
      </c>
      <c r="C220" s="12" t="n">
        <v>41790.41</v>
      </c>
      <c r="D220" s="12" t="n">
        <v>0</v>
      </c>
      <c r="E220" s="12">
        <f>E219+C220-D220</f>
        <v/>
      </c>
      <c r="F220" s="13" t="inlineStr">
        <is>
          <t>NEON - LANÇAMENTO SGN PROGRAMA DESENROLA BRASIL - 31/01/2024</t>
        </is>
      </c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 ht="13.5" customHeight="1">
      <c r="A221" s="9" t="n">
        <v>45322</v>
      </c>
      <c r="B221" s="11" t="inlineStr">
        <is>
          <t>CREDITO COBRANCA                  *</t>
        </is>
      </c>
      <c r="C221" s="28" t="n">
        <v>24231.89</v>
      </c>
      <c r="D221" s="12" t="n">
        <v>0</v>
      </c>
      <c r="E221" s="12">
        <f>E220+C221-D221</f>
        <v/>
      </c>
      <c r="F221" s="13" t="inlineStr">
        <is>
          <t>Pagamentos de Faturas realizadas pelos Clientes atraves de Boleto atraves de Outros Bancos - Faturas BV</t>
        </is>
      </c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 ht="13.5" customHeight="1">
      <c r="A222" s="9" t="n">
        <v>45322</v>
      </c>
      <c r="B222" s="11" t="inlineStr">
        <is>
          <t>TED STR RECEBIDO</t>
        </is>
      </c>
      <c r="C222" s="97" t="n">
        <v>4301.15</v>
      </c>
      <c r="D222" s="12" t="n">
        <v>0</v>
      </c>
      <c r="E222" s="12">
        <f>E221+C222-D222</f>
        <v/>
      </c>
      <c r="F222" s="13" t="inlineStr">
        <is>
          <t>Prejuízo - Perdas Operacionais Chargeback BV</t>
        </is>
      </c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 ht="13.5" customHeight="1">
      <c r="A223" s="9" t="n">
        <v>45322</v>
      </c>
      <c r="B223" s="88" t="inlineStr">
        <is>
          <t>OPEN MARKET</t>
        </is>
      </c>
      <c r="C223" s="108" t="n">
        <v>0</v>
      </c>
      <c r="D223" s="92" t="n">
        <v>99901.10000000001</v>
      </c>
      <c r="E223" s="12">
        <f>E222+C223-D223</f>
        <v/>
      </c>
      <c r="F223" s="13" t="inlineStr">
        <is>
          <t>Aplicação em LFT</t>
        </is>
      </c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 ht="13.5" customHeight="1">
      <c r="A224" s="9" t="n">
        <v>45322</v>
      </c>
      <c r="B224" s="88" t="inlineStr">
        <is>
          <t>TED ENVIADA</t>
        </is>
      </c>
      <c r="C224" s="108" t="n">
        <v>0</v>
      </c>
      <c r="D224" s="93" t="n">
        <v>106173.33</v>
      </c>
      <c r="E224" s="12">
        <f>E223+C224-D224</f>
        <v/>
      </c>
      <c r="F224" s="13" t="inlineStr">
        <is>
          <t>Liquidação NEON x BVF 30.01.2024 - A RECEBER</t>
        </is>
      </c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 ht="13.5" customHeight="1">
      <c r="A225" s="9" t="n">
        <v>45322</v>
      </c>
      <c r="B225" s="88" t="inlineStr">
        <is>
          <t>TRANSF P/PROPRIO</t>
        </is>
      </c>
      <c r="C225" s="108" t="n">
        <v>0</v>
      </c>
      <c r="D225" s="93" t="n">
        <v>10421402.22</v>
      </c>
      <c r="E225" s="12">
        <f>E224+C225-D225</f>
        <v/>
      </c>
      <c r="F225" s="13" t="inlineStr">
        <is>
          <t>Liquidação Visa Crédito Citi 03 - Débito na CITI 3 e Crédito na Citi 07</t>
        </is>
      </c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 ht="12" customHeight="1">
      <c r="A226" s="20" t="n">
        <v>45323</v>
      </c>
      <c r="B226" s="21" t="inlineStr">
        <is>
          <t>SALDO INICIAL</t>
        </is>
      </c>
      <c r="C226" s="22" t="n">
        <v>0</v>
      </c>
      <c r="D226" s="76" t="n">
        <v>0</v>
      </c>
      <c r="E226" s="23">
        <f>E225+C226-D226</f>
        <v/>
      </c>
      <c r="F226" s="24" t="n"/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</row>
    <row r="227" ht="13.5" customHeight="1">
      <c r="A227" s="9" t="n">
        <v>45323</v>
      </c>
      <c r="B227" s="11" t="inlineStr">
        <is>
          <t>OPEN MARKET</t>
        </is>
      </c>
      <c r="C227" s="15" t="n">
        <v>11732601.42</v>
      </c>
      <c r="D227" s="12" t="n">
        <v>0</v>
      </c>
      <c r="E227" s="12">
        <f>E226+C227-D227</f>
        <v/>
      </c>
      <c r="F227" s="13" t="inlineStr">
        <is>
          <t>Resgate em LFT</t>
        </is>
      </c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 ht="13.5" customHeight="1">
      <c r="A228" s="9" t="n">
        <v>45323</v>
      </c>
      <c r="B228" s="11" t="inlineStr">
        <is>
          <t>CREDITO COBRANCA                  *</t>
        </is>
      </c>
      <c r="C228" s="28" t="n">
        <v>95408.50999999999</v>
      </c>
      <c r="D228" s="12" t="n">
        <v>0</v>
      </c>
      <c r="E228" s="12">
        <f>E227+C228-D228</f>
        <v/>
      </c>
      <c r="F228" s="13" t="inlineStr">
        <is>
          <t>Pagamentos de Faturas realizadas pelos Clientes atraves de Boleto atraves de Outros Bancos - Faturas BV</t>
        </is>
      </c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 ht="13.5" customHeight="1">
      <c r="A229" s="9" t="n">
        <v>45323</v>
      </c>
      <c r="B229" s="11" t="inlineStr">
        <is>
          <t>TED STR RECEBIDO</t>
        </is>
      </c>
      <c r="C229" s="12" t="n">
        <v>57962.96</v>
      </c>
      <c r="D229" s="12" t="n">
        <v>0</v>
      </c>
      <c r="E229" s="12">
        <f>E228+C229-D229</f>
        <v/>
      </c>
      <c r="F229" s="13" t="inlineStr">
        <is>
          <t>NEON - LANÇAMENTO SGN PROGRAMA DESENROLA BRASIL - 01/02/2024</t>
        </is>
      </c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 ht="13.5" customHeight="1">
      <c r="A230" s="9" t="n">
        <v>45323</v>
      </c>
      <c r="B230" s="11" t="inlineStr">
        <is>
          <t>CREDITO COBRANCA                  *</t>
        </is>
      </c>
      <c r="C230" s="28" t="n">
        <v>53149.11</v>
      </c>
      <c r="D230" s="12" t="n">
        <v>0</v>
      </c>
      <c r="E230" s="12">
        <f>E229+C230-D230</f>
        <v/>
      </c>
      <c r="F230" s="13" t="inlineStr">
        <is>
          <t>Pagamentos de Faturas realizadas pelos Clientes atraves de Boleto atraves de Outros Bancos - Faturas BV</t>
        </is>
      </c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 ht="13.5" customHeight="1">
      <c r="A231" s="9" t="n">
        <v>45323</v>
      </c>
      <c r="B231" s="11" t="inlineStr">
        <is>
          <t>TED STR RECEBIDO</t>
        </is>
      </c>
      <c r="C231" s="12" t="n">
        <v>13761.57</v>
      </c>
      <c r="D231" s="12" t="n">
        <v>0</v>
      </c>
      <c r="E231" s="12">
        <f>E230+C231-D231</f>
        <v/>
      </c>
      <c r="F231" s="13" t="inlineStr">
        <is>
          <t>Faturas pagas para a Neon - Cartão BV</t>
        </is>
      </c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 ht="13.5" customHeight="1">
      <c r="A232" s="9" t="n">
        <v>45323</v>
      </c>
      <c r="B232" s="11" t="inlineStr">
        <is>
          <t>CREDITO COBRANCA                  *</t>
        </is>
      </c>
      <c r="C232" s="28" t="n">
        <v>7333.79</v>
      </c>
      <c r="D232" s="12" t="n">
        <v>0</v>
      </c>
      <c r="E232" s="12">
        <f>E231+C232-D232</f>
        <v/>
      </c>
      <c r="F232" s="13" t="inlineStr">
        <is>
          <t>Pagamentos de Faturas realizadas pelos Clientes atraves de Boleto atraves de Outros Bancos - Faturas BV</t>
        </is>
      </c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 ht="13.5" customHeight="1">
      <c r="A233" s="9" t="n">
        <v>45323</v>
      </c>
      <c r="B233" s="11" t="inlineStr">
        <is>
          <t>TED RECEBIDO</t>
        </is>
      </c>
      <c r="C233" s="97" t="n">
        <v>995.63</v>
      </c>
      <c r="D233" s="12" t="n">
        <v>0</v>
      </c>
      <c r="E233" s="12">
        <f>E232+C233-D233</f>
        <v/>
      </c>
      <c r="F233" s="13" t="inlineStr">
        <is>
          <t>Liquidação BV x NEON 31.01.2023 - A PAGAR</t>
        </is>
      </c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 ht="13.5" customHeight="1">
      <c r="A234" s="9" t="n">
        <v>45323</v>
      </c>
      <c r="B234" s="88" t="inlineStr">
        <is>
          <t>TED ENVIADA</t>
        </is>
      </c>
      <c r="C234" s="108" t="n">
        <v>0</v>
      </c>
      <c r="D234" s="93" t="n">
        <v>36932.87</v>
      </c>
      <c r="E234" s="12">
        <f>E233+C234-D234</f>
        <v/>
      </c>
      <c r="F234" s="13" t="inlineStr">
        <is>
          <t>Liquidação NEON x BVF 31.01.2024 - A RECEBER</t>
        </is>
      </c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 ht="13.5" customHeight="1">
      <c r="A235" s="9" t="n">
        <v>45323</v>
      </c>
      <c r="B235" s="88" t="inlineStr">
        <is>
          <t>OPEN MARKET</t>
        </is>
      </c>
      <c r="C235" s="108" t="n">
        <v>0</v>
      </c>
      <c r="D235" s="92" t="n">
        <v>99940.96000000001</v>
      </c>
      <c r="E235" s="12">
        <f>E234+C235-D235</f>
        <v/>
      </c>
      <c r="F235" s="13" t="inlineStr">
        <is>
          <t>Aplicação em LFT</t>
        </is>
      </c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 ht="13.5" customHeight="1">
      <c r="A236" s="9" t="n">
        <v>45323</v>
      </c>
      <c r="B236" s="88" t="inlineStr">
        <is>
          <t>TRANSF P/PROPRIO</t>
        </is>
      </c>
      <c r="C236" s="108" t="n">
        <v>0</v>
      </c>
      <c r="D236" s="93" t="n">
        <v>11859828.7</v>
      </c>
      <c r="E236" s="12">
        <f>E235+C236-D236</f>
        <v/>
      </c>
      <c r="F236" s="13" t="inlineStr">
        <is>
          <t>Liquidação Visa Crédito Citi 03 - Débito na CITI 3 e Crédito na Citi 07</t>
        </is>
      </c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</row>
    <row r="237" ht="12" customHeight="1">
      <c r="A237" s="20" t="n">
        <v>45324</v>
      </c>
      <c r="B237" s="21" t="inlineStr">
        <is>
          <t>SALDO INICIAL</t>
        </is>
      </c>
      <c r="C237" s="22" t="n">
        <v>0</v>
      </c>
      <c r="D237" s="76" t="n">
        <v>0</v>
      </c>
      <c r="E237" s="23">
        <f>E236+C237-D237</f>
        <v/>
      </c>
      <c r="F237" s="24" t="n"/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</row>
    <row r="238" ht="13.5" customHeight="1">
      <c r="A238" s="9" t="n">
        <v>45324</v>
      </c>
      <c r="B238" s="11" t="inlineStr">
        <is>
          <t>TED STR RECEBIDO</t>
        </is>
      </c>
      <c r="C238" s="12" t="n">
        <v>21000000</v>
      </c>
      <c r="D238" s="12" t="n">
        <v>0</v>
      </c>
      <c r="E238" s="12">
        <f>E237+C238-D238</f>
        <v/>
      </c>
      <c r="F238" s="13" t="inlineStr">
        <is>
          <t>Faturas pagas para a Neon - Cartão BV</t>
        </is>
      </c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 ht="13.5" customHeight="1">
      <c r="A239" s="9" t="n">
        <v>45324</v>
      </c>
      <c r="B239" s="11" t="inlineStr">
        <is>
          <t>OPEN MARKET</t>
        </is>
      </c>
      <c r="C239" s="15" t="n">
        <v>14715955.1</v>
      </c>
      <c r="D239" s="12" t="n">
        <v>0</v>
      </c>
      <c r="E239" s="12">
        <f>E238+C239-D239</f>
        <v/>
      </c>
      <c r="F239" s="13" t="inlineStr">
        <is>
          <t>Resgate em LFT</t>
        </is>
      </c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 ht="13.5" customHeight="1">
      <c r="A240" s="9" t="n">
        <v>45324</v>
      </c>
      <c r="B240" s="11" t="inlineStr">
        <is>
          <t>OPEN MARKET</t>
        </is>
      </c>
      <c r="C240" s="15" t="n">
        <v>5082865.69</v>
      </c>
      <c r="D240" s="12" t="n">
        <v>0</v>
      </c>
      <c r="E240" s="12">
        <f>E239+C240-D240</f>
        <v/>
      </c>
      <c r="F240" s="13" t="inlineStr">
        <is>
          <t>Resgate em LFT</t>
        </is>
      </c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 ht="13.5" customHeight="1">
      <c r="A241" s="9" t="n">
        <v>45324</v>
      </c>
      <c r="B241" s="11" t="inlineStr">
        <is>
          <t>OPEN MARKET</t>
        </is>
      </c>
      <c r="C241" s="15" t="n">
        <v>1456181.3</v>
      </c>
      <c r="D241" s="12" t="n">
        <v>0</v>
      </c>
      <c r="E241" s="12">
        <f>E240+C241-D241</f>
        <v/>
      </c>
      <c r="F241" s="13" t="inlineStr">
        <is>
          <t>Resgate em LFT</t>
        </is>
      </c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 ht="13.5" customHeight="1">
      <c r="A242" s="9" t="n">
        <v>45324</v>
      </c>
      <c r="B242" s="11" t="inlineStr">
        <is>
          <t>OPEN MARKET</t>
        </is>
      </c>
      <c r="C242" s="15" t="n">
        <v>485488.84</v>
      </c>
      <c r="D242" s="12" t="n">
        <v>0</v>
      </c>
      <c r="E242" s="12">
        <f>E241+C242-D242</f>
        <v/>
      </c>
      <c r="F242" s="13" t="inlineStr">
        <is>
          <t>Resgate em LFT</t>
        </is>
      </c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 ht="13.5" customHeight="1">
      <c r="A243" s="9" t="n">
        <v>45324</v>
      </c>
      <c r="B243" s="11" t="inlineStr">
        <is>
          <t>OPEN MARKET</t>
        </is>
      </c>
      <c r="C243" s="15" t="n">
        <v>99972.28999999999</v>
      </c>
      <c r="D243" s="12" t="n">
        <v>0</v>
      </c>
      <c r="E243" s="12">
        <f>E242+C243-D243</f>
        <v/>
      </c>
      <c r="F243" s="13" t="inlineStr">
        <is>
          <t>Resgate em LFT</t>
        </is>
      </c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 ht="13.5" customHeight="1">
      <c r="A244" s="9" t="n">
        <v>45324</v>
      </c>
      <c r="B244" s="11" t="inlineStr">
        <is>
          <t>OPEN MARKET</t>
        </is>
      </c>
      <c r="C244" s="15" t="n">
        <v>99963.32000000001</v>
      </c>
      <c r="D244" s="12" t="n">
        <v>0</v>
      </c>
      <c r="E244" s="12">
        <f>E243+C244-D244</f>
        <v/>
      </c>
      <c r="F244" s="13" t="inlineStr">
        <is>
          <t>Resgate em LFT</t>
        </is>
      </c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 ht="13.5" customHeight="1">
      <c r="A245" s="9" t="n">
        <v>45324</v>
      </c>
      <c r="B245" s="11" t="inlineStr">
        <is>
          <t>CREDITO COBRANCA                  *</t>
        </is>
      </c>
      <c r="C245" s="28" t="n">
        <v>80552.38</v>
      </c>
      <c r="D245" s="12" t="n">
        <v>0</v>
      </c>
      <c r="E245" s="12">
        <f>E244+C245-D245</f>
        <v/>
      </c>
      <c r="F245" s="13" t="inlineStr">
        <is>
          <t>Pagamentos de Faturas realizadas pelos Clientes atraves de Boleto atraves de Outros Bancos - Faturas BV</t>
        </is>
      </c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 ht="13.5" customHeight="1">
      <c r="A246" s="9" t="n">
        <v>45324</v>
      </c>
      <c r="B246" s="11" t="inlineStr">
        <is>
          <t>CREDITO COBRANCA                  *</t>
        </is>
      </c>
      <c r="C246" s="28" t="n">
        <v>27136.41</v>
      </c>
      <c r="D246" s="12" t="n">
        <v>0</v>
      </c>
      <c r="E246" s="12">
        <f>E245+C246-D246</f>
        <v/>
      </c>
      <c r="F246" s="13" t="inlineStr">
        <is>
          <t>Pagamentos de Faturas realizadas pelos Clientes atraves de Boleto atraves de Outros Bancos - Faturas BV</t>
        </is>
      </c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 ht="13.5" customHeight="1">
      <c r="A247" s="9" t="n">
        <v>45324</v>
      </c>
      <c r="B247" s="11" t="inlineStr">
        <is>
          <t>TED STR RECEBIDO</t>
        </is>
      </c>
      <c r="C247" s="12" t="n">
        <v>22541.65</v>
      </c>
      <c r="D247" s="12" t="n">
        <v>0</v>
      </c>
      <c r="E247" s="12">
        <f>E246+C247-D247</f>
        <v/>
      </c>
      <c r="F247" s="13" t="inlineStr">
        <is>
          <t>Faturas pagas para a Neon - Cartão BV</t>
        </is>
      </c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</row>
    <row r="248" ht="13.5" customHeight="1">
      <c r="A248" s="9" t="n">
        <v>45324</v>
      </c>
      <c r="B248" s="11" t="inlineStr">
        <is>
          <t>CREDITO COBRANCA                  *</t>
        </is>
      </c>
      <c r="C248" s="28" t="n">
        <v>7754.74</v>
      </c>
      <c r="D248" s="12" t="n">
        <v>0</v>
      </c>
      <c r="E248" s="12">
        <f>E247+C248-D248</f>
        <v/>
      </c>
      <c r="F248" s="13" t="inlineStr">
        <is>
          <t>Pagamentos de Faturas realizadas pelos Clientes atraves de Boleto atraves de Outros Bancos - Faturas BV</t>
        </is>
      </c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 ht="13.5" customHeight="1">
      <c r="A249" s="9" t="n">
        <v>45324</v>
      </c>
      <c r="B249" s="11" t="inlineStr">
        <is>
          <t>TED RECEBIDO</t>
        </is>
      </c>
      <c r="C249" s="97" t="n">
        <v>371.43</v>
      </c>
      <c r="D249" s="12" t="n">
        <v>0</v>
      </c>
      <c r="E249" s="12">
        <f>E248+C249-D249</f>
        <v/>
      </c>
      <c r="F249" s="13" t="inlineStr">
        <is>
          <t>Liquidação BV x NEON 01.02.2023 - A PAGAR</t>
        </is>
      </c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 ht="13.5" customHeight="1">
      <c r="A250" s="9" t="n">
        <v>45324</v>
      </c>
      <c r="B250" s="88" t="inlineStr">
        <is>
          <t>TED ENVIADA</t>
        </is>
      </c>
      <c r="C250" s="108" t="n">
        <v>0</v>
      </c>
      <c r="D250" s="93" t="n">
        <v>105130.01</v>
      </c>
      <c r="E250" s="12">
        <f>E249+C250-D250</f>
        <v/>
      </c>
      <c r="F250" s="13" t="inlineStr">
        <is>
          <t xml:space="preserve">Liquidação NEON x BVF 01.02.2024 - A RECEBER </t>
        </is>
      </c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</row>
    <row r="251" ht="13.5" customHeight="1">
      <c r="A251" s="9" t="n">
        <v>45324</v>
      </c>
      <c r="B251" s="88" t="inlineStr">
        <is>
          <t>OPEN MARKET</t>
        </is>
      </c>
      <c r="C251" s="108" t="n">
        <v>0</v>
      </c>
      <c r="D251" s="92" t="n">
        <v>1185493.55</v>
      </c>
      <c r="E251" s="12">
        <f>E250+C251-D251</f>
        <v/>
      </c>
      <c r="F251" s="13" t="inlineStr">
        <is>
          <t>Aplicação em LFT</t>
        </is>
      </c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 ht="13.5" customHeight="1">
      <c r="A252" s="9" t="n">
        <v>45324</v>
      </c>
      <c r="B252" s="88" t="inlineStr">
        <is>
          <t>TRANSF P/PROPRIO</t>
        </is>
      </c>
      <c r="C252" s="108" t="n">
        <v>0</v>
      </c>
      <c r="D252" s="93" t="n">
        <v>41828753.64</v>
      </c>
      <c r="E252" s="12">
        <f>E251+C252-D252</f>
        <v/>
      </c>
      <c r="F252" s="13" t="inlineStr">
        <is>
          <t>Liquidação Visa Crédito Citi 03 - Débito na CITI 3 e Crédito na Citi 07</t>
        </is>
      </c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 ht="12" customHeight="1">
      <c r="A253" s="20" t="n">
        <v>45327</v>
      </c>
      <c r="B253" s="21" t="inlineStr">
        <is>
          <t>SALDO INICIAL</t>
        </is>
      </c>
      <c r="C253" s="22" t="n">
        <v>0</v>
      </c>
      <c r="D253" s="76" t="n">
        <v>0</v>
      </c>
      <c r="E253" s="23">
        <f>E252+C253-D253</f>
        <v/>
      </c>
      <c r="F253" s="24" t="n"/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</row>
    <row r="254" ht="13.5" customHeight="1">
      <c r="A254" s="9" t="n">
        <v>45327</v>
      </c>
      <c r="B254" s="11" t="inlineStr">
        <is>
          <t>CREDITO COBRANCA                  *</t>
        </is>
      </c>
      <c r="C254" s="28" t="n">
        <v>140830.69</v>
      </c>
      <c r="D254" s="12" t="n">
        <v>0</v>
      </c>
      <c r="E254" s="12">
        <f>E253+C254-D254</f>
        <v/>
      </c>
      <c r="F254" s="13" t="inlineStr">
        <is>
          <t>Pagamentos de Faturas realizadas pelos Clientes atraves de Boleto atraves de Outros Bancos - Faturas BV</t>
        </is>
      </c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 ht="13.5" customHeight="1">
      <c r="A255" s="9" t="n">
        <v>45327</v>
      </c>
      <c r="B255" s="11" t="inlineStr">
        <is>
          <t>CREDITO COBRANCA                  *</t>
        </is>
      </c>
      <c r="C255" s="28" t="n">
        <v>53925.98</v>
      </c>
      <c r="D255" s="12" t="n">
        <v>0</v>
      </c>
      <c r="E255" s="12">
        <f>E254+C255-D255</f>
        <v/>
      </c>
      <c r="F255" s="13" t="inlineStr">
        <is>
          <t>Pagamentos de Faturas realizadas pelos Clientes atraves de Boleto atraves de Outros Bancos - Faturas BV</t>
        </is>
      </c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</row>
    <row r="256" ht="13.5" customHeight="1">
      <c r="A256" s="9" t="n">
        <v>45327</v>
      </c>
      <c r="B256" s="11" t="inlineStr">
        <is>
          <t>TED STR RECEBIDO</t>
        </is>
      </c>
      <c r="C256" s="12" t="n">
        <v>36088.74</v>
      </c>
      <c r="D256" s="12" t="n">
        <v>0</v>
      </c>
      <c r="E256" s="12">
        <f>E255+C256-D256</f>
        <v/>
      </c>
      <c r="F256" s="13" t="inlineStr">
        <is>
          <t>Faturas pagas para a Neon - Cartão BV</t>
        </is>
      </c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 ht="13.5" customHeight="1">
      <c r="A257" s="9" t="n">
        <v>45327</v>
      </c>
      <c r="B257" s="11" t="inlineStr">
        <is>
          <t>CREDITO COBRANCA                  *</t>
        </is>
      </c>
      <c r="C257" s="96" t="n">
        <v>8738.07</v>
      </c>
      <c r="D257" s="12" t="n">
        <v>0</v>
      </c>
      <c r="E257" s="12">
        <f>E256+C257-D257</f>
        <v/>
      </c>
      <c r="F257" s="13" t="inlineStr">
        <is>
          <t>Pagamentos de Faturas realizadas pelos Clientes atraves de Boleto atraves de Outros Bancos - Faturas BV</t>
        </is>
      </c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 ht="13.5" customHeight="1">
      <c r="A258" s="9" t="n">
        <v>45327</v>
      </c>
      <c r="B258" s="88" t="inlineStr">
        <is>
          <t>TED ENVIADA</t>
        </is>
      </c>
      <c r="C258" s="108" t="n">
        <v>0</v>
      </c>
      <c r="D258" s="93" t="n">
        <v>59887.33</v>
      </c>
      <c r="E258" s="12">
        <f>E257+C258-D258</f>
        <v/>
      </c>
      <c r="F258" s="13" t="inlineStr">
        <is>
          <t>Liquidação NEON x BVF 02.02.2024 - A RECEBER</t>
        </is>
      </c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 ht="13.5" customHeight="1">
      <c r="A259" s="9" t="n">
        <v>45327</v>
      </c>
      <c r="B259" s="88" t="inlineStr">
        <is>
          <t>OPEN MARKET</t>
        </is>
      </c>
      <c r="C259" s="108" t="n">
        <v>0</v>
      </c>
      <c r="D259" s="92" t="n">
        <v>100021.81</v>
      </c>
      <c r="E259" s="12">
        <f>E258+C259-D259</f>
        <v/>
      </c>
      <c r="F259" s="13" t="inlineStr">
        <is>
          <t>Aplicação em LFT</t>
        </is>
      </c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 ht="12" customHeight="1">
      <c r="A260" s="20" t="n">
        <v>45328</v>
      </c>
      <c r="B260" s="21" t="inlineStr">
        <is>
          <t>SALDO INICIAL</t>
        </is>
      </c>
      <c r="C260" s="22" t="n">
        <v>0</v>
      </c>
      <c r="D260" s="76" t="n">
        <v>0</v>
      </c>
      <c r="E260" s="23">
        <f>E259+C260-D260</f>
        <v/>
      </c>
      <c r="F260" s="24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</row>
    <row r="261" ht="13.5" customHeight="1">
      <c r="A261" s="9" t="n">
        <v>45328</v>
      </c>
      <c r="B261" s="11" t="inlineStr">
        <is>
          <t>CREDITO COBRANCA                  *</t>
        </is>
      </c>
      <c r="C261" s="28" t="n">
        <v>86355.24000000001</v>
      </c>
      <c r="D261" s="12" t="n">
        <v>0</v>
      </c>
      <c r="E261" s="12">
        <f>E260+C261-D261</f>
        <v/>
      </c>
      <c r="F261" s="13" t="inlineStr">
        <is>
          <t>Pagamentos de Faturas realizadas pelos Clientes atraves de Boleto atraves de Outros Bancos - Faturas BV</t>
        </is>
      </c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 ht="13.5" customHeight="1">
      <c r="A262" s="9" t="n">
        <v>45328</v>
      </c>
      <c r="B262" s="11" t="inlineStr">
        <is>
          <t>CREDITO COBRANCA                  *</t>
        </is>
      </c>
      <c r="C262" s="28" t="n">
        <v>24834.19</v>
      </c>
      <c r="D262" s="12" t="n">
        <v>0</v>
      </c>
      <c r="E262" s="12">
        <f>E261+C262-D262</f>
        <v/>
      </c>
      <c r="F262" s="13" t="inlineStr">
        <is>
          <t>Pagamentos de Faturas realizadas pelos Clientes atraves de Boleto atraves de Outros Bancos - Faturas BV</t>
        </is>
      </c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 ht="13.5" customHeight="1">
      <c r="A263" s="9" t="n">
        <v>45328</v>
      </c>
      <c r="B263" s="11" t="inlineStr">
        <is>
          <t>TED STR RECEBIDO</t>
        </is>
      </c>
      <c r="C263" s="12" t="n">
        <v>18331.69</v>
      </c>
      <c r="D263" s="12" t="n">
        <v>0</v>
      </c>
      <c r="E263" s="12">
        <f>E262+C263-D263</f>
        <v/>
      </c>
      <c r="F263" s="13" t="inlineStr">
        <is>
          <t>Faturas pagas para a Neon - Cartão BV</t>
        </is>
      </c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 ht="13.5" customHeight="1">
      <c r="A264" s="9" t="n">
        <v>45328</v>
      </c>
      <c r="B264" s="11" t="inlineStr">
        <is>
          <t>TED STR RECEBIDO</t>
        </is>
      </c>
      <c r="C264" s="12" t="n">
        <v>4456.9</v>
      </c>
      <c r="D264" s="12" t="n">
        <v>0</v>
      </c>
      <c r="E264" s="12">
        <f>E263+C264-D264</f>
        <v/>
      </c>
      <c r="F264" s="13" t="inlineStr">
        <is>
          <t>Prejuízo - Perdas Operacionais Chargeback BV</t>
        </is>
      </c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 ht="13.5" customHeight="1">
      <c r="A265" s="9" t="n">
        <v>45328</v>
      </c>
      <c r="B265" s="11" t="inlineStr">
        <is>
          <t>CREDITO COBRANCA                  *</t>
        </is>
      </c>
      <c r="C265" s="28" t="n">
        <v>3698.87</v>
      </c>
      <c r="D265" s="12" t="n">
        <v>0</v>
      </c>
      <c r="E265" s="12">
        <f>E264+C265-D265</f>
        <v/>
      </c>
      <c r="F265" s="13" t="inlineStr">
        <is>
          <t>Pagamentos de Faturas realizadas pelos Clientes atraves de Boleto atraves de Outros Bancos - Faturas BV</t>
        </is>
      </c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 ht="13.5" customHeight="1">
      <c r="A266" s="9" t="n">
        <v>45328</v>
      </c>
      <c r="B266" s="11" t="inlineStr">
        <is>
          <t>TED RECEBIDO</t>
        </is>
      </c>
      <c r="C266" s="97" t="n">
        <v>2970.32</v>
      </c>
      <c r="D266" s="12" t="n">
        <v>0</v>
      </c>
      <c r="E266" s="12">
        <f>E265+C266-D266</f>
        <v/>
      </c>
      <c r="F266" s="13" t="inlineStr">
        <is>
          <t>Liquidação BV x NEON 05.02.2023 - A PAGAR</t>
        </is>
      </c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 ht="13.5" customHeight="1">
      <c r="A267" s="9" t="n">
        <v>45328</v>
      </c>
      <c r="B267" s="88" t="inlineStr">
        <is>
          <t>TED ENVIADA</t>
        </is>
      </c>
      <c r="C267" s="108" t="n">
        <v>0</v>
      </c>
      <c r="D267" s="93" t="n">
        <v>75230.27</v>
      </c>
      <c r="E267" s="12">
        <f>E266+C267-D267</f>
        <v/>
      </c>
      <c r="F267" s="13" t="inlineStr">
        <is>
          <t>Liquidação NEON x BVF 05.02.2024 - A RECEBER</t>
        </is>
      </c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 ht="13.5" customHeight="1">
      <c r="A268" s="9" t="n">
        <v>45328</v>
      </c>
      <c r="B268" s="88" t="inlineStr">
        <is>
          <t>OPEN MARKET</t>
        </is>
      </c>
      <c r="C268" s="108" t="n">
        <v>0</v>
      </c>
      <c r="D268" s="92" t="n">
        <v>142947.68</v>
      </c>
      <c r="E268" s="12">
        <f>E267+C268-D268</f>
        <v/>
      </c>
      <c r="F268" s="13" t="inlineStr">
        <is>
          <t>Aplicação em LFT</t>
        </is>
      </c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</row>
    <row r="269" ht="12" customHeight="1">
      <c r="A269" s="20" t="n">
        <v>45329</v>
      </c>
      <c r="B269" s="21" t="inlineStr">
        <is>
          <t>SALDO INICIAL</t>
        </is>
      </c>
      <c r="C269" s="22" t="n">
        <v>0</v>
      </c>
      <c r="D269" s="76" t="n">
        <v>0</v>
      </c>
      <c r="E269" s="23">
        <f>E268+C269-D269</f>
        <v/>
      </c>
      <c r="F269" s="24" t="n"/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</row>
    <row r="270" ht="13.5" customHeight="1">
      <c r="A270" s="9" t="n">
        <v>45329</v>
      </c>
      <c r="B270" s="11" t="inlineStr">
        <is>
          <t>CREDITO COBRANCA                  *</t>
        </is>
      </c>
      <c r="C270" s="28" t="n">
        <v>85846.10000000001</v>
      </c>
      <c r="D270" s="12" t="n">
        <v>0</v>
      </c>
      <c r="E270" s="12">
        <f>E269+C270-D270</f>
        <v/>
      </c>
      <c r="F270" s="13" t="inlineStr">
        <is>
          <t>Pagamentos de Faturas realizadas pelos Clientes atraves de Boleto atraves de Outros Bancos - Faturas BV</t>
        </is>
      </c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 ht="13.5" customHeight="1">
      <c r="A271" s="9" t="n">
        <v>45329</v>
      </c>
      <c r="B271" s="11" t="inlineStr">
        <is>
          <t>TED STR RECEBIDO</t>
        </is>
      </c>
      <c r="C271" s="12" t="n">
        <v>59641.42</v>
      </c>
      <c r="D271" s="12" t="n">
        <v>0</v>
      </c>
      <c r="E271" s="12">
        <f>E270+C271-D271</f>
        <v/>
      </c>
      <c r="F271" s="13" t="inlineStr">
        <is>
          <t>NEON - LANÇAMENTO SGN PROGRAMA DESENROLA BRASIL - 07/02/2024</t>
        </is>
      </c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 ht="13.5" customHeight="1">
      <c r="A272" s="9" t="n">
        <v>45329</v>
      </c>
      <c r="B272" s="11" t="inlineStr">
        <is>
          <t>TED STR RECEBIDO</t>
        </is>
      </c>
      <c r="C272" s="12" t="n">
        <v>22560.03</v>
      </c>
      <c r="D272" s="12" t="n">
        <v>0</v>
      </c>
      <c r="E272" s="12">
        <f>E271+C272-D272</f>
        <v/>
      </c>
      <c r="F272" s="13" t="inlineStr">
        <is>
          <t>Faturas pagas para a Neon - Cartão BV</t>
        </is>
      </c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 ht="13.5" customHeight="1">
      <c r="A273" s="9" t="n">
        <v>45329</v>
      </c>
      <c r="B273" s="11" t="inlineStr">
        <is>
          <t>CREDITO COBRANCA                  *</t>
        </is>
      </c>
      <c r="C273" s="28" t="n">
        <v>14673.41</v>
      </c>
      <c r="D273" s="12" t="n">
        <v>0</v>
      </c>
      <c r="E273" s="12">
        <f>E272+C273-D273</f>
        <v/>
      </c>
      <c r="F273" s="13" t="inlineStr">
        <is>
          <t>Pagamentos de Faturas realizadas pelos Clientes atraves de Boleto atraves de Outros Bancos - Faturas BV</t>
        </is>
      </c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 ht="13.5" customHeight="1">
      <c r="A274" s="9" t="n">
        <v>45329</v>
      </c>
      <c r="B274" s="11" t="inlineStr">
        <is>
          <t>CREDITO COBRANCA                  *</t>
        </is>
      </c>
      <c r="C274" s="96" t="n">
        <v>2797.41</v>
      </c>
      <c r="D274" s="12" t="n">
        <v>0</v>
      </c>
      <c r="E274" s="12">
        <f>E273+C274-D274</f>
        <v/>
      </c>
      <c r="F274" s="13" t="inlineStr">
        <is>
          <t>Pagamentos de Faturas realizadas pelos Clientes atraves de Boleto atraves de Outros Bancos - Faturas BV</t>
        </is>
      </c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</row>
    <row r="275" ht="13.5" customHeight="1">
      <c r="A275" s="9" t="n">
        <v>45329</v>
      </c>
      <c r="B275" s="88" t="inlineStr">
        <is>
          <t>TED ENVIADA</t>
        </is>
      </c>
      <c r="C275" s="108" t="n">
        <v>0</v>
      </c>
      <c r="D275" s="93" t="n">
        <v>66327.41</v>
      </c>
      <c r="E275" s="12">
        <f>E274+C275-D275</f>
        <v/>
      </c>
      <c r="F275" s="13" t="inlineStr">
        <is>
          <t>Liquidação NEON x BVF 06.02.2024 - A RECEBER</t>
        </is>
      </c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</row>
    <row r="276" ht="13.5" customHeight="1">
      <c r="A276" s="9" t="n">
        <v>45329</v>
      </c>
      <c r="B276" s="88" t="inlineStr">
        <is>
          <t>OPEN MARKET</t>
        </is>
      </c>
      <c r="C276" s="108" t="n">
        <v>0</v>
      </c>
      <c r="D276" s="92" t="n">
        <v>143006.94</v>
      </c>
      <c r="E276" s="12">
        <f>E275+C276-D276</f>
        <v/>
      </c>
      <c r="F276" s="13" t="inlineStr">
        <is>
          <t>Aplicação em LFT</t>
        </is>
      </c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 ht="12" customHeight="1">
      <c r="A277" s="20" t="n">
        <v>45330</v>
      </c>
      <c r="B277" s="21" t="inlineStr">
        <is>
          <t>SALDO INICIAL</t>
        </is>
      </c>
      <c r="C277" s="22" t="n">
        <v>0</v>
      </c>
      <c r="D277" s="76" t="n">
        <v>0</v>
      </c>
      <c r="E277" s="23">
        <f>E276+C277-D277</f>
        <v/>
      </c>
      <c r="F277" s="24" t="n"/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</row>
    <row r="278" ht="13.5" customHeight="1">
      <c r="A278" s="9" t="n">
        <v>45330</v>
      </c>
      <c r="B278" s="11" t="inlineStr">
        <is>
          <t>CREDITO COBRANCA                  *</t>
        </is>
      </c>
      <c r="C278" s="28" t="n">
        <v>59205.8</v>
      </c>
      <c r="D278" s="12" t="n">
        <v>0</v>
      </c>
      <c r="E278" s="12">
        <f>E277+C278-D278</f>
        <v/>
      </c>
      <c r="F278" s="13" t="inlineStr">
        <is>
          <t>Pagamentos de Faturas realizadas pelos Clientes atraves de Boleto atraves de Outros Bancos - Faturas BV</t>
        </is>
      </c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 ht="13.5" customHeight="1">
      <c r="A279" s="9" t="n">
        <v>45330</v>
      </c>
      <c r="B279" s="11" t="inlineStr">
        <is>
          <t>TED STR RECEBIDO</t>
        </is>
      </c>
      <c r="C279" s="12" t="n">
        <v>42164.89</v>
      </c>
      <c r="D279" s="12" t="n">
        <v>0</v>
      </c>
      <c r="E279" s="12">
        <f>E278+C279-D279</f>
        <v/>
      </c>
      <c r="F279" s="13" t="inlineStr">
        <is>
          <t>NEON - LANÇAMENTO SGN - PROGRAMA DESENROLA BRASIL - 08/02/2024</t>
        </is>
      </c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 ht="13.5" customHeight="1">
      <c r="A280" s="9" t="n">
        <v>45330</v>
      </c>
      <c r="B280" s="11" t="inlineStr">
        <is>
          <t>TED STR RECEBIDO</t>
        </is>
      </c>
      <c r="C280" s="12" t="n">
        <v>13373.26</v>
      </c>
      <c r="D280" s="12" t="n">
        <v>0</v>
      </c>
      <c r="E280" s="12">
        <f>E279+C280-D280</f>
        <v/>
      </c>
      <c r="F280" s="13" t="inlineStr">
        <is>
          <t>Faturas pagas para a Neon - Cartão BV</t>
        </is>
      </c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 ht="13.5" customHeight="1">
      <c r="A281" s="9" t="n">
        <v>45330</v>
      </c>
      <c r="B281" s="11" t="inlineStr">
        <is>
          <t>TED STR RECEBIDO</t>
        </is>
      </c>
      <c r="C281" s="12" t="n">
        <v>11724.22</v>
      </c>
      <c r="D281" s="12" t="n">
        <v>0</v>
      </c>
      <c r="E281" s="12">
        <f>E280+C281-D281</f>
        <v/>
      </c>
      <c r="F281" s="13" t="inlineStr">
        <is>
          <t>Prejuízo - Perdas Operacionais Chargeback BV</t>
        </is>
      </c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 ht="13.5" customHeight="1">
      <c r="A282" s="9" t="n">
        <v>45330</v>
      </c>
      <c r="B282" s="11" t="inlineStr">
        <is>
          <t>CREDITO COBRANCA                  *</t>
        </is>
      </c>
      <c r="C282" s="96" t="n">
        <v>367.8</v>
      </c>
      <c r="D282" s="12" t="n">
        <v>0</v>
      </c>
      <c r="E282" s="12">
        <f>E281+C282-D282</f>
        <v/>
      </c>
      <c r="F282" s="13" t="inlineStr">
        <is>
          <t>Pagamentos de Faturas realizadas pelos Clientes atraves de Boleto atraves de Outros Bancos - Faturas BV</t>
        </is>
      </c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</row>
    <row r="283" ht="13.5" customHeight="1">
      <c r="A283" s="9" t="n">
        <v>45330</v>
      </c>
      <c r="B283" s="88" t="inlineStr">
        <is>
          <t>TED ENVIADA</t>
        </is>
      </c>
      <c r="C283" s="108" t="n">
        <v>0</v>
      </c>
      <c r="D283" s="93" t="n">
        <v>43238.92</v>
      </c>
      <c r="E283" s="12">
        <f>E282+C283-D283</f>
        <v/>
      </c>
      <c r="F283" s="13" t="inlineStr">
        <is>
          <t>Liquidação NEON x BVF 07.02.2024 - A RECEBER</t>
        </is>
      </c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 ht="13.5" customHeight="1">
      <c r="A284" s="9" t="n">
        <v>45330</v>
      </c>
      <c r="B284" s="88" t="inlineStr">
        <is>
          <t>OPEN MARKET</t>
        </is>
      </c>
      <c r="C284" s="108" t="n">
        <v>0</v>
      </c>
      <c r="D284" s="92" t="n">
        <v>128759.07</v>
      </c>
      <c r="E284" s="12">
        <f>E283+C284-D284</f>
        <v/>
      </c>
      <c r="F284" s="13" t="inlineStr">
        <is>
          <t>Aplicação em LFT</t>
        </is>
      </c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 ht="12" customHeight="1">
      <c r="A285" s="20" t="n">
        <v>45331</v>
      </c>
      <c r="B285" s="21" t="inlineStr">
        <is>
          <t>SALDO INICIAL</t>
        </is>
      </c>
      <c r="C285" s="22" t="n">
        <v>0</v>
      </c>
      <c r="D285" s="76" t="n">
        <v>0</v>
      </c>
      <c r="E285" s="23">
        <f>E284+C285-D285</f>
        <v/>
      </c>
      <c r="F285" s="24" t="n"/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</row>
    <row r="286" ht="13.5" customHeight="1">
      <c r="A286" s="9" t="n">
        <v>45331</v>
      </c>
      <c r="B286" s="11" t="inlineStr">
        <is>
          <t>OPEN MARKET</t>
        </is>
      </c>
      <c r="C286" s="15" t="n">
        <v>1187413.29</v>
      </c>
      <c r="D286" s="12" t="n">
        <v>0</v>
      </c>
      <c r="E286" s="12">
        <f>E285+C286-D286</f>
        <v/>
      </c>
      <c r="F286" s="13" t="inlineStr">
        <is>
          <t>Resgate em LFT</t>
        </is>
      </c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 ht="13.5" customHeight="1">
      <c r="A287" s="9" t="n">
        <v>45331</v>
      </c>
      <c r="B287" s="11" t="inlineStr">
        <is>
          <t>OPEN MARKET</t>
        </is>
      </c>
      <c r="C287" s="15" t="n">
        <v>143101.53</v>
      </c>
      <c r="D287" s="12" t="n">
        <v>0</v>
      </c>
      <c r="E287" s="12">
        <f>E286+C287-D287</f>
        <v/>
      </c>
      <c r="F287" s="13" t="inlineStr">
        <is>
          <t>Resgate em LFT</t>
        </is>
      </c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 ht="13.5" customHeight="1">
      <c r="A288" s="9" t="n">
        <v>45331</v>
      </c>
      <c r="B288" s="11" t="inlineStr">
        <is>
          <t>OPEN MARKET</t>
        </is>
      </c>
      <c r="C288" s="15" t="n">
        <v>143088.2</v>
      </c>
      <c r="D288" s="12" t="n">
        <v>0</v>
      </c>
      <c r="E288" s="12">
        <f>E287+C288-D288</f>
        <v/>
      </c>
      <c r="F288" s="13" t="inlineStr">
        <is>
          <t>Resgate em LFT</t>
        </is>
      </c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 ht="13.5" customHeight="1">
      <c r="A289" s="9" t="n">
        <v>45331</v>
      </c>
      <c r="B289" s="11" t="inlineStr">
        <is>
          <t>OPEN MARKET</t>
        </is>
      </c>
      <c r="C289" s="15" t="n">
        <v>128803.26</v>
      </c>
      <c r="D289" s="12" t="n">
        <v>0</v>
      </c>
      <c r="E289" s="12">
        <f>E288+C289-D289</f>
        <v/>
      </c>
      <c r="F289" s="13" t="inlineStr">
        <is>
          <t>Resgate em LFT</t>
        </is>
      </c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</row>
    <row r="290" ht="13.5" customHeight="1">
      <c r="A290" s="9" t="n">
        <v>45331</v>
      </c>
      <c r="B290" s="11" t="inlineStr">
        <is>
          <t>OPEN MARKET</t>
        </is>
      </c>
      <c r="C290" s="15" t="n">
        <v>100152.39</v>
      </c>
      <c r="D290" s="12" t="n">
        <v>0</v>
      </c>
      <c r="E290" s="12">
        <f>E289+C290-D290</f>
        <v/>
      </c>
      <c r="F290" s="13" t="inlineStr">
        <is>
          <t>Resgate em LFT</t>
        </is>
      </c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</row>
    <row r="291" ht="13.5" customHeight="1">
      <c r="A291" s="9" t="n">
        <v>45331</v>
      </c>
      <c r="B291" s="11" t="inlineStr">
        <is>
          <t>CREDITO COBRANCA                  *</t>
        </is>
      </c>
      <c r="C291" s="28" t="n">
        <v>55469.8</v>
      </c>
      <c r="D291" s="12" t="n">
        <v>0</v>
      </c>
      <c r="E291" s="12">
        <f>E290+C291-D291</f>
        <v/>
      </c>
      <c r="F291" s="13" t="inlineStr">
        <is>
          <t>Pagamentos de Faturas realizadas pelos Clientes atraves de Boleto atraves de Outros Bancos - Faturas BV</t>
        </is>
      </c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 ht="13.5" customHeight="1">
      <c r="A292" s="9" t="n">
        <v>45331</v>
      </c>
      <c r="B292" s="11" t="inlineStr">
        <is>
          <t>TED STR RECEBIDO</t>
        </is>
      </c>
      <c r="C292" s="12" t="n">
        <v>9483.73</v>
      </c>
      <c r="D292" s="12" t="n">
        <v>0</v>
      </c>
      <c r="E292" s="12">
        <f>E291+C292-D292</f>
        <v/>
      </c>
      <c r="F292" s="13" t="inlineStr">
        <is>
          <t>Liquidação BV x NEON 08.02.2024 A PAGAR</t>
        </is>
      </c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 ht="13.5" customHeight="1">
      <c r="A293" s="9" t="n">
        <v>45331</v>
      </c>
      <c r="B293" s="11" t="inlineStr">
        <is>
          <t>CREDITO COBRANCA                  *</t>
        </is>
      </c>
      <c r="C293" s="96" t="n">
        <v>0.01</v>
      </c>
      <c r="D293" s="12" t="n">
        <v>0</v>
      </c>
      <c r="E293" s="12">
        <f>E292+C293-D293</f>
        <v/>
      </c>
      <c r="F293" s="13" t="inlineStr">
        <is>
          <t>Pagamentos de Faturas realizadas pelos Clientes atraves de Boleto atraves de Outros Bancos - Faturas BV</t>
        </is>
      </c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 ht="13.5" customHeight="1">
      <c r="A294" s="9" t="n">
        <v>45331</v>
      </c>
      <c r="B294" s="88" t="inlineStr">
        <is>
          <t>OPEN MARKET</t>
        </is>
      </c>
      <c r="C294" s="108" t="n">
        <v>0</v>
      </c>
      <c r="D294" s="92" t="n">
        <v>28625.79</v>
      </c>
      <c r="E294" s="12">
        <f>E293+C294-D294</f>
        <v/>
      </c>
      <c r="F294" s="13" t="inlineStr">
        <is>
          <t>Aplicação em LFT</t>
        </is>
      </c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 ht="13.5" customHeight="1">
      <c r="A295" s="9" t="n">
        <v>45331</v>
      </c>
      <c r="B295" s="88" t="inlineStr">
        <is>
          <t>TED ENVIADA</t>
        </is>
      </c>
      <c r="C295" s="108" t="n">
        <v>0</v>
      </c>
      <c r="D295" s="93" t="n">
        <v>138638.53</v>
      </c>
      <c r="E295" s="12">
        <f>E294+C295-D295</f>
        <v/>
      </c>
      <c r="F295" s="13" t="inlineStr">
        <is>
          <t>Liquidação BV x NEON 08.02.2024 A RECEBER</t>
        </is>
      </c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 ht="13.5" customHeight="1">
      <c r="A296" s="9" t="n">
        <v>45331</v>
      </c>
      <c r="B296" s="88" t="inlineStr">
        <is>
          <t>TRANSF P/PROPRIO</t>
        </is>
      </c>
      <c r="C296" s="108" t="n">
        <v>0</v>
      </c>
      <c r="D296" s="93" t="n">
        <v>1600000</v>
      </c>
      <c r="E296" s="12">
        <f>E295+C296-D296</f>
        <v/>
      </c>
      <c r="F296" s="13" t="inlineStr">
        <is>
          <t>Liquidação Visa Crédito Citi 03 - Débito na CITI 3 e Crédito na Citi 07</t>
        </is>
      </c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 ht="12" customHeight="1">
      <c r="A297" s="20" t="n">
        <v>45336</v>
      </c>
      <c r="B297" s="21" t="inlineStr">
        <is>
          <t>SALDO INICIAL</t>
        </is>
      </c>
      <c r="C297" s="22" t="n">
        <v>0</v>
      </c>
      <c r="D297" s="76" t="n">
        <v>0</v>
      </c>
      <c r="E297" s="23">
        <f>E296+C297-D297</f>
        <v/>
      </c>
      <c r="F297" s="24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</row>
    <row r="298" ht="13.5" customHeight="1">
      <c r="A298" s="9" t="n">
        <v>45336</v>
      </c>
      <c r="B298" s="11" t="inlineStr">
        <is>
          <t>CREDITO COBRANCA                  *</t>
        </is>
      </c>
      <c r="C298" s="28" t="n">
        <v>104846.27</v>
      </c>
      <c r="D298" s="12" t="n">
        <v>0</v>
      </c>
      <c r="E298" s="12">
        <f>E297+C298-D298</f>
        <v/>
      </c>
      <c r="F298" s="13" t="inlineStr">
        <is>
          <t>Pagamentos de Faturas realizadas pelos Clientes atraves de Boleto atraves de Outros Bancos - Faturas BV</t>
        </is>
      </c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 ht="13.5" customHeight="1">
      <c r="A299" s="9" t="n">
        <v>45336</v>
      </c>
      <c r="B299" s="11" t="inlineStr">
        <is>
          <t>TED STR RECEBIDO</t>
        </is>
      </c>
      <c r="C299" s="12" t="n">
        <v>35607.58</v>
      </c>
      <c r="D299" s="12" t="n">
        <v>0</v>
      </c>
      <c r="E299" s="12">
        <f>E298+C299-D299</f>
        <v/>
      </c>
      <c r="F299" s="13" t="inlineStr">
        <is>
          <t>Faturas pagas para a Neon - Cartão BV</t>
        </is>
      </c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 ht="13.5" customHeight="1">
      <c r="A300" s="9" t="n">
        <v>45336</v>
      </c>
      <c r="B300" s="11" t="inlineStr">
        <is>
          <t>TED STR RECEBIDO</t>
        </is>
      </c>
      <c r="C300" s="12" t="n">
        <v>3358.48</v>
      </c>
      <c r="D300" s="12" t="n">
        <v>0</v>
      </c>
      <c r="E300" s="12">
        <f>E299+C300-D300</f>
        <v/>
      </c>
      <c r="F300" s="13" t="inlineStr">
        <is>
          <t>Prejuízo - Perdas Operacionais Chargeback BV</t>
        </is>
      </c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 ht="13.5" customHeight="1">
      <c r="A301" s="9" t="n">
        <v>45336</v>
      </c>
      <c r="B301" s="11" t="inlineStr">
        <is>
          <t>CREDITO COBRANCA                  *</t>
        </is>
      </c>
      <c r="C301" s="96" t="n">
        <v>300.67</v>
      </c>
      <c r="D301" s="12" t="n">
        <v>0</v>
      </c>
      <c r="E301" s="12">
        <f>E300+C301-D301</f>
        <v/>
      </c>
      <c r="F301" s="13" t="inlineStr">
        <is>
          <t>Pagamentos de Faturas realizadas pelos Clientes atraves de Boleto atraves de Outros Bancos - Faturas BV</t>
        </is>
      </c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 ht="13.5" customHeight="1">
      <c r="A302" s="9" t="n">
        <v>45336</v>
      </c>
      <c r="B302" s="88" t="inlineStr">
        <is>
          <t>OPEN MARKET</t>
        </is>
      </c>
      <c r="C302" s="108" t="n">
        <v>0</v>
      </c>
      <c r="D302" s="92" t="n">
        <v>42958.44</v>
      </c>
      <c r="E302" s="12">
        <f>E301+C302-D302</f>
        <v/>
      </c>
      <c r="F302" s="13" t="inlineStr">
        <is>
          <t>Aplicação em LFT</t>
        </is>
      </c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 ht="13.5" customHeight="1">
      <c r="A303" s="9" t="n">
        <v>45336</v>
      </c>
      <c r="B303" s="88" t="inlineStr">
        <is>
          <t>TED ENVIADA</t>
        </is>
      </c>
      <c r="C303" s="108" t="n">
        <v>0</v>
      </c>
      <c r="D303" s="93" t="n">
        <v>43829.99</v>
      </c>
      <c r="E303" s="12">
        <f>E302+C303-D303</f>
        <v/>
      </c>
      <c r="F303" s="13" t="inlineStr">
        <is>
          <t>Liquidação NEON x BVF 09.02.2024 - A RECEBER</t>
        </is>
      </c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 ht="12" customHeight="1">
      <c r="A304" s="20" t="n">
        <v>45337</v>
      </c>
      <c r="B304" s="21" t="inlineStr">
        <is>
          <t>SALDO INICIAL</t>
        </is>
      </c>
      <c r="C304" s="22" t="n">
        <v>0</v>
      </c>
      <c r="D304" s="76" t="n">
        <v>0</v>
      </c>
      <c r="E304" s="23">
        <f>E303+C304-D304</f>
        <v/>
      </c>
      <c r="F304" s="24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</row>
    <row r="305" ht="13.5" customHeight="1">
      <c r="A305" s="9" t="n">
        <v>45337</v>
      </c>
      <c r="B305" s="88" t="inlineStr">
        <is>
          <t>TED ENVIADA</t>
        </is>
      </c>
      <c r="C305" s="108" t="n">
        <v>0</v>
      </c>
      <c r="D305" s="93" t="n">
        <v>70990.10000000001</v>
      </c>
      <c r="E305" s="12">
        <f>E304+C305-D305</f>
        <v/>
      </c>
      <c r="F305" s="13" t="inlineStr">
        <is>
          <t>Liquidação NEON x BVF 14.02.2024 - A RECEBER</t>
        </is>
      </c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 ht="13.5" customHeight="1">
      <c r="A306" s="9" t="n">
        <v>45337</v>
      </c>
      <c r="B306" s="11" t="inlineStr">
        <is>
          <t>TED STR RECEBIDO</t>
        </is>
      </c>
      <c r="C306" s="103" t="n">
        <v>33044.49</v>
      </c>
      <c r="D306" s="12" t="n">
        <v>0</v>
      </c>
      <c r="E306" s="12">
        <f>E305+C306-D306</f>
        <v/>
      </c>
      <c r="F306" s="13" t="inlineStr">
        <is>
          <t>Faturas pagas para a Neon - Cartão BV</t>
        </is>
      </c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 ht="13.5" customHeight="1">
      <c r="A307" s="9" t="n">
        <v>45337</v>
      </c>
      <c r="B307" s="88" t="inlineStr">
        <is>
          <t>OPEN MARKET</t>
        </is>
      </c>
      <c r="C307" s="108" t="n">
        <v>0</v>
      </c>
      <c r="D307" s="92" t="n">
        <v>71629.91</v>
      </c>
      <c r="E307" s="12">
        <f>E306+C307-D307</f>
        <v/>
      </c>
      <c r="F307" s="13" t="inlineStr">
        <is>
          <t>Aplicação em LFT</t>
        </is>
      </c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 ht="13.5" customHeight="1">
      <c r="A308" s="9" t="n">
        <v>45337</v>
      </c>
      <c r="B308" s="11" t="inlineStr">
        <is>
          <t>CREDITO COBRANCA                  *</t>
        </is>
      </c>
      <c r="C308" s="104" t="n">
        <v>53136.2</v>
      </c>
      <c r="D308" s="12" t="n">
        <v>0</v>
      </c>
      <c r="E308" s="12">
        <f>E307+C308-D308</f>
        <v/>
      </c>
      <c r="F308" s="13" t="inlineStr">
        <is>
          <t>Pagamentos de Faturas realizadas pelos Clientes atraves de Boleto atraves de Outros Bancos - Faturas BV</t>
        </is>
      </c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 ht="13.5" customHeight="1">
      <c r="A309" s="9" t="n">
        <v>45337</v>
      </c>
      <c r="B309" s="11" t="inlineStr">
        <is>
          <t>CREDITO COBRANCA                  *</t>
        </is>
      </c>
      <c r="C309" s="28" t="n">
        <v>547.49</v>
      </c>
      <c r="D309" s="12" t="n">
        <v>0</v>
      </c>
      <c r="E309" s="12">
        <f>E308+C309-D309</f>
        <v/>
      </c>
      <c r="F309" s="13" t="inlineStr">
        <is>
          <t>Pagamentos de Faturas realizadas pelos Clientes atraves de Boleto atraves de Outros Bancos - Faturas BV</t>
        </is>
      </c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 ht="13.5" customHeight="1">
      <c r="A310" s="9" t="n">
        <v>45337</v>
      </c>
      <c r="B310" s="11" t="inlineStr">
        <is>
          <t>TED STR RECEBIDO</t>
        </is>
      </c>
      <c r="C310" s="12" t="n">
        <v>1611.8</v>
      </c>
      <c r="D310" s="12" t="n">
        <v>0</v>
      </c>
      <c r="E310" s="12">
        <f>E309+C310-D310</f>
        <v/>
      </c>
      <c r="F310" s="13" t="inlineStr">
        <is>
          <t>Prejuízo - Perdas Operacionais Chargeback BV</t>
        </is>
      </c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 ht="12" customHeight="1">
      <c r="A311" s="20" t="n">
        <v>45338</v>
      </c>
      <c r="B311" s="21" t="inlineStr">
        <is>
          <t>SALDO INICIAL</t>
        </is>
      </c>
      <c r="C311" s="22" t="n">
        <v>0</v>
      </c>
      <c r="D311" s="76" t="n">
        <v>0</v>
      </c>
      <c r="E311" s="23">
        <f>E310+C311-D311</f>
        <v/>
      </c>
      <c r="F311" s="24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</row>
    <row r="312" ht="13.5" customHeight="1">
      <c r="A312" s="9" t="n">
        <v>45338</v>
      </c>
      <c r="B312" s="11" t="inlineStr">
        <is>
          <t>OPEN MARKET</t>
        </is>
      </c>
      <c r="C312" s="15" t="n">
        <v>57324.8</v>
      </c>
      <c r="D312" s="12" t="n">
        <v>0</v>
      </c>
      <c r="E312" s="12">
        <f>E311+C312-D312</f>
        <v/>
      </c>
      <c r="F312" s="13" t="inlineStr">
        <is>
          <t>Resgate em LFT</t>
        </is>
      </c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</row>
    <row r="313" ht="13.5" customHeight="1">
      <c r="A313" s="9" t="n">
        <v>45338</v>
      </c>
      <c r="B313" s="11" t="inlineStr">
        <is>
          <t>CREDITO COBRANCA                  *</t>
        </is>
      </c>
      <c r="C313" s="28" t="n">
        <v>53808.38</v>
      </c>
      <c r="D313" s="12" t="n">
        <v>0</v>
      </c>
      <c r="E313" s="12">
        <f>E312+C313-D313</f>
        <v/>
      </c>
      <c r="F313" s="13" t="inlineStr">
        <is>
          <t>Pagamentos de Faturas realizadas pelos Clientes atraves de Boleto atraves de Outros Bancos - Faturas BV</t>
        </is>
      </c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 ht="13.5" customHeight="1">
      <c r="A314" s="9" t="n">
        <v>45338</v>
      </c>
      <c r="B314" s="11" t="inlineStr">
        <is>
          <t>TED STR RECEBIDO</t>
        </is>
      </c>
      <c r="C314" s="97" t="n">
        <v>14987.81</v>
      </c>
      <c r="D314" s="12" t="n">
        <v>0</v>
      </c>
      <c r="E314" s="12">
        <f>E313+C314-D314</f>
        <v/>
      </c>
      <c r="F314" s="13" t="inlineStr">
        <is>
          <t>Faturas pagas para a Neon - Cartão BV</t>
        </is>
      </c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</row>
    <row r="315" ht="13.5" customHeight="1">
      <c r="A315" s="9" t="n">
        <v>45338</v>
      </c>
      <c r="B315" s="88" t="inlineStr">
        <is>
          <t>TED ENVIADA</t>
        </is>
      </c>
      <c r="C315" s="108" t="n">
        <v>0</v>
      </c>
      <c r="D315" s="93" t="n">
        <v>126699.52</v>
      </c>
      <c r="E315" s="12">
        <f>E314+C315-D315</f>
        <v/>
      </c>
      <c r="F315" s="13" t="inlineStr">
        <is>
          <t>Liquidação BV x NEON 15.02.2024 A RECEBER</t>
        </is>
      </c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 ht="12" customHeight="1">
      <c r="A316" s="20" t="n">
        <v>45341</v>
      </c>
      <c r="B316" s="21" t="inlineStr">
        <is>
          <t>SALDO INICIAL</t>
        </is>
      </c>
      <c r="C316" s="22" t="n">
        <v>0</v>
      </c>
      <c r="D316" s="76" t="n">
        <v>0</v>
      </c>
      <c r="E316" s="23">
        <f>E315+C316-D316</f>
        <v/>
      </c>
      <c r="F316" s="24" t="n"/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</row>
    <row r="317" ht="13.5" customHeight="1">
      <c r="A317" s="9" t="n">
        <v>45351</v>
      </c>
      <c r="B317" s="11" t="inlineStr">
        <is>
          <t>CREDITO COBRANCA                  *</t>
        </is>
      </c>
      <c r="C317" s="28" t="n">
        <v>66418.45</v>
      </c>
      <c r="D317" s="12" t="n">
        <v>0</v>
      </c>
      <c r="E317" s="12">
        <f>E316+C317-D317</f>
        <v/>
      </c>
      <c r="F317" s="13" t="inlineStr">
        <is>
          <t>Pagamentos de Faturas realizadas pelos Clientes atraves de Boleto atraves de Outros Bancos - Faturas BV</t>
        </is>
      </c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 ht="13.5" customHeight="1">
      <c r="A318" s="9" t="n">
        <v>45351</v>
      </c>
      <c r="B318" s="11" t="inlineStr">
        <is>
          <t>TED STR RECEBIDO</t>
        </is>
      </c>
      <c r="C318" s="12" t="n">
        <v>54469.2</v>
      </c>
      <c r="D318" s="12" t="n">
        <v>0</v>
      </c>
      <c r="E318" s="12">
        <f>E317+C318-D318</f>
        <v/>
      </c>
      <c r="F318" s="13" t="inlineStr">
        <is>
          <t>NEON - LANÇAMENTO SGN - PROGRAMA DESENROLA BRASIL - 19/02/2024</t>
        </is>
      </c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 ht="13.5" customHeight="1">
      <c r="A319" s="9" t="n">
        <v>45351</v>
      </c>
      <c r="B319" s="11" t="inlineStr">
        <is>
          <t>TED STR RECEBIDO</t>
        </is>
      </c>
      <c r="C319" s="97" t="n">
        <v>21260.89</v>
      </c>
      <c r="D319" s="12" t="n">
        <v>0</v>
      </c>
      <c r="E319" s="12">
        <f>E318+C319-D319</f>
        <v/>
      </c>
      <c r="F319" s="13" t="inlineStr">
        <is>
          <t>Faturas pagas para a Neon - Cartão BV</t>
        </is>
      </c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 ht="13.5" customHeight="1">
      <c r="A320" s="9" t="n">
        <v>45351</v>
      </c>
      <c r="B320" s="88" t="inlineStr">
        <is>
          <t>TED ENVIADA</t>
        </is>
      </c>
      <c r="C320" s="108" t="n">
        <v>0</v>
      </c>
      <c r="D320" s="93" t="n">
        <v>38304.6</v>
      </c>
      <c r="E320" s="12">
        <f>E319+C320-D320</f>
        <v/>
      </c>
      <c r="F320" s="13" t="inlineStr">
        <is>
          <t>Liquidação BV x NEON 16.02.2024 A RECEBER</t>
        </is>
      </c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 ht="13.5" customHeight="1">
      <c r="A321" s="9" t="n">
        <v>45351</v>
      </c>
      <c r="B321" s="88" t="inlineStr">
        <is>
          <t>OPEN MARKET</t>
        </is>
      </c>
      <c r="C321" s="108" t="n">
        <v>0</v>
      </c>
      <c r="D321" s="92" t="n">
        <v>86034.89</v>
      </c>
      <c r="E321" s="12">
        <f>E320+C321-D321</f>
        <v/>
      </c>
      <c r="F321" s="13" t="inlineStr">
        <is>
          <t>Aplicação em LFT</t>
        </is>
      </c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 ht="12" customHeight="1">
      <c r="A322" s="20" t="n">
        <v>45342</v>
      </c>
      <c r="B322" s="21" t="inlineStr">
        <is>
          <t>SALDO INICIAL</t>
        </is>
      </c>
      <c r="C322" s="22" t="n">
        <v>0</v>
      </c>
      <c r="D322" s="76" t="n">
        <v>0</v>
      </c>
      <c r="E322" s="23">
        <f>E321+C322-D322</f>
        <v/>
      </c>
      <c r="F322" s="24" t="n"/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</row>
    <row r="323" ht="13.5" customHeight="1">
      <c r="A323" s="9" t="n">
        <v>45342</v>
      </c>
      <c r="B323" s="11" t="inlineStr">
        <is>
          <t>TED STR RECEBIDO</t>
        </is>
      </c>
      <c r="C323" s="12" t="n">
        <v>99647.37</v>
      </c>
      <c r="D323" s="12" t="n">
        <v>0</v>
      </c>
      <c r="E323" s="12">
        <f>E322+C323-D323</f>
        <v/>
      </c>
      <c r="F323" s="13" t="inlineStr">
        <is>
          <t>NEON - LANÇAMENTO SGN - PROGRAMA DESENROLA BRASIL - 20/02/2024</t>
        </is>
      </c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 ht="13.5" customHeight="1">
      <c r="A324" s="9" t="n">
        <v>45342</v>
      </c>
      <c r="B324" s="11" t="inlineStr">
        <is>
          <t>CREDITO COBRANCA                  *</t>
        </is>
      </c>
      <c r="C324" s="28" t="n">
        <v>40795.41</v>
      </c>
      <c r="D324" s="12" t="n">
        <v>0</v>
      </c>
      <c r="E324" s="12">
        <f>E323+C324-D324</f>
        <v/>
      </c>
      <c r="F324" s="13" t="inlineStr">
        <is>
          <t>Pagamentos de Faturas realizadas pelos Clientes atraves de Boleto atraves de Outros Bancos - Faturas BV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3.5" customHeight="1">
      <c r="A325" s="9" t="n">
        <v>45342</v>
      </c>
      <c r="B325" s="11" t="inlineStr">
        <is>
          <t>TED STR RECEBIDO</t>
        </is>
      </c>
      <c r="C325" s="97" t="n">
        <v>11514.89</v>
      </c>
      <c r="D325" s="12" t="n">
        <v>0</v>
      </c>
      <c r="E325" s="12">
        <f>E324+C325-D325</f>
        <v/>
      </c>
      <c r="F325" s="13" t="inlineStr">
        <is>
          <t>Faturas pagas para a Neon - Cartão BV</t>
        </is>
      </c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 ht="13.5" customHeight="1">
      <c r="A326" s="9" t="n">
        <v>45342</v>
      </c>
      <c r="B326" s="88" t="inlineStr">
        <is>
          <t>TED ENVIADA</t>
        </is>
      </c>
      <c r="C326" s="108" t="n">
        <v>0</v>
      </c>
      <c r="D326" s="93" t="n">
        <v>43527.21</v>
      </c>
      <c r="E326" s="12">
        <f>E325+C326-D326</f>
        <v/>
      </c>
      <c r="F326" s="13" t="inlineStr">
        <is>
          <t>Liquidação BV x NEON 19.02.2024 A RECEBER</t>
        </is>
      </c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3.5" customHeight="1">
      <c r="A327" s="9" t="n">
        <v>45342</v>
      </c>
      <c r="B327" s="88" t="inlineStr">
        <is>
          <t>OPEN MARKET</t>
        </is>
      </c>
      <c r="C327" s="108" t="n">
        <v>0</v>
      </c>
      <c r="D327" s="92" t="n">
        <v>143455.71</v>
      </c>
      <c r="E327" s="12">
        <f>E326+C327-D327</f>
        <v/>
      </c>
      <c r="F327" s="13" t="inlineStr">
        <is>
          <t>Aplicação em LFT</t>
        </is>
      </c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2" customHeight="1">
      <c r="A328" s="20" t="n">
        <v>45343</v>
      </c>
      <c r="B328" s="21" t="inlineStr">
        <is>
          <t>SALDO INICIAL</t>
        </is>
      </c>
      <c r="C328" s="22" t="n">
        <v>0</v>
      </c>
      <c r="D328" s="76" t="n">
        <v>0</v>
      </c>
      <c r="E328" s="23">
        <f>E327+C328-D328</f>
        <v/>
      </c>
      <c r="F328" s="24" t="n"/>
      <c r="G328" s="25" t="n"/>
      <c r="H328" s="25" t="n"/>
      <c r="I328" s="25" t="n"/>
      <c r="J328" s="25" t="n"/>
      <c r="K328" s="25" t="n"/>
      <c r="L328" s="25" t="n"/>
      <c r="M328" s="25" t="n"/>
      <c r="N328" s="25" t="n"/>
      <c r="O328" s="25" t="n"/>
      <c r="P328" s="25" t="n"/>
      <c r="Q328" s="25" t="n"/>
      <c r="R328" s="25" t="n"/>
      <c r="S328" s="25" t="n"/>
      <c r="T328" s="25" t="n"/>
      <c r="U328" s="25" t="n"/>
      <c r="V328" s="25" t="n"/>
      <c r="W328" s="25" t="n"/>
      <c r="X328" s="25" t="n"/>
      <c r="Y328" s="25" t="n"/>
    </row>
    <row r="329" ht="13.5" customHeight="1">
      <c r="A329" s="9" t="n">
        <v>45343</v>
      </c>
      <c r="B329" s="11" t="inlineStr">
        <is>
          <t>OPEN MARKET</t>
        </is>
      </c>
      <c r="C329" s="15" t="n">
        <v>100447.02</v>
      </c>
      <c r="D329" s="12" t="n">
        <v>0</v>
      </c>
      <c r="E329" s="12">
        <f>E328+C329-D329</f>
        <v/>
      </c>
      <c r="F329" s="13" t="inlineStr">
        <is>
          <t>Resgate em LFT</t>
        </is>
      </c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3.5" customHeight="1">
      <c r="A330" s="9" t="n">
        <v>45343</v>
      </c>
      <c r="B330" s="11" t="inlineStr">
        <is>
          <t>CREDITO COBRANCA                  *</t>
        </is>
      </c>
      <c r="C330" s="28" t="n">
        <v>36902.29</v>
      </c>
      <c r="D330" s="12" t="n">
        <v>0</v>
      </c>
      <c r="E330" s="12">
        <f>E329+C330-D330</f>
        <v/>
      </c>
      <c r="F330" s="13" t="inlineStr">
        <is>
          <t>Pagamentos de Faturas realizadas pelos Clientes atraves de Boleto atraves de Outros Bancos - Faturas BV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3.5" customHeight="1">
      <c r="A331" s="9" t="n">
        <v>45343</v>
      </c>
      <c r="B331" s="11" t="inlineStr">
        <is>
          <t>TED STR RECEBIDO</t>
        </is>
      </c>
      <c r="C331" s="97" t="n">
        <v>6679.46</v>
      </c>
      <c r="D331" s="12" t="n">
        <v>0</v>
      </c>
      <c r="E331" s="12">
        <f>E330+C331-D331</f>
        <v/>
      </c>
      <c r="F331" s="13" t="inlineStr">
        <is>
          <t>Faturas pagas para a Neon - Cartão BV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3.5" customHeight="1">
      <c r="A332" s="9" t="n">
        <v>45343</v>
      </c>
      <c r="B332" s="88" t="inlineStr">
        <is>
          <t>TED ENVIADA</t>
        </is>
      </c>
      <c r="C332" s="108" t="n">
        <v>0</v>
      </c>
      <c r="D332" s="93" t="n">
        <v>140978.55</v>
      </c>
      <c r="E332" s="12">
        <f>E331+C332-D332</f>
        <v/>
      </c>
      <c r="F332" s="13" t="inlineStr">
        <is>
          <t>Liquidação BV x NEON 20.02.2024 A RECEBER</t>
        </is>
      </c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 ht="12" customHeight="1">
      <c r="A333" s="20" t="n">
        <v>45344</v>
      </c>
      <c r="B333" s="21" t="inlineStr">
        <is>
          <t>SALDO INICIAL</t>
        </is>
      </c>
      <c r="C333" s="22" t="n">
        <v>0</v>
      </c>
      <c r="D333" s="76" t="n">
        <v>0</v>
      </c>
      <c r="E333" s="23">
        <f>E332+C333-D333</f>
        <v/>
      </c>
      <c r="F333" s="24" t="n"/>
      <c r="G333" s="25" t="n"/>
      <c r="H333" s="25" t="n"/>
      <c r="I333" s="25" t="n"/>
      <c r="J333" s="25" t="n"/>
      <c r="K333" s="25" t="n"/>
      <c r="L333" s="25" t="n"/>
      <c r="M333" s="25" t="n"/>
      <c r="N333" s="25" t="n"/>
      <c r="O333" s="25" t="n"/>
      <c r="P333" s="25" t="n"/>
      <c r="Q333" s="25" t="n"/>
      <c r="R333" s="25" t="n"/>
      <c r="S333" s="25" t="n"/>
      <c r="T333" s="25" t="n"/>
      <c r="U333" s="25" t="n"/>
      <c r="V333" s="25" t="n"/>
      <c r="W333" s="25" t="n"/>
      <c r="X333" s="25" t="n"/>
      <c r="Y333" s="25" t="n"/>
    </row>
    <row r="334" ht="13.5" customHeight="1">
      <c r="A334" s="9" t="n">
        <v>45344</v>
      </c>
      <c r="B334" s="11" t="inlineStr">
        <is>
          <t>CREDITO COBRANCA                  *</t>
        </is>
      </c>
      <c r="C334" s="28" t="n">
        <v>28706.62</v>
      </c>
      <c r="D334" s="12" t="n">
        <v>0</v>
      </c>
      <c r="E334" s="12">
        <f>E333+C334-D334</f>
        <v/>
      </c>
      <c r="F334" s="13" t="inlineStr">
        <is>
          <t>Pagamentos de Faturas realizadas pelos Clientes atraves de Boleto atraves de Outros Bancos - Faturas BV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3.5" customHeight="1">
      <c r="A335" s="9" t="n">
        <v>45344</v>
      </c>
      <c r="B335" s="11" t="inlineStr">
        <is>
          <t>TED STR RECEBIDO</t>
        </is>
      </c>
      <c r="C335" s="12" t="n">
        <v>10057.22</v>
      </c>
      <c r="D335" s="12" t="n">
        <v>0</v>
      </c>
      <c r="E335" s="12">
        <f>E334+C335-D335</f>
        <v/>
      </c>
      <c r="F335" s="13" t="inlineStr">
        <is>
          <t>Faturas pagas para a Neon - Cartão BV</t>
        </is>
      </c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3.5" customHeight="1">
      <c r="A336" s="9" t="n">
        <v>45344</v>
      </c>
      <c r="B336" s="11" t="inlineStr">
        <is>
          <t>CREDITO COBRANCA                  *</t>
        </is>
      </c>
      <c r="C336" s="96" t="n">
        <v>424.87</v>
      </c>
      <c r="D336" s="12" t="n">
        <v>0</v>
      </c>
      <c r="E336" s="12">
        <f>E335+C336-D336</f>
        <v/>
      </c>
      <c r="F336" s="13" t="inlineStr">
        <is>
          <t>Pagamentos de Faturas realizadas pelos Clientes atraves de Boleto atraves de Outros Bancos - Faturas BV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3.5" customHeight="1">
      <c r="A337" s="9" t="n">
        <v>45344</v>
      </c>
      <c r="B337" s="88" t="inlineStr">
        <is>
          <t>OPEN MARKET</t>
        </is>
      </c>
      <c r="C337" s="108" t="n">
        <v>0</v>
      </c>
      <c r="D337" s="92" t="n">
        <v>14356.78</v>
      </c>
      <c r="E337" s="12">
        <f>E336+C337-D337</f>
        <v/>
      </c>
      <c r="F337" s="13" t="inlineStr">
        <is>
          <t>Aplicação em LFT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3.5" customHeight="1">
      <c r="A338" s="9" t="n">
        <v>45344</v>
      </c>
      <c r="B338" s="88" t="inlineStr">
        <is>
          <t>TED ENVIADA</t>
        </is>
      </c>
      <c r="C338" s="108" t="n">
        <v>0</v>
      </c>
      <c r="D338" s="93" t="n">
        <v>33767.53</v>
      </c>
      <c r="E338" s="12">
        <f>E337+C338-D338</f>
        <v/>
      </c>
      <c r="F338" s="13" t="inlineStr">
        <is>
          <t xml:space="preserve">Liquidação BV x NEON 21.02.2024 A RECEBER </t>
        </is>
      </c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2" customHeight="1">
      <c r="A339" s="20" t="n">
        <v>45345</v>
      </c>
      <c r="B339" s="21" t="inlineStr">
        <is>
          <t>SALDO INICIAL</t>
        </is>
      </c>
      <c r="C339" s="22" t="n">
        <v>0</v>
      </c>
      <c r="D339" s="76" t="n">
        <v>0</v>
      </c>
      <c r="E339" s="23">
        <f>E338+C339-D339</f>
        <v/>
      </c>
      <c r="F339" s="24" t="n"/>
      <c r="G339" s="25" t="n"/>
      <c r="H339" s="25" t="n"/>
      <c r="I339" s="25" t="n"/>
      <c r="J339" s="25" t="n"/>
      <c r="K339" s="25" t="n"/>
      <c r="L339" s="25" t="n"/>
      <c r="M339" s="25" t="n"/>
      <c r="N339" s="25" t="n"/>
      <c r="O339" s="25" t="n"/>
      <c r="P339" s="25" t="n"/>
      <c r="Q339" s="25" t="n"/>
      <c r="R339" s="25" t="n"/>
      <c r="S339" s="25" t="n"/>
      <c r="T339" s="25" t="n"/>
      <c r="U339" s="25" t="n"/>
      <c r="V339" s="25" t="n"/>
      <c r="W339" s="25" t="n"/>
      <c r="X339" s="25" t="n"/>
      <c r="Y339" s="25" t="n"/>
    </row>
    <row r="340" ht="13.5" customHeight="1">
      <c r="A340" s="9" t="n">
        <v>45345</v>
      </c>
      <c r="B340" s="11" t="inlineStr">
        <is>
          <t>OPEN MARKET</t>
        </is>
      </c>
      <c r="C340" s="15" t="n">
        <v>57430.21</v>
      </c>
      <c r="D340" s="12" t="n">
        <v>0</v>
      </c>
      <c r="E340" s="12">
        <f>E339+C340-D340</f>
        <v/>
      </c>
      <c r="F340" s="13" t="inlineStr">
        <is>
          <t>Resgate em LFT</t>
        </is>
      </c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 ht="13.5" customHeight="1">
      <c r="A341" s="9" t="n">
        <v>45345</v>
      </c>
      <c r="B341" s="11" t="inlineStr">
        <is>
          <t>CREDITO COBRANCA                  *</t>
        </is>
      </c>
      <c r="C341" s="28" t="n">
        <v>34045.97</v>
      </c>
      <c r="D341" s="12" t="n">
        <v>0</v>
      </c>
      <c r="E341" s="12">
        <f>E340+C341-D341</f>
        <v/>
      </c>
      <c r="F341" s="13" t="inlineStr">
        <is>
          <t>Pagamentos de Faturas realizadas pelos Clientes atraves de Boleto atraves de Outros Bancos - Faturas BV</t>
        </is>
      </c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3.5" customHeight="1">
      <c r="A342" s="9" t="n">
        <v>45345</v>
      </c>
      <c r="B342" s="11" t="inlineStr">
        <is>
          <t>TED STR RECEBIDO</t>
        </is>
      </c>
      <c r="C342" s="12" t="n">
        <v>14453.11</v>
      </c>
      <c r="D342" s="12" t="n">
        <v>0</v>
      </c>
      <c r="E342" s="12">
        <f>E341+C342-D342</f>
        <v/>
      </c>
      <c r="F342" s="13" t="inlineStr">
        <is>
          <t>Faturas pagas para a Neon - Cartão BV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3.5" customHeight="1">
      <c r="A343" s="9" t="n">
        <v>45345</v>
      </c>
      <c r="B343" s="11" t="inlineStr">
        <is>
          <t>CREDITO COBRANCA                  *</t>
        </is>
      </c>
      <c r="C343" s="96" t="n">
        <v>276.88</v>
      </c>
      <c r="D343" s="12" t="n">
        <v>0</v>
      </c>
      <c r="E343" s="12">
        <f>E342+C343-D343</f>
        <v/>
      </c>
      <c r="F343" s="13" t="inlineStr">
        <is>
          <t>Pagamentos de Faturas realizadas pelos Clientes atraves de Boleto atraves de Outros Bancos - Faturas BV</t>
        </is>
      </c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3.5" customHeight="1">
      <c r="A344" s="9" t="n">
        <v>45345</v>
      </c>
      <c r="B344" s="88" t="inlineStr">
        <is>
          <t>OPEN MARKET</t>
        </is>
      </c>
      <c r="C344" s="108" t="n">
        <v>0</v>
      </c>
      <c r="D344" s="92" t="n">
        <v>14362.89</v>
      </c>
      <c r="E344" s="12">
        <f>E343+C344-D344</f>
        <v/>
      </c>
      <c r="F344" s="13" t="inlineStr">
        <is>
          <t>Aplicação em LFT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3.5" customHeight="1">
      <c r="A345" s="9" t="n">
        <v>45345</v>
      </c>
      <c r="B345" s="88" t="inlineStr">
        <is>
          <t>TED ENVIADA</t>
        </is>
      </c>
      <c r="C345" s="108" t="n">
        <v>0</v>
      </c>
      <c r="D345" s="93" t="n">
        <v>95416.97</v>
      </c>
      <c r="E345" s="12">
        <f>E344+C345-D345</f>
        <v/>
      </c>
      <c r="F345" s="13" t="inlineStr">
        <is>
          <t xml:space="preserve">Liquidação BV x NEON 22.02.2024 A RECEBER </t>
        </is>
      </c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2" customHeight="1">
      <c r="A346" s="20" t="n">
        <v>45348</v>
      </c>
      <c r="B346" s="21" t="inlineStr">
        <is>
          <t>SALDO INICIAL</t>
        </is>
      </c>
      <c r="C346" s="22" t="n">
        <v>0</v>
      </c>
      <c r="D346" s="76" t="n">
        <v>0</v>
      </c>
      <c r="E346" s="23">
        <f>E345+C346-D346</f>
        <v/>
      </c>
      <c r="F346" s="24" t="n"/>
      <c r="G346" s="25" t="n"/>
      <c r="H346" s="25" t="n"/>
      <c r="I346" s="25" t="n"/>
      <c r="J346" s="25" t="n"/>
      <c r="K346" s="25" t="n"/>
      <c r="L346" s="25" t="n"/>
      <c r="M346" s="25" t="n"/>
      <c r="N346" s="25" t="n"/>
      <c r="O346" s="25" t="n"/>
      <c r="P346" s="25" t="n"/>
      <c r="Q346" s="25" t="n"/>
      <c r="R346" s="25" t="n"/>
      <c r="S346" s="25" t="n"/>
      <c r="T346" s="25" t="n"/>
      <c r="U346" s="25" t="n"/>
      <c r="V346" s="25" t="n"/>
      <c r="W346" s="25" t="n"/>
      <c r="X346" s="25" t="n"/>
      <c r="Y346" s="25" t="n"/>
    </row>
    <row r="347" ht="13.5" customHeight="1">
      <c r="A347" s="9" t="n">
        <v>45348</v>
      </c>
      <c r="B347" s="11" t="inlineStr">
        <is>
          <t>CREDITO COBRANCA                  *</t>
        </is>
      </c>
      <c r="C347" s="28" t="n">
        <v>53928.02</v>
      </c>
      <c r="D347" s="12" t="n">
        <v>0</v>
      </c>
      <c r="E347" s="12">
        <f>E346+C347-D347</f>
        <v/>
      </c>
      <c r="F347" s="13" t="inlineStr">
        <is>
          <t>Pagamentos de Faturas realizadas pelos Clientes atraves de Boleto atraves de Outros Bancos - Faturas BV</t>
        </is>
      </c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 ht="13.5" customHeight="1">
      <c r="A348" s="9" t="n">
        <v>45348</v>
      </c>
      <c r="B348" s="11" t="inlineStr">
        <is>
          <t>TED STR RECEBIDO</t>
        </is>
      </c>
      <c r="C348" s="12" t="n">
        <v>18391.48</v>
      </c>
      <c r="D348" s="12" t="n">
        <v>0</v>
      </c>
      <c r="E348" s="12">
        <f>E347+C348-D348</f>
        <v/>
      </c>
      <c r="F348" s="13" t="inlineStr">
        <is>
          <t>Faturas pagas para a Neon - Cartão BV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3.5" customHeight="1">
      <c r="A349" s="9" t="n">
        <v>45348</v>
      </c>
      <c r="B349" s="11" t="inlineStr">
        <is>
          <t>CREDITO COBRANCA                  *</t>
        </is>
      </c>
      <c r="C349" s="28" t="n">
        <v>973.6799999999999</v>
      </c>
      <c r="D349" s="12" t="n">
        <v>0</v>
      </c>
      <c r="E349" s="12">
        <f>E348+C349-D349</f>
        <v/>
      </c>
      <c r="F349" s="13" t="inlineStr">
        <is>
          <t>Pagamentos de Faturas realizadas pelos Clientes atraves de Boleto atraves de Outros Bancos - Faturas BV</t>
        </is>
      </c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3.5" customHeight="1">
      <c r="A350" s="9" t="n">
        <v>45348</v>
      </c>
      <c r="B350" s="11" t="inlineStr">
        <is>
          <t>TED RECEBIDO</t>
        </is>
      </c>
      <c r="C350" s="97" t="n">
        <v>4.81</v>
      </c>
      <c r="D350" s="12" t="n">
        <v>0</v>
      </c>
      <c r="E350" s="12">
        <f>E349+C350-D350</f>
        <v/>
      </c>
      <c r="F350" s="13" t="inlineStr">
        <is>
          <t>Liquidação BV x NEON 23.02.2024 - A PAGAR</t>
        </is>
      </c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3.5" customHeight="1">
      <c r="A351" s="9" t="n">
        <v>45348</v>
      </c>
      <c r="B351" s="88" t="inlineStr">
        <is>
          <t>TED ENVIADA</t>
        </is>
      </c>
      <c r="C351" s="108" t="n">
        <v>0</v>
      </c>
      <c r="D351" s="93" t="n">
        <v>23557.78</v>
      </c>
      <c r="E351" s="12">
        <f>E350+C351-D351</f>
        <v/>
      </c>
      <c r="F351" s="13" t="inlineStr">
        <is>
          <t>Liquidação NEON x BVF 23.02.2024 - A RECEBER</t>
        </is>
      </c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3.5" customHeight="1">
      <c r="A352" s="9" t="n">
        <v>45348</v>
      </c>
      <c r="B352" s="88" t="inlineStr">
        <is>
          <t>OPEN MARKET</t>
        </is>
      </c>
      <c r="C352" s="108" t="n">
        <v>0</v>
      </c>
      <c r="D352" s="92" t="n">
        <v>28737.9</v>
      </c>
      <c r="E352" s="12">
        <f>E351+C352-D352</f>
        <v/>
      </c>
      <c r="F352" s="13" t="inlineStr">
        <is>
          <t>Aplicação em LFT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2" customHeight="1">
      <c r="A353" s="20" t="n">
        <v>45349</v>
      </c>
      <c r="B353" s="21" t="inlineStr">
        <is>
          <t>SALDO INICIAL</t>
        </is>
      </c>
      <c r="C353" s="22" t="n">
        <v>0</v>
      </c>
      <c r="D353" s="76" t="n">
        <v>0</v>
      </c>
      <c r="E353" s="23">
        <f>E352+C353-D353</f>
        <v/>
      </c>
      <c r="F353" s="24" t="n"/>
      <c r="G353" s="25" t="n"/>
      <c r="H353" s="25" t="n"/>
      <c r="I353" s="25" t="n"/>
      <c r="J353" s="25" t="n"/>
      <c r="K353" s="25" t="n"/>
      <c r="L353" s="25" t="n"/>
      <c r="M353" s="25" t="n"/>
      <c r="N353" s="25" t="n"/>
      <c r="O353" s="25" t="n"/>
      <c r="P353" s="25" t="n"/>
      <c r="Q353" s="25" t="n"/>
      <c r="R353" s="25" t="n"/>
      <c r="S353" s="25" t="n"/>
      <c r="T353" s="25" t="n"/>
      <c r="U353" s="25" t="n"/>
      <c r="V353" s="25" t="n"/>
      <c r="W353" s="25" t="n"/>
      <c r="X353" s="25" t="n"/>
      <c r="Y353" s="25" t="n"/>
    </row>
    <row r="354" ht="13.5" customHeight="1">
      <c r="A354" s="9" t="n">
        <v>45349</v>
      </c>
      <c r="B354" s="11" t="inlineStr">
        <is>
          <t>CREDITO COBRANCA                  *</t>
        </is>
      </c>
      <c r="C354" s="28" t="n">
        <v>27653.38</v>
      </c>
      <c r="D354" s="12" t="n">
        <v>0</v>
      </c>
      <c r="E354" s="12">
        <f>E353+C354-D354</f>
        <v/>
      </c>
      <c r="F354" s="13" t="inlineStr">
        <is>
          <t>Pagamentos de Faturas realizadas pelos Clientes atraves de Boleto atraves de Outros Bancos - Faturas BV</t>
        </is>
      </c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</row>
    <row r="355" ht="13.5" customHeight="1">
      <c r="A355" s="9" t="n">
        <v>45349</v>
      </c>
      <c r="B355" s="11" t="inlineStr">
        <is>
          <t>TED STR RECEBIDO</t>
        </is>
      </c>
      <c r="C355" s="97" t="n">
        <v>5546.95</v>
      </c>
      <c r="D355" s="12" t="n">
        <v>0</v>
      </c>
      <c r="E355" s="12">
        <f>E354+C355-D355</f>
        <v/>
      </c>
      <c r="F355" s="13" t="inlineStr">
        <is>
          <t>Faturas pagas para a Neon - Cartão BV</t>
        </is>
      </c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3.5" customHeight="1">
      <c r="A356" s="9" t="n">
        <v>45349</v>
      </c>
      <c r="B356" s="88" t="inlineStr">
        <is>
          <t>OPEN MARKET</t>
        </is>
      </c>
      <c r="C356" s="108" t="n">
        <v>0</v>
      </c>
      <c r="D356" s="92" t="n">
        <v>14374.83</v>
      </c>
      <c r="E356" s="12">
        <f>E355+C356-D356</f>
        <v/>
      </c>
      <c r="F356" s="13" t="inlineStr">
        <is>
          <t>Aplicação em LFT</t>
        </is>
      </c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3.5" customHeight="1">
      <c r="A357" s="9" t="n">
        <v>45349</v>
      </c>
      <c r="B357" s="88" t="inlineStr">
        <is>
          <t>TED ENVIADA</t>
        </is>
      </c>
      <c r="C357" s="108" t="n">
        <v>0</v>
      </c>
      <c r="D357" s="93" t="n">
        <v>42264.48</v>
      </c>
      <c r="E357" s="12">
        <f>E356+C357-D357</f>
        <v/>
      </c>
      <c r="F357" s="13" t="inlineStr">
        <is>
          <t>Liquidação NEON x BVF 26.02.2024 - A RECEBER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2" customHeight="1">
      <c r="A358" s="20" t="n">
        <v>45350</v>
      </c>
      <c r="B358" s="21" t="inlineStr">
        <is>
          <t>SALDO INICIAL</t>
        </is>
      </c>
      <c r="C358" s="22" t="n">
        <v>0</v>
      </c>
      <c r="D358" s="76" t="n">
        <v>0</v>
      </c>
      <c r="E358" s="23">
        <f>E357+C358-D358</f>
        <v/>
      </c>
      <c r="F358" s="24" t="n"/>
      <c r="G358" s="25" t="n"/>
      <c r="H358" s="25" t="n"/>
      <c r="I358" s="25" t="n"/>
      <c r="J358" s="25" t="n"/>
      <c r="K358" s="25" t="n"/>
      <c r="L358" s="25" t="n"/>
      <c r="M358" s="25" t="n"/>
      <c r="N358" s="25" t="n"/>
      <c r="O358" s="25" t="n"/>
      <c r="P358" s="25" t="n"/>
      <c r="Q358" s="25" t="n"/>
      <c r="R358" s="25" t="n"/>
      <c r="S358" s="25" t="n"/>
      <c r="T358" s="25" t="n"/>
      <c r="U358" s="25" t="n"/>
      <c r="V358" s="25" t="n"/>
      <c r="W358" s="25" t="n"/>
      <c r="X358" s="25" t="n"/>
      <c r="Y358" s="25" t="n"/>
    </row>
    <row r="359" ht="13.5" customHeight="1">
      <c r="A359" s="9" t="n">
        <v>45350</v>
      </c>
      <c r="B359" s="11" t="inlineStr">
        <is>
          <t>OPEN MARKET</t>
        </is>
      </c>
      <c r="C359" s="15" t="n">
        <v>43100.86</v>
      </c>
      <c r="D359" s="12" t="n">
        <v>0</v>
      </c>
      <c r="E359" s="12">
        <f>E358+C359-D359</f>
        <v/>
      </c>
      <c r="F359" s="13" t="inlineStr">
        <is>
          <t>Resgate em LFT</t>
        </is>
      </c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3.5" customHeight="1">
      <c r="A360" s="9" t="n">
        <v>45350</v>
      </c>
      <c r="B360" s="11" t="inlineStr">
        <is>
          <t>CREDITO COBRANCA                  *</t>
        </is>
      </c>
      <c r="C360" s="28" t="n">
        <v>30676.28</v>
      </c>
      <c r="D360" s="12" t="n">
        <v>0</v>
      </c>
      <c r="E360" s="12">
        <f>E359+C360-D360</f>
        <v/>
      </c>
      <c r="F360" s="13" t="inlineStr">
        <is>
          <t>Pagamentos de Faturas realizadas pelos Clientes atraves de Boleto atraves de Outros Bancos - Faturas BV</t>
        </is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3.5" customHeight="1">
      <c r="A361" s="9" t="n">
        <v>45350</v>
      </c>
      <c r="B361" s="11" t="inlineStr">
        <is>
          <t>OPEN MARKET</t>
        </is>
      </c>
      <c r="C361" s="15" t="n">
        <v>28745.65</v>
      </c>
      <c r="D361" s="12" t="n">
        <v>0</v>
      </c>
      <c r="E361" s="12">
        <f>E360+C361-D361</f>
        <v/>
      </c>
      <c r="F361" s="13" t="inlineStr">
        <is>
          <t>Resgate em LFT</t>
        </is>
      </c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 ht="13.5" customHeight="1">
      <c r="A362" s="9" t="n">
        <v>45350</v>
      </c>
      <c r="B362" s="11" t="inlineStr">
        <is>
          <t>TED STR RECEBIDO</t>
        </is>
      </c>
      <c r="C362" s="12" t="n">
        <v>4736.02</v>
      </c>
      <c r="D362" s="12" t="n">
        <v>0</v>
      </c>
      <c r="E362" s="12">
        <f>E361+C362-D362</f>
        <v/>
      </c>
      <c r="F362" s="13" t="inlineStr">
        <is>
          <t>Faturas pagas para a Neon - Cartão BV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3.5" customHeight="1">
      <c r="A363" s="9" t="n">
        <v>45350</v>
      </c>
      <c r="B363" s="11" t="inlineStr">
        <is>
          <t>TED RECEBIDO</t>
        </is>
      </c>
      <c r="C363" s="100" t="n">
        <v>2837.32</v>
      </c>
      <c r="D363" s="12" t="n">
        <v>0</v>
      </c>
      <c r="E363" s="12">
        <f>E362+C363-D363</f>
        <v/>
      </c>
      <c r="F363" s="13" t="inlineStr">
        <is>
          <t>Liquidação BV x NEON  - A PAGAR - A CONFIRMAR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3.5" customHeight="1">
      <c r="A364" s="9" t="n">
        <v>45350</v>
      </c>
      <c r="B364" s="88" t="inlineStr">
        <is>
          <t>OPEN MARKET</t>
        </is>
      </c>
      <c r="C364" s="108" t="n">
        <v>0</v>
      </c>
      <c r="D364" s="92" t="n">
        <v>14380.73</v>
      </c>
      <c r="E364" s="12">
        <f>E363+C364-D364</f>
        <v/>
      </c>
      <c r="F364" s="13" t="inlineStr">
        <is>
          <t>Aplicação em LFT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3.5" customHeight="1">
      <c r="A365" s="9" t="n">
        <v>45350</v>
      </c>
      <c r="B365" s="88" t="inlineStr">
        <is>
          <t>TED ENVIADA</t>
        </is>
      </c>
      <c r="C365" s="108" t="n">
        <v>0</v>
      </c>
      <c r="D365" s="93" t="n">
        <v>89436.55</v>
      </c>
      <c r="E365" s="12">
        <f>E364+C365-D365</f>
        <v/>
      </c>
      <c r="F365" s="13" t="inlineStr">
        <is>
          <t>Liquidação NEON x BVF 27.02.2024 - A RECEBER</t>
        </is>
      </c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2" customHeight="1">
      <c r="A366" s="20" t="n">
        <v>45351</v>
      </c>
      <c r="B366" s="21" t="inlineStr">
        <is>
          <t>SALDO INICIAL</t>
        </is>
      </c>
      <c r="C366" s="22" t="n">
        <v>0</v>
      </c>
      <c r="D366" s="76" t="n">
        <v>0</v>
      </c>
      <c r="E366" s="23">
        <f>E365+C366-D366</f>
        <v/>
      </c>
      <c r="F366" s="24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</row>
    <row r="367" ht="13.5" customHeight="1">
      <c r="A367" s="9" t="n">
        <v>45351</v>
      </c>
      <c r="B367" s="11" t="inlineStr">
        <is>
          <t>CREDITO COBRANCA                  *</t>
        </is>
      </c>
      <c r="C367" s="28" t="n">
        <v>36872.49</v>
      </c>
      <c r="D367" s="12" t="n">
        <v>0</v>
      </c>
      <c r="E367" s="12">
        <f>E366+C367-D367</f>
        <v/>
      </c>
      <c r="F367" s="13" t="inlineStr">
        <is>
          <t>Pagamentos de Faturas realizadas pelos Clientes atraves de Boleto atraves de Outros Bancos - Faturas BV</t>
        </is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3.5" customHeight="1">
      <c r="A368" s="9" t="n">
        <v>45351</v>
      </c>
      <c r="B368" s="11" t="inlineStr">
        <is>
          <t>TED STR RECEBIDO</t>
        </is>
      </c>
      <c r="C368" s="12" t="n">
        <v>10780.51</v>
      </c>
      <c r="D368" s="12" t="n">
        <v>0</v>
      </c>
      <c r="E368" s="12">
        <f>E367+C368-D368</f>
        <v/>
      </c>
      <c r="F368" s="13" t="inlineStr">
        <is>
          <t>Faturas pagas para a Neon - Cartão BV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3.5" customHeight="1">
      <c r="A369" s="9" t="n">
        <v>45351</v>
      </c>
      <c r="B369" s="11" t="inlineStr">
        <is>
          <t>CREDITO COBRANCA                  *</t>
        </is>
      </c>
      <c r="C369" s="96" t="n">
        <v>483.55</v>
      </c>
      <c r="D369" s="12" t="n">
        <v>0</v>
      </c>
      <c r="E369" s="12">
        <f>E368+C369-D369</f>
        <v/>
      </c>
      <c r="F369" s="13" t="inlineStr">
        <is>
          <t>Pagamentos de Faturas realizadas pelos Clientes atraves de Boleto atraves de Outros Bancos - Faturas BV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3.5" customHeight="1">
      <c r="A370" s="9" t="n">
        <v>45351</v>
      </c>
      <c r="B370" s="88" t="inlineStr">
        <is>
          <t>OPEN MARKET</t>
        </is>
      </c>
      <c r="C370" s="108" t="n">
        <v>0</v>
      </c>
      <c r="D370" s="92" t="n">
        <v>14386.94</v>
      </c>
      <c r="E370" s="12">
        <f>E369+C370-D370</f>
        <v/>
      </c>
      <c r="F370" s="13" t="inlineStr">
        <is>
          <t>Aplicação em LFT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3.5" customHeight="1">
      <c r="A371" s="9" t="n">
        <v>45351</v>
      </c>
      <c r="B371" s="88" t="inlineStr">
        <is>
          <t>TED ENVIADA</t>
        </is>
      </c>
      <c r="C371" s="108" t="n">
        <v>0</v>
      </c>
      <c r="D371" s="93" t="n">
        <v>28776.7</v>
      </c>
      <c r="E371" s="12">
        <f>E370+C371-D371</f>
        <v/>
      </c>
      <c r="F371" s="13" t="inlineStr">
        <is>
          <t xml:space="preserve">Liquidação NEON x BVF 28.02.2024 - A RECEBER </t>
        </is>
      </c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2" customHeight="1">
      <c r="A372" s="20" t="n">
        <v>45352</v>
      </c>
      <c r="B372" s="21" t="inlineStr">
        <is>
          <t>SALDO INICIAL</t>
        </is>
      </c>
      <c r="C372" s="22" t="n">
        <v>0</v>
      </c>
      <c r="D372" s="76" t="n">
        <v>0</v>
      </c>
      <c r="E372" s="23">
        <f>E371+C372-D372</f>
        <v/>
      </c>
      <c r="F372" s="24" t="n"/>
      <c r="G372" s="25" t="n"/>
      <c r="H372" s="25" t="n"/>
      <c r="I372" s="25" t="n"/>
      <c r="J372" s="25" t="n"/>
      <c r="K372" s="25" t="n"/>
      <c r="L372" s="25" t="n"/>
      <c r="M372" s="25" t="n"/>
      <c r="N372" s="25" t="n"/>
      <c r="O372" s="25" t="n"/>
      <c r="P372" s="25" t="n"/>
      <c r="Q372" s="25" t="n"/>
      <c r="R372" s="25" t="n"/>
      <c r="S372" s="25" t="n"/>
      <c r="T372" s="25" t="n"/>
      <c r="U372" s="25" t="n"/>
      <c r="V372" s="25" t="n"/>
      <c r="W372" s="25" t="n"/>
      <c r="X372" s="25" t="n"/>
      <c r="Y372" s="25" t="n"/>
    </row>
    <row r="373" ht="13.5" customHeight="1">
      <c r="A373" s="9" t="n">
        <v>45352</v>
      </c>
      <c r="B373" s="11" t="inlineStr">
        <is>
          <t>CREDITO COBRANCA                  *</t>
        </is>
      </c>
      <c r="C373" s="28" t="n">
        <v>38880.05</v>
      </c>
      <c r="D373" s="12" t="n">
        <v>0</v>
      </c>
      <c r="E373" s="12">
        <f>E372+C373-D373</f>
        <v/>
      </c>
      <c r="F373" s="13" t="inlineStr">
        <is>
          <t>Pagamentos de Faturas realizadas pelos Clientes atraves de Boleto atraves de Outros Bancos - Faturas BV</t>
        </is>
      </c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 ht="13.5" customHeight="1">
      <c r="A374" s="9" t="n">
        <v>45352</v>
      </c>
      <c r="B374" s="11" t="inlineStr">
        <is>
          <t>OPEN MARKET</t>
        </is>
      </c>
      <c r="C374" s="15" t="n">
        <v>28776.13</v>
      </c>
      <c r="D374" s="12" t="n">
        <v>0</v>
      </c>
      <c r="E374" s="12">
        <f>E373+C374-D374</f>
        <v/>
      </c>
      <c r="F374" s="13" t="inlineStr">
        <is>
          <t>Resgate em LFT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3.5" customHeight="1">
      <c r="A375" s="9" t="n">
        <v>45352</v>
      </c>
      <c r="B375" s="11" t="inlineStr">
        <is>
          <t>OPEN MARKET</t>
        </is>
      </c>
      <c r="C375" s="15" t="n">
        <v>28750.91</v>
      </c>
      <c r="D375" s="12" t="n">
        <v>0</v>
      </c>
      <c r="E375" s="12">
        <f>E374+C375-D375</f>
        <v/>
      </c>
      <c r="F375" s="13" t="inlineStr">
        <is>
          <t>Resgate em LFT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3.5" customHeight="1">
      <c r="A376" s="9" t="n">
        <v>45352</v>
      </c>
      <c r="B376" s="11" t="inlineStr">
        <is>
          <t>TED STR RECEBIDO</t>
        </is>
      </c>
      <c r="C376" s="12" t="n">
        <v>13596.01</v>
      </c>
      <c r="D376" s="12" t="n">
        <v>0</v>
      </c>
      <c r="E376" s="12">
        <f>E375+C376-D376</f>
        <v/>
      </c>
      <c r="F376" s="13" t="inlineStr">
        <is>
          <t>Faturas pagas para a Neon - Cartão BV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3.5" customHeight="1">
      <c r="A377" s="9" t="n">
        <v>45352</v>
      </c>
      <c r="B377" s="11" t="inlineStr">
        <is>
          <t>TED RECEBIDO</t>
        </is>
      </c>
      <c r="C377" s="97" t="n">
        <v>3747.59</v>
      </c>
      <c r="D377" s="12" t="n">
        <v>0</v>
      </c>
      <c r="E377" s="12">
        <f>E376+C377-D377</f>
        <v/>
      </c>
      <c r="F377" s="13" t="inlineStr">
        <is>
          <t>Liquidação BV x NEON 29.02.2023 - A PAGA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3.5" customHeight="1">
      <c r="A378" s="9" t="n">
        <v>45352</v>
      </c>
      <c r="B378" s="88" t="inlineStr">
        <is>
          <t>OPEN MARKET</t>
        </is>
      </c>
      <c r="C378" s="108" t="n">
        <v>0</v>
      </c>
      <c r="D378" s="92" t="n">
        <v>14393.61</v>
      </c>
      <c r="E378" s="12">
        <f>E377+C378-D378</f>
        <v/>
      </c>
      <c r="F378" s="13" t="inlineStr">
        <is>
          <t>Aplicação em LFT</t>
        </is>
      </c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3.5" customHeight="1">
      <c r="A379" s="9" t="n">
        <v>45352</v>
      </c>
      <c r="B379" s="88" t="inlineStr">
        <is>
          <t>TED ENVIADA</t>
        </is>
      </c>
      <c r="C379" s="108" t="n">
        <v>0</v>
      </c>
      <c r="D379" s="93" t="n">
        <v>102828.29</v>
      </c>
      <c r="E379" s="12">
        <f>E378+C379-D379</f>
        <v/>
      </c>
      <c r="F379" s="13" t="inlineStr">
        <is>
          <t xml:space="preserve">Liquidação NEON x BVF 29.02.2024 - A RECEBER </t>
        </is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2" customHeight="1">
      <c r="A380" s="20" t="n">
        <v>45355</v>
      </c>
      <c r="B380" s="21" t="inlineStr">
        <is>
          <t>SALDO INICIAL</t>
        </is>
      </c>
      <c r="C380" s="22" t="n">
        <v>0</v>
      </c>
      <c r="D380" s="76" t="n">
        <v>0</v>
      </c>
      <c r="E380" s="23">
        <f>E379+C380-D380</f>
        <v/>
      </c>
      <c r="F380" s="24" t="n"/>
      <c r="G380" s="25" t="n"/>
      <c r="H380" s="25" t="n"/>
      <c r="I380" s="25" t="n"/>
      <c r="J380" s="25" t="n"/>
      <c r="K380" s="25" t="n"/>
      <c r="L380" s="25" t="n"/>
      <c r="M380" s="25" t="n"/>
      <c r="N380" s="25" t="n"/>
      <c r="O380" s="25" t="n"/>
      <c r="P380" s="25" t="n"/>
      <c r="Q380" s="25" t="n"/>
      <c r="R380" s="25" t="n"/>
      <c r="S380" s="25" t="n"/>
      <c r="T380" s="25" t="n"/>
      <c r="U380" s="25" t="n"/>
      <c r="V380" s="25" t="n"/>
      <c r="W380" s="25" t="n"/>
      <c r="X380" s="25" t="n"/>
      <c r="Y380" s="25" t="n"/>
    </row>
    <row r="381" ht="13.5" customHeight="1">
      <c r="A381" s="9" t="n">
        <v>45355</v>
      </c>
      <c r="B381" s="11" t="inlineStr">
        <is>
          <t>CREDITO COBRANCA                  *</t>
        </is>
      </c>
      <c r="C381" s="28" t="n">
        <v>55785.02</v>
      </c>
      <c r="D381" s="12" t="n">
        <v>0</v>
      </c>
      <c r="E381" s="12">
        <f>E380+C381-D381</f>
        <v/>
      </c>
      <c r="F381" s="13" t="inlineStr">
        <is>
          <t>Resgate em LFT</t>
        </is>
      </c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 ht="13.5" customHeight="1">
      <c r="A382" s="9" t="n">
        <v>45355</v>
      </c>
      <c r="B382" s="11" t="inlineStr">
        <is>
          <t>TED STR RECEBIDO</t>
        </is>
      </c>
      <c r="C382" s="97" t="n">
        <v>24249</v>
      </c>
      <c r="D382" s="12" t="n">
        <v>0</v>
      </c>
      <c r="E382" s="12">
        <f>E381+C382-D382</f>
        <v/>
      </c>
      <c r="F382" s="13" t="inlineStr">
        <is>
          <t>Faturas pagas para a Neon - Cartão BV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3.5" customHeight="1">
      <c r="A383" s="9" t="n">
        <v>45355</v>
      </c>
      <c r="B383" s="88" t="inlineStr">
        <is>
          <t>OPEN MARKET</t>
        </is>
      </c>
      <c r="C383" s="108" t="n">
        <v>0</v>
      </c>
      <c r="D383" s="92" t="n">
        <v>28799.69</v>
      </c>
      <c r="E383" s="12">
        <f>E382+C383-D383</f>
        <v/>
      </c>
      <c r="F383" s="13" t="inlineStr">
        <is>
          <t>Aplicação em LFT</t>
        </is>
      </c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3.5" customHeight="1">
      <c r="A384" s="9" t="n">
        <v>45355</v>
      </c>
      <c r="B384" s="88" t="inlineStr">
        <is>
          <t>TED ENVIADA</t>
        </is>
      </c>
      <c r="C384" s="108" t="n">
        <v>0</v>
      </c>
      <c r="D384" s="93" t="n">
        <v>34457.01</v>
      </c>
      <c r="E384" s="12">
        <f>E383+C384-D384</f>
        <v/>
      </c>
      <c r="F384" s="13" t="inlineStr">
        <is>
          <t xml:space="preserve">Liquidação NEON x BVF 01.03.2024 - A RECEBER </t>
        </is>
      </c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2" customHeight="1">
      <c r="A385" s="20" t="n">
        <v>45356</v>
      </c>
      <c r="B385" s="21" t="inlineStr">
        <is>
          <t>SALDO INICIAL</t>
        </is>
      </c>
      <c r="C385" s="22" t="n">
        <v>0</v>
      </c>
      <c r="D385" s="76" t="n">
        <v>0</v>
      </c>
      <c r="E385" s="23">
        <f>E384+C385-D385</f>
        <v/>
      </c>
      <c r="F385" s="24" t="n"/>
      <c r="G385" s="25" t="n"/>
      <c r="H385" s="25" t="n"/>
      <c r="I385" s="25" t="n"/>
      <c r="J385" s="25" t="n"/>
      <c r="K385" s="25" t="n"/>
      <c r="L385" s="25" t="n"/>
      <c r="M385" s="25" t="n"/>
      <c r="N385" s="25" t="n"/>
      <c r="O385" s="25" t="n"/>
      <c r="P385" s="25" t="n"/>
      <c r="Q385" s="25" t="n"/>
      <c r="R385" s="25" t="n"/>
      <c r="S385" s="25" t="n"/>
      <c r="T385" s="25" t="n"/>
      <c r="U385" s="25" t="n"/>
      <c r="V385" s="25" t="n"/>
      <c r="W385" s="25" t="n"/>
      <c r="X385" s="25" t="n"/>
      <c r="Y385" s="25" t="n"/>
    </row>
    <row r="386" ht="13.5" customHeight="1">
      <c r="A386" s="9" t="n">
        <v>45356</v>
      </c>
      <c r="B386" s="11" t="inlineStr">
        <is>
          <t>CREDITO COBRANCA                  *</t>
        </is>
      </c>
      <c r="C386" s="28" t="n">
        <v>40846.89</v>
      </c>
      <c r="D386" s="12" t="n">
        <v>0</v>
      </c>
      <c r="E386" s="12">
        <f>E385+C386-D386</f>
        <v/>
      </c>
      <c r="F386" s="13" t="inlineStr">
        <is>
          <t>Pagamentos de Faturas realizadas pelos Clientes atraves de Boleto atraves de Outros Bancos - Faturas BV</t>
        </is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3.5" customHeight="1">
      <c r="A387" s="9" t="n">
        <v>45356</v>
      </c>
      <c r="B387" s="11" t="inlineStr">
        <is>
          <t>TED RECEBIDO</t>
        </is>
      </c>
      <c r="C387" s="12" t="n">
        <v>310.5</v>
      </c>
      <c r="D387" s="12" t="n">
        <v>0</v>
      </c>
      <c r="E387" s="12">
        <f>E386+C387-D387</f>
        <v/>
      </c>
      <c r="F387" s="13" t="inlineStr">
        <is>
          <t>Faturas pagas para a Neon - Cartão BV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3.5" customHeight="1">
      <c r="A388" s="9" t="n">
        <v>45356</v>
      </c>
      <c r="B388" s="11" t="inlineStr">
        <is>
          <t>CREDITO COBRANCA                  *</t>
        </is>
      </c>
      <c r="C388" s="28" t="n">
        <v>193.84</v>
      </c>
      <c r="D388" s="12" t="n">
        <v>0</v>
      </c>
      <c r="E388" s="12">
        <f>E387+C388-D388</f>
        <v/>
      </c>
      <c r="F388" s="13" t="inlineStr">
        <is>
          <t>Pagamentos de Faturas realizadas pelos Clientes atraves de Boleto atraves de Outros Bancos - Faturas BV</t>
        </is>
      </c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 ht="13.5" customHeight="1">
      <c r="A389" s="9" t="n">
        <v>45356</v>
      </c>
      <c r="B389" s="11" t="inlineStr">
        <is>
          <t>TED STR RECEBIDO</t>
        </is>
      </c>
      <c r="C389" s="97" t="n">
        <v>67.34999999999999</v>
      </c>
      <c r="D389" s="12" t="n">
        <v>0</v>
      </c>
      <c r="E389" s="12">
        <f>E388+C389-D389</f>
        <v/>
      </c>
      <c r="F389" s="13" t="inlineStr">
        <is>
          <t>Liquidação BV x NEON 04.03.2024 - A PAGAR</t>
        </is>
      </c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3.5" customHeight="1">
      <c r="A390" s="9" t="n">
        <v>45356</v>
      </c>
      <c r="B390" s="88" t="inlineStr">
        <is>
          <t>OPEN MARKET</t>
        </is>
      </c>
      <c r="C390" s="108" t="n">
        <v>0</v>
      </c>
      <c r="D390" s="92" t="n">
        <v>14405.9</v>
      </c>
      <c r="E390" s="12">
        <f>E389+C390-D390</f>
        <v/>
      </c>
      <c r="F390" s="13" t="inlineStr">
        <is>
          <t>Aplicação em LFT</t>
        </is>
      </c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3.5" customHeight="1">
      <c r="A391" s="9" t="n">
        <v>45356</v>
      </c>
      <c r="B391" s="88" t="inlineStr">
        <is>
          <t>TED ENVIADA</t>
        </is>
      </c>
      <c r="C391" s="108" t="n">
        <v>0</v>
      </c>
      <c r="D391" s="93" t="n">
        <v>39689.85</v>
      </c>
      <c r="E391" s="12">
        <f>E390+C391-D391</f>
        <v/>
      </c>
      <c r="F391" s="13" t="inlineStr">
        <is>
          <t xml:space="preserve">Liquidação NEON x BVF 04.03.2024 - A RECEBER </t>
        </is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2" customHeight="1">
      <c r="A392" s="20" t="n">
        <v>45357</v>
      </c>
      <c r="B392" s="21" t="inlineStr">
        <is>
          <t>SALDO INICIAL</t>
        </is>
      </c>
      <c r="C392" s="22" t="n">
        <v>0</v>
      </c>
      <c r="D392" s="76" t="n">
        <v>0</v>
      </c>
      <c r="E392" s="23">
        <f>E391+C392-D392</f>
        <v/>
      </c>
      <c r="F392" s="24" t="n"/>
      <c r="G392" s="25" t="n"/>
      <c r="H392" s="25" t="n"/>
      <c r="I392" s="25" t="n"/>
      <c r="J392" s="25" t="n"/>
      <c r="K392" s="25" t="n"/>
      <c r="L392" s="25" t="n"/>
      <c r="M392" s="25" t="n"/>
      <c r="N392" s="25" t="n"/>
      <c r="O392" s="25" t="n"/>
      <c r="P392" s="25" t="n"/>
      <c r="Q392" s="25" t="n"/>
      <c r="R392" s="25" t="n"/>
      <c r="S392" s="25" t="n"/>
      <c r="T392" s="25" t="n"/>
      <c r="U392" s="25" t="n"/>
      <c r="V392" s="25" t="n"/>
      <c r="W392" s="25" t="n"/>
      <c r="X392" s="25" t="n"/>
      <c r="Y392" s="25" t="n"/>
    </row>
    <row r="393" ht="13.5" customHeight="1">
      <c r="A393" s="9" t="n">
        <v>45357</v>
      </c>
      <c r="B393" s="11" t="inlineStr">
        <is>
          <t>CREDITO COBRANCA                  *</t>
        </is>
      </c>
      <c r="C393" s="28" t="n">
        <v>46321.4</v>
      </c>
      <c r="D393" s="12" t="n">
        <v>0</v>
      </c>
      <c r="E393" s="12">
        <f>E392+C393-D393</f>
        <v/>
      </c>
      <c r="F393" s="13" t="inlineStr">
        <is>
          <t>Pagamentos de Faturas realizadas pelos Clientes atraves de Boleto atraves de Outros Bancos - Faturas BV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3.5" customHeight="1">
      <c r="A394" s="9" t="n">
        <v>45357</v>
      </c>
      <c r="B394" s="11" t="inlineStr">
        <is>
          <t>OPEN MARKET</t>
        </is>
      </c>
      <c r="C394" s="15" t="n">
        <v>28819.33</v>
      </c>
      <c r="D394" s="12" t="n">
        <v>0</v>
      </c>
      <c r="E394" s="12">
        <f>E393+C394-D394</f>
        <v/>
      </c>
      <c r="F394" s="13" t="inlineStr">
        <is>
          <t>Resgate em LFT</t>
        </is>
      </c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3.5" customHeight="1">
      <c r="A395" s="9" t="n">
        <v>45357</v>
      </c>
      <c r="B395" s="11" t="inlineStr">
        <is>
          <t>OPEN MARKET</t>
        </is>
      </c>
      <c r="C395" s="15" t="n">
        <v>28792.02</v>
      </c>
      <c r="D395" s="12" t="n">
        <v>0</v>
      </c>
      <c r="E395" s="12">
        <f>E394+C395-D395</f>
        <v/>
      </c>
      <c r="F395" s="13" t="inlineStr">
        <is>
          <t>Resgate em LFT</t>
        </is>
      </c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 ht="13.5" customHeight="1">
      <c r="A396" s="9" t="n">
        <v>45357</v>
      </c>
      <c r="B396" s="11" t="inlineStr">
        <is>
          <t>OPEN MARKET</t>
        </is>
      </c>
      <c r="C396" s="15" t="n">
        <v>14399.97</v>
      </c>
      <c r="D396" s="12" t="n">
        <v>0</v>
      </c>
      <c r="E396" s="12">
        <f>E395+C396-D396</f>
        <v/>
      </c>
      <c r="F396" s="13" t="inlineStr">
        <is>
          <t>Resgate em LFT</t>
        </is>
      </c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3.5" customHeight="1">
      <c r="A397" s="9" t="n">
        <v>45357</v>
      </c>
      <c r="B397" s="11" t="inlineStr">
        <is>
          <t>OPEN MARKET</t>
        </is>
      </c>
      <c r="C397" s="15" t="n">
        <v>14397.45</v>
      </c>
      <c r="D397" s="12" t="n">
        <v>0</v>
      </c>
      <c r="E397" s="12">
        <f>E396+C397-D397</f>
        <v/>
      </c>
      <c r="F397" s="13" t="inlineStr">
        <is>
          <t>Resgate em LFT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3.5" customHeight="1">
      <c r="A398" s="9" t="n">
        <v>45357</v>
      </c>
      <c r="B398" s="11" t="inlineStr">
        <is>
          <t>OPEN MARKET</t>
        </is>
      </c>
      <c r="C398" s="15" t="n">
        <v>14393.04</v>
      </c>
      <c r="D398" s="12" t="n">
        <v>0</v>
      </c>
      <c r="E398" s="12">
        <f>E397+C398-D398</f>
        <v/>
      </c>
      <c r="F398" s="13" t="inlineStr">
        <is>
          <t>Resgate em LFT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3.5" customHeight="1">
      <c r="A399" s="9" t="n">
        <v>45357</v>
      </c>
      <c r="B399" s="11" t="inlineStr">
        <is>
          <t>TED STR RECEBIDO</t>
        </is>
      </c>
      <c r="C399" s="12" t="n">
        <v>11936.71</v>
      </c>
      <c r="D399" s="12" t="n">
        <v>0</v>
      </c>
      <c r="E399" s="12">
        <f>E398+C399-D399</f>
        <v/>
      </c>
      <c r="F399" s="13" t="inlineStr">
        <is>
          <t>Faturas pagas para a Neon - Cartão BV</t>
        </is>
      </c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3.5" customHeight="1">
      <c r="A400" s="9" t="n">
        <v>45357</v>
      </c>
      <c r="B400" s="11" t="inlineStr">
        <is>
          <t>TED RECEBIDO</t>
        </is>
      </c>
      <c r="C400" s="97" t="n">
        <v>3975.160000000001</v>
      </c>
      <c r="D400" s="12" t="n">
        <v>0</v>
      </c>
      <c r="E400" s="12">
        <f>E399+C400-D400</f>
        <v/>
      </c>
      <c r="F400" s="13" t="inlineStr">
        <is>
          <t>Liquidação BV x NEON 05.03.2024 - A PAGA</t>
        </is>
      </c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3.5" customHeight="1">
      <c r="A401" s="9" t="n">
        <v>45357</v>
      </c>
      <c r="B401" s="88" t="inlineStr">
        <is>
          <t>TED ENVIADA</t>
        </is>
      </c>
      <c r="C401" s="108" t="n">
        <v>0</v>
      </c>
      <c r="D401" s="93" t="n">
        <v>147769.68</v>
      </c>
      <c r="E401" s="12">
        <f>E400+C401-D401</f>
        <v/>
      </c>
      <c r="F401" s="13" t="inlineStr">
        <is>
          <t xml:space="preserve">Liquidação NEON x BVF 05.03.2024 - A RECEBER 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2" customHeight="1">
      <c r="A402" s="20" t="n">
        <v>45358</v>
      </c>
      <c r="B402" s="21" t="inlineStr">
        <is>
          <t>SALDO INICIAL</t>
        </is>
      </c>
      <c r="C402" s="22" t="n">
        <v>0</v>
      </c>
      <c r="D402" s="76" t="n">
        <v>0</v>
      </c>
      <c r="E402" s="23">
        <f>E401+C402-D402</f>
        <v/>
      </c>
      <c r="F402" s="24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</row>
    <row r="403" ht="13.5" customHeight="1">
      <c r="A403" s="9" t="n">
        <v>45358</v>
      </c>
      <c r="B403" s="11" t="inlineStr">
        <is>
          <t>CREDITO COBRANCA                  *</t>
        </is>
      </c>
      <c r="C403" s="28" t="n">
        <v>46018.86</v>
      </c>
      <c r="D403" s="12" t="n">
        <v>0</v>
      </c>
      <c r="E403" s="12">
        <f>E402+C403-D403</f>
        <v/>
      </c>
      <c r="F403" s="13" t="inlineStr">
        <is>
          <t>Pagamentos de Faturas realizadas pelos Clientes atraves de Boleto atraves de Outros Bancos - Faturas BV</t>
        </is>
      </c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3.5" customHeight="1">
      <c r="A404" s="9" t="n">
        <v>45358</v>
      </c>
      <c r="B404" s="11" t="inlineStr">
        <is>
          <t>TED STR RECEBIDO</t>
        </is>
      </c>
      <c r="C404" s="12" t="n">
        <v>23894</v>
      </c>
      <c r="D404" s="12" t="n">
        <v>0</v>
      </c>
      <c r="E404" s="12">
        <f>E403+C404-D404</f>
        <v/>
      </c>
      <c r="F404" s="13" t="inlineStr">
        <is>
          <t>Faturas pagas para a Neon - Cartão BV</t>
        </is>
      </c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3.5" customHeight="1">
      <c r="A405" s="9" t="n">
        <v>45358</v>
      </c>
      <c r="B405" s="11" t="inlineStr">
        <is>
          <t>TED RECEBIDO</t>
        </is>
      </c>
      <c r="C405" s="97" t="n">
        <v>6.9</v>
      </c>
      <c r="D405" s="12" t="n">
        <v>0</v>
      </c>
      <c r="E405" s="12">
        <f>E404+C405-D405</f>
        <v/>
      </c>
      <c r="F405" s="13" t="inlineStr">
        <is>
          <t>Liquidação BV x NEON 06.03.2024 - A PAGAR</t>
        </is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3.5" customHeight="1">
      <c r="A406" s="9" t="n">
        <v>45358</v>
      </c>
      <c r="B406" s="88" t="inlineStr">
        <is>
          <t>OPEN MARKET</t>
        </is>
      </c>
      <c r="C406" s="108" t="n">
        <v>0</v>
      </c>
      <c r="D406" s="92" t="n">
        <v>28839.51</v>
      </c>
      <c r="E406" s="12">
        <f>E405+C406-D406</f>
        <v/>
      </c>
      <c r="F406" s="13" t="inlineStr">
        <is>
          <t>Aplicação em LFT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3.5" customHeight="1">
      <c r="A407" s="9" t="n">
        <v>45358</v>
      </c>
      <c r="B407" s="88" t="inlineStr">
        <is>
          <t>TED ENVIADA</t>
        </is>
      </c>
      <c r="C407" s="108" t="n">
        <v>0</v>
      </c>
      <c r="D407" s="93" t="n">
        <v>43041.97</v>
      </c>
      <c r="E407" s="12">
        <f>E406+C407-D407</f>
        <v/>
      </c>
      <c r="F407" s="13" t="inlineStr">
        <is>
          <t xml:space="preserve">Liquidação NEON x BVF 06.03.2024 - A RECEBER 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2" customHeight="1">
      <c r="A408" s="20" t="n">
        <v>45359</v>
      </c>
      <c r="B408" s="21" t="inlineStr">
        <is>
          <t>SALDO INICIAL</t>
        </is>
      </c>
      <c r="C408" s="22" t="n">
        <v>0</v>
      </c>
      <c r="D408" s="76" t="n">
        <v>0</v>
      </c>
      <c r="E408" s="23">
        <f>E407+C408-D408</f>
        <v/>
      </c>
      <c r="F408" s="24" t="n"/>
      <c r="G408" s="25" t="n"/>
      <c r="H408" s="25" t="n"/>
      <c r="I408" s="25" t="n"/>
      <c r="J408" s="25" t="n"/>
      <c r="K408" s="25" t="n"/>
      <c r="L408" s="25" t="n"/>
      <c r="M408" s="25" t="n"/>
      <c r="N408" s="25" t="n"/>
      <c r="O408" s="25" t="n"/>
      <c r="P408" s="25" t="n"/>
      <c r="Q408" s="25" t="n"/>
      <c r="R408" s="25" t="n"/>
      <c r="S408" s="25" t="n"/>
      <c r="T408" s="25" t="n"/>
      <c r="U408" s="25" t="n"/>
      <c r="V408" s="25" t="n"/>
      <c r="W408" s="25" t="n"/>
      <c r="X408" s="25" t="n"/>
      <c r="Y408" s="25" t="n"/>
    </row>
    <row r="409" ht="13.5" customHeight="1">
      <c r="A409" s="9" t="n">
        <v>45359</v>
      </c>
      <c r="B409" s="11" t="inlineStr">
        <is>
          <t>TED STR RECEBIDO</t>
        </is>
      </c>
      <c r="C409" s="12" t="n">
        <v>39719.29</v>
      </c>
      <c r="D409" s="12" t="n">
        <v>0</v>
      </c>
      <c r="E409" s="12">
        <f>E408+C409-D409</f>
        <v/>
      </c>
      <c r="F409" s="13" t="inlineStr">
        <is>
          <t>Faturas pagas para a Neon - Cartão BV</t>
        </is>
      </c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</row>
    <row r="410" ht="13.5" customHeight="1">
      <c r="A410" s="9" t="n">
        <v>45359</v>
      </c>
      <c r="B410" s="11" t="inlineStr">
        <is>
          <t>OPEN MARKET</t>
        </is>
      </c>
      <c r="C410" s="15" t="n">
        <v>28850.26</v>
      </c>
      <c r="D410" s="12" t="n">
        <v>0</v>
      </c>
      <c r="E410" s="12">
        <f>E409+C410-D410</f>
        <v/>
      </c>
      <c r="F410" s="13" t="inlineStr">
        <is>
          <t>Resgate em LFT</t>
        </is>
      </c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3.5" customHeight="1">
      <c r="A411" s="9" t="n">
        <v>45359</v>
      </c>
      <c r="B411" s="11" t="inlineStr">
        <is>
          <t>CREDITO COBRANCA                  *</t>
        </is>
      </c>
      <c r="C411" s="28" t="n">
        <v>25702.7</v>
      </c>
      <c r="D411" s="12" t="n">
        <v>0</v>
      </c>
      <c r="E411" s="12">
        <f>E410+C411-D411</f>
        <v/>
      </c>
      <c r="F411" s="13" t="inlineStr">
        <is>
          <t>Pagamentos de Faturas realizadas pelos Clientes atraves de Boleto atraves de Outros Bancos - Faturas BV</t>
        </is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3.5" customHeight="1">
      <c r="A412" s="9" t="n">
        <v>45359</v>
      </c>
      <c r="B412" s="11" t="inlineStr">
        <is>
          <t>OPEN MARKET</t>
        </is>
      </c>
      <c r="C412" s="15" t="n">
        <v>14416.35</v>
      </c>
      <c r="D412" s="12" t="n">
        <v>0</v>
      </c>
      <c r="E412" s="12">
        <f>E411+C412-D412</f>
        <v/>
      </c>
      <c r="F412" s="13" t="inlineStr">
        <is>
          <t>Resgate em LFT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3.5" customHeight="1">
      <c r="A413" s="9" t="n">
        <v>45359</v>
      </c>
      <c r="B413" s="11" t="inlineStr">
        <is>
          <t>OPEN MARKET</t>
        </is>
      </c>
      <c r="C413" s="15" t="n">
        <v>14415.03</v>
      </c>
      <c r="D413" s="12" t="n">
        <v>0</v>
      </c>
      <c r="E413" s="12">
        <f>E412+C413-D413</f>
        <v/>
      </c>
      <c r="F413" s="13" t="inlineStr">
        <is>
          <t>Resgate em LFT</t>
        </is>
      </c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3.5" customHeight="1">
      <c r="A414" s="9" t="n">
        <v>45359</v>
      </c>
      <c r="B414" s="11" t="inlineStr">
        <is>
          <t>OPEN MARKET</t>
        </is>
      </c>
      <c r="C414" s="15" t="n">
        <v>14412.34</v>
      </c>
      <c r="D414" s="12" t="n">
        <v>0</v>
      </c>
      <c r="E414" s="12">
        <f>E413+C414-D414</f>
        <v/>
      </c>
      <c r="F414" s="13" t="inlineStr">
        <is>
          <t>Resgate em LFT</t>
        </is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3.5" customHeight="1">
      <c r="A415" s="9" t="n">
        <v>45359</v>
      </c>
      <c r="B415" s="11" t="inlineStr">
        <is>
          <t>CREDITO COBRANCA                  *</t>
        </is>
      </c>
      <c r="C415" s="96" t="n">
        <v>99.5</v>
      </c>
      <c r="D415" s="12" t="n">
        <v>0</v>
      </c>
      <c r="E415" s="12">
        <f>E414+C415-D415</f>
        <v/>
      </c>
      <c r="F415" s="13" t="inlineStr">
        <is>
          <t>Pagamentos de Faturas realizadas pelos Clientes atraves de Boleto atraves de Outros Bancos - Faturas BV</t>
        </is>
      </c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3.5" customHeight="1">
      <c r="A416" s="9" t="n">
        <v>45359</v>
      </c>
      <c r="B416" s="88" t="inlineStr">
        <is>
          <t>OPEN MARKET</t>
        </is>
      </c>
      <c r="C416" s="108" t="n">
        <v>0</v>
      </c>
      <c r="D416" s="92" t="n">
        <v>43280.08</v>
      </c>
      <c r="E416" s="12">
        <f>E415+C416-D416</f>
        <v/>
      </c>
      <c r="F416" s="13" t="inlineStr">
        <is>
          <t>Aplicação em LFT</t>
        </is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3.5" customHeight="1">
      <c r="A417" s="9" t="n">
        <v>45359</v>
      </c>
      <c r="B417" s="88" t="inlineStr">
        <is>
          <t>TED ENVIADA</t>
        </is>
      </c>
      <c r="C417" s="108" t="n">
        <v>0</v>
      </c>
      <c r="D417" s="93" t="n">
        <v>125902.71</v>
      </c>
      <c r="E417" s="12">
        <f>E416+C417-D417</f>
        <v/>
      </c>
      <c r="F417" s="13" t="inlineStr">
        <is>
          <t xml:space="preserve">Liquidação NEON x BVF 07.03.2024 - A RECEBER </t>
        </is>
      </c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</row>
    <row r="418" ht="12" customHeight="1">
      <c r="A418" s="20" t="n">
        <v>45362</v>
      </c>
      <c r="B418" s="21" t="inlineStr">
        <is>
          <t>SALDO INICIAL</t>
        </is>
      </c>
      <c r="C418" s="22" t="n">
        <v>0</v>
      </c>
      <c r="D418" s="76" t="n">
        <v>0</v>
      </c>
      <c r="E418" s="23">
        <f>E417+C418-D418</f>
        <v/>
      </c>
      <c r="F418" s="24" t="n"/>
      <c r="G418" s="25" t="n"/>
      <c r="H418" s="25" t="n"/>
      <c r="I418" s="25" t="n"/>
      <c r="J418" s="25" t="n"/>
      <c r="K418" s="25" t="n"/>
      <c r="L418" s="25" t="n"/>
      <c r="M418" s="25" t="n"/>
      <c r="N418" s="25" t="n"/>
      <c r="O418" s="25" t="n"/>
      <c r="P418" s="25" t="n"/>
      <c r="Q418" s="25" t="n"/>
      <c r="R418" s="25" t="n"/>
      <c r="S418" s="25" t="n"/>
      <c r="T418" s="25" t="n"/>
      <c r="U418" s="25" t="n"/>
      <c r="V418" s="25" t="n"/>
      <c r="W418" s="25" t="n"/>
      <c r="X418" s="25" t="n"/>
      <c r="Y418" s="25" t="n"/>
    </row>
    <row r="419" ht="13.5" customHeight="1">
      <c r="A419" s="9" t="n">
        <v>45362</v>
      </c>
      <c r="B419" s="11" t="inlineStr">
        <is>
          <t>CREDITO COBRANCA                  *</t>
        </is>
      </c>
      <c r="C419" s="28" t="n">
        <v>53491.1</v>
      </c>
      <c r="D419" s="12" t="n">
        <v>0</v>
      </c>
      <c r="E419" s="12">
        <f>E418+C419-D419</f>
        <v/>
      </c>
      <c r="F419" s="13" t="inlineStr">
        <is>
          <t>Pagamentos de Faturas realizadas pelos Clientes atraves de Boleto atraves de Outros Bancos - Faturas BV</t>
        </is>
      </c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3.5" customHeight="1">
      <c r="A420" s="9" t="n">
        <v>45362</v>
      </c>
      <c r="B420" s="11" t="inlineStr">
        <is>
          <t>TED STR RECEBIDO</t>
        </is>
      </c>
      <c r="C420" s="12" t="n">
        <v>22946.87</v>
      </c>
      <c r="D420" s="12" t="n">
        <v>0</v>
      </c>
      <c r="E420" s="12">
        <f>E419+C420-D420</f>
        <v/>
      </c>
      <c r="F420" s="13" t="inlineStr">
        <is>
          <t>Faturas pagas para a Neon - Cartão BV</t>
        </is>
      </c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3.5" customHeight="1">
      <c r="A421" s="9" t="n">
        <v>45362</v>
      </c>
      <c r="B421" s="11" t="inlineStr">
        <is>
          <t>CREDITO COBRANCA                  *</t>
        </is>
      </c>
      <c r="C421" s="28" t="n">
        <v>399.53</v>
      </c>
      <c r="D421" s="12" t="n">
        <v>0</v>
      </c>
      <c r="E421" s="12">
        <f>E420+C421-D421</f>
        <v/>
      </c>
      <c r="F421" s="13" t="inlineStr">
        <is>
          <t>Pagamentos de Faturas realizadas pelos Clientes atraves de Boleto atraves de Outros Bancos - Faturas BV</t>
        </is>
      </c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3.5" customHeight="1">
      <c r="A422" s="9" t="n">
        <v>45362</v>
      </c>
      <c r="B422" s="11" t="inlineStr">
        <is>
          <t>TED RECEBIDO</t>
        </is>
      </c>
      <c r="C422" s="97" t="n">
        <v>13.8</v>
      </c>
      <c r="D422" s="12" t="n">
        <v>0</v>
      </c>
      <c r="E422" s="12">
        <f>E421+C422-D422</f>
        <v/>
      </c>
      <c r="F422" s="13" t="inlineStr">
        <is>
          <t>Liquidação BV x NEON 08.03.2024 - A PAGAR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3.5" customHeight="1">
      <c r="A423" s="9" t="n">
        <v>45362</v>
      </c>
      <c r="B423" s="88" t="inlineStr">
        <is>
          <t>TED ENVIADA</t>
        </is>
      </c>
      <c r="C423" s="108" t="n">
        <v>0</v>
      </c>
      <c r="D423" s="93" t="n">
        <v>37353.54</v>
      </c>
      <c r="E423" s="12">
        <f>E422+C423-D423</f>
        <v/>
      </c>
      <c r="F423" s="13" t="inlineStr">
        <is>
          <t xml:space="preserve">Liquidação NEON x BVF 08.03.2024 - A RECEBER 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2" customHeight="1">
      <c r="A424" s="20" t="n">
        <v>45363</v>
      </c>
      <c r="B424" s="21" t="inlineStr">
        <is>
          <t>SALDO INICIAL</t>
        </is>
      </c>
      <c r="C424" s="22" t="n">
        <v>0</v>
      </c>
      <c r="D424" s="76" t="n">
        <v>0</v>
      </c>
      <c r="E424" s="23">
        <f>E423+C424-D424</f>
        <v/>
      </c>
      <c r="F424" s="24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</row>
    <row r="425" ht="13.5" customHeight="1">
      <c r="A425" s="9" t="n">
        <v>45363</v>
      </c>
      <c r="B425" s="11" t="inlineStr">
        <is>
          <t>CREDITO COBRANCA                  *</t>
        </is>
      </c>
      <c r="C425" s="28" t="n">
        <v>22566.21</v>
      </c>
      <c r="D425" s="12" t="n">
        <v>0</v>
      </c>
      <c r="E425" s="12">
        <f>E424+C425-D425</f>
        <v/>
      </c>
      <c r="F425" s="13" t="inlineStr">
        <is>
          <t>Pagamentos de Faturas realizadas pelos Clientes atraves de Boleto atraves de Outros Bancos - Faturas BV</t>
        </is>
      </c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3.5" customHeight="1">
      <c r="A426" s="9" t="n">
        <v>45363</v>
      </c>
      <c r="B426" s="11" t="inlineStr">
        <is>
          <t>TED STR RECEBIDO</t>
        </is>
      </c>
      <c r="C426" s="97" t="n">
        <v>11860.87</v>
      </c>
      <c r="D426" s="12" t="n">
        <v>0</v>
      </c>
      <c r="E426" s="12">
        <f>E425+C426-D426</f>
        <v/>
      </c>
      <c r="F426" s="13" t="inlineStr">
        <is>
          <t>Faturas pagas para a Neon - Cartão BV</t>
        </is>
      </c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3.5" customHeight="1">
      <c r="A427" s="9" t="n">
        <v>45363</v>
      </c>
      <c r="B427" s="88" t="inlineStr">
        <is>
          <t>TED ENVIADA</t>
        </is>
      </c>
      <c r="C427" s="108" t="n">
        <v>0</v>
      </c>
      <c r="D427" s="93" t="n">
        <v>34778.55</v>
      </c>
      <c r="E427" s="12">
        <f>E426+C427-D427</f>
        <v/>
      </c>
      <c r="F427" s="13" t="inlineStr">
        <is>
          <t xml:space="preserve">Liquidação NEON x BVF 11.03.2024 - A RECEBER </t>
        </is>
      </c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3.5" customHeight="1">
      <c r="A428" s="9" t="n">
        <v>45363</v>
      </c>
      <c r="B428" s="88" t="inlineStr">
        <is>
          <t>OPEN MARKET</t>
        </is>
      </c>
      <c r="C428" s="108" t="n">
        <v>0</v>
      </c>
      <c r="D428" s="92" t="n">
        <v>43318.9</v>
      </c>
      <c r="E428" s="12">
        <f>E427+C428-D428</f>
        <v/>
      </c>
      <c r="F428" s="13" t="inlineStr">
        <is>
          <t>Aplicação em LFT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2" customHeight="1">
      <c r="A429" s="20" t="n">
        <v>45364</v>
      </c>
      <c r="B429" s="21" t="inlineStr">
        <is>
          <t>SALDO INICIAL</t>
        </is>
      </c>
      <c r="C429" s="22" t="n">
        <v>0</v>
      </c>
      <c r="D429" s="76" t="n">
        <v>0</v>
      </c>
      <c r="E429" s="23">
        <f>E428+C429-D429</f>
        <v/>
      </c>
      <c r="F429" s="24" t="n"/>
      <c r="G429" s="25" t="n"/>
      <c r="H429" s="25" t="n"/>
      <c r="I429" s="25" t="n"/>
      <c r="J429" s="25" t="n"/>
      <c r="K429" s="25" t="n"/>
      <c r="L429" s="25" t="n"/>
      <c r="M429" s="25" t="n"/>
      <c r="N429" s="25" t="n"/>
      <c r="O429" s="25" t="n"/>
      <c r="P429" s="25" t="n"/>
      <c r="Q429" s="25" t="n"/>
      <c r="R429" s="25" t="n"/>
      <c r="S429" s="25" t="n"/>
      <c r="T429" s="25" t="n"/>
      <c r="U429" s="25" t="n"/>
      <c r="V429" s="25" t="n"/>
      <c r="W429" s="25" t="n"/>
      <c r="X429" s="25" t="n"/>
      <c r="Y429" s="25" t="n"/>
    </row>
    <row r="430" ht="13.5" customHeight="1">
      <c r="A430" s="9" t="n">
        <v>45364</v>
      </c>
      <c r="B430" s="88" t="inlineStr">
        <is>
          <t>TED ENVIADA</t>
        </is>
      </c>
      <c r="C430" s="108" t="n">
        <v>0</v>
      </c>
      <c r="D430" s="93" t="n">
        <v>160099.91</v>
      </c>
      <c r="E430" s="12">
        <f>E429+C430-D430</f>
        <v/>
      </c>
      <c r="F430" s="13" t="inlineStr">
        <is>
          <t xml:space="preserve">Liquidação NEON x BVF 12.03.2024 - A RECEBER </t>
        </is>
      </c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3.5" customHeight="1">
      <c r="A431" s="9" t="n">
        <v>45364</v>
      </c>
      <c r="B431" s="11" t="inlineStr">
        <is>
          <t>OPEN MARKET</t>
        </is>
      </c>
      <c r="C431" s="105" t="n">
        <v>14434.6</v>
      </c>
      <c r="D431" s="12" t="n">
        <v>0</v>
      </c>
      <c r="E431" s="12">
        <f>E430+C431-D431</f>
        <v/>
      </c>
      <c r="F431" s="13" t="inlineStr">
        <is>
          <t>Resgate em LFT</t>
        </is>
      </c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 ht="13.5" customHeight="1">
      <c r="A432" s="9" t="n">
        <v>45364</v>
      </c>
      <c r="B432" s="11" t="inlineStr">
        <is>
          <t>TED RECEBIDO</t>
        </is>
      </c>
      <c r="C432" s="12" t="n">
        <v>20.7</v>
      </c>
      <c r="D432" s="12" t="n">
        <v>0</v>
      </c>
      <c r="E432" s="12">
        <f>E431+C432-D432</f>
        <v/>
      </c>
      <c r="F432" s="13" t="inlineStr">
        <is>
          <t>Liquidação BV x NEON 12.03.2024 - A PAGAR</t>
        </is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3.5" customHeight="1">
      <c r="A433" s="9" t="n">
        <v>45364</v>
      </c>
      <c r="B433" s="11" t="inlineStr">
        <is>
          <t>TED STR RECEBIDO</t>
        </is>
      </c>
      <c r="C433" s="12" t="n">
        <v>7559.47</v>
      </c>
      <c r="D433" s="12" t="n">
        <v>0</v>
      </c>
      <c r="E433" s="12">
        <f>E432+C433-D433</f>
        <v/>
      </c>
      <c r="F433" s="13" t="inlineStr">
        <is>
          <t>Faturas pagas para a Neon - Cartão BV</t>
        </is>
      </c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3.5" customHeight="1">
      <c r="A434" s="9" t="n">
        <v>45364</v>
      </c>
      <c r="B434" s="11" t="inlineStr">
        <is>
          <t>CREDITO COBRANCA                  *</t>
        </is>
      </c>
      <c r="C434" s="28" t="n">
        <v>19080.73</v>
      </c>
      <c r="D434" s="12" t="n">
        <v>0</v>
      </c>
      <c r="E434" s="12">
        <f>E433+C434-D434</f>
        <v/>
      </c>
      <c r="F434" s="13" t="inlineStr">
        <is>
          <t>Pagamentos de Faturas realizadas pelos Clientes atraves de Boleto atraves de Outros Bancos - Faturas BV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3.5" customHeight="1">
      <c r="A435" s="9" t="n">
        <v>45364</v>
      </c>
      <c r="B435" s="11" t="inlineStr">
        <is>
          <t>OPEN MARKET</t>
        </is>
      </c>
      <c r="C435" s="15" t="n">
        <v>43334.85</v>
      </c>
      <c r="D435" s="12" t="n">
        <v>0</v>
      </c>
      <c r="E435" s="12">
        <f>E434+C435-D435</f>
        <v/>
      </c>
      <c r="F435" s="13" t="inlineStr">
        <is>
          <t>Resgate em LFT</t>
        </is>
      </c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3.5" customHeight="1">
      <c r="A436" s="9" t="n">
        <v>45364</v>
      </c>
      <c r="B436" s="11" t="inlineStr">
        <is>
          <t>OPEN MARKET</t>
        </is>
      </c>
      <c r="C436" s="15" t="n">
        <v>43326.12</v>
      </c>
      <c r="D436" s="12" t="n">
        <v>0</v>
      </c>
      <c r="E436" s="12">
        <f>E435+C436-D436</f>
        <v/>
      </c>
      <c r="F436" s="13" t="inlineStr">
        <is>
          <t>Resgate em LFT</t>
        </is>
      </c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3.5" customHeight="1">
      <c r="A437" s="9" t="n">
        <v>45364</v>
      </c>
      <c r="B437" s="11" t="inlineStr">
        <is>
          <t>OPEN MARKET</t>
        </is>
      </c>
      <c r="C437" s="15" t="n">
        <v>14433.1</v>
      </c>
      <c r="D437" s="12" t="n">
        <v>0</v>
      </c>
      <c r="E437" s="12">
        <f>E436+C437-D437</f>
        <v/>
      </c>
      <c r="F437" s="13" t="inlineStr">
        <is>
          <t>Resgate em LFT</t>
        </is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3.5" customHeight="1">
      <c r="A438" s="9" t="n">
        <v>45364</v>
      </c>
      <c r="B438" s="11" t="inlineStr">
        <is>
          <t>OPEN MARKET</t>
        </is>
      </c>
      <c r="C438" s="15" t="n">
        <v>14437.36</v>
      </c>
      <c r="D438" s="12" t="n">
        <v>0</v>
      </c>
      <c r="E438" s="12">
        <f>E437+C438-D438</f>
        <v/>
      </c>
      <c r="F438" s="13" t="inlineStr">
        <is>
          <t>Resgate em LFT</t>
        </is>
      </c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 ht="12" customHeight="1">
      <c r="A439" s="20" t="n">
        <v>45365</v>
      </c>
      <c r="B439" s="21" t="inlineStr">
        <is>
          <t>SALDO INICIAL</t>
        </is>
      </c>
      <c r="C439" s="22" t="n">
        <v>0</v>
      </c>
      <c r="D439" s="76" t="n">
        <v>0</v>
      </c>
      <c r="E439" s="23">
        <f>E438+C439-D439</f>
        <v/>
      </c>
      <c r="F439" s="24" t="n"/>
      <c r="G439" s="25" t="n"/>
      <c r="H439" s="25" t="n"/>
      <c r="I439" s="25" t="n"/>
      <c r="J439" s="25" t="n"/>
      <c r="K439" s="25" t="n"/>
      <c r="L439" s="25" t="n"/>
      <c r="M439" s="25" t="n"/>
      <c r="N439" s="25" t="n"/>
      <c r="O439" s="25" t="n"/>
      <c r="P439" s="25" t="n"/>
      <c r="Q439" s="25" t="n"/>
      <c r="R439" s="25" t="n"/>
      <c r="S439" s="25" t="n"/>
      <c r="T439" s="25" t="n"/>
      <c r="U439" s="25" t="n"/>
      <c r="V439" s="25" t="n"/>
      <c r="W439" s="25" t="n"/>
      <c r="X439" s="25" t="n"/>
      <c r="Y439" s="25" t="n"/>
    </row>
    <row r="440" ht="13.5" customHeight="1">
      <c r="A440" s="9" t="n">
        <v>45365</v>
      </c>
      <c r="B440" s="11" t="inlineStr">
        <is>
          <t>CREDITO COBRANCA                  *</t>
        </is>
      </c>
      <c r="C440" s="28" t="n">
        <v>26928</v>
      </c>
      <c r="D440" s="12" t="n">
        <v>0</v>
      </c>
      <c r="E440" s="12">
        <f>E439+C440-D440</f>
        <v/>
      </c>
      <c r="F440" s="13" t="inlineStr">
        <is>
          <t>Pagamentos de Faturas realizadas pelos Clientes atraves de Boleto atraves de Outros Bancos - Faturas BV</t>
        </is>
      </c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3.5" customHeight="1">
      <c r="A441" s="9" t="n">
        <v>45365</v>
      </c>
      <c r="B441" s="11" t="inlineStr">
        <is>
          <t>TED STR RECEBIDO</t>
        </is>
      </c>
      <c r="C441" s="12" t="n">
        <v>8969.960000000001</v>
      </c>
      <c r="D441" s="12" t="n">
        <v>0</v>
      </c>
      <c r="E441" s="12">
        <f>E440+C441-D441</f>
        <v/>
      </c>
      <c r="F441" s="13" t="inlineStr">
        <is>
          <t>Faturas pagas para a Neon - Cartão BV</t>
        </is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3.5" customHeight="1">
      <c r="A442" s="9" t="n">
        <v>45365</v>
      </c>
      <c r="B442" s="11" t="inlineStr">
        <is>
          <t>TED STR RECEBIDO</t>
        </is>
      </c>
      <c r="C442" s="97" t="n">
        <v>2167.85</v>
      </c>
      <c r="D442" s="12" t="n">
        <v>0</v>
      </c>
      <c r="E442" s="12">
        <f>E441+C442-D442</f>
        <v/>
      </c>
      <c r="F442" s="13" t="inlineStr">
        <is>
          <t>Prejuízo - Perdas Operacionais Chargeback BV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3.5" customHeight="1">
      <c r="A443" s="9" t="n">
        <v>45365</v>
      </c>
      <c r="B443" s="88" t="inlineStr">
        <is>
          <t>TED ENVIADA</t>
        </is>
      </c>
      <c r="C443" s="108" t="n">
        <v>0</v>
      </c>
      <c r="D443" s="93" t="n">
        <v>28445.61</v>
      </c>
      <c r="E443" s="12">
        <f>E442+C443-D443</f>
        <v/>
      </c>
      <c r="F443" s="13" t="inlineStr">
        <is>
          <t xml:space="preserve">Liquidação NEON x BVF 13.03.2024 - A RECEBER </t>
        </is>
      </c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2" customHeight="1">
      <c r="A444" s="20" t="n">
        <v>45366</v>
      </c>
      <c r="B444" s="21" t="inlineStr">
        <is>
          <t>SALDO INICIAL</t>
        </is>
      </c>
      <c r="C444" s="22" t="n">
        <v>0</v>
      </c>
      <c r="D444" s="76" t="n">
        <v>0</v>
      </c>
      <c r="E444" s="23">
        <f>E443+C444-D444</f>
        <v/>
      </c>
      <c r="F444" s="24" t="n"/>
      <c r="G444" s="25" t="n"/>
      <c r="H444" s="25" t="n"/>
      <c r="I444" s="25" t="n"/>
      <c r="J444" s="25" t="n"/>
      <c r="K444" s="25" t="n"/>
      <c r="L444" s="25" t="n"/>
      <c r="M444" s="25" t="n"/>
      <c r="N444" s="25" t="n"/>
      <c r="O444" s="25" t="n"/>
      <c r="P444" s="25" t="n"/>
      <c r="Q444" s="25" t="n"/>
      <c r="R444" s="25" t="n"/>
      <c r="S444" s="25" t="n"/>
      <c r="T444" s="25" t="n"/>
      <c r="U444" s="25" t="n"/>
      <c r="V444" s="25" t="n"/>
      <c r="W444" s="25" t="n"/>
      <c r="X444" s="25" t="n"/>
      <c r="Y444" s="25" t="n"/>
    </row>
    <row r="445" ht="13.5" customHeight="1">
      <c r="A445" s="9" t="n">
        <v>45366</v>
      </c>
      <c r="B445" s="11" t="inlineStr">
        <is>
          <t>TED STR RECEBIDO</t>
        </is>
      </c>
      <c r="C445" s="12" t="n">
        <v>64177.33</v>
      </c>
      <c r="D445" s="12" t="n">
        <v>0</v>
      </c>
      <c r="E445" s="12">
        <f>E444+C445-D445</f>
        <v/>
      </c>
      <c r="F445" s="13" t="inlineStr">
        <is>
          <t>Faturas pagas para a Neon - Cartão BV</t>
        </is>
      </c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</row>
    <row r="446" ht="13.5" customHeight="1">
      <c r="A446" s="9" t="n">
        <v>45366</v>
      </c>
      <c r="B446" s="11" t="inlineStr">
        <is>
          <t>CREDITO COBRANCA                  *</t>
        </is>
      </c>
      <c r="C446" s="96" t="n">
        <v>26251.75</v>
      </c>
      <c r="D446" s="12" t="n">
        <v>0</v>
      </c>
      <c r="E446" s="12">
        <f>E445+C446-D446</f>
        <v/>
      </c>
      <c r="F446" s="13" t="inlineStr">
        <is>
          <t>Pagamentos de Faturas realizadas pelos Clientes atraves de Boleto atraves de Outros Bancos - Faturas BV</t>
        </is>
      </c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3.5" customHeight="1">
      <c r="A447" s="9" t="n">
        <v>45366</v>
      </c>
      <c r="B447" s="88" t="inlineStr">
        <is>
          <t>TED ENVIADA</t>
        </is>
      </c>
      <c r="C447" s="108" t="n">
        <v>0</v>
      </c>
      <c r="D447" s="93" t="n">
        <v>92605.39</v>
      </c>
      <c r="E447" s="12">
        <f>E446+C447-D447</f>
        <v/>
      </c>
      <c r="F447" s="13" t="inlineStr">
        <is>
          <t xml:space="preserve">Liquidação NEON x BVF 14.03.2024 - A RECEBER 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2" customHeight="1">
      <c r="A448" s="20" t="n">
        <v>45369</v>
      </c>
      <c r="B448" s="21" t="inlineStr">
        <is>
          <t>SALDO INICIAL</t>
        </is>
      </c>
      <c r="C448" s="22" t="n">
        <v>0</v>
      </c>
      <c r="D448" s="76" t="n">
        <v>0</v>
      </c>
      <c r="E448" s="23">
        <f>E447+C448-D448</f>
        <v/>
      </c>
      <c r="F448" s="24" t="n"/>
      <c r="G448" s="25" t="n"/>
      <c r="H448" s="25" t="n"/>
      <c r="I448" s="25" t="n"/>
      <c r="J448" s="25" t="n"/>
      <c r="K448" s="25" t="n"/>
      <c r="L448" s="25" t="n"/>
      <c r="M448" s="25" t="n"/>
      <c r="N448" s="25" t="n"/>
      <c r="O448" s="25" t="n"/>
      <c r="P448" s="25" t="n"/>
      <c r="Q448" s="25" t="n"/>
      <c r="R448" s="25" t="n"/>
      <c r="S448" s="25" t="n"/>
      <c r="T448" s="25" t="n"/>
      <c r="U448" s="25" t="n"/>
      <c r="V448" s="25" t="n"/>
      <c r="W448" s="25" t="n"/>
      <c r="X448" s="25" t="n"/>
      <c r="Y448" s="25" t="n"/>
    </row>
    <row r="449" ht="13.5" customHeight="1">
      <c r="A449" s="9" t="n">
        <v>45369</v>
      </c>
      <c r="B449" s="88" t="inlineStr">
        <is>
          <t>OPEN MARKET</t>
        </is>
      </c>
      <c r="C449" s="108" t="n">
        <v>0</v>
      </c>
      <c r="D449" s="92" t="n">
        <v>14467.32</v>
      </c>
      <c r="E449" s="12">
        <f>E448+C449-D449</f>
        <v/>
      </c>
      <c r="F449" s="13" t="inlineStr">
        <is>
          <t>Aplicação em LFT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3.5" customHeight="1">
      <c r="A450" s="9" t="n">
        <v>45369</v>
      </c>
      <c r="B450" s="11" t="inlineStr">
        <is>
          <t>CREDITO COBRANCA                  *</t>
        </is>
      </c>
      <c r="C450" s="104" t="n">
        <v>43526.86</v>
      </c>
      <c r="D450" s="12" t="n">
        <v>0</v>
      </c>
      <c r="E450" s="12">
        <f>E449+C450-D450</f>
        <v/>
      </c>
      <c r="F450" s="13" t="inlineStr">
        <is>
          <t>Pagamentos de Faturas realizadas pelos Clientes atraves de Boleto atraves de Outros Bancos - Faturas BV</t>
        </is>
      </c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3.5" customHeight="1">
      <c r="A451" s="9" t="n">
        <v>45369</v>
      </c>
      <c r="B451" s="11" t="inlineStr">
        <is>
          <t>TED STR RECEBIDO</t>
        </is>
      </c>
      <c r="C451" s="97" t="n">
        <v>24051.7</v>
      </c>
      <c r="D451" s="12" t="n">
        <v>0</v>
      </c>
      <c r="E451" s="12">
        <f>E450+C451-D451</f>
        <v/>
      </c>
      <c r="F451" s="13" t="inlineStr">
        <is>
          <t>Faturas pagas para a Neon - Cartão BV</t>
        </is>
      </c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3.5" customHeight="1">
      <c r="A452" s="9" t="n">
        <v>45369</v>
      </c>
      <c r="B452" s="88" t="inlineStr">
        <is>
          <t>TED ENVIADA</t>
        </is>
      </c>
      <c r="C452" s="108" t="n">
        <v>0</v>
      </c>
      <c r="D452" s="93" t="n">
        <v>30056.55</v>
      </c>
      <c r="E452" s="12">
        <f>E451+C452-D452</f>
        <v/>
      </c>
      <c r="F452" s="13" t="inlineStr">
        <is>
          <t xml:space="preserve">Liquidação NEON x BVF 15.03.2024 - A RECEBER </t>
        </is>
      </c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2" customHeight="1">
      <c r="A453" s="20" t="n">
        <v>45370</v>
      </c>
      <c r="B453" s="21" t="inlineStr">
        <is>
          <t>SALDO INICIAL</t>
        </is>
      </c>
      <c r="C453" s="22" t="n">
        <v>0</v>
      </c>
      <c r="D453" s="76" t="n">
        <v>0</v>
      </c>
      <c r="E453" s="23">
        <f>E452+C453-D453</f>
        <v/>
      </c>
      <c r="F453" s="24" t="n"/>
      <c r="G453" s="25" t="n"/>
      <c r="H453" s="25" t="n"/>
      <c r="I453" s="25" t="n"/>
      <c r="J453" s="25" t="n"/>
      <c r="K453" s="25" t="n"/>
      <c r="L453" s="25" t="n"/>
      <c r="M453" s="25" t="n"/>
      <c r="N453" s="25" t="n"/>
      <c r="O453" s="25" t="n"/>
      <c r="P453" s="25" t="n"/>
      <c r="Q453" s="25" t="n"/>
      <c r="R453" s="25" t="n"/>
      <c r="S453" s="25" t="n"/>
      <c r="T453" s="25" t="n"/>
      <c r="U453" s="25" t="n"/>
      <c r="V453" s="25" t="n"/>
      <c r="W453" s="25" t="n"/>
      <c r="X453" s="25" t="n"/>
      <c r="Y453" s="25" t="n"/>
    </row>
    <row r="454" ht="13.5" customHeight="1">
      <c r="A454" s="9" t="n">
        <v>45370</v>
      </c>
      <c r="B454" s="88" t="inlineStr">
        <is>
          <t>TED ENVIADA</t>
        </is>
      </c>
      <c r="C454" s="108" t="n">
        <v>0</v>
      </c>
      <c r="D454" s="93" t="n">
        <v>31358.21</v>
      </c>
      <c r="E454" s="12">
        <f>E453+C454-D454</f>
        <v/>
      </c>
      <c r="F454" s="13" t="inlineStr">
        <is>
          <t xml:space="preserve">Liquidação NEON x BVF 18.03.2024 - A RECEBER </t>
        </is>
      </c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</row>
    <row r="455" ht="13.5" customHeight="1">
      <c r="A455" s="9" t="n">
        <v>45370</v>
      </c>
      <c r="B455" s="11" t="inlineStr">
        <is>
          <t>CREDITO COBRANCA                  *</t>
        </is>
      </c>
      <c r="C455" s="106" t="n">
        <v>24707.35</v>
      </c>
      <c r="D455" s="12" t="n">
        <v>0</v>
      </c>
      <c r="E455" s="12">
        <f>E454+C455-D455</f>
        <v/>
      </c>
      <c r="F455" s="13" t="inlineStr">
        <is>
          <t>Pagamentos de Faturas realizadas pelos Clientes atraves de Boleto atraves de Outros Bancos - Faturas BV</t>
        </is>
      </c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3.5" customHeight="1">
      <c r="A456" s="9" t="n">
        <v>45370</v>
      </c>
      <c r="B456" s="88" t="inlineStr">
        <is>
          <t>OPEN MARKET</t>
        </is>
      </c>
      <c r="C456" s="108" t="n">
        <v>0</v>
      </c>
      <c r="D456" s="92" t="n">
        <v>14474.11</v>
      </c>
      <c r="E456" s="12">
        <f>E455+C456-D456</f>
        <v/>
      </c>
      <c r="F456" s="13" t="inlineStr">
        <is>
          <t>Resgate em LFT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3.5" customHeight="1">
      <c r="A457" s="9" t="n">
        <v>45370</v>
      </c>
      <c r="B457" s="11" t="inlineStr">
        <is>
          <t>TED STR RECEBIDO</t>
        </is>
      </c>
      <c r="C457" s="107" t="n">
        <v>6344</v>
      </c>
      <c r="D457" s="12" t="n">
        <v>0</v>
      </c>
      <c r="E457" s="12">
        <f>E456+C457-D457</f>
        <v/>
      </c>
      <c r="F457" s="13" t="inlineStr">
        <is>
          <t>Faturas pagas para a Neon - Cartão BV</t>
        </is>
      </c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2" customHeight="1">
      <c r="A458" s="20" t="n">
        <v>45371</v>
      </c>
      <c r="B458" s="21" t="inlineStr">
        <is>
          <t>SALDO INICIAL</t>
        </is>
      </c>
      <c r="C458" s="22" t="n">
        <v>0</v>
      </c>
      <c r="D458" s="76" t="n">
        <v>0</v>
      </c>
      <c r="E458" s="23">
        <f>E457+C458-D458</f>
        <v/>
      </c>
      <c r="F458" s="24" t="n"/>
      <c r="G458" s="25" t="n"/>
      <c r="H458" s="25" t="n"/>
      <c r="I458" s="25" t="n"/>
      <c r="J458" s="25" t="n"/>
      <c r="K458" s="25" t="n"/>
      <c r="L458" s="25" t="n"/>
      <c r="M458" s="25" t="n"/>
      <c r="N458" s="25" t="n"/>
      <c r="O458" s="25" t="n"/>
      <c r="P458" s="25" t="n"/>
      <c r="Q458" s="25" t="n"/>
      <c r="R458" s="25" t="n"/>
      <c r="S458" s="25" t="n"/>
      <c r="T458" s="25" t="n"/>
      <c r="U458" s="25" t="n"/>
      <c r="V458" s="25" t="n"/>
      <c r="W458" s="25" t="n"/>
      <c r="X458" s="25" t="n"/>
      <c r="Y458" s="25" t="n"/>
    </row>
    <row r="459" ht="13.5" customHeight="1">
      <c r="A459" s="9" t="n">
        <v>45371</v>
      </c>
      <c r="B459" s="11" t="inlineStr">
        <is>
          <t>CREDITO COBRANCA                  *</t>
        </is>
      </c>
      <c r="C459" s="96" t="n">
        <v>29015.41</v>
      </c>
      <c r="D459" s="12" t="n">
        <v>0</v>
      </c>
      <c r="E459" s="12">
        <f>E458+C459-D459</f>
        <v/>
      </c>
      <c r="F459" s="13" t="inlineStr">
        <is>
          <t>Pagamentos de Faturas realizadas pelos Clientes atraves de Boleto atraves de Outros Bancos - Faturas BV</t>
        </is>
      </c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3.5" customHeight="1">
      <c r="A460" s="9" t="n">
        <v>45371</v>
      </c>
      <c r="B460" s="88" t="inlineStr">
        <is>
          <t>TED ENVIADA</t>
        </is>
      </c>
      <c r="C460" s="108" t="n">
        <v>0</v>
      </c>
      <c r="D460" s="93" t="n">
        <v>154605.09</v>
      </c>
      <c r="E460" s="12">
        <f>E459+C460-D460</f>
        <v/>
      </c>
      <c r="F460" s="13" t="inlineStr">
        <is>
          <t xml:space="preserve">Liquidação NEON x BVF 19.03.2024 - A RECEBER </t>
        </is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3.5" customHeight="1">
      <c r="A461" s="9" t="n">
        <v>45371</v>
      </c>
      <c r="B461" s="11" t="inlineStr">
        <is>
          <t>TED STR RECEBIDO</t>
        </is>
      </c>
      <c r="C461" s="107" t="n">
        <v>6020.29</v>
      </c>
      <c r="D461" s="12" t="n">
        <v>0</v>
      </c>
      <c r="E461" s="12">
        <f>E460+C461-D461</f>
        <v/>
      </c>
      <c r="F461" s="13" t="inlineStr">
        <is>
          <t>Prejuízo - Perdas Operacionais Chargeback BV</t>
        </is>
      </c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3.5" customHeight="1">
      <c r="A462" s="9" t="n">
        <v>45371</v>
      </c>
      <c r="B462" s="11" t="inlineStr">
        <is>
          <t>TED STR RECEBIDO</t>
        </is>
      </c>
      <c r="C462" s="12" t="n">
        <v>110000</v>
      </c>
      <c r="D462" s="12" t="n">
        <v>0</v>
      </c>
      <c r="E462" s="12">
        <f>E461+C462-D462</f>
        <v/>
      </c>
      <c r="F462" s="13" t="inlineStr">
        <is>
          <t>Faturas pagas para a Neon - Cartão BV</t>
        </is>
      </c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</row>
    <row r="463" ht="13.5" customHeight="1">
      <c r="A463" s="9" t="n">
        <v>45371</v>
      </c>
      <c r="B463" s="11" t="inlineStr">
        <is>
          <t>TED STR RECEBIDO</t>
        </is>
      </c>
      <c r="C463" s="12" t="n">
        <v>10915.17</v>
      </c>
      <c r="D463" s="12" t="n">
        <v>0</v>
      </c>
      <c r="E463" s="12">
        <f>E462+C463-D463</f>
        <v/>
      </c>
      <c r="F463" s="13" t="inlineStr">
        <is>
          <t>Faturas pagas para a Neon - Cartão BV</t>
        </is>
      </c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2" customHeight="1">
      <c r="A464" s="20" t="n">
        <v>45372</v>
      </c>
      <c r="B464" s="21" t="inlineStr">
        <is>
          <t>SALDO INICIAL</t>
        </is>
      </c>
      <c r="C464" s="22" t="n">
        <v>0</v>
      </c>
      <c r="D464" s="76" t="n">
        <v>0</v>
      </c>
      <c r="E464" s="23">
        <f>E463+C464-D464</f>
        <v/>
      </c>
      <c r="F464" s="24" t="n"/>
      <c r="G464" s="25" t="n"/>
      <c r="H464" s="25" t="n"/>
      <c r="I464" s="25" t="n"/>
      <c r="J464" s="25" t="n"/>
      <c r="K464" s="25" t="n"/>
      <c r="L464" s="25" t="n"/>
      <c r="M464" s="25" t="n"/>
      <c r="N464" s="25" t="n"/>
      <c r="O464" s="25" t="n"/>
      <c r="P464" s="25" t="n"/>
      <c r="Q464" s="25" t="n"/>
      <c r="R464" s="25" t="n"/>
      <c r="S464" s="25" t="n"/>
      <c r="T464" s="25" t="n"/>
      <c r="U464" s="25" t="n"/>
      <c r="V464" s="25" t="n"/>
      <c r="W464" s="25" t="n"/>
      <c r="X464" s="25" t="n"/>
      <c r="Y464" s="25" t="n"/>
    </row>
    <row r="465" ht="13.5" customHeight="1">
      <c r="A465" s="9" t="n">
        <v>45372</v>
      </c>
      <c r="B465" s="11" t="inlineStr">
        <is>
          <t>CREDITO COBRANCA                  *</t>
        </is>
      </c>
      <c r="C465" s="28" t="n">
        <v>29693.06</v>
      </c>
      <c r="D465" s="12" t="n">
        <v>0</v>
      </c>
      <c r="E465" s="12">
        <f>E464+C465-D465</f>
        <v/>
      </c>
      <c r="F465" s="13" t="inlineStr">
        <is>
          <t>Pagamentos de Faturas realizadas pelos Clientes atraves de Boleto atraves de Outros Bancos - Faturas BV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3.5" customHeight="1">
      <c r="A466" s="9" t="n">
        <v>45372</v>
      </c>
      <c r="B466" s="11" t="inlineStr">
        <is>
          <t>TED STR RECEBIDO</t>
        </is>
      </c>
      <c r="C466" s="97" t="n">
        <v>13044.71</v>
      </c>
      <c r="D466" s="12" t="n">
        <v>0</v>
      </c>
      <c r="E466" s="12">
        <f>E465+C466-D466</f>
        <v/>
      </c>
      <c r="F466" s="13" t="inlineStr">
        <is>
          <t>Faturas pagas para a Neon - Cartão BV</t>
        </is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3.5" customHeight="1">
      <c r="A467" s="9" t="n">
        <v>45372</v>
      </c>
      <c r="B467" s="88" t="inlineStr">
        <is>
          <t>OPEN MARKET</t>
        </is>
      </c>
      <c r="C467" s="108" t="n">
        <v>0</v>
      </c>
      <c r="D467" s="92" t="n">
        <v>14487.24</v>
      </c>
      <c r="E467" s="12">
        <f>E466+C467-D467</f>
        <v/>
      </c>
      <c r="F467" s="13" t="inlineStr">
        <is>
          <t>Aplicação em LFT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3.5" customHeight="1">
      <c r="A468" s="9" t="n">
        <v>45372</v>
      </c>
      <c r="B468" s="88" t="inlineStr">
        <is>
          <t>TED ENVIADA</t>
        </is>
      </c>
      <c r="C468" s="108" t="n">
        <v>0</v>
      </c>
      <c r="D468" s="93" t="n">
        <v>29189.4</v>
      </c>
      <c r="E468" s="12">
        <f>E467+C468-D468</f>
        <v/>
      </c>
      <c r="F468" s="13" t="inlineStr">
        <is>
          <t xml:space="preserve">Liquidação NEON x BVF 20.03.2024 - A RECEBER 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2" customHeight="1">
      <c r="A469" s="20" t="n">
        <v>45373</v>
      </c>
      <c r="B469" s="21" t="inlineStr">
        <is>
          <t>SALDO INICIAL</t>
        </is>
      </c>
      <c r="C469" s="22" t="n">
        <v>0</v>
      </c>
      <c r="D469" s="76" t="n">
        <v>0</v>
      </c>
      <c r="E469" s="23">
        <f>E468+C469-D469</f>
        <v/>
      </c>
      <c r="F469" s="24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</row>
    <row r="470" ht="13.5" customHeight="1">
      <c r="A470" s="9" t="n">
        <v>45373</v>
      </c>
      <c r="B470" s="88" t="inlineStr">
        <is>
          <t>TED ENVIADA</t>
        </is>
      </c>
      <c r="C470" s="108" t="n">
        <v>0</v>
      </c>
      <c r="D470" s="93" t="n">
        <v>93127.48</v>
      </c>
      <c r="E470" s="12">
        <f>E469+C470-D470</f>
        <v/>
      </c>
      <c r="F470" s="13" t="inlineStr">
        <is>
          <t xml:space="preserve">Liquidação NEON x BVF 21.03.2024 - A RECEBER </t>
        </is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3.5" customHeight="1">
      <c r="A471" s="9" t="n">
        <v>45373</v>
      </c>
      <c r="B471" s="11" t="inlineStr">
        <is>
          <t>CREDITO COBRANCA                  *</t>
        </is>
      </c>
      <c r="C471" s="104" t="n">
        <v>23198.22</v>
      </c>
      <c r="D471" s="12" t="n">
        <v>0</v>
      </c>
      <c r="E471" s="12">
        <f>E470+C471-D471</f>
        <v/>
      </c>
      <c r="F471" s="13" t="inlineStr">
        <is>
          <t>Pagamentos de Faturas realizadas pelos Clientes atraves de Boleto atraves de Outros Bancos - Faturas BV</t>
        </is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3.5" customHeight="1">
      <c r="A472" s="9" t="n">
        <v>45373</v>
      </c>
      <c r="B472" s="11" t="inlineStr">
        <is>
          <t>OPEN MARKET</t>
        </is>
      </c>
      <c r="C472" s="15" t="n">
        <v>14492.49</v>
      </c>
      <c r="D472" s="12" t="n">
        <v>0</v>
      </c>
      <c r="E472" s="12">
        <f>E471+C472-D472</f>
        <v/>
      </c>
      <c r="F472" s="13" t="inlineStr">
        <is>
          <t>Resgate em LFT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3.5" customHeight="1">
      <c r="A473" s="9" t="n">
        <v>45373</v>
      </c>
      <c r="B473" s="11" t="inlineStr">
        <is>
          <t>OPEN MARKET</t>
        </is>
      </c>
      <c r="C473" s="15" t="n">
        <v>14489.54</v>
      </c>
      <c r="D473" s="12" t="n">
        <v>0</v>
      </c>
      <c r="E473" s="12">
        <f>E472+C473-D473</f>
        <v/>
      </c>
      <c r="F473" s="13" t="inlineStr">
        <is>
          <t>Resgate em LFT</t>
        </is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3.5" customHeight="1">
      <c r="A474" s="9" t="n">
        <v>45373</v>
      </c>
      <c r="B474" s="11" t="inlineStr">
        <is>
          <t>TED STR RECEBIDO</t>
        </is>
      </c>
      <c r="C474" s="12" t="n">
        <v>3823.65</v>
      </c>
      <c r="D474" s="12" t="n">
        <v>0</v>
      </c>
      <c r="E474" s="12">
        <f>E473+C474-D474</f>
        <v/>
      </c>
      <c r="F474" s="13" t="inlineStr">
        <is>
          <t>Prejuízo - Perdas Operacionais Chargeback BV</t>
        </is>
      </c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3.5" customHeight="1">
      <c r="A475" s="9" t="n">
        <v>45373</v>
      </c>
      <c r="B475" s="11" t="inlineStr">
        <is>
          <t>TED STR RECEBIDO</t>
        </is>
      </c>
      <c r="C475" s="12" t="n">
        <v>21942.48</v>
      </c>
      <c r="D475" s="12" t="n">
        <v>0</v>
      </c>
      <c r="E475" s="12">
        <f>E474+C475-D475</f>
        <v/>
      </c>
      <c r="F475" s="13" t="inlineStr">
        <is>
          <t>Faturas pagas para a Neon - Cartão BV</t>
        </is>
      </c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3.5" customHeight="1">
      <c r="A476" s="9" t="n">
        <v>45373</v>
      </c>
      <c r="B476" s="11" t="inlineStr">
        <is>
          <t>OPEN MARKET</t>
        </is>
      </c>
      <c r="C476" s="15" t="n">
        <v>14488.01</v>
      </c>
      <c r="D476" s="12" t="n">
        <v>0</v>
      </c>
      <c r="E476" s="12">
        <f>E475+C476-D476</f>
        <v/>
      </c>
      <c r="F476" s="13" t="inlineStr">
        <is>
          <t>Resgate em LFT</t>
        </is>
      </c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 ht="12" customHeight="1">
      <c r="A477" s="20" t="n">
        <v>45376</v>
      </c>
      <c r="B477" s="21" t="inlineStr">
        <is>
          <t>SALDO INICIAL</t>
        </is>
      </c>
      <c r="C477" s="22" t="n">
        <v>0</v>
      </c>
      <c r="D477" s="76" t="n">
        <v>0</v>
      </c>
      <c r="E477" s="23">
        <f>E476+C477-D477</f>
        <v/>
      </c>
      <c r="F477" s="24" t="n"/>
      <c r="G477" s="25" t="n"/>
      <c r="H477" s="25" t="n"/>
      <c r="I477" s="25" t="n"/>
      <c r="J477" s="25" t="n"/>
      <c r="K477" s="25" t="n"/>
      <c r="L477" s="25" t="n"/>
      <c r="M477" s="25" t="n"/>
      <c r="N477" s="25" t="n"/>
      <c r="O477" s="25" t="n"/>
      <c r="P477" s="25" t="n"/>
      <c r="Q477" s="25" t="n"/>
      <c r="R477" s="25" t="n"/>
      <c r="S477" s="25" t="n"/>
      <c r="T477" s="25" t="n"/>
      <c r="U477" s="25" t="n"/>
      <c r="V477" s="25" t="n"/>
      <c r="W477" s="25" t="n"/>
      <c r="X477" s="25" t="n"/>
      <c r="Y477" s="25" t="n"/>
    </row>
    <row r="478" ht="13.5" customHeight="1">
      <c r="A478" s="9" t="n">
        <v>45376</v>
      </c>
      <c r="B478" s="11" t="inlineStr">
        <is>
          <t>CREDITO COBRANCA                  *</t>
        </is>
      </c>
      <c r="C478" s="28" t="n">
        <v>46657.89</v>
      </c>
      <c r="D478" s="12" t="n">
        <v>0</v>
      </c>
      <c r="E478" s="12">
        <f>E477+C478-D478</f>
        <v/>
      </c>
      <c r="F478" s="13" t="inlineStr">
        <is>
          <t>Pagamentos de Faturas realizadas pelos Clientes atraves de Boleto atraves de Outros Bancos - Faturas BV</t>
        </is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3.5" customHeight="1">
      <c r="A479" s="9" t="n">
        <v>45376</v>
      </c>
      <c r="B479" s="11" t="inlineStr">
        <is>
          <t>TED STR RECEBIDO</t>
        </is>
      </c>
      <c r="C479" s="97" t="n">
        <v>34724.07</v>
      </c>
      <c r="D479" s="12" t="n">
        <v>0</v>
      </c>
      <c r="E479" s="12">
        <f>E478+C479-D479</f>
        <v/>
      </c>
      <c r="F479" s="13" t="inlineStr">
        <is>
          <t>Faturas pagas para a Neon - Cartão BV</t>
        </is>
      </c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3.5" customHeight="1">
      <c r="A480" s="9" t="n">
        <v>45376</v>
      </c>
      <c r="B480" s="88" t="inlineStr">
        <is>
          <t>OPEN MARKET</t>
        </is>
      </c>
      <c r="C480" s="108" t="n">
        <v>0</v>
      </c>
      <c r="D480" s="92" t="n">
        <v>29002.06</v>
      </c>
      <c r="E480" s="12">
        <f>E479+C480-D480</f>
        <v/>
      </c>
      <c r="F480" s="13" t="inlineStr">
        <is>
          <t>Resgate em LFT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3.5" customHeight="1">
      <c r="A481" s="9" t="n">
        <v>45376</v>
      </c>
      <c r="B481" s="88" t="inlineStr">
        <is>
          <t>TED ENVIADA</t>
        </is>
      </c>
      <c r="C481" s="108" t="n">
        <v>0</v>
      </c>
      <c r="D481" s="93" t="n">
        <v>33869.57</v>
      </c>
      <c r="E481" s="12">
        <f>E480+C481-D481</f>
        <v/>
      </c>
      <c r="F481" s="13" t="inlineStr">
        <is>
          <t xml:space="preserve">Liquidação NEON x BVF 22.03.2024 - A RECEBER </t>
        </is>
      </c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2" customHeight="1">
      <c r="A482" s="20" t="n">
        <v>45377</v>
      </c>
      <c r="B482" s="21" t="inlineStr">
        <is>
          <t>SALDO INICIAL</t>
        </is>
      </c>
      <c r="C482" s="22" t="n">
        <v>0</v>
      </c>
      <c r="D482" s="76" t="n">
        <v>0</v>
      </c>
      <c r="E482" s="23">
        <f>E481+C482-D482</f>
        <v/>
      </c>
      <c r="F482" s="24" t="n"/>
      <c r="G482" s="25" t="n"/>
      <c r="H482" s="25" t="n"/>
      <c r="I482" s="25" t="n"/>
      <c r="J482" s="25" t="n"/>
      <c r="K482" s="25" t="n"/>
      <c r="L482" s="25" t="n"/>
      <c r="M482" s="25" t="n"/>
      <c r="N482" s="25" t="n"/>
      <c r="O482" s="25" t="n"/>
      <c r="P482" s="25" t="n"/>
      <c r="Q482" s="25" t="n"/>
      <c r="R482" s="25" t="n"/>
      <c r="S482" s="25" t="n"/>
      <c r="T482" s="25" t="n"/>
      <c r="U482" s="25" t="n"/>
      <c r="V482" s="25" t="n"/>
      <c r="W482" s="25" t="n"/>
      <c r="X482" s="25" t="n"/>
      <c r="Y482" s="25" t="n"/>
    </row>
    <row r="483" ht="13.5" customHeight="1">
      <c r="A483" s="9" t="n">
        <v>45377</v>
      </c>
      <c r="B483" s="11" t="inlineStr">
        <is>
          <t>CREDITO COBRANCA                  *</t>
        </is>
      </c>
      <c r="C483" s="28" t="n">
        <v>22816.08</v>
      </c>
      <c r="D483" s="12" t="n">
        <v>0</v>
      </c>
      <c r="E483" s="12">
        <f>E482+C483-D483</f>
        <v/>
      </c>
      <c r="F483" s="13" t="inlineStr">
        <is>
          <t>Pagamentos de Faturas realizadas pelos Clientes atraves de Boleto atraves de Outros Bancos - Faturas BV</t>
        </is>
      </c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</row>
    <row r="484" ht="13.5" customHeight="1">
      <c r="A484" s="9" t="n">
        <v>45377</v>
      </c>
      <c r="B484" s="11" t="inlineStr">
        <is>
          <t>TED STR RECEBIDO</t>
        </is>
      </c>
      <c r="C484" s="97" t="n">
        <v>2991.35</v>
      </c>
      <c r="D484" s="12" t="n">
        <v>0</v>
      </c>
      <c r="E484" s="12">
        <f>E483+C484-D484</f>
        <v/>
      </c>
      <c r="F484" s="13">
        <f>$F$479</f>
        <v/>
      </c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3.5" customHeight="1">
      <c r="A485" s="9" t="n">
        <v>45377</v>
      </c>
      <c r="B485" s="88" t="inlineStr">
        <is>
          <t>OPEN MARKET</t>
        </is>
      </c>
      <c r="C485" s="108" t="n">
        <v>0</v>
      </c>
      <c r="D485" s="92" t="n">
        <v>14507.17</v>
      </c>
      <c r="E485" s="12">
        <f>E484+C485-D485</f>
        <v/>
      </c>
      <c r="F485" s="13" t="inlineStr">
        <is>
          <t>Aplicação em LFT</t>
        </is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3.5" customHeight="1">
      <c r="A486" s="9" t="n">
        <v>45377</v>
      </c>
      <c r="B486" s="88" t="inlineStr">
        <is>
          <t>TED ENVIADA</t>
        </is>
      </c>
      <c r="C486" s="108" t="n">
        <v>0</v>
      </c>
      <c r="D486" s="93" t="n">
        <v>27464.17</v>
      </c>
      <c r="E486" s="12">
        <f>E485+C486-D486</f>
        <v/>
      </c>
      <c r="F486" s="13" t="inlineStr">
        <is>
          <t xml:space="preserve">Liquidação NEON x BVF 25.03.2024 - A RECEBER 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2" customHeight="1">
      <c r="A487" s="20" t="n">
        <v>45378</v>
      </c>
      <c r="B487" s="21" t="inlineStr">
        <is>
          <t>SALDO INICIAL</t>
        </is>
      </c>
      <c r="C487" s="22" t="n">
        <v>0</v>
      </c>
      <c r="D487" s="76" t="n">
        <v>0</v>
      </c>
      <c r="E487" s="23">
        <f>E486+C487-D487</f>
        <v/>
      </c>
      <c r="F487" s="24" t="n"/>
      <c r="G487" s="25" t="n"/>
      <c r="H487" s="25" t="n"/>
      <c r="I487" s="25" t="n"/>
      <c r="J487" s="25" t="n"/>
      <c r="K487" s="25" t="n"/>
      <c r="L487" s="25" t="n"/>
      <c r="M487" s="25" t="n"/>
      <c r="N487" s="25" t="n"/>
      <c r="O487" s="25" t="n"/>
      <c r="P487" s="25" t="n"/>
      <c r="Q487" s="25" t="n"/>
      <c r="R487" s="25" t="n"/>
      <c r="S487" s="25" t="n"/>
      <c r="T487" s="25" t="n"/>
      <c r="U487" s="25" t="n"/>
      <c r="V487" s="25" t="n"/>
      <c r="W487" s="25" t="n"/>
      <c r="X487" s="25" t="n"/>
      <c r="Y487" s="25" t="n"/>
    </row>
    <row r="488" ht="13.5" customHeight="1">
      <c r="A488" s="9" t="n">
        <v>45378</v>
      </c>
      <c r="B488" s="11" t="inlineStr">
        <is>
          <t>CREDITO COBRANCA                  *</t>
        </is>
      </c>
      <c r="C488" s="28" t="n">
        <v>27112.16</v>
      </c>
      <c r="D488" s="12" t="n">
        <v>0</v>
      </c>
      <c r="E488" s="12">
        <f>E487+C488-D488</f>
        <v/>
      </c>
      <c r="F488" s="13" t="inlineStr">
        <is>
          <t>Pagamentos de Faturas realizadas pelos Clientes atraves de Boleto atraves de Outros Bancos - Faturas BV</t>
        </is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3.5" customHeight="1">
      <c r="A489" s="9" t="n">
        <v>45378</v>
      </c>
      <c r="B489" s="11" t="inlineStr">
        <is>
          <t>OPEN MARKET</t>
        </is>
      </c>
      <c r="C489" s="15" t="n">
        <v>14510.14</v>
      </c>
      <c r="D489" s="12" t="n">
        <v>0</v>
      </c>
      <c r="E489" s="12">
        <f>E488+C489-D489</f>
        <v/>
      </c>
      <c r="F489" s="13" t="inlineStr">
        <is>
          <t>Resgate em LFT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3.5" customHeight="1">
      <c r="A490" s="9" t="n">
        <v>45378</v>
      </c>
      <c r="B490" s="11" t="inlineStr">
        <is>
          <t>TED STR RECEBIDO</t>
        </is>
      </c>
      <c r="C490" s="97" t="n">
        <v>10730.41</v>
      </c>
      <c r="D490" s="12" t="n">
        <v>0</v>
      </c>
      <c r="E490" s="12">
        <f>E489+C490-D490</f>
        <v/>
      </c>
      <c r="F490" s="13">
        <f>$F$479</f>
        <v/>
      </c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</row>
    <row r="491" ht="13.5" customHeight="1">
      <c r="A491" s="9" t="n">
        <v>45378</v>
      </c>
      <c r="B491" s="88" t="inlineStr">
        <is>
          <t>TED ENVIADA</t>
        </is>
      </c>
      <c r="C491" s="108" t="n">
        <v>0</v>
      </c>
      <c r="D491" s="93" t="n">
        <v>51074.28</v>
      </c>
      <c r="E491" s="12">
        <f>E490+C491-D491</f>
        <v/>
      </c>
      <c r="F491" s="13" t="inlineStr">
        <is>
          <t xml:space="preserve">Liquidação NEON x BVF 26.03.2024 - A RECEBER </t>
        </is>
      </c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2" customHeight="1">
      <c r="A492" s="20" t="n">
        <v>45379</v>
      </c>
      <c r="B492" s="21" t="inlineStr">
        <is>
          <t>SALDO INICIAL</t>
        </is>
      </c>
      <c r="C492" s="22" t="n">
        <v>0</v>
      </c>
      <c r="D492" s="76" t="n">
        <v>0</v>
      </c>
      <c r="E492" s="23">
        <f>E491+C492-D492</f>
        <v/>
      </c>
      <c r="F492" s="24" t="n"/>
      <c r="G492" s="25" t="n"/>
      <c r="H492" s="25" t="n"/>
      <c r="I492" s="25" t="n"/>
      <c r="J492" s="25" t="n"/>
      <c r="K492" s="25" t="n"/>
      <c r="L492" s="25" t="n"/>
      <c r="M492" s="25" t="n"/>
      <c r="N492" s="25" t="n"/>
      <c r="O492" s="25" t="n"/>
      <c r="P492" s="25" t="n"/>
      <c r="Q492" s="25" t="n"/>
      <c r="R492" s="25" t="n"/>
      <c r="S492" s="25" t="n"/>
      <c r="T492" s="25" t="n"/>
      <c r="U492" s="25" t="n"/>
      <c r="V492" s="25" t="n"/>
      <c r="W492" s="25" t="n"/>
      <c r="X492" s="25" t="n"/>
      <c r="Y492" s="25" t="n"/>
    </row>
    <row r="493" ht="13.5" customHeight="1">
      <c r="A493" s="9" t="n">
        <v>45379</v>
      </c>
      <c r="B493" s="11" t="inlineStr">
        <is>
          <t>TED STR RECEBIDO</t>
        </is>
      </c>
      <c r="C493" s="12" t="n">
        <v>90000</v>
      </c>
      <c r="D493" s="12" t="n">
        <v>0</v>
      </c>
      <c r="E493" s="12">
        <f>E492+C493-D493</f>
        <v/>
      </c>
      <c r="F493" s="13">
        <f>$F$479</f>
        <v/>
      </c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3.5" customHeight="1">
      <c r="A494" s="9" t="n">
        <v>45379</v>
      </c>
      <c r="B494" s="11" t="inlineStr">
        <is>
          <t>CREDITO COBRANCA                  *</t>
        </is>
      </c>
      <c r="C494" s="28" t="n">
        <v>37367.43</v>
      </c>
      <c r="D494" s="12" t="n">
        <v>0</v>
      </c>
      <c r="E494" s="12">
        <f>E493+C494-D494</f>
        <v/>
      </c>
      <c r="F494" s="13" t="inlineStr">
        <is>
          <t>Pagamentos de Faturas realizadas pelos Clientes atraves de Boleto atraves de Outros Bancos - Faturas BV</t>
        </is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3.5" customHeight="1">
      <c r="A495" s="9" t="n">
        <v>45379</v>
      </c>
      <c r="B495" s="11" t="inlineStr">
        <is>
          <t>OPEN MARKET</t>
        </is>
      </c>
      <c r="C495" s="15" t="n">
        <v>14514.78</v>
      </c>
      <c r="D495" s="12" t="n">
        <v>0</v>
      </c>
      <c r="E495" s="12">
        <f>E494+C495-D495</f>
        <v/>
      </c>
      <c r="F495" s="13" t="inlineStr">
        <is>
          <t>Resgate em LFT</t>
        </is>
      </c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3.5" customHeight="1">
      <c r="A496" s="9" t="n">
        <v>45379</v>
      </c>
      <c r="B496" s="11" t="inlineStr">
        <is>
          <t>TED STR RECEBIDO</t>
        </is>
      </c>
      <c r="C496" s="12" t="n">
        <v>7364.19</v>
      </c>
      <c r="D496" s="12" t="n">
        <v>0</v>
      </c>
      <c r="E496" s="12">
        <f>E495+C496-D496</f>
        <v/>
      </c>
      <c r="F496" s="13">
        <f>$F$479</f>
        <v/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3.5" customHeight="1">
      <c r="A497" s="9" t="n">
        <v>45379</v>
      </c>
      <c r="B497" s="11" t="inlineStr">
        <is>
          <t>TED STR RECEBIDO</t>
        </is>
      </c>
      <c r="C497" s="97" t="n">
        <v>2224.98</v>
      </c>
      <c r="D497" s="12" t="n">
        <v>0</v>
      </c>
      <c r="E497" s="12">
        <f>E496+C497-D497</f>
        <v/>
      </c>
      <c r="F497" s="13" t="inlineStr">
        <is>
          <t>Prejuízo - Perdas Operacionais Chargeback BV</t>
        </is>
      </c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</row>
    <row r="498" ht="13.5" customHeight="1">
      <c r="A498" s="9" t="n">
        <v>45379</v>
      </c>
      <c r="B498" s="88" t="inlineStr">
        <is>
          <t>TED ENVIADA</t>
        </is>
      </c>
      <c r="C498" s="108" t="n">
        <v>0</v>
      </c>
      <c r="D498" s="93" t="n">
        <v>138791.79</v>
      </c>
      <c r="E498" s="12">
        <f>E497+C498-D498</f>
        <v/>
      </c>
      <c r="F498" s="13" t="inlineStr">
        <is>
          <t xml:space="preserve">Liquidação NEON x BVF 27.03.2024 - A RECEBER </t>
        </is>
      </c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2" customHeight="1">
      <c r="A499" s="20" t="n">
        <v>45383</v>
      </c>
      <c r="B499" s="21" t="inlineStr">
        <is>
          <t>SALDO INICIAL</t>
        </is>
      </c>
      <c r="C499" s="22" t="n">
        <v>0</v>
      </c>
      <c r="D499" s="76" t="n">
        <v>0</v>
      </c>
      <c r="E499" s="23">
        <f>E498+C499-D499</f>
        <v/>
      </c>
      <c r="F499" s="24" t="n"/>
      <c r="G499" s="25" t="n"/>
      <c r="H499" s="25" t="n"/>
      <c r="I499" s="25" t="n"/>
      <c r="J499" s="25" t="n"/>
      <c r="K499" s="25" t="n"/>
      <c r="L499" s="25" t="n"/>
      <c r="M499" s="25" t="n"/>
      <c r="N499" s="25" t="n"/>
      <c r="O499" s="25" t="n"/>
      <c r="P499" s="25" t="n"/>
      <c r="Q499" s="25" t="n"/>
      <c r="R499" s="25" t="n"/>
      <c r="S499" s="25" t="n"/>
      <c r="T499" s="25" t="n"/>
      <c r="U499" s="25" t="n"/>
      <c r="V499" s="25" t="n"/>
      <c r="W499" s="25" t="n"/>
      <c r="X499" s="25" t="n"/>
      <c r="Y499" s="25" t="n"/>
    </row>
    <row r="500" ht="13.5" customHeight="1">
      <c r="A500" s="9" t="n">
        <v>45383</v>
      </c>
      <c r="B500" s="11" t="inlineStr">
        <is>
          <t>CREDITO COBRANCA                  *</t>
        </is>
      </c>
      <c r="C500" s="76" t="n">
        <v>61165.16</v>
      </c>
      <c r="D500" s="12" t="n">
        <v>0</v>
      </c>
      <c r="E500" s="12">
        <f>E499+C500-D500</f>
        <v/>
      </c>
      <c r="F500" s="13" t="inlineStr">
        <is>
          <t>Pagamentos de Faturas realizadas pelos Clientes atraves de Boleto atraves de Outros Bancos - Faturas BV</t>
        </is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3.5" customHeight="1">
      <c r="A501" s="9" t="n">
        <v>45383</v>
      </c>
      <c r="B501" s="11" t="inlineStr">
        <is>
          <t>TED STR RECEBIDO</t>
        </is>
      </c>
      <c r="C501" s="12" t="n">
        <v>23152.48</v>
      </c>
      <c r="D501" s="12" t="n">
        <v>0</v>
      </c>
      <c r="E501" s="12">
        <f>E500+C501-D501</f>
        <v/>
      </c>
      <c r="F501" s="13">
        <f>$F$479</f>
        <v/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3.5" customHeight="1">
      <c r="A502" s="9" t="n">
        <v>45383</v>
      </c>
      <c r="B502" s="11" t="inlineStr">
        <is>
          <t>TED RECEBIDO</t>
        </is>
      </c>
      <c r="C502" s="97" t="n">
        <v>3060.68</v>
      </c>
      <c r="D502" s="12" t="n">
        <v>0</v>
      </c>
      <c r="E502" s="12">
        <f>E501+C502-D502</f>
        <v/>
      </c>
      <c r="F502" s="13" t="inlineStr">
        <is>
          <t>Liquidação BV x NEON 28.03.2023 - A PAGAR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3.5" customHeight="1">
      <c r="A503" s="9" t="n">
        <v>45383</v>
      </c>
      <c r="B503" s="88" t="inlineStr">
        <is>
          <t>OPEN MARKET</t>
        </is>
      </c>
      <c r="C503" s="108" t="n">
        <v>0</v>
      </c>
      <c r="D503" s="94" t="n">
        <v>29049.56</v>
      </c>
      <c r="E503" s="12">
        <f>E502+C503-D503</f>
        <v/>
      </c>
      <c r="F503" s="13" t="inlineStr">
        <is>
          <t>Aplicação em LFT</t>
        </is>
      </c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3.5" customHeight="1">
      <c r="A504" s="9" t="n">
        <v>45383</v>
      </c>
      <c r="B504" s="88" t="inlineStr">
        <is>
          <t>TED ENVIADA</t>
        </is>
      </c>
      <c r="C504" s="108" t="n">
        <v>0</v>
      </c>
      <c r="D504" s="93" t="n">
        <v>39766.32</v>
      </c>
      <c r="E504" s="12">
        <f>E503+C504-D504</f>
        <v/>
      </c>
      <c r="F504" s="13" t="inlineStr">
        <is>
          <t>Liquidação NEON x BVF 28.03.2024 - A RECEBER</t>
        </is>
      </c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</row>
    <row r="505" ht="12" customHeight="1">
      <c r="A505" s="20" t="n">
        <v>45384</v>
      </c>
      <c r="B505" s="21" t="inlineStr">
        <is>
          <t>SALDO INICIAL</t>
        </is>
      </c>
      <c r="C505" s="22" t="n">
        <v>0</v>
      </c>
      <c r="D505" s="76" t="n">
        <v>0</v>
      </c>
      <c r="E505" s="23">
        <f>E504+C505-D505</f>
        <v/>
      </c>
      <c r="F505" s="24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</row>
    <row r="506" ht="13.5" customHeight="1">
      <c r="A506" s="9" t="n">
        <v>45384</v>
      </c>
      <c r="B506" s="11" t="inlineStr">
        <is>
          <t>CREDITO COBRANCA                  *</t>
        </is>
      </c>
      <c r="C506" s="76" t="n">
        <v>24119.5</v>
      </c>
      <c r="D506" s="12" t="n">
        <v>0</v>
      </c>
      <c r="E506" s="12">
        <f>E505+C506-D506</f>
        <v/>
      </c>
      <c r="F506" s="13" t="inlineStr">
        <is>
          <t>Pagamentos de Faturas realizadas pelos Clientes atraves de Boleto atraves de Outros Bancos - Faturas BV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3.5" customHeight="1">
      <c r="A507" s="9" t="n">
        <v>45384</v>
      </c>
      <c r="B507" s="11" t="inlineStr">
        <is>
          <t>TED STR RECEBIDO</t>
        </is>
      </c>
      <c r="C507" s="97" t="n">
        <v>7657.31</v>
      </c>
      <c r="D507" s="12" t="n">
        <v>0</v>
      </c>
      <c r="E507" s="12">
        <f>E506+C507-D507</f>
        <v/>
      </c>
      <c r="F507" s="13">
        <f>$F$479</f>
        <v/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3.5" customHeight="1">
      <c r="A508" s="9" t="n">
        <v>45384</v>
      </c>
      <c r="B508" s="88" t="inlineStr">
        <is>
          <t>OPEN MARKET</t>
        </is>
      </c>
      <c r="C508" s="108" t="n">
        <v>0</v>
      </c>
      <c r="D508" s="94" t="n">
        <v>29061.26</v>
      </c>
      <c r="E508" s="12">
        <f>E507+C508-D508</f>
        <v/>
      </c>
      <c r="F508" s="13" t="inlineStr">
        <is>
          <t>Aplicação em LFT</t>
        </is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3.5" customHeight="1">
      <c r="A509" s="9" t="n">
        <v>45384</v>
      </c>
      <c r="B509" s="88" t="inlineStr">
        <is>
          <t>TED ENVIADA</t>
        </is>
      </c>
      <c r="C509" s="108" t="n">
        <v>0</v>
      </c>
      <c r="D509" s="93" t="n">
        <v>43101.7</v>
      </c>
      <c r="E509" s="12">
        <f>E508+C509-D509</f>
        <v/>
      </c>
      <c r="F509" s="13" t="inlineStr">
        <is>
          <t>Liquidação NEON x BVF 01.04.2024 - A RECEBER</t>
        </is>
      </c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2" customHeight="1">
      <c r="A510" s="20" t="n">
        <v>45385</v>
      </c>
      <c r="B510" s="21" t="inlineStr">
        <is>
          <t>SALDO INICIAL</t>
        </is>
      </c>
      <c r="C510" s="22" t="n">
        <v>0</v>
      </c>
      <c r="D510" s="76" t="n">
        <v>0</v>
      </c>
      <c r="E510" s="23">
        <f>E509+C510-D510</f>
        <v/>
      </c>
      <c r="F510" s="24" t="n"/>
      <c r="G510" s="25" t="n"/>
      <c r="H510" s="25" t="n"/>
      <c r="I510" s="25" t="n"/>
      <c r="J510" s="25" t="n"/>
      <c r="K510" s="25" t="n"/>
      <c r="L510" s="25" t="n"/>
      <c r="M510" s="25" t="n"/>
      <c r="N510" s="25" t="n"/>
      <c r="O510" s="25" t="n"/>
      <c r="P510" s="25" t="n"/>
      <c r="Q510" s="25" t="n"/>
      <c r="R510" s="25" t="n"/>
      <c r="S510" s="25" t="n"/>
      <c r="T510" s="25" t="n"/>
      <c r="U510" s="25" t="n"/>
      <c r="V510" s="25" t="n"/>
      <c r="W510" s="25" t="n"/>
      <c r="X510" s="25" t="n"/>
      <c r="Y510" s="25" t="n"/>
    </row>
    <row r="511" ht="13.5" customHeight="1">
      <c r="A511" s="9" t="n">
        <v>45385</v>
      </c>
      <c r="B511" s="11" t="inlineStr">
        <is>
          <t>OPEN MARKET</t>
        </is>
      </c>
      <c r="C511" s="77" t="n">
        <v>29067.57</v>
      </c>
      <c r="D511" s="12" t="n">
        <v>0</v>
      </c>
      <c r="E511" s="12">
        <f>E510+C511-D511</f>
        <v/>
      </c>
      <c r="F511" s="13" t="inlineStr">
        <is>
          <t>Resgate em LFT</t>
        </is>
      </c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3.5" customHeight="1">
      <c r="A512" s="9" t="n">
        <v>45385</v>
      </c>
      <c r="B512" s="11" t="inlineStr">
        <is>
          <t>CREDITO COBRANCA                  *</t>
        </is>
      </c>
      <c r="C512" s="76" t="n">
        <v>24483.29</v>
      </c>
      <c r="D512" s="12" t="n">
        <v>0</v>
      </c>
      <c r="E512" s="12">
        <f>E511+C512-D512</f>
        <v/>
      </c>
      <c r="F512" s="13" t="inlineStr">
        <is>
          <t>Pagamentos de Faturas realizadas pelos Clientes atraves de Boleto atraves de Outros Bancos - Faturas BV</t>
        </is>
      </c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 ht="13.5" customHeight="1">
      <c r="A513" s="9" t="n">
        <v>45385</v>
      </c>
      <c r="B513" s="11" t="inlineStr">
        <is>
          <t>TED STR RECEBIDO</t>
        </is>
      </c>
      <c r="C513" s="12" t="n">
        <v>10239.05</v>
      </c>
      <c r="D513" s="12" t="n">
        <v>0</v>
      </c>
      <c r="E513" s="12">
        <f>E512+C513-D513</f>
        <v/>
      </c>
      <c r="F513" s="13">
        <f>$F$479</f>
        <v/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3.5" customHeight="1">
      <c r="A514" s="9" t="n">
        <v>45385</v>
      </c>
      <c r="B514" s="11" t="inlineStr">
        <is>
          <t>TED STR RECEBIDO</t>
        </is>
      </c>
      <c r="C514" s="97" t="n">
        <v>6842.07</v>
      </c>
      <c r="D514" s="12" t="n">
        <v>0</v>
      </c>
      <c r="E514" s="12">
        <f>E513+C514-D514</f>
        <v/>
      </c>
      <c r="F514" s="13" t="inlineStr">
        <is>
          <t>Prejuízo - Perdas Operacionais Chargeback BV</t>
        </is>
      </c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3.5" customHeight="1">
      <c r="A515" s="9" t="n">
        <v>45385</v>
      </c>
      <c r="B515" s="88" t="inlineStr">
        <is>
          <t>TED ENVIADA</t>
        </is>
      </c>
      <c r="C515" s="108" t="n">
        <v>0</v>
      </c>
      <c r="D515" s="93" t="n">
        <v>63625.81</v>
      </c>
      <c r="E515" s="12">
        <f>E514+C515-D515</f>
        <v/>
      </c>
      <c r="F515" s="13" t="inlineStr">
        <is>
          <t>Liquidação NEON x BVF 02.04.2024 - A RECEBER</t>
        </is>
      </c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2" customHeight="1">
      <c r="A516" s="20" t="n">
        <v>45386</v>
      </c>
      <c r="B516" s="21" t="inlineStr">
        <is>
          <t>SALDO INICIAL</t>
        </is>
      </c>
      <c r="C516" s="22" t="n">
        <v>0</v>
      </c>
      <c r="D516" s="76" t="n">
        <v>0</v>
      </c>
      <c r="E516" s="23">
        <f>E515+C516-D516</f>
        <v/>
      </c>
      <c r="F516" s="24" t="n"/>
      <c r="G516" s="25" t="n"/>
      <c r="H516" s="25" t="n"/>
      <c r="I516" s="25" t="n"/>
      <c r="J516" s="25" t="n"/>
      <c r="K516" s="25" t="n"/>
      <c r="L516" s="25" t="n"/>
      <c r="M516" s="25" t="n"/>
      <c r="N516" s="25" t="n"/>
      <c r="O516" s="25" t="n"/>
      <c r="P516" s="25" t="n"/>
      <c r="Q516" s="25" t="n"/>
      <c r="R516" s="25" t="n"/>
      <c r="S516" s="25" t="n"/>
      <c r="T516" s="25" t="n"/>
      <c r="U516" s="25" t="n"/>
      <c r="V516" s="25" t="n"/>
      <c r="W516" s="25" t="n"/>
      <c r="X516" s="25" t="n"/>
      <c r="Y516" s="25" t="n"/>
    </row>
    <row r="517" ht="13.5" customHeight="1">
      <c r="A517" s="9" t="n">
        <v>45386</v>
      </c>
      <c r="B517" s="11" t="inlineStr">
        <is>
          <t>CREDITO COBRANCA                  *</t>
        </is>
      </c>
      <c r="C517" s="76" t="n">
        <v>24281.12</v>
      </c>
      <c r="D517" s="12" t="n">
        <v>0</v>
      </c>
      <c r="E517" s="12">
        <f>E516+C517-D517</f>
        <v/>
      </c>
      <c r="F517" s="13" t="inlineStr">
        <is>
          <t>Pagamentos de Faturas realizadas pelos Clientes atraves de Boleto atraves de Outros Bancos - Faturas BV</t>
        </is>
      </c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3.5" customHeight="1">
      <c r="A518" s="9" t="n">
        <v>45386</v>
      </c>
      <c r="B518" s="11" t="inlineStr">
        <is>
          <t>TED STR RECEBIDO</t>
        </is>
      </c>
      <c r="C518" s="97" t="n">
        <v>11848.12</v>
      </c>
      <c r="D518" s="12" t="n">
        <v>0</v>
      </c>
      <c r="E518" s="12">
        <f>E517+C518-D518</f>
        <v/>
      </c>
      <c r="F518" s="13">
        <f>$F$479</f>
        <v/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3.5" customHeight="1">
      <c r="A519" s="9" t="n">
        <v>45386</v>
      </c>
      <c r="B519" s="88" t="inlineStr">
        <is>
          <t>OPEN MARKET</t>
        </is>
      </c>
      <c r="C519" s="108" t="n">
        <v>0</v>
      </c>
      <c r="D519" s="94" t="n">
        <v>14542.33</v>
      </c>
      <c r="E519" s="12">
        <f>E518+C519-D519</f>
        <v/>
      </c>
      <c r="F519" s="13" t="inlineStr">
        <is>
          <t>Aplicação em LFT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3.5" customHeight="1">
      <c r="A520" s="9" t="n">
        <v>45386</v>
      </c>
      <c r="B520" s="88" t="inlineStr">
        <is>
          <t>TED ENVIADA</t>
        </is>
      </c>
      <c r="C520" s="108" t="n">
        <v>0</v>
      </c>
      <c r="D520" s="93" t="n">
        <v>25426.6</v>
      </c>
      <c r="E520" s="12">
        <f>E519+C520-D520</f>
        <v/>
      </c>
      <c r="F520" s="13" t="inlineStr">
        <is>
          <t>Liquidação NEON x BVF 03.04.2024 - A RECEBER</t>
        </is>
      </c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</row>
    <row r="521" ht="12" customHeight="1">
      <c r="A521" s="20" t="n">
        <v>45387</v>
      </c>
      <c r="B521" s="21" t="inlineStr">
        <is>
          <t>SALDO INICIAL</t>
        </is>
      </c>
      <c r="C521" s="22" t="n">
        <v>0</v>
      </c>
      <c r="D521" s="76" t="n">
        <v>0</v>
      </c>
      <c r="E521" s="23">
        <f>E520+C521-D521</f>
        <v/>
      </c>
      <c r="F521" s="24" t="n"/>
      <c r="G521" s="25" t="n"/>
      <c r="H521" s="25" t="n"/>
      <c r="I521" s="25" t="n"/>
      <c r="J521" s="25" t="n"/>
      <c r="K521" s="25" t="n"/>
      <c r="L521" s="25" t="n"/>
      <c r="M521" s="25" t="n"/>
      <c r="N521" s="25" t="n"/>
      <c r="O521" s="25" t="n"/>
      <c r="P521" s="25" t="n"/>
      <c r="Q521" s="25" t="n"/>
      <c r="R521" s="25" t="n"/>
      <c r="S521" s="25" t="n"/>
      <c r="T521" s="25" t="n"/>
      <c r="U521" s="25" t="n"/>
      <c r="V521" s="25" t="n"/>
      <c r="W521" s="25" t="n"/>
      <c r="X521" s="25" t="n"/>
      <c r="Y521" s="25" t="n"/>
    </row>
    <row r="522" ht="13.5" customHeight="1">
      <c r="A522" s="9" t="n">
        <v>45387</v>
      </c>
      <c r="B522" s="11" t="inlineStr">
        <is>
          <t>TED STR RECEBIDO</t>
        </is>
      </c>
      <c r="C522" s="12" t="n">
        <v>98118.41</v>
      </c>
      <c r="D522" s="12" t="n">
        <v>0</v>
      </c>
      <c r="E522" s="12">
        <f>E521+C522-D522</f>
        <v/>
      </c>
      <c r="F522" s="13">
        <f>$F$479</f>
        <v/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3.5" customHeight="1">
      <c r="A523" s="9" t="n">
        <v>45387</v>
      </c>
      <c r="B523" s="11" t="inlineStr">
        <is>
          <t>OPEN MARKET</t>
        </is>
      </c>
      <c r="C523" s="77" t="n">
        <v>29087.62</v>
      </c>
      <c r="D523" s="12" t="n">
        <v>0</v>
      </c>
      <c r="E523" s="12">
        <f>E522+C523-D523</f>
        <v/>
      </c>
      <c r="F523" s="13" t="inlineStr">
        <is>
          <t>Resgate em LFT</t>
        </is>
      </c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3.5" customHeight="1">
      <c r="A524" s="9" t="n">
        <v>45387</v>
      </c>
      <c r="B524" s="11" t="inlineStr">
        <is>
          <t>CREDITO COBRANCA                  *</t>
        </is>
      </c>
      <c r="C524" s="76" t="n">
        <v>28358.86</v>
      </c>
      <c r="D524" s="12" t="n">
        <v>0</v>
      </c>
      <c r="E524" s="12">
        <f>E523+C524-D524</f>
        <v/>
      </c>
      <c r="F524" s="13" t="inlineStr">
        <is>
          <t>Pagamentos de Faturas realizadas pelos Clientes atraves de Boleto atraves de Outros Bancos - Faturas BV</t>
        </is>
      </c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3.5" customHeight="1">
      <c r="A525" s="9" t="n">
        <v>45387</v>
      </c>
      <c r="B525" s="11" t="inlineStr">
        <is>
          <t>OPEN MARKET</t>
        </is>
      </c>
      <c r="C525" s="77" t="n">
        <v>14546.44</v>
      </c>
      <c r="D525" s="12" t="n">
        <v>0</v>
      </c>
      <c r="E525" s="12">
        <f>E524+C525-D525</f>
        <v/>
      </c>
      <c r="F525" s="13" t="inlineStr">
        <is>
          <t>Resgate em LFT</t>
        </is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3.5" customHeight="1">
      <c r="A526" s="9" t="n">
        <v>45387</v>
      </c>
      <c r="B526" s="11" t="inlineStr">
        <is>
          <t>OPEN MARKET</t>
        </is>
      </c>
      <c r="C526" s="101" t="n">
        <v>14538.53</v>
      </c>
      <c r="D526" s="12" t="n">
        <v>0</v>
      </c>
      <c r="E526" s="12">
        <f>E525+C526-D526</f>
        <v/>
      </c>
      <c r="F526" s="13" t="inlineStr">
        <is>
          <t>Resgate em LFT</t>
        </is>
      </c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3.5" customHeight="1">
      <c r="A527" s="9" t="n">
        <v>45387</v>
      </c>
      <c r="B527" s="88" t="inlineStr">
        <is>
          <t>TED ENVIADA</t>
        </is>
      </c>
      <c r="C527" s="108" t="n">
        <v>0</v>
      </c>
      <c r="D527" s="93" t="n">
        <v>187448.57</v>
      </c>
      <c r="E527" s="12">
        <f>E526+C527-D527</f>
        <v/>
      </c>
      <c r="F527" s="13" t="inlineStr">
        <is>
          <t>Liquidação NEON x BVF 04.04.2024 - A RECEBER</t>
        </is>
      </c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</row>
    <row r="528" ht="12" customHeight="1">
      <c r="A528" s="20" t="n">
        <v>45390</v>
      </c>
      <c r="B528" s="21" t="inlineStr">
        <is>
          <t>SALDO INICIAL</t>
        </is>
      </c>
      <c r="C528" s="22" t="n">
        <v>0</v>
      </c>
      <c r="D528" s="76" t="n">
        <v>0</v>
      </c>
      <c r="E528" s="23">
        <f>E527+C528-D528</f>
        <v/>
      </c>
      <c r="F528" s="24" t="n"/>
      <c r="G528" s="25" t="n"/>
      <c r="H528" s="25" t="n"/>
      <c r="I528" s="25" t="n"/>
      <c r="J528" s="25" t="n"/>
      <c r="K528" s="25" t="n"/>
      <c r="L528" s="25" t="n"/>
      <c r="M528" s="25" t="n"/>
      <c r="N528" s="25" t="n"/>
      <c r="O528" s="25" t="n"/>
      <c r="P528" s="25" t="n"/>
      <c r="Q528" s="25" t="n"/>
      <c r="R528" s="25" t="n"/>
      <c r="S528" s="25" t="n"/>
      <c r="T528" s="25" t="n"/>
      <c r="U528" s="25" t="n"/>
      <c r="V528" s="25" t="n"/>
      <c r="W528" s="25" t="n"/>
      <c r="X528" s="25" t="n"/>
      <c r="Y528" s="25" t="n"/>
    </row>
    <row r="529" ht="13.5" customHeight="1">
      <c r="A529" s="9" t="n">
        <v>45390</v>
      </c>
      <c r="B529" s="11" t="inlineStr">
        <is>
          <t>CREDITO COBRANCA                  *</t>
        </is>
      </c>
      <c r="C529" s="76" t="n">
        <v>54679.94</v>
      </c>
      <c r="D529" s="12" t="n">
        <v>0</v>
      </c>
      <c r="E529" s="12">
        <f>E528+C529-D529</f>
        <v/>
      </c>
      <c r="F529" s="13" t="inlineStr">
        <is>
          <t>Pagamentos de Faturas realizadas pelos Clientes atraves de Boleto atraves de Outros Bancos - Faturas BV</t>
        </is>
      </c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3.5" customHeight="1">
      <c r="A530" s="9" t="n">
        <v>45390</v>
      </c>
      <c r="B530" s="11" t="inlineStr">
        <is>
          <t>TED STR RECEBIDO</t>
        </is>
      </c>
      <c r="C530" s="97" t="n">
        <v>21508.24</v>
      </c>
      <c r="D530" s="12" t="n">
        <v>0</v>
      </c>
      <c r="E530" s="12">
        <f>E529+C530-D530</f>
        <v/>
      </c>
      <c r="F530" s="13">
        <f>$F$479</f>
        <v/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3.5" customHeight="1">
      <c r="A531" s="9" t="n">
        <v>45390</v>
      </c>
      <c r="B531" s="88" t="inlineStr">
        <is>
          <t>OPEN MARKET</t>
        </is>
      </c>
      <c r="C531" s="108" t="n">
        <v>0</v>
      </c>
      <c r="D531" s="94" t="n">
        <v>14553.18</v>
      </c>
      <c r="E531" s="12">
        <f>E530+C531-D531</f>
        <v/>
      </c>
      <c r="F531" s="13" t="inlineStr">
        <is>
          <t>Aplicação em LFT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3.5" customHeight="1">
      <c r="A532" s="9" t="n">
        <v>45390</v>
      </c>
      <c r="B532" s="88" t="inlineStr">
        <is>
          <t>TED ENVIADA</t>
        </is>
      </c>
      <c r="C532" s="108" t="n">
        <v>0</v>
      </c>
      <c r="D532" s="93" t="n">
        <v>25974.54</v>
      </c>
      <c r="E532" s="12">
        <f>E531+C532-D532</f>
        <v/>
      </c>
      <c r="F532" s="13" t="inlineStr">
        <is>
          <t>Liquidação NEON x BVF 05.04.2024 - A RECEBER</t>
        </is>
      </c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2" customHeight="1">
      <c r="A533" s="20" t="n">
        <v>45391</v>
      </c>
      <c r="B533" s="21" t="inlineStr">
        <is>
          <t>SALDO INICIAL</t>
        </is>
      </c>
      <c r="C533" s="22" t="n">
        <v>0</v>
      </c>
      <c r="D533" s="76" t="n">
        <v>0</v>
      </c>
      <c r="E533" s="23">
        <f>E532+C533-D533</f>
        <v/>
      </c>
      <c r="F533" s="24" t="n"/>
      <c r="G533" s="25" t="n"/>
      <c r="H533" s="25" t="n"/>
      <c r="I533" s="25" t="n"/>
      <c r="J533" s="25" t="n"/>
      <c r="K533" s="25" t="n"/>
      <c r="L533" s="25" t="n"/>
      <c r="M533" s="25" t="n"/>
      <c r="N533" s="25" t="n"/>
      <c r="O533" s="25" t="n"/>
      <c r="P533" s="25" t="n"/>
      <c r="Q533" s="25" t="n"/>
      <c r="R533" s="25" t="n"/>
      <c r="S533" s="25" t="n"/>
      <c r="T533" s="25" t="n"/>
      <c r="U533" s="25" t="n"/>
      <c r="V533" s="25" t="n"/>
      <c r="W533" s="25" t="n"/>
      <c r="X533" s="25" t="n"/>
      <c r="Y533" s="25" t="n"/>
    </row>
    <row r="534" ht="13.5" customHeight="1">
      <c r="A534" s="9" t="n">
        <v>45391</v>
      </c>
      <c r="B534" s="11" t="inlineStr">
        <is>
          <t>CREDITO COBRANCA                  *</t>
        </is>
      </c>
      <c r="C534" s="76" t="n">
        <v>22527.04</v>
      </c>
      <c r="D534" s="12" t="n">
        <v>0</v>
      </c>
      <c r="E534" s="12">
        <f>E533+C534-D534</f>
        <v/>
      </c>
      <c r="F534" s="13" t="inlineStr">
        <is>
          <t>Pagamentos de Faturas realizadas pelos Clientes atraves de Boleto atraves de Outros Bancos - Faturas BV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3.5" customHeight="1">
      <c r="A535" s="9" t="n">
        <v>45391</v>
      </c>
      <c r="B535" s="11" t="inlineStr">
        <is>
          <t>TED STR RECEBIDO</t>
        </is>
      </c>
      <c r="C535" s="97" t="n">
        <v>5389.67</v>
      </c>
      <c r="D535" s="12" t="n">
        <v>0</v>
      </c>
      <c r="E535" s="12">
        <f>E534+C535-D535</f>
        <v/>
      </c>
      <c r="F535" s="13">
        <f>$F$479</f>
        <v/>
      </c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 ht="13.5" customHeight="1">
      <c r="A536" s="9" t="n">
        <v>45391</v>
      </c>
      <c r="B536" s="88" t="inlineStr">
        <is>
          <t>OPEN MARKET</t>
        </is>
      </c>
      <c r="C536" s="108" t="n">
        <v>0</v>
      </c>
      <c r="D536" s="94" t="n">
        <v>29118.38</v>
      </c>
      <c r="E536" s="12">
        <f>E535+C536-D536</f>
        <v/>
      </c>
      <c r="F536" s="13">
        <f>$F$531</f>
        <v/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3.5" customHeight="1">
      <c r="A537" s="9" t="n">
        <v>45391</v>
      </c>
      <c r="B537" s="88" t="inlineStr">
        <is>
          <t>TED ENVIADA</t>
        </is>
      </c>
      <c r="C537" s="108" t="n">
        <v>0</v>
      </c>
      <c r="D537" s="93" t="n">
        <v>33581.98</v>
      </c>
      <c r="E537" s="12">
        <f>E536+C537-D537</f>
        <v/>
      </c>
      <c r="F537" s="13" t="inlineStr">
        <is>
          <t>Liquidação NEON x BVF 08.04.2024 - A RECEBER</t>
        </is>
      </c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2" customHeight="1">
      <c r="A538" s="20" t="n">
        <v>45392</v>
      </c>
      <c r="B538" s="21" t="inlineStr">
        <is>
          <t>SALDO INICIAL</t>
        </is>
      </c>
      <c r="C538" s="22" t="n">
        <v>0</v>
      </c>
      <c r="D538" s="76" t="n">
        <v>0</v>
      </c>
      <c r="E538" s="23">
        <f>E537+C538-D538</f>
        <v/>
      </c>
      <c r="F538" s="24" t="n"/>
      <c r="G538" s="25" t="n"/>
      <c r="H538" s="25" t="n"/>
      <c r="I538" s="25" t="n"/>
      <c r="J538" s="25" t="n"/>
      <c r="K538" s="25" t="n"/>
      <c r="L538" s="25" t="n"/>
      <c r="M538" s="25" t="n"/>
      <c r="N538" s="25" t="n"/>
      <c r="O538" s="25" t="n"/>
      <c r="P538" s="25" t="n"/>
      <c r="Q538" s="25" t="n"/>
      <c r="R538" s="25" t="n"/>
      <c r="S538" s="25" t="n"/>
      <c r="T538" s="25" t="n"/>
      <c r="U538" s="25" t="n"/>
      <c r="V538" s="25" t="n"/>
      <c r="W538" s="25" t="n"/>
      <c r="X538" s="25" t="n"/>
      <c r="Y538" s="25" t="n"/>
    </row>
    <row r="539" ht="13.5" customHeight="1">
      <c r="A539" s="9" t="n">
        <v>45392</v>
      </c>
      <c r="B539" s="11" t="inlineStr">
        <is>
          <t>CREDITO COBRANCA                  *</t>
        </is>
      </c>
      <c r="C539" s="76" t="n">
        <v>32919.06</v>
      </c>
      <c r="D539" s="12" t="n">
        <v>0</v>
      </c>
      <c r="E539" s="12">
        <f>E538+C539-D539</f>
        <v/>
      </c>
      <c r="F539" s="13" t="inlineStr">
        <is>
          <t>Pagamentos de Faturas realizadas pelos Clientes atraves de Boleto atraves de Outros Bancos - Faturas BV</t>
        </is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3.5" customHeight="1">
      <c r="A540" s="9" t="n">
        <v>45392</v>
      </c>
      <c r="B540" s="11" t="inlineStr">
        <is>
          <t>OPEN MARKET</t>
        </is>
      </c>
      <c r="C540" s="77" t="n">
        <v>29127.24</v>
      </c>
      <c r="D540" s="12" t="n">
        <v>0</v>
      </c>
      <c r="E540" s="12">
        <f>E539+C540-D540</f>
        <v/>
      </c>
      <c r="F540" s="13" t="inlineStr">
        <is>
          <t>Resgate em LFT</t>
        </is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3.5" customHeight="1">
      <c r="A541" s="9" t="n">
        <v>45392</v>
      </c>
      <c r="B541" s="11" t="inlineStr">
        <is>
          <t>TED STR RECEBIDO</t>
        </is>
      </c>
      <c r="C541" s="12" t="n">
        <v>8076.85</v>
      </c>
      <c r="D541" s="12" t="n">
        <v>0</v>
      </c>
      <c r="E541" s="12">
        <f>E540+C541-D541</f>
        <v/>
      </c>
      <c r="F541" s="13">
        <f>$F$479</f>
        <v/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3.5" customHeight="1">
      <c r="A542" s="9" t="n">
        <v>45392</v>
      </c>
      <c r="B542" s="11" t="inlineStr">
        <is>
          <t>TED STR RECEBIDO</t>
        </is>
      </c>
      <c r="C542" s="97" t="n">
        <v>3765.86</v>
      </c>
      <c r="D542" s="12" t="n">
        <v>0</v>
      </c>
      <c r="E542" s="12">
        <f>E541+C542-D542</f>
        <v/>
      </c>
      <c r="F542" s="13" t="inlineStr">
        <is>
          <t>Prejuízo - Perdas Operacionais Chargeback BV</t>
        </is>
      </c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3.5" customHeight="1">
      <c r="A543" s="9" t="n">
        <v>45392</v>
      </c>
      <c r="B543" s="88" t="inlineStr">
        <is>
          <t>OPEN MARKET</t>
        </is>
      </c>
      <c r="C543" s="108" t="n">
        <v>0</v>
      </c>
      <c r="D543" s="94" t="n">
        <v>14564.9</v>
      </c>
      <c r="E543" s="12">
        <f>E542+C543-D543</f>
        <v/>
      </c>
      <c r="F543" s="13" t="inlineStr">
        <is>
          <t>Aplicação em LFT</t>
        </is>
      </c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 ht="13.5" customHeight="1">
      <c r="A544" s="9" t="n">
        <v>45392</v>
      </c>
      <c r="B544" s="88" t="inlineStr">
        <is>
          <t>TED ENVIADA</t>
        </is>
      </c>
      <c r="C544" s="108" t="n">
        <v>0</v>
      </c>
      <c r="D544" s="93" t="n">
        <v>56816.51</v>
      </c>
      <c r="E544" s="12">
        <f>E543+C544-D544</f>
        <v/>
      </c>
      <c r="F544" s="13" t="inlineStr">
        <is>
          <t>Liquidação NEON x BVF 09.04.2024 - A RECEBER</t>
        </is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2" customHeight="1">
      <c r="A545" s="20" t="n">
        <v>45393</v>
      </c>
      <c r="B545" s="21" t="inlineStr">
        <is>
          <t>SALDO INICIAL</t>
        </is>
      </c>
      <c r="C545" s="22" t="n">
        <v>0</v>
      </c>
      <c r="D545" s="76" t="n">
        <v>0</v>
      </c>
      <c r="E545" s="23">
        <f>E544+C545-D545</f>
        <v/>
      </c>
      <c r="F545" s="24" t="n"/>
      <c r="G545" s="25" t="n"/>
      <c r="H545" s="25" t="n"/>
      <c r="I545" s="25" t="n"/>
      <c r="J545" s="25" t="n"/>
      <c r="K545" s="25" t="n"/>
      <c r="L545" s="25" t="n"/>
      <c r="M545" s="25" t="n"/>
      <c r="N545" s="25" t="n"/>
      <c r="O545" s="25" t="n"/>
      <c r="P545" s="25" t="n"/>
      <c r="Q545" s="25" t="n"/>
      <c r="R545" s="25" t="n"/>
      <c r="S545" s="25" t="n"/>
      <c r="T545" s="25" t="n"/>
      <c r="U545" s="25" t="n"/>
      <c r="V545" s="25" t="n"/>
      <c r="W545" s="25" t="n"/>
      <c r="X545" s="25" t="n"/>
      <c r="Y545" s="25" t="n"/>
    </row>
    <row r="546" ht="13.5" customHeight="1">
      <c r="A546" s="9" t="n">
        <v>45393</v>
      </c>
      <c r="B546" s="11" t="inlineStr">
        <is>
          <t>CREDITO COBRANCA                  *</t>
        </is>
      </c>
      <c r="C546" s="76" t="n">
        <v>30393.33</v>
      </c>
      <c r="D546" s="12" t="n">
        <v>0</v>
      </c>
      <c r="E546" s="12">
        <f>E545+C546-D546</f>
        <v/>
      </c>
      <c r="F546" s="13" t="inlineStr">
        <is>
          <t>Pagamentos de Faturas realizadas pelos Clientes atraves de Boleto atraves de Outros Bancos - Faturas BV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3.5" customHeight="1">
      <c r="A547" s="9" t="n">
        <v>45393</v>
      </c>
      <c r="B547" s="11" t="inlineStr">
        <is>
          <t>TED STR RECEBIDO</t>
        </is>
      </c>
      <c r="C547" s="97" t="n">
        <v>7929.3</v>
      </c>
      <c r="D547" s="12" t="n">
        <v>0</v>
      </c>
      <c r="E547" s="12">
        <f>E546+C547-D547</f>
        <v/>
      </c>
      <c r="F547" s="13">
        <f>$F$479</f>
        <v/>
      </c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3.5" customHeight="1">
      <c r="A548" s="9" t="n">
        <v>45393</v>
      </c>
      <c r="B548" s="88" t="inlineStr">
        <is>
          <t>OPEN MARKET</t>
        </is>
      </c>
      <c r="C548" s="108" t="n">
        <v>0</v>
      </c>
      <c r="D548" s="94" t="n">
        <v>14570.61</v>
      </c>
      <c r="E548" s="12">
        <f>E547+C548-D548</f>
        <v/>
      </c>
      <c r="F548" s="13" t="inlineStr">
        <is>
          <t>Aplicação em LFT</t>
        </is>
      </c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3.5" customHeight="1">
      <c r="A549" s="9" t="n">
        <v>45393</v>
      </c>
      <c r="B549" s="88" t="inlineStr">
        <is>
          <t>TED ENVIADA</t>
        </is>
      </c>
      <c r="C549" s="108" t="n">
        <v>0</v>
      </c>
      <c r="D549" s="93" t="n">
        <v>26291.3</v>
      </c>
      <c r="E549" s="12">
        <f>E548+C549-D549</f>
        <v/>
      </c>
      <c r="F549" s="13" t="inlineStr">
        <is>
          <t>Liquidação NEON x BVF 10.04.2024 - A RECEBER</t>
        </is>
      </c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2" customHeight="1">
      <c r="A550" s="20" t="n">
        <v>45394</v>
      </c>
      <c r="B550" s="21" t="inlineStr">
        <is>
          <t>SALDO INICIAL</t>
        </is>
      </c>
      <c r="C550" s="22" t="n">
        <v>0</v>
      </c>
      <c r="D550" s="76" t="n">
        <v>0</v>
      </c>
      <c r="E550" s="23">
        <f>E549+C550-D550</f>
        <v/>
      </c>
      <c r="F550" s="24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</row>
    <row r="551" ht="13.5" customHeight="1">
      <c r="A551" s="9" t="n">
        <v>45394</v>
      </c>
      <c r="B551" s="11" t="inlineStr">
        <is>
          <t>TED STR RECEBIDO</t>
        </is>
      </c>
      <c r="C551" s="12" t="n">
        <v>164571.13</v>
      </c>
      <c r="D551" s="12" t="n">
        <v>0</v>
      </c>
      <c r="E551" s="12">
        <f>E550+C551-D551</f>
        <v/>
      </c>
      <c r="F551" s="13">
        <f>$F$479</f>
        <v/>
      </c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3.5" customHeight="1">
      <c r="A552" s="9" t="n">
        <v>45394</v>
      </c>
      <c r="B552" s="11" t="inlineStr">
        <is>
          <t>CREDITO COBRANCA                  *</t>
        </is>
      </c>
      <c r="C552" s="76" t="n">
        <v>33516.14</v>
      </c>
      <c r="D552" s="12" t="n">
        <v>0</v>
      </c>
      <c r="E552" s="12">
        <f>E551+C552-D552</f>
        <v/>
      </c>
      <c r="F552" s="13" t="inlineStr">
        <is>
          <t>Pagamentos de Faturas realizadas pelos Clientes atraves de Boleto atraves de Outros Bancos - Faturas BV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3.5" customHeight="1">
      <c r="A553" s="9" t="n">
        <v>45394</v>
      </c>
      <c r="B553" s="11" t="inlineStr">
        <is>
          <t>OPEN MARKET</t>
        </is>
      </c>
      <c r="C553" s="77" t="n">
        <v>14575.39</v>
      </c>
      <c r="D553" s="12" t="n">
        <v>0</v>
      </c>
      <c r="E553" s="12">
        <f>E552+C553-D553</f>
        <v/>
      </c>
      <c r="F553" s="13" t="inlineStr">
        <is>
          <t>Resgate em LFT</t>
        </is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3.5" customHeight="1">
      <c r="A554" s="9" t="n">
        <v>45394</v>
      </c>
      <c r="B554" s="11" t="inlineStr">
        <is>
          <t>OPEN MARKET</t>
        </is>
      </c>
      <c r="C554" s="77" t="n">
        <v>14574.11</v>
      </c>
      <c r="D554" s="12" t="n">
        <v>0</v>
      </c>
      <c r="E554" s="12">
        <f>E553+C554-D554</f>
        <v/>
      </c>
      <c r="F554" s="13" t="inlineStr">
        <is>
          <t>Resgate em LFT</t>
        </is>
      </c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3.5" customHeight="1">
      <c r="A555" s="9" t="n">
        <v>45394</v>
      </c>
      <c r="B555" s="11" t="inlineStr">
        <is>
          <t>OPEN MARKET</t>
        </is>
      </c>
      <c r="C555" s="101" t="n">
        <v>14571.47</v>
      </c>
      <c r="D555" s="12" t="n">
        <v>0</v>
      </c>
      <c r="E555" s="12">
        <f>E554+C555-D555</f>
        <v/>
      </c>
      <c r="F555" s="13" t="inlineStr">
        <is>
          <t>Resgate em LFT</t>
        </is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3.5" customHeight="1">
      <c r="A556" s="9" t="n">
        <v>45394</v>
      </c>
      <c r="B556" s="88" t="inlineStr">
        <is>
          <t>TED ENVIADA</t>
        </is>
      </c>
      <c r="C556" s="108" t="n">
        <v>0</v>
      </c>
      <c r="D556" s="93" t="n">
        <v>238140.6</v>
      </c>
      <c r="E556" s="12">
        <f>E555+C556-D556</f>
        <v/>
      </c>
      <c r="F556" s="13" t="inlineStr">
        <is>
          <t>Liquidação NEON x BVF 11.04.2024 - A RECEBER</t>
        </is>
      </c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2" customHeight="1">
      <c r="A557" s="20" t="n">
        <v>45397</v>
      </c>
      <c r="B557" s="21" t="inlineStr">
        <is>
          <t>SALDO INICIAL</t>
        </is>
      </c>
      <c r="C557" s="22" t="n">
        <v>0</v>
      </c>
      <c r="D557" s="76" t="n">
        <v>0</v>
      </c>
      <c r="E557" s="23">
        <f>E556+C557-D557</f>
        <v/>
      </c>
      <c r="F557" s="24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</row>
    <row r="558" ht="13.5" customHeight="1">
      <c r="A558" s="9" t="n">
        <v>45397</v>
      </c>
      <c r="B558" s="11" t="inlineStr">
        <is>
          <t>CREDITO COBRANCA                  *</t>
        </is>
      </c>
      <c r="C558" s="76" t="n">
        <v>60245.09</v>
      </c>
      <c r="D558" s="12" t="n">
        <v>0</v>
      </c>
      <c r="E558" s="12">
        <f>E557+C558-D558</f>
        <v/>
      </c>
      <c r="F558" s="13" t="inlineStr">
        <is>
          <t>Pagamentos de Faturas realizadas pelos Clientes atraves de Boleto atraves de Outros Bancos - Faturas BV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3.5" customHeight="1">
      <c r="A559" s="9" t="n">
        <v>45397</v>
      </c>
      <c r="B559" s="11" t="inlineStr">
        <is>
          <t>TED STR RECEBIDO</t>
        </is>
      </c>
      <c r="C559" s="97" t="n">
        <v>18001.19</v>
      </c>
      <c r="D559" s="12" t="n">
        <v>0</v>
      </c>
      <c r="E559" s="12">
        <f>E558+C559-D559</f>
        <v/>
      </c>
      <c r="F559" s="13">
        <f>$F$479</f>
        <v/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3.5" customHeight="1">
      <c r="A560" s="9" t="n">
        <v>45397</v>
      </c>
      <c r="B560" s="88" t="inlineStr">
        <is>
          <t>TED ENVIADA</t>
        </is>
      </c>
      <c r="C560" s="108" t="n">
        <v>0</v>
      </c>
      <c r="D560" s="93" t="n">
        <v>38767.63</v>
      </c>
      <c r="E560" s="12">
        <f>E559+C560-D560</f>
        <v/>
      </c>
      <c r="F560" s="13" t="inlineStr">
        <is>
          <t>Liquidação NEON x BVF 12.04.2024 - A RECEBER</t>
        </is>
      </c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2" customHeight="1">
      <c r="A561" s="20" t="n">
        <v>45398</v>
      </c>
      <c r="B561" s="21" t="inlineStr">
        <is>
          <t>SALDO INICIAL</t>
        </is>
      </c>
      <c r="C561" s="22" t="n">
        <v>0</v>
      </c>
      <c r="D561" s="76" t="n">
        <v>0</v>
      </c>
      <c r="E561" s="23">
        <f>E560+C561-D561</f>
        <v/>
      </c>
      <c r="F561" s="24" t="n"/>
      <c r="G561" s="25" t="n"/>
      <c r="H561" s="25" t="n"/>
      <c r="I561" s="25" t="n"/>
      <c r="J561" s="25" t="n"/>
      <c r="K561" s="25" t="n"/>
      <c r="L561" s="25" t="n"/>
      <c r="M561" s="25" t="n"/>
      <c r="N561" s="25" t="n"/>
      <c r="O561" s="25" t="n"/>
      <c r="P561" s="25" t="n"/>
      <c r="Q561" s="25" t="n"/>
      <c r="R561" s="25" t="n"/>
      <c r="S561" s="25" t="n"/>
      <c r="T561" s="25" t="n"/>
      <c r="U561" s="25" t="n"/>
      <c r="V561" s="25" t="n"/>
      <c r="W561" s="25" t="n"/>
      <c r="X561" s="25" t="n"/>
      <c r="Y561" s="25" t="n"/>
    </row>
    <row r="562" ht="13.5" customHeight="1">
      <c r="A562" s="9" t="n">
        <v>45398</v>
      </c>
      <c r="B562" s="11" t="inlineStr">
        <is>
          <t>CREDITO COBRANCA                  *</t>
        </is>
      </c>
      <c r="C562" s="76" t="n">
        <v>28696.28</v>
      </c>
      <c r="D562" s="12" t="n">
        <v>0</v>
      </c>
      <c r="E562" s="12">
        <f>E561+C562-D562</f>
        <v/>
      </c>
      <c r="F562" s="13" t="inlineStr">
        <is>
          <t>Pagamentos de Faturas realizadas pelos Clientes atraves de Boleto atraves de Outros Bancos - Faturas BV</t>
        </is>
      </c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3.5" customHeight="1">
      <c r="A563" s="9" t="n">
        <v>45398</v>
      </c>
      <c r="B563" s="11" t="inlineStr">
        <is>
          <t>TED STR RECEBIDO</t>
        </is>
      </c>
      <c r="C563" s="97" t="n">
        <v>16930.51</v>
      </c>
      <c r="D563" s="12" t="n">
        <v>0</v>
      </c>
      <c r="E563" s="12">
        <f>E562+C563-D563</f>
        <v/>
      </c>
      <c r="F563" s="13">
        <f>$F$479</f>
        <v/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3.5" customHeight="1">
      <c r="A564" s="9" t="n">
        <v>45398</v>
      </c>
      <c r="B564" s="88" t="inlineStr">
        <is>
          <t>TED ENVIADA</t>
        </is>
      </c>
      <c r="C564" s="108" t="n">
        <v>0</v>
      </c>
      <c r="D564" s="93" t="n">
        <v>39090.73</v>
      </c>
      <c r="E564" s="12">
        <f>E563+C564-D564</f>
        <v/>
      </c>
      <c r="F564" s="13" t="inlineStr">
        <is>
          <t>Liquidação NEON x BVF 15.04.2024 - A RECEBER</t>
        </is>
      </c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</row>
    <row r="565" ht="13.5" customHeight="1">
      <c r="A565" s="9" t="n">
        <v>45398</v>
      </c>
      <c r="B565" s="88" t="inlineStr">
        <is>
          <t>OPEN MARKET</t>
        </is>
      </c>
      <c r="C565" s="108" t="n">
        <v>0</v>
      </c>
      <c r="D565" s="94" t="n">
        <v>43769.34</v>
      </c>
      <c r="E565" s="12">
        <f>E564+C565-D565</f>
        <v/>
      </c>
      <c r="F565" s="13" t="inlineStr">
        <is>
          <t>Aplicação em LFT</t>
        </is>
      </c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2" customHeight="1">
      <c r="A566" s="20" t="n">
        <v>45399</v>
      </c>
      <c r="B566" s="21" t="inlineStr">
        <is>
          <t>SALDO INICIAL</t>
        </is>
      </c>
      <c r="C566" s="22" t="n">
        <v>0</v>
      </c>
      <c r="D566" s="76" t="n">
        <v>0</v>
      </c>
      <c r="E566" s="23">
        <f>E565+C566-D566</f>
        <v/>
      </c>
      <c r="F566" s="24" t="n"/>
      <c r="G566" s="25" t="n"/>
      <c r="H566" s="25" t="n"/>
      <c r="I566" s="25" t="n"/>
      <c r="J566" s="25" t="n"/>
      <c r="K566" s="25" t="n"/>
      <c r="L566" s="25" t="n"/>
      <c r="M566" s="25" t="n"/>
      <c r="N566" s="25" t="n"/>
      <c r="O566" s="25" t="n"/>
      <c r="P566" s="25" t="n"/>
      <c r="Q566" s="25" t="n"/>
      <c r="R566" s="25" t="n"/>
      <c r="S566" s="25" t="n"/>
      <c r="T566" s="25" t="n"/>
      <c r="U566" s="25" t="n"/>
      <c r="V566" s="25" t="n"/>
      <c r="W566" s="25" t="n"/>
      <c r="X566" s="25" t="n"/>
      <c r="Y566" s="25" t="n"/>
    </row>
    <row r="567" ht="13.5" customHeight="1">
      <c r="A567" s="9" t="n">
        <v>45399</v>
      </c>
      <c r="B567" s="11" t="inlineStr">
        <is>
          <t>TED STR RECEBIDO</t>
        </is>
      </c>
      <c r="C567" s="12" t="n">
        <v>80126.15000000001</v>
      </c>
      <c r="D567" s="12" t="n">
        <v>0</v>
      </c>
      <c r="E567" s="12">
        <f>E566+C567-D567</f>
        <v/>
      </c>
      <c r="F567" s="13">
        <f>$F$563</f>
        <v/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3.5" customHeight="1">
      <c r="A568" s="9" t="n">
        <v>45399</v>
      </c>
      <c r="B568" s="11" t="inlineStr">
        <is>
          <t>OPEN MARKET</t>
        </is>
      </c>
      <c r="C568" s="77" t="n">
        <v>43784.48</v>
      </c>
      <c r="D568" s="12" t="n">
        <v>0</v>
      </c>
      <c r="E568" s="12">
        <f>E567+C568-D568</f>
        <v/>
      </c>
      <c r="F568" s="13" t="inlineStr">
        <is>
          <t>Resgate em LFT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3.5" customHeight="1">
      <c r="A569" s="9" t="n">
        <v>45399</v>
      </c>
      <c r="B569" s="11" t="inlineStr">
        <is>
          <t>CREDITO COBRANCA                  *</t>
        </is>
      </c>
      <c r="C569" s="76" t="n">
        <v>37105.58</v>
      </c>
      <c r="D569" s="12" t="n">
        <v>0</v>
      </c>
      <c r="E569" s="12">
        <f>E568+C569-D569</f>
        <v/>
      </c>
      <c r="F569" s="13" t="inlineStr">
        <is>
          <t>Pagamentos de Faturas realizadas pelos Clientes atraves de Boleto atraves de Outros Bancos - Faturas BV</t>
        </is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3.5" customHeight="1">
      <c r="A570" s="9" t="n">
        <v>45399</v>
      </c>
      <c r="B570" s="11" t="inlineStr">
        <is>
          <t>TED STR RECEBIDO</t>
        </is>
      </c>
      <c r="C570" s="97" t="n">
        <v>3976.39</v>
      </c>
      <c r="D570" s="12" t="n">
        <v>0</v>
      </c>
      <c r="E570" s="12">
        <f>E569+C570-D570</f>
        <v/>
      </c>
      <c r="F570" s="13" t="inlineStr">
        <is>
          <t>Prejuízo - Perdas Operacionais Chargeback BV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3.5" customHeight="1">
      <c r="A571" s="9" t="n">
        <v>45399</v>
      </c>
      <c r="B571" s="88" t="inlineStr">
        <is>
          <t>TED ENVIADA</t>
        </is>
      </c>
      <c r="C571" s="108" t="n">
        <v>0</v>
      </c>
      <c r="D571" s="93" t="n">
        <v>159349.95</v>
      </c>
      <c r="E571" s="12">
        <f>E570+C571-D571</f>
        <v/>
      </c>
      <c r="F571" s="13" t="inlineStr">
        <is>
          <t>Liquidação NEON x BVF 16.04.2024 - A RECEBER</t>
        </is>
      </c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</row>
    <row r="572" ht="12" customHeight="1">
      <c r="A572" s="20" t="n">
        <v>45400</v>
      </c>
      <c r="B572" s="21" t="inlineStr">
        <is>
          <t>SALDO INICIAL</t>
        </is>
      </c>
      <c r="C572" s="22" t="n">
        <v>0</v>
      </c>
      <c r="D572" s="76" t="n">
        <v>0</v>
      </c>
      <c r="E572" s="23">
        <f>E571+C572-D572</f>
        <v/>
      </c>
      <c r="F572" s="24" t="n"/>
      <c r="G572" s="25" t="n"/>
      <c r="H572" s="25" t="n"/>
      <c r="I572" s="25" t="n"/>
      <c r="J572" s="25" t="n"/>
      <c r="K572" s="25" t="n"/>
      <c r="L572" s="25" t="n"/>
      <c r="M572" s="25" t="n"/>
      <c r="N572" s="25" t="n"/>
      <c r="O572" s="25" t="n"/>
      <c r="P572" s="25" t="n"/>
      <c r="Q572" s="25" t="n"/>
      <c r="R572" s="25" t="n"/>
      <c r="S572" s="25" t="n"/>
      <c r="T572" s="25" t="n"/>
      <c r="U572" s="25" t="n"/>
      <c r="V572" s="25" t="n"/>
      <c r="W572" s="25" t="n"/>
      <c r="X572" s="25" t="n"/>
      <c r="Y572" s="25" t="n"/>
    </row>
    <row r="573" ht="13.5" customHeight="1">
      <c r="A573" s="9" t="n">
        <v>45400</v>
      </c>
      <c r="B573" s="11" t="inlineStr">
        <is>
          <t>CREDITO COBRANCA                  *</t>
        </is>
      </c>
      <c r="C573" s="76" t="n">
        <v>25764.77</v>
      </c>
      <c r="D573" s="12" t="n">
        <v>0</v>
      </c>
      <c r="E573" s="12">
        <f>E572+C573-D573</f>
        <v/>
      </c>
      <c r="F573" s="13" t="inlineStr">
        <is>
          <t>Pagamentos de Faturas realizadas pelos Clientes atraves de Boleto atraves de Outros Bancos - Faturas BV</t>
        </is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3.5" customHeight="1">
      <c r="A574" s="9" t="n">
        <v>45400</v>
      </c>
      <c r="B574" s="11" t="inlineStr">
        <is>
          <t>TED STR RECEBIDO</t>
        </is>
      </c>
      <c r="C574" s="97" t="n">
        <v>12035.15</v>
      </c>
      <c r="D574" s="12" t="n">
        <v>0</v>
      </c>
      <c r="E574" s="12">
        <f>E573+C574-D574</f>
        <v/>
      </c>
      <c r="F574" s="13">
        <f>$F$563</f>
        <v/>
      </c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3.5" customHeight="1">
      <c r="A575" s="9" t="n">
        <v>45400</v>
      </c>
      <c r="B575" s="88" t="inlineStr">
        <is>
          <t>TED ENVIADA</t>
        </is>
      </c>
      <c r="C575" s="108" t="n">
        <v>0</v>
      </c>
      <c r="D575" s="93" t="n">
        <v>7960.04</v>
      </c>
      <c r="E575" s="12">
        <f>E574+C575-D575</f>
        <v/>
      </c>
      <c r="F575" s="13" t="inlineStr">
        <is>
          <t>Liquidação NEON x BVF 17.04.2024 - A RECEBER</t>
        </is>
      </c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3.5" customHeight="1">
      <c r="A576" s="9" t="n">
        <v>45400</v>
      </c>
      <c r="B576" s="88" t="inlineStr">
        <is>
          <t>OPEN MARKET</t>
        </is>
      </c>
      <c r="C576" s="108" t="n">
        <v>0</v>
      </c>
      <c r="D576" s="94" t="n">
        <v>43807.65</v>
      </c>
      <c r="E576" s="12">
        <f>E575+C576-D576</f>
        <v/>
      </c>
      <c r="F576" s="13" t="inlineStr">
        <is>
          <t>Aplicação em LFT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2" customHeight="1">
      <c r="A577" s="20" t="n">
        <v>45401</v>
      </c>
      <c r="B577" s="21" t="inlineStr">
        <is>
          <t>SALDO INICIAL</t>
        </is>
      </c>
      <c r="C577" s="22" t="n">
        <v>0</v>
      </c>
      <c r="D577" s="76" t="n">
        <v>0</v>
      </c>
      <c r="E577" s="23">
        <f>E576+C577-D577</f>
        <v/>
      </c>
      <c r="F577" s="24" t="n"/>
      <c r="G577" s="25" t="n"/>
      <c r="H577" s="25" t="n"/>
      <c r="I577" s="25" t="n"/>
      <c r="J577" s="25" t="n"/>
      <c r="K577" s="25" t="n"/>
      <c r="L577" s="25" t="n"/>
      <c r="M577" s="25" t="n"/>
      <c r="N577" s="25" t="n"/>
      <c r="O577" s="25" t="n"/>
      <c r="P577" s="25" t="n"/>
      <c r="Q577" s="25" t="n"/>
      <c r="R577" s="25" t="n"/>
      <c r="S577" s="25" t="n"/>
      <c r="T577" s="25" t="n"/>
      <c r="U577" s="25" t="n"/>
      <c r="V577" s="25" t="n"/>
      <c r="W577" s="25" t="n"/>
      <c r="X577" s="25" t="n"/>
      <c r="Y577" s="25" t="n"/>
    </row>
    <row r="578" ht="13.5" customHeight="1">
      <c r="A578" s="9" t="n">
        <v>45401</v>
      </c>
      <c r="B578" s="11" t="inlineStr">
        <is>
          <t>TED STR RECEBIDO</t>
        </is>
      </c>
      <c r="C578" s="12" t="n">
        <v>66158.44</v>
      </c>
      <c r="D578" s="12" t="n">
        <v>0</v>
      </c>
      <c r="E578" s="12">
        <f>E577+C578-D578</f>
        <v/>
      </c>
      <c r="F578" s="13">
        <f>$F$563</f>
        <v/>
      </c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 ht="13.5" customHeight="1">
      <c r="A579" s="9" t="n">
        <v>45401</v>
      </c>
      <c r="B579" s="84" t="inlineStr">
        <is>
          <t>OPEN MARKET</t>
        </is>
      </c>
      <c r="C579" s="77" t="n">
        <v>43821.88</v>
      </c>
      <c r="D579" s="12" t="n">
        <v>0</v>
      </c>
      <c r="E579" s="12">
        <f>E578+C579-D579</f>
        <v/>
      </c>
      <c r="F579" s="13" t="inlineStr">
        <is>
          <t>Resgate em LFT</t>
        </is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3.5" customHeight="1">
      <c r="A580" s="9" t="n">
        <v>45401</v>
      </c>
      <c r="B580" s="11" t="inlineStr">
        <is>
          <t>CREDITO COBRANCA                  *</t>
        </is>
      </c>
      <c r="C580" s="76" t="n">
        <v>22852.11</v>
      </c>
      <c r="D580" s="12" t="n">
        <v>0</v>
      </c>
      <c r="E580" s="12">
        <f>E579+C580-D580</f>
        <v/>
      </c>
      <c r="F580" s="13" t="inlineStr">
        <is>
          <t>Pagamentos de Faturas realizadas pelos Clientes atraves de Boleto atraves de Outros Bancos - Faturas BV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3.5" customHeight="1">
      <c r="A581" s="9" t="n">
        <v>45401</v>
      </c>
      <c r="B581" s="11" t="inlineStr">
        <is>
          <t>TED STR RECEBIDO</t>
        </is>
      </c>
      <c r="C581" s="97" t="n">
        <v>260</v>
      </c>
      <c r="D581" s="12" t="n">
        <v>0</v>
      </c>
      <c r="E581" s="12">
        <f>E580+C581-D581</f>
        <v/>
      </c>
      <c r="F581" s="13" t="inlineStr">
        <is>
          <t>Prejuízo - Perdas Operacionais Chargeback BV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3.5" customHeight="1">
      <c r="A582" s="9" t="n">
        <v>45401</v>
      </c>
      <c r="B582" s="88" t="inlineStr">
        <is>
          <t>TED ENVIADA</t>
        </is>
      </c>
      <c r="C582" s="108" t="n">
        <v>0</v>
      </c>
      <c r="D582" s="93" t="n">
        <v>137272.52</v>
      </c>
      <c r="E582" s="12">
        <f>E581+C582-D582</f>
        <v/>
      </c>
      <c r="F582" s="13" t="inlineStr">
        <is>
          <t>Liquidação NEON x BVF 18.04.2024 - A RECEBER</t>
        </is>
      </c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2" customHeight="1">
      <c r="A583" s="20" t="n">
        <v>45404</v>
      </c>
      <c r="B583" s="21" t="inlineStr">
        <is>
          <t>SALDO INICIAL</t>
        </is>
      </c>
      <c r="C583" s="22" t="n">
        <v>0</v>
      </c>
      <c r="D583" s="76" t="n">
        <v>0</v>
      </c>
      <c r="E583" s="23">
        <f>E582+C583-D583</f>
        <v/>
      </c>
      <c r="F583" s="24" t="n"/>
      <c r="G583" s="25" t="n"/>
      <c r="H583" s="25" t="n"/>
      <c r="I583" s="25" t="n"/>
      <c r="J583" s="25" t="n"/>
      <c r="K583" s="25" t="n"/>
      <c r="L583" s="25" t="n"/>
      <c r="M583" s="25" t="n"/>
      <c r="N583" s="25" t="n"/>
      <c r="O583" s="25" t="n"/>
      <c r="P583" s="25" t="n"/>
      <c r="Q583" s="25" t="n"/>
      <c r="R583" s="25" t="n"/>
      <c r="S583" s="25" t="n"/>
      <c r="T583" s="25" t="n"/>
      <c r="U583" s="25" t="n"/>
      <c r="V583" s="25" t="n"/>
      <c r="W583" s="25" t="n"/>
      <c r="X583" s="25" t="n"/>
      <c r="Y583" s="25" t="n"/>
    </row>
    <row r="584" ht="13.5" customHeight="1">
      <c r="A584" s="9" t="n">
        <v>45404</v>
      </c>
      <c r="B584" s="11" t="inlineStr">
        <is>
          <t>CREDITO COBRANCA                  *</t>
        </is>
      </c>
      <c r="C584" s="76" t="n">
        <v>50444.67</v>
      </c>
      <c r="D584" s="12" t="n">
        <v>0</v>
      </c>
      <c r="E584" s="12">
        <f>E583+C584-D584</f>
        <v/>
      </c>
      <c r="F584" s="13" t="inlineStr">
        <is>
          <t>Pagamentos de Faturas realizadas pelos Clientes atraves de Boleto atraves de Outros Bancos - Faturas BV</t>
        </is>
      </c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3.5" customHeight="1">
      <c r="A585" s="9" t="n">
        <v>45404</v>
      </c>
      <c r="B585" s="11" t="inlineStr">
        <is>
          <t>TED STR RECEBIDO</t>
        </is>
      </c>
      <c r="C585" s="97" t="n">
        <v>18027.42</v>
      </c>
      <c r="D585" s="12" t="n">
        <v>0</v>
      </c>
      <c r="E585" s="12">
        <f>E584+C585-D585</f>
        <v/>
      </c>
      <c r="F585" s="13">
        <f>$F$563</f>
        <v/>
      </c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</row>
    <row r="586" ht="13.5" customHeight="1">
      <c r="A586" s="9" t="n">
        <v>45404</v>
      </c>
      <c r="B586" s="88" t="inlineStr">
        <is>
          <t>TED ENVIADA</t>
        </is>
      </c>
      <c r="C586" s="108" t="n">
        <v>0</v>
      </c>
      <c r="D586" s="93" t="n">
        <v>30799.88</v>
      </c>
      <c r="E586" s="12">
        <f>E585+C586-D586</f>
        <v/>
      </c>
      <c r="F586" s="13" t="inlineStr">
        <is>
          <t>Liquidação NEON x BVF 19.04.2024 - A RECEBER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2" customHeight="1">
      <c r="A587" s="20" t="n">
        <v>45405</v>
      </c>
      <c r="B587" s="21" t="inlineStr">
        <is>
          <t>SALDO INICIAL</t>
        </is>
      </c>
      <c r="C587" s="22" t="n">
        <v>0</v>
      </c>
      <c r="D587" s="76" t="n">
        <v>0</v>
      </c>
      <c r="E587" s="23">
        <f>E586+C587-D587</f>
        <v/>
      </c>
      <c r="F587" s="24" t="n"/>
      <c r="G587" s="25" t="n"/>
      <c r="H587" s="25" t="n"/>
      <c r="I587" s="25" t="n"/>
      <c r="J587" s="25" t="n"/>
      <c r="K587" s="25" t="n"/>
      <c r="L587" s="25" t="n"/>
      <c r="M587" s="25" t="n"/>
      <c r="N587" s="25" t="n"/>
      <c r="O587" s="25" t="n"/>
      <c r="P587" s="25" t="n"/>
      <c r="Q587" s="25" t="n"/>
      <c r="R587" s="25" t="n"/>
      <c r="S587" s="25" t="n"/>
      <c r="T587" s="25" t="n"/>
      <c r="U587" s="25" t="n"/>
      <c r="V587" s="25" t="n"/>
      <c r="W587" s="25" t="n"/>
      <c r="X587" s="25" t="n"/>
      <c r="Y587" s="25" t="n"/>
    </row>
    <row r="588" ht="13.5" customHeight="1">
      <c r="A588" s="9" t="n">
        <v>45405</v>
      </c>
      <c r="B588" s="11" t="inlineStr">
        <is>
          <t>CREDITO COBRANCA                  *</t>
        </is>
      </c>
      <c r="C588" s="76" t="n">
        <v>23631.27</v>
      </c>
      <c r="D588" s="12" t="n">
        <v>0</v>
      </c>
      <c r="E588" s="12">
        <f>E587+C588-D588</f>
        <v/>
      </c>
      <c r="F588" s="13" t="inlineStr">
        <is>
          <t>Pagamentos de Faturas realizadas pelos Clientes atraves de Boleto atraves de Outros Bancos - Faturas BV</t>
        </is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3.5" customHeight="1">
      <c r="A589" s="9" t="n">
        <v>45405</v>
      </c>
      <c r="B589" s="11" t="inlineStr">
        <is>
          <t>TED STR RECEBIDO</t>
        </is>
      </c>
      <c r="C589" s="12" t="n">
        <v>8494.59</v>
      </c>
      <c r="D589" s="12" t="n">
        <v>0</v>
      </c>
      <c r="E589" s="12">
        <f>E588+C589-D589</f>
        <v/>
      </c>
      <c r="F589" s="13">
        <f>$F$563</f>
        <v/>
      </c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3.5" customHeight="1">
      <c r="A590" s="9" t="n">
        <v>45405</v>
      </c>
      <c r="B590" s="11" t="inlineStr">
        <is>
          <t>TED STR RECEBIDO</t>
        </is>
      </c>
      <c r="C590" s="97" t="n">
        <v>1318.47</v>
      </c>
      <c r="D590" s="12" t="n">
        <v>0</v>
      </c>
      <c r="E590" s="12">
        <f>E589+C590-D590</f>
        <v/>
      </c>
      <c r="F590" s="13" t="inlineStr">
        <is>
          <t>Prejuízo - Perdas Operacionais Chargeback BV</t>
        </is>
      </c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3.5" customHeight="1">
      <c r="A591" s="9" t="n">
        <v>45405</v>
      </c>
      <c r="B591" s="88" t="inlineStr">
        <is>
          <t>TED ENVIADA</t>
        </is>
      </c>
      <c r="C591" s="108" t="n">
        <v>0</v>
      </c>
      <c r="D591" s="93" t="n">
        <v>27712.07</v>
      </c>
      <c r="E591" s="12">
        <f>E590+C591-D591</f>
        <v/>
      </c>
      <c r="F591" s="13" t="inlineStr">
        <is>
          <t>Liquidação NEON x BVF 22.04.2024 - A RECEBER</t>
        </is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3.5" customHeight="1">
      <c r="A592" s="9" t="n">
        <v>45405</v>
      </c>
      <c r="B592" s="88" t="inlineStr">
        <is>
          <t>OPEN MARKET</t>
        </is>
      </c>
      <c r="C592" s="108" t="n">
        <v>0</v>
      </c>
      <c r="D592" s="94" t="n">
        <v>29241.34</v>
      </c>
      <c r="E592" s="12">
        <f>E591+C592-D592</f>
        <v/>
      </c>
      <c r="F592" s="13" t="inlineStr">
        <is>
          <t>Aplicação em LFT</t>
        </is>
      </c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</row>
    <row r="593" ht="12" customHeight="1">
      <c r="A593" s="20" t="n">
        <v>45406</v>
      </c>
      <c r="B593" s="21" t="inlineStr">
        <is>
          <t>SALDO INICIAL</t>
        </is>
      </c>
      <c r="C593" s="22" t="n">
        <v>0</v>
      </c>
      <c r="D593" s="76" t="n">
        <v>0</v>
      </c>
      <c r="E593" s="23">
        <f>E592+C593-D593</f>
        <v/>
      </c>
      <c r="F593" s="24" t="n"/>
      <c r="G593" s="25" t="n"/>
      <c r="H593" s="25" t="n"/>
      <c r="I593" s="25" t="n"/>
      <c r="J593" s="25" t="n"/>
      <c r="K593" s="25" t="n"/>
      <c r="L593" s="25" t="n"/>
      <c r="M593" s="25" t="n"/>
      <c r="N593" s="25" t="n"/>
      <c r="O593" s="25" t="n"/>
      <c r="P593" s="25" t="n"/>
      <c r="Q593" s="25" t="n"/>
      <c r="R593" s="25" t="n"/>
      <c r="S593" s="25" t="n"/>
      <c r="T593" s="25" t="n"/>
      <c r="U593" s="25" t="n"/>
      <c r="V593" s="25" t="n"/>
      <c r="W593" s="25" t="n"/>
      <c r="X593" s="25" t="n"/>
      <c r="Y593" s="25" t="n"/>
    </row>
    <row r="594" ht="13.5" customHeight="1">
      <c r="A594" s="9" t="n">
        <v>45406</v>
      </c>
      <c r="B594" s="11" t="inlineStr">
        <is>
          <t>TED STR RECEBIDO</t>
        </is>
      </c>
      <c r="C594" s="12" t="n">
        <v>81985.46000000001</v>
      </c>
      <c r="D594" s="12" t="n">
        <v>0</v>
      </c>
      <c r="E594" s="12">
        <f>E593+C594-D594</f>
        <v/>
      </c>
      <c r="F594" s="13">
        <f>$F$563</f>
        <v/>
      </c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3.5" customHeight="1">
      <c r="A595" s="9" t="n">
        <v>45406</v>
      </c>
      <c r="B595" s="11" t="inlineStr">
        <is>
          <t>CREDITO COBRANCA                  *</t>
        </is>
      </c>
      <c r="C595" s="102" t="n">
        <v>22460.65</v>
      </c>
      <c r="D595" s="12" t="n">
        <v>0</v>
      </c>
      <c r="E595" s="12">
        <f>E594+C595-D595</f>
        <v/>
      </c>
      <c r="F595" s="13" t="inlineStr">
        <is>
          <t>Pagamentos de Faturas realizadas pelos Clientes atraves de Boleto atraves de Outros Bancos - Faturas BV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3.5" customHeight="1">
      <c r="A596" s="9" t="n">
        <v>45406</v>
      </c>
      <c r="B596" s="88" t="inlineStr">
        <is>
          <t>TED ENVIADA</t>
        </is>
      </c>
      <c r="C596" s="108" t="n">
        <v>0</v>
      </c>
      <c r="D596" s="93" t="n">
        <v>119162.76</v>
      </c>
      <c r="E596" s="12">
        <f>E595+C596-D596</f>
        <v/>
      </c>
      <c r="F596" s="13" t="inlineStr">
        <is>
          <t>Liquidação NEON x BVF 23.04.2024 - A RECEBER</t>
        </is>
      </c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2" customHeight="1">
      <c r="A597" s="20" t="n">
        <v>45407</v>
      </c>
      <c r="B597" s="21" t="inlineStr">
        <is>
          <t>SALDO INICIAL</t>
        </is>
      </c>
      <c r="C597" s="22" t="n">
        <v>0</v>
      </c>
      <c r="D597" s="76" t="n">
        <v>0</v>
      </c>
      <c r="E597" s="23">
        <f>E596+C597-D597</f>
        <v/>
      </c>
      <c r="F597" s="24" t="n"/>
      <c r="G597" s="25" t="n"/>
      <c r="H597" s="25" t="n"/>
      <c r="I597" s="25" t="n"/>
      <c r="J597" s="25" t="n"/>
      <c r="K597" s="25" t="n"/>
      <c r="L597" s="25" t="n"/>
      <c r="M597" s="25" t="n"/>
      <c r="N597" s="25" t="n"/>
      <c r="O597" s="25" t="n"/>
      <c r="P597" s="25" t="n"/>
      <c r="Q597" s="25" t="n"/>
      <c r="R597" s="25" t="n"/>
      <c r="S597" s="25" t="n"/>
      <c r="T597" s="25" t="n"/>
      <c r="U597" s="25" t="n"/>
      <c r="V597" s="25" t="n"/>
      <c r="W597" s="25" t="n"/>
      <c r="X597" s="25" t="n"/>
      <c r="Y597" s="25" t="n"/>
    </row>
    <row r="598" ht="13.5" customHeight="1">
      <c r="A598" s="9" t="n">
        <v>45407</v>
      </c>
      <c r="B598" s="11" t="inlineStr">
        <is>
          <t>CREDITO COBRANCA                  *</t>
        </is>
      </c>
      <c r="C598" s="76" t="n">
        <v>25782.51</v>
      </c>
      <c r="D598" s="12" t="n">
        <v>0</v>
      </c>
      <c r="E598" s="12">
        <f>E597+C598-D598</f>
        <v/>
      </c>
      <c r="F598" s="13" t="inlineStr">
        <is>
          <t>Pagamentos de Faturas realizadas pelos Clientes atraves de Boleto atraves de Outros Bancos - Faturas BV</t>
        </is>
      </c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3.5" customHeight="1">
      <c r="A599" s="9" t="n">
        <v>45407</v>
      </c>
      <c r="B599" s="11" t="inlineStr">
        <is>
          <t>TED STR RECEBIDO</t>
        </is>
      </c>
      <c r="C599" s="97" t="n">
        <v>12622.35</v>
      </c>
      <c r="D599" s="12" t="n">
        <v>0</v>
      </c>
      <c r="E599" s="12">
        <f>E598+C599-D599</f>
        <v/>
      </c>
      <c r="F599" s="13">
        <f>$F$563</f>
        <v/>
      </c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</row>
    <row r="600" ht="13.5" customHeight="1">
      <c r="A600" s="9" t="n">
        <v>45407</v>
      </c>
      <c r="B600" s="88" t="inlineStr">
        <is>
          <t>TED ENVIADA</t>
        </is>
      </c>
      <c r="C600" s="108" t="n">
        <v>0</v>
      </c>
      <c r="D600" s="93" t="n">
        <v>34936.3</v>
      </c>
      <c r="E600" s="12">
        <f>E599+C600-D600</f>
        <v/>
      </c>
      <c r="F600" s="13" t="inlineStr">
        <is>
          <t>Liquidação NEON x BVF 24.04.2024 - A RECEBER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2" customHeight="1">
      <c r="A601" s="20" t="n">
        <v>45408</v>
      </c>
      <c r="B601" s="21" t="inlineStr">
        <is>
          <t>SALDO INICIAL</t>
        </is>
      </c>
      <c r="C601" s="22" t="n">
        <v>0</v>
      </c>
      <c r="D601" s="76" t="n">
        <v>0</v>
      </c>
      <c r="E601" s="23">
        <f>E600+C601-D601</f>
        <v/>
      </c>
      <c r="F601" s="24" t="n"/>
      <c r="G601" s="25" t="n"/>
      <c r="H601" s="25" t="n"/>
      <c r="I601" s="25" t="n"/>
      <c r="J601" s="25" t="n"/>
      <c r="K601" s="25" t="n"/>
      <c r="L601" s="25" t="n"/>
      <c r="M601" s="25" t="n"/>
      <c r="N601" s="25" t="n"/>
      <c r="O601" s="25" t="n"/>
      <c r="P601" s="25" t="n"/>
      <c r="Q601" s="25" t="n"/>
      <c r="R601" s="25" t="n"/>
      <c r="S601" s="25" t="n"/>
      <c r="T601" s="25" t="n"/>
      <c r="U601" s="25" t="n"/>
      <c r="V601" s="25" t="n"/>
      <c r="W601" s="25" t="n"/>
      <c r="X601" s="25" t="n"/>
      <c r="Y601" s="25" t="n"/>
    </row>
    <row r="602" ht="13.5" customHeight="1">
      <c r="A602" s="9" t="n">
        <v>45408</v>
      </c>
      <c r="B602" s="11" t="inlineStr">
        <is>
          <t>OPEN MARKET</t>
        </is>
      </c>
      <c r="C602" s="77" t="n">
        <v>29269.92</v>
      </c>
      <c r="D602" s="12" t="n">
        <v>0</v>
      </c>
      <c r="E602" s="12">
        <f>E601+C602-D602</f>
        <v/>
      </c>
      <c r="F602" s="13" t="inlineStr">
        <is>
          <t>Resgate em LFT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3.5" customHeight="1">
      <c r="A603" s="9" t="n">
        <v>45408</v>
      </c>
      <c r="B603" s="11" t="inlineStr">
        <is>
          <t>CREDITO COBRANCA                  *</t>
        </is>
      </c>
      <c r="C603" s="76" t="n">
        <v>22151</v>
      </c>
      <c r="D603" s="12" t="n">
        <v>0</v>
      </c>
      <c r="E603" s="12">
        <f>E602+C603-D603</f>
        <v/>
      </c>
      <c r="F603" s="13" t="inlineStr">
        <is>
          <t>Pagamentos de Faturas realizadas pelos Clientes atraves de Boleto atraves de Outros Bancos - Faturas BV</t>
        </is>
      </c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3.5" customHeight="1">
      <c r="A604" s="9" t="n">
        <v>45408</v>
      </c>
      <c r="B604" s="11" t="inlineStr">
        <is>
          <t>TED STR RECEBIDO</t>
        </is>
      </c>
      <c r="C604" s="97" t="n">
        <v>12117.47</v>
      </c>
      <c r="D604" s="12" t="n">
        <v>0</v>
      </c>
      <c r="E604" s="12">
        <f>E603+C604-D604</f>
        <v/>
      </c>
      <c r="F604" s="13">
        <f>$F$563</f>
        <v/>
      </c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3.5" customHeight="1">
      <c r="A605" s="9" t="n">
        <v>45408</v>
      </c>
      <c r="B605" s="88" t="inlineStr">
        <is>
          <t>TED ENVIADA</t>
        </is>
      </c>
      <c r="C605" s="108" t="n">
        <v>0</v>
      </c>
      <c r="D605" s="93" t="n">
        <v>54040.81</v>
      </c>
      <c r="E605" s="12">
        <f>E604+C605-D605</f>
        <v/>
      </c>
      <c r="F605" s="13" t="inlineStr">
        <is>
          <t>Liquidação NEON x BVF 25.04.2024 - A RECEBER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2" customHeight="1">
      <c r="A606" s="20" t="n">
        <v>45411</v>
      </c>
      <c r="B606" s="21" t="inlineStr">
        <is>
          <t>SALDO INICIAL</t>
        </is>
      </c>
      <c r="C606" s="22" t="n">
        <v>0</v>
      </c>
      <c r="D606" s="76" t="n">
        <v>0</v>
      </c>
      <c r="E606" s="23">
        <f>E605+C606-D606</f>
        <v/>
      </c>
      <c r="F606" s="24" t="n"/>
      <c r="G606" s="25" t="n"/>
      <c r="H606" s="25" t="n"/>
      <c r="I606" s="25" t="n"/>
      <c r="J606" s="25" t="n"/>
      <c r="K606" s="25" t="n"/>
      <c r="L606" s="25" t="n"/>
      <c r="M606" s="25" t="n"/>
      <c r="N606" s="25" t="n"/>
      <c r="O606" s="25" t="n"/>
      <c r="P606" s="25" t="n"/>
      <c r="Q606" s="25" t="n"/>
      <c r="R606" s="25" t="n"/>
      <c r="S606" s="25" t="n"/>
      <c r="T606" s="25" t="n"/>
      <c r="U606" s="25" t="n"/>
      <c r="V606" s="25" t="n"/>
      <c r="W606" s="25" t="n"/>
      <c r="X606" s="25" t="n"/>
      <c r="Y606" s="25" t="n"/>
    </row>
    <row r="607" ht="13.5" customHeight="1">
      <c r="A607" s="9" t="n">
        <v>45411</v>
      </c>
      <c r="B607" s="11" t="inlineStr">
        <is>
          <t>CREDITO COBRANCA                  *</t>
        </is>
      </c>
      <c r="C607" s="76" t="n">
        <v>32967.26</v>
      </c>
      <c r="D607" s="12" t="n">
        <v>0</v>
      </c>
      <c r="E607" s="12">
        <f>E606+C607-D607</f>
        <v/>
      </c>
      <c r="F607" s="13" t="inlineStr">
        <is>
          <t>Pagamentos de Faturas realizadas pelos Clientes atraves de Boleto atraves de Outros Bancos - Faturas BV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3.5" customHeight="1">
      <c r="A608" s="9" t="n">
        <v>45411</v>
      </c>
      <c r="B608" s="11" t="inlineStr">
        <is>
          <t>TED STR RECEBIDO</t>
        </is>
      </c>
      <c r="C608" s="97" t="n">
        <v>17604.07</v>
      </c>
      <c r="D608" s="12" t="n">
        <v>0</v>
      </c>
      <c r="E608" s="12">
        <f>E607+C608-D608</f>
        <v/>
      </c>
      <c r="F608" s="13">
        <f>$F$563</f>
        <v/>
      </c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</row>
    <row r="609" ht="13.5" customHeight="1">
      <c r="A609" s="9" t="n">
        <v>45411</v>
      </c>
      <c r="B609" s="88" t="inlineStr">
        <is>
          <t>OPEN MARKET</t>
        </is>
      </c>
      <c r="C609" s="108" t="n">
        <v>0</v>
      </c>
      <c r="D609" s="94" t="n">
        <v>14645</v>
      </c>
      <c r="E609" s="12">
        <f>E608+C609-D609</f>
        <v/>
      </c>
      <c r="F609" s="13" t="inlineStr">
        <is>
          <t>Aplicação em LFT</t>
        </is>
      </c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3.5" customHeight="1">
      <c r="A610" s="9" t="n">
        <v>45411</v>
      </c>
      <c r="B610" s="88" t="inlineStr">
        <is>
          <t>TED ENVIADA</t>
        </is>
      </c>
      <c r="C610" s="108" t="n">
        <v>0</v>
      </c>
      <c r="D610" s="93" t="n">
        <v>28384.94</v>
      </c>
      <c r="E610" s="12">
        <f>E609+C610-D610</f>
        <v/>
      </c>
      <c r="F610" s="13" t="inlineStr">
        <is>
          <t>Liquidação NEON x BVF 26.04.2024 - A RECEBER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2" customHeight="1">
      <c r="A611" s="20" t="n">
        <v>45412</v>
      </c>
      <c r="B611" s="21" t="inlineStr">
        <is>
          <t>SALDO INICIAL</t>
        </is>
      </c>
      <c r="C611" s="22" t="n">
        <v>0</v>
      </c>
      <c r="D611" s="76" t="n">
        <v>0</v>
      </c>
      <c r="E611" s="23">
        <f>E610+C611-D611</f>
        <v/>
      </c>
      <c r="F611" s="24" t="n"/>
      <c r="G611" s="25" t="n"/>
      <c r="H611" s="25" t="n"/>
      <c r="I611" s="25" t="n"/>
      <c r="J611" s="25" t="n"/>
      <c r="K611" s="25" t="n"/>
      <c r="L611" s="25" t="n"/>
      <c r="M611" s="25" t="n"/>
      <c r="N611" s="25" t="n"/>
      <c r="O611" s="25" t="n"/>
      <c r="P611" s="25" t="n"/>
      <c r="Q611" s="25" t="n"/>
      <c r="R611" s="25" t="n"/>
      <c r="S611" s="25" t="n"/>
      <c r="T611" s="25" t="n"/>
      <c r="U611" s="25" t="n"/>
      <c r="V611" s="25" t="n"/>
      <c r="W611" s="25" t="n"/>
      <c r="X611" s="25" t="n"/>
      <c r="Y611" s="25" t="n"/>
    </row>
    <row r="612" ht="13.5" customHeight="1">
      <c r="A612" s="9" t="n">
        <v>45412</v>
      </c>
      <c r="B612" s="11" t="inlineStr">
        <is>
          <t>CREDITO COBRANCA                  *</t>
        </is>
      </c>
      <c r="C612" s="76" t="n">
        <v>27197.53</v>
      </c>
      <c r="D612" s="12" t="n">
        <v>0</v>
      </c>
      <c r="E612" s="12">
        <f>E611+C612-D612</f>
        <v/>
      </c>
      <c r="F612" s="13" t="inlineStr">
        <is>
          <t>Pagamentos de Faturas realizadas pelos Clientes atraves de Boleto atraves de Outros Bancos - Faturas BV</t>
        </is>
      </c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3.5" customHeight="1">
      <c r="A613" s="9" t="n">
        <v>45412</v>
      </c>
      <c r="B613" s="11" t="inlineStr">
        <is>
          <t>TED STR RECEBIDO</t>
        </is>
      </c>
      <c r="C613" s="97" t="n">
        <v>5790.19</v>
      </c>
      <c r="D613" s="12" t="n">
        <v>0</v>
      </c>
      <c r="E613" s="12">
        <f>E612+C613-D613</f>
        <v/>
      </c>
      <c r="F613" s="13">
        <f>$F$563</f>
        <v/>
      </c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3.5" customHeight="1">
      <c r="A614" s="9" t="n">
        <v>45412</v>
      </c>
      <c r="B614" s="88" t="inlineStr">
        <is>
          <t>OPEN MARKET</t>
        </is>
      </c>
      <c r="C614" s="108" t="n">
        <v>0</v>
      </c>
      <c r="D614" s="94" t="n">
        <v>14650.97</v>
      </c>
      <c r="E614" s="12">
        <f>E613+C614-D614</f>
        <v/>
      </c>
      <c r="F614" s="13" t="inlineStr">
        <is>
          <t>Aplicação em LFT</t>
        </is>
      </c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3.5" customHeight="1">
      <c r="A615" s="9" t="n">
        <v>45412</v>
      </c>
      <c r="B615" s="88" t="inlineStr">
        <is>
          <t>TED ENVIADA</t>
        </is>
      </c>
      <c r="C615" s="108" t="n">
        <v>0</v>
      </c>
      <c r="D615" s="93" t="n">
        <v>30664.03</v>
      </c>
      <c r="E615" s="12">
        <f>E614+C615-D615</f>
        <v/>
      </c>
      <c r="F615" s="13" t="inlineStr">
        <is>
          <t>Liquidação NEON x BVF 27.04.2024 - A RECEBER</t>
        </is>
      </c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2" customHeight="1">
      <c r="A616" s="20" t="n">
        <v>45414</v>
      </c>
      <c r="B616" s="21" t="inlineStr">
        <is>
          <t>SALDO INICIAL</t>
        </is>
      </c>
      <c r="C616" s="22" t="n">
        <v>0</v>
      </c>
      <c r="D616" s="76" t="n">
        <v>0</v>
      </c>
      <c r="E616" s="23">
        <f>E615+C616-D616</f>
        <v/>
      </c>
      <c r="F616" s="24" t="n"/>
      <c r="G616" s="25" t="n"/>
      <c r="H616" s="25" t="n"/>
      <c r="I616" s="25" t="n"/>
      <c r="J616" s="25" t="n"/>
      <c r="K616" s="25" t="n"/>
      <c r="L616" s="25" t="n"/>
      <c r="M616" s="25" t="n"/>
      <c r="N616" s="25" t="n"/>
      <c r="O616" s="25" t="n"/>
      <c r="P616" s="25" t="n"/>
      <c r="Q616" s="25" t="n"/>
      <c r="R616" s="25" t="n"/>
      <c r="S616" s="25" t="n"/>
      <c r="T616" s="25" t="n"/>
      <c r="U616" s="25" t="n"/>
      <c r="V616" s="25" t="n"/>
      <c r="W616" s="25" t="n"/>
      <c r="X616" s="25" t="n"/>
      <c r="Y616" s="25" t="n"/>
    </row>
    <row r="617" ht="13.5" customHeight="1">
      <c r="A617" s="9" t="n">
        <v>45414</v>
      </c>
      <c r="B617" s="11" t="inlineStr">
        <is>
          <t>TED STR RECEBIDO</t>
        </is>
      </c>
      <c r="C617" s="76" t="n">
        <v>63152.81000000001</v>
      </c>
      <c r="D617" s="12" t="n">
        <v>0</v>
      </c>
      <c r="E617" s="12">
        <f>E616+C617-D617</f>
        <v/>
      </c>
      <c r="F617" s="13">
        <f>$F$563</f>
        <v/>
      </c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 ht="13.5" customHeight="1">
      <c r="A618" s="9" t="n">
        <v>45414</v>
      </c>
      <c r="B618" s="11" t="inlineStr">
        <is>
          <t>CREDITO COBRANCA                  *</t>
        </is>
      </c>
      <c r="C618" s="12" t="n">
        <v>51021.62</v>
      </c>
      <c r="D618" s="12" t="n">
        <v>0</v>
      </c>
      <c r="E618" s="12">
        <f>E617+C618-D618</f>
        <v/>
      </c>
      <c r="F618" s="13" t="inlineStr">
        <is>
          <t>Pagamentos de Faturas realizadas pelos Clientes atraves de Boleto atraves de Outros Bancos - Faturas BV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3.5" customHeight="1">
      <c r="A619" s="9" t="n">
        <v>45414</v>
      </c>
      <c r="B619" s="11" t="inlineStr">
        <is>
          <t>TED STR RECEBIDO</t>
        </is>
      </c>
      <c r="C619" s="97" t="n">
        <v>10251.78</v>
      </c>
      <c r="D619" s="12" t="n">
        <v>0</v>
      </c>
      <c r="E619" s="12">
        <f>E618+C619-D619</f>
        <v/>
      </c>
      <c r="F619" s="13" t="inlineStr">
        <is>
          <t>Prejuízo - Perdas Operacionais Chargeback BV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3.5" customHeight="1">
      <c r="A620" s="9" t="n">
        <v>45414</v>
      </c>
      <c r="B620" s="88" t="inlineStr">
        <is>
          <t>TED ENVIADA</t>
        </is>
      </c>
      <c r="C620" s="108" t="n">
        <v>0</v>
      </c>
      <c r="D620" s="93" t="n">
        <v>91012.14999999999</v>
      </c>
      <c r="E620" s="12">
        <f>E619+C620-D620</f>
        <v/>
      </c>
      <c r="F620" s="13" t="inlineStr">
        <is>
          <t>Liquidação NEON x BVF 30.04.2024 - A RECEBER</t>
        </is>
      </c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2" customHeight="1">
      <c r="A621" s="20" t="n">
        <v>45415</v>
      </c>
      <c r="B621" s="21" t="inlineStr">
        <is>
          <t>SALDO INICIAL</t>
        </is>
      </c>
      <c r="C621" s="22" t="n">
        <v>0</v>
      </c>
      <c r="D621" s="76" t="n">
        <v>0</v>
      </c>
      <c r="E621" s="23">
        <f>E620+C621-D621</f>
        <v/>
      </c>
      <c r="F621" s="24" t="n"/>
      <c r="G621" s="25" t="n"/>
      <c r="H621" s="25" t="n"/>
      <c r="I621" s="25" t="n"/>
      <c r="J621" s="25" t="n"/>
      <c r="K621" s="25" t="n"/>
      <c r="L621" s="25" t="n"/>
      <c r="M621" s="25" t="n"/>
      <c r="N621" s="25" t="n"/>
      <c r="O621" s="25" t="n"/>
      <c r="P621" s="25" t="n"/>
      <c r="Q621" s="25" t="n"/>
      <c r="R621" s="25" t="n"/>
      <c r="S621" s="25" t="n"/>
      <c r="T621" s="25" t="n"/>
      <c r="U621" s="25" t="n"/>
      <c r="V621" s="25" t="n"/>
      <c r="W621" s="25" t="n"/>
      <c r="X621" s="25" t="n"/>
      <c r="Y621" s="25" t="n"/>
    </row>
    <row r="622" ht="13.5" customHeight="1">
      <c r="A622" s="9" t="n">
        <v>45415</v>
      </c>
      <c r="B622" s="11" t="inlineStr">
        <is>
          <t>CREDITO COBRANCA                  *</t>
        </is>
      </c>
      <c r="C622" s="76" t="n">
        <v>26004.55</v>
      </c>
      <c r="D622" s="12" t="n">
        <v>0</v>
      </c>
      <c r="E622" s="12">
        <f>E621+C622-D622</f>
        <v/>
      </c>
      <c r="F622" s="13" t="inlineStr">
        <is>
          <t>Pagamentos de Faturas realizadas pelos Clientes atraves de Boleto atraves de Outros Bancos - Faturas BV</t>
        </is>
      </c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3.5" customHeight="1">
      <c r="A623" s="9" t="n">
        <v>45415</v>
      </c>
      <c r="B623" s="11" t="inlineStr">
        <is>
          <t>TED STR RECEBIDO</t>
        </is>
      </c>
      <c r="C623" s="97" t="n">
        <v>9682.450000000001</v>
      </c>
      <c r="D623" s="12" t="n">
        <v>0</v>
      </c>
      <c r="E623" s="12">
        <f>E622+C623-D623</f>
        <v/>
      </c>
      <c r="F623" s="13">
        <f>$F$563</f>
        <v/>
      </c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3.5" customHeight="1">
      <c r="A624" s="9" t="n">
        <v>45415</v>
      </c>
      <c r="B624" s="88" t="inlineStr">
        <is>
          <t>OPEN MARKET</t>
        </is>
      </c>
      <c r="C624" s="108" t="n">
        <v>0</v>
      </c>
      <c r="D624" s="94" t="n">
        <v>29325.87</v>
      </c>
      <c r="E624" s="12">
        <f>E623+C624-D624</f>
        <v/>
      </c>
      <c r="F624" s="13" t="inlineStr">
        <is>
          <t>Aplicação em LFT</t>
        </is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3.5" customHeight="1">
      <c r="A625" s="9" t="n">
        <v>45415</v>
      </c>
      <c r="B625" s="88" t="inlineStr">
        <is>
          <t>TED ENVIADA</t>
        </is>
      </c>
      <c r="C625" s="108" t="n">
        <v>0</v>
      </c>
      <c r="D625" s="93" t="n">
        <v>33583.03</v>
      </c>
      <c r="E625" s="12">
        <f>E624+C625-D625</f>
        <v/>
      </c>
      <c r="F625" s="13" t="inlineStr">
        <is>
          <t>Liquidação NEON x BVF 02.05.2024 - A RECEBER</t>
        </is>
      </c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</row>
    <row r="626" ht="12" customHeight="1">
      <c r="A626" s="20" t="n">
        <v>45418</v>
      </c>
      <c r="B626" s="21" t="inlineStr">
        <is>
          <t>SALDO INICIAL</t>
        </is>
      </c>
      <c r="C626" s="22" t="n">
        <v>0</v>
      </c>
      <c r="D626" s="76" t="n">
        <v>0</v>
      </c>
      <c r="E626" s="23">
        <f>E625+C626-D626</f>
        <v/>
      </c>
      <c r="F626" s="24" t="n"/>
      <c r="G626" s="25" t="n"/>
      <c r="H626" s="25" t="n"/>
      <c r="I626" s="25" t="n"/>
      <c r="J626" s="25" t="n"/>
      <c r="K626" s="25" t="n"/>
      <c r="L626" s="25" t="n"/>
      <c r="M626" s="25" t="n"/>
      <c r="N626" s="25" t="n"/>
      <c r="O626" s="25" t="n"/>
      <c r="P626" s="25" t="n"/>
      <c r="Q626" s="25" t="n"/>
      <c r="R626" s="25" t="n"/>
      <c r="S626" s="25" t="n"/>
      <c r="T626" s="25" t="n"/>
      <c r="U626" s="25" t="n"/>
      <c r="V626" s="25" t="n"/>
      <c r="W626" s="25" t="n"/>
      <c r="X626" s="25" t="n"/>
      <c r="Y626" s="25" t="n"/>
    </row>
    <row r="627" ht="13.5" customHeight="1">
      <c r="A627" s="9" t="n">
        <v>45418</v>
      </c>
      <c r="B627" s="11" t="inlineStr">
        <is>
          <t>CREDITO COBRANCA                  *</t>
        </is>
      </c>
      <c r="C627" s="76" t="n">
        <v>43926.57</v>
      </c>
      <c r="D627" s="12" t="n">
        <v>0</v>
      </c>
      <c r="E627" s="12">
        <f>E626+C627-D627</f>
        <v/>
      </c>
      <c r="F627" s="13">
        <f>$F$622</f>
        <v/>
      </c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3.5" customHeight="1">
      <c r="A628" s="9" t="n">
        <v>45418</v>
      </c>
      <c r="B628" s="11" t="inlineStr">
        <is>
          <t>OPEN MARKET</t>
        </is>
      </c>
      <c r="C628" s="77" t="n">
        <v>29335.38</v>
      </c>
      <c r="D628" s="12" t="n">
        <v>0</v>
      </c>
      <c r="E628" s="12">
        <f>E627+C628-D628</f>
        <v/>
      </c>
      <c r="F628" s="13" t="inlineStr">
        <is>
          <t>Resgate em LFT</t>
        </is>
      </c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</row>
    <row r="629" ht="13.5" customHeight="1">
      <c r="A629" s="9" t="n">
        <v>45418</v>
      </c>
      <c r="B629" s="11" t="inlineStr">
        <is>
          <t>TED STR RECEBIDO</t>
        </is>
      </c>
      <c r="C629" s="12" t="n">
        <v>18134.51</v>
      </c>
      <c r="D629" s="12" t="n">
        <v>0</v>
      </c>
      <c r="E629" s="12">
        <f>E628+C629-D629</f>
        <v/>
      </c>
      <c r="F629" s="13">
        <f>$F$563</f>
        <v/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3.5" customHeight="1">
      <c r="A630" s="9" t="n">
        <v>45418</v>
      </c>
      <c r="B630" s="11" t="inlineStr">
        <is>
          <t>OPEN MARKET</t>
        </is>
      </c>
      <c r="C630" s="101" t="n">
        <v>14663.65</v>
      </c>
      <c r="D630" s="12" t="n">
        <v>0</v>
      </c>
      <c r="E630" s="12">
        <f>E629+C630-D630</f>
        <v/>
      </c>
      <c r="F630" s="13" t="inlineStr">
        <is>
          <t>Resgate em LFT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3.5" customHeight="1">
      <c r="A631" s="9" t="n">
        <v>45418</v>
      </c>
      <c r="B631" s="88" t="inlineStr">
        <is>
          <t>TED ENVIADA</t>
        </is>
      </c>
      <c r="C631" s="108" t="n">
        <v>0</v>
      </c>
      <c r="D631" s="93" t="n">
        <v>86971.24000000001</v>
      </c>
      <c r="E631" s="12">
        <f>E630+C631-D631</f>
        <v/>
      </c>
      <c r="F631" s="13" t="inlineStr">
        <is>
          <t>Liquidação NEON x BVF 03.05.2024 - A RECEBER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2" customHeight="1">
      <c r="A632" s="20" t="n">
        <v>45419</v>
      </c>
      <c r="B632" s="21" t="inlineStr">
        <is>
          <t>SALDO INICIAL</t>
        </is>
      </c>
      <c r="C632" s="22" t="n">
        <v>0</v>
      </c>
      <c r="D632" s="76" t="n">
        <v>0</v>
      </c>
      <c r="E632" s="23">
        <f>E631+C632-D632</f>
        <v/>
      </c>
      <c r="F632" s="24" t="n"/>
      <c r="G632" s="25" t="n"/>
      <c r="H632" s="25" t="n"/>
      <c r="I632" s="25" t="n"/>
      <c r="J632" s="25" t="n"/>
      <c r="K632" s="25" t="n"/>
      <c r="L632" s="25" t="n"/>
      <c r="M632" s="25" t="n"/>
      <c r="N632" s="25" t="n"/>
      <c r="O632" s="25" t="n"/>
      <c r="P632" s="25" t="n"/>
      <c r="Q632" s="25" t="n"/>
      <c r="R632" s="25" t="n"/>
      <c r="S632" s="25" t="n"/>
      <c r="T632" s="25" t="n"/>
      <c r="U632" s="25" t="n"/>
      <c r="V632" s="25" t="n"/>
      <c r="W632" s="25" t="n"/>
      <c r="X632" s="25" t="n"/>
      <c r="Y632" s="25" t="n"/>
    </row>
    <row r="633" ht="13.5" customHeight="1">
      <c r="A633" s="9" t="n">
        <v>45419</v>
      </c>
      <c r="B633" s="11" t="inlineStr">
        <is>
          <t>CREDITO COBRANCA                  *</t>
        </is>
      </c>
      <c r="C633" s="76" t="n">
        <v>37240.96</v>
      </c>
      <c r="D633" s="12" t="n">
        <v>0</v>
      </c>
      <c r="E633" s="12">
        <f>E632+C633-D633</f>
        <v/>
      </c>
      <c r="F633" s="13">
        <f>$F$622</f>
        <v/>
      </c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3.5" customHeight="1">
      <c r="A634" s="9" t="n">
        <v>45419</v>
      </c>
      <c r="B634" s="11" t="inlineStr">
        <is>
          <t>TED STR RECEBIDO</t>
        </is>
      </c>
      <c r="C634" s="12" t="n">
        <v>12247.62</v>
      </c>
      <c r="D634" s="12" t="n">
        <v>0</v>
      </c>
      <c r="E634" s="12">
        <f>E633+C634-D634</f>
        <v/>
      </c>
      <c r="F634" s="13">
        <f>$F$563</f>
        <v/>
      </c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3.5" customHeight="1">
      <c r="A635" s="9" t="n">
        <v>45419</v>
      </c>
      <c r="B635" s="11" t="inlineStr">
        <is>
          <t>TED STR RECEBIDO</t>
        </is>
      </c>
      <c r="C635" s="97" t="n">
        <v>4099.86</v>
      </c>
      <c r="D635" s="12" t="n">
        <v>0</v>
      </c>
      <c r="E635" s="12">
        <f>E634+C635-D635</f>
        <v/>
      </c>
      <c r="F635" s="13" t="inlineStr">
        <is>
          <t>Prejuízo - Perdas Operacionais Chargeback BV</t>
        </is>
      </c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</row>
    <row r="636" ht="13.5" customHeight="1">
      <c r="A636" s="9" t="n">
        <v>45419</v>
      </c>
      <c r="B636" s="88" t="inlineStr">
        <is>
          <t>OPEN MARKET</t>
        </is>
      </c>
      <c r="C636" s="108" t="n">
        <v>0</v>
      </c>
      <c r="D636" s="94" t="n">
        <v>14675.13</v>
      </c>
      <c r="E636" s="12">
        <f>E635+C636-D636</f>
        <v/>
      </c>
      <c r="F636" s="13" t="inlineStr">
        <is>
          <t>Aplicação em LFT</t>
        </is>
      </c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3.5" customHeight="1">
      <c r="A637" s="9" t="n">
        <v>45419</v>
      </c>
      <c r="B637" s="88" t="inlineStr">
        <is>
          <t>TED ENVIADA</t>
        </is>
      </c>
      <c r="C637" s="108" t="n">
        <v>0</v>
      </c>
      <c r="D637" s="93" t="n">
        <v>50057.43</v>
      </c>
      <c r="E637" s="12">
        <f>E636+C637-D637</f>
        <v/>
      </c>
      <c r="F637" s="13" t="inlineStr">
        <is>
          <t>Liquidação NEON x BVF 06.05.2024 - A RECEBER</t>
        </is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2" customHeight="1">
      <c r="A638" s="20" t="n">
        <v>45420</v>
      </c>
      <c r="B638" s="21" t="inlineStr">
        <is>
          <t>SALDO INICIAL</t>
        </is>
      </c>
      <c r="C638" s="22" t="n">
        <v>0</v>
      </c>
      <c r="D638" s="76" t="n">
        <v>0</v>
      </c>
      <c r="E638" s="23">
        <f>E637+C638-D638</f>
        <v/>
      </c>
      <c r="F638" s="24" t="n"/>
      <c r="G638" s="25" t="n"/>
      <c r="H638" s="25" t="n"/>
      <c r="I638" s="25" t="n"/>
      <c r="J638" s="25" t="n"/>
      <c r="K638" s="25" t="n"/>
      <c r="L638" s="25" t="n"/>
      <c r="M638" s="25" t="n"/>
      <c r="N638" s="25" t="n"/>
      <c r="O638" s="25" t="n"/>
      <c r="P638" s="25" t="n"/>
      <c r="Q638" s="25" t="n"/>
      <c r="R638" s="25" t="n"/>
      <c r="S638" s="25" t="n"/>
      <c r="T638" s="25" t="n"/>
      <c r="U638" s="25" t="n"/>
      <c r="V638" s="25" t="n"/>
      <c r="W638" s="25" t="n"/>
      <c r="X638" s="25" t="n"/>
      <c r="Y638" s="25" t="n"/>
    </row>
    <row r="639" ht="13.5" customHeight="1">
      <c r="A639" s="9" t="n">
        <v>45420</v>
      </c>
      <c r="B639" s="11" t="inlineStr">
        <is>
          <t>CREDITO COBRANCA                  *</t>
        </is>
      </c>
      <c r="C639" s="76" t="n">
        <v>29507.33</v>
      </c>
      <c r="D639" s="12" t="n">
        <v>0</v>
      </c>
      <c r="E639" s="12">
        <f>E638+C639-D639</f>
        <v/>
      </c>
      <c r="F639" s="13">
        <f>$F$622</f>
        <v/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3.5" customHeight="1">
      <c r="A640" s="9" t="n">
        <v>45420</v>
      </c>
      <c r="B640" s="11" t="inlineStr">
        <is>
          <t>TED STR RECEBIDO</t>
        </is>
      </c>
      <c r="C640" s="97" t="n">
        <v>8861.629999999999</v>
      </c>
      <c r="D640" s="12" t="n">
        <v>0</v>
      </c>
      <c r="E640" s="12">
        <f>E639+C640-D640</f>
        <v/>
      </c>
      <c r="F640" s="13">
        <f>$F$563</f>
        <v/>
      </c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3.5" customHeight="1">
      <c r="A641" s="9" t="n">
        <v>45420</v>
      </c>
      <c r="B641" s="88" t="inlineStr">
        <is>
          <t>TED ENVIADA</t>
        </is>
      </c>
      <c r="C641" s="108" t="n">
        <v>0</v>
      </c>
      <c r="D641" s="93" t="n">
        <v>53096.35</v>
      </c>
      <c r="E641" s="12">
        <f>E640+C641-D641</f>
        <v/>
      </c>
      <c r="F641" s="13" t="inlineStr">
        <is>
          <t>NEON - CONCILIAÇÃO VENDA CARTEIRA BV X NEON - 07/05/2024</t>
        </is>
      </c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2" customHeight="1">
      <c r="A642" s="20" t="n">
        <v>45421</v>
      </c>
      <c r="B642" s="21" t="inlineStr">
        <is>
          <t>SALDO INICIAL</t>
        </is>
      </c>
      <c r="C642" s="22" t="n">
        <v>0</v>
      </c>
      <c r="D642" s="76" t="n">
        <v>0</v>
      </c>
      <c r="E642" s="23">
        <f>E641+C642-D642</f>
        <v/>
      </c>
      <c r="F642" s="24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</row>
    <row r="643" ht="13.5" customHeight="1">
      <c r="A643" s="9" t="n">
        <v>45421</v>
      </c>
      <c r="B643" s="11" t="inlineStr">
        <is>
          <t>CREDITO COBRANCA                  *</t>
        </is>
      </c>
      <c r="C643" s="76" t="n">
        <v>25269.84</v>
      </c>
      <c r="D643" s="12" t="n">
        <v>0</v>
      </c>
      <c r="E643" s="12">
        <f>E642+C643-D643</f>
        <v/>
      </c>
      <c r="F643" s="13">
        <f>$F$622</f>
        <v/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3.5" customHeight="1">
      <c r="A644" s="9" t="n">
        <v>45421</v>
      </c>
      <c r="B644" s="11" t="inlineStr">
        <is>
          <t>OPEN MARKET</t>
        </is>
      </c>
      <c r="C644" s="77" t="n">
        <v>14679.03</v>
      </c>
      <c r="D644" s="12" t="n">
        <v>0</v>
      </c>
      <c r="E644" s="12">
        <f>E643+C644-D644</f>
        <v/>
      </c>
      <c r="F644" s="13" t="inlineStr">
        <is>
          <t>Resgate em LFT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3.5" customHeight="1">
      <c r="A645" s="9" t="n">
        <v>45421</v>
      </c>
      <c r="B645" s="11" t="inlineStr">
        <is>
          <t>TED STR RECEBIDO</t>
        </is>
      </c>
      <c r="C645" s="97" t="n">
        <v>14218.3</v>
      </c>
      <c r="D645" s="12" t="n">
        <v>0</v>
      </c>
      <c r="E645" s="12">
        <f>E644+C645-D645</f>
        <v/>
      </c>
      <c r="F645" s="13">
        <f>$F$563</f>
        <v/>
      </c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3.5" customHeight="1">
      <c r="A646" s="9" t="n">
        <v>45421</v>
      </c>
      <c r="B646" s="88" t="inlineStr">
        <is>
          <t>TED ENVIADA</t>
        </is>
      </c>
      <c r="C646" s="108" t="n">
        <v>0</v>
      </c>
      <c r="D646" s="93" t="n">
        <v>50808.13</v>
      </c>
      <c r="E646" s="12">
        <f>E645+C646-D646</f>
        <v/>
      </c>
      <c r="F646" s="13" t="inlineStr">
        <is>
          <t>NEON - CONCILIAÇÃO VENDA CARTEIRA BV X NEON - 08/05/2024</t>
        </is>
      </c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2" customHeight="1">
      <c r="A647" s="20" t="n">
        <v>45422</v>
      </c>
      <c r="B647" s="21" t="inlineStr">
        <is>
          <t>SALDO INICIAL</t>
        </is>
      </c>
      <c r="C647" s="22" t="n">
        <v>0</v>
      </c>
      <c r="D647" s="76" t="n">
        <v>0</v>
      </c>
      <c r="E647" s="23">
        <f>E646+C647-D647</f>
        <v/>
      </c>
      <c r="F647" s="24" t="n"/>
      <c r="G647" s="25" t="n"/>
      <c r="H647" s="25" t="n"/>
      <c r="I647" s="25" t="n"/>
      <c r="J647" s="25" t="n"/>
      <c r="K647" s="25" t="n"/>
      <c r="L647" s="25" t="n"/>
      <c r="M647" s="25" t="n"/>
      <c r="N647" s="25" t="n"/>
      <c r="O647" s="25" t="n"/>
      <c r="P647" s="25" t="n"/>
      <c r="Q647" s="25" t="n"/>
      <c r="R647" s="25" t="n"/>
      <c r="S647" s="25" t="n"/>
      <c r="T647" s="25" t="n"/>
      <c r="U647" s="25" t="n"/>
      <c r="V647" s="25" t="n"/>
      <c r="W647" s="25" t="n"/>
      <c r="X647" s="25" t="n"/>
      <c r="Y647" s="25" t="n"/>
    </row>
    <row r="648" ht="13.5" customHeight="1">
      <c r="A648" s="9" t="n">
        <v>45422</v>
      </c>
      <c r="B648" s="11" t="inlineStr">
        <is>
          <t>TED STR RECEBIDO</t>
        </is>
      </c>
      <c r="C648" s="12" t="n">
        <v>105583.17</v>
      </c>
      <c r="D648" s="12" t="n">
        <v>0</v>
      </c>
      <c r="E648" s="12">
        <f>E647+C648-D648</f>
        <v/>
      </c>
      <c r="F648" s="13">
        <f>$F$563</f>
        <v/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3.5" customHeight="1">
      <c r="A649" s="9" t="n">
        <v>45422</v>
      </c>
      <c r="B649" s="11" t="inlineStr">
        <is>
          <t>CREDITO COBRANCA                  *</t>
        </is>
      </c>
      <c r="C649" s="76" t="n">
        <v>28039.66</v>
      </c>
      <c r="D649" s="12" t="n">
        <v>0</v>
      </c>
      <c r="E649" s="12">
        <f>E648+C649-D649</f>
        <v/>
      </c>
      <c r="F649" s="13">
        <f>$F$622</f>
        <v/>
      </c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 ht="13.5" customHeight="1">
      <c r="A650" s="9" t="n">
        <v>45422</v>
      </c>
      <c r="B650" s="11" t="inlineStr">
        <is>
          <t>OPEN MARKET</t>
        </is>
      </c>
      <c r="C650" s="77" t="n">
        <v>14689.13</v>
      </c>
      <c r="D650" s="12" t="n">
        <v>0</v>
      </c>
      <c r="E650" s="12">
        <f>E649+C650-D650</f>
        <v/>
      </c>
      <c r="F650" s="13" t="inlineStr">
        <is>
          <t>Resgate em LFT</t>
        </is>
      </c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3.5" customHeight="1">
      <c r="A651" s="9" t="n">
        <v>45422</v>
      </c>
      <c r="B651" s="11" t="inlineStr">
        <is>
          <t>TED STR RECEBIDO</t>
        </is>
      </c>
      <c r="C651" s="97" t="n">
        <v>2928.46</v>
      </c>
      <c r="D651" s="12" t="n">
        <v>0</v>
      </c>
      <c r="E651" s="12">
        <f>E650+C651-D651</f>
        <v/>
      </c>
      <c r="F651" s="13" t="inlineStr">
        <is>
          <t>Prejuízo - Perdas Operacionais Chargeback BV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3.5" customHeight="1">
      <c r="A652" s="9" t="n">
        <v>45422</v>
      </c>
      <c r="B652" s="88" t="inlineStr">
        <is>
          <t>TED ENVIADA</t>
        </is>
      </c>
      <c r="C652" s="108" t="n">
        <v>0</v>
      </c>
      <c r="D652" s="93" t="n">
        <v>153657.28</v>
      </c>
      <c r="E652" s="12">
        <f>E651+C652-D652</f>
        <v/>
      </c>
      <c r="F652" s="13" t="inlineStr">
        <is>
          <t>NEON - CONCILIAÇÃO VENDA CARTEIRA BV X NEON - 09/05/2024</t>
        </is>
      </c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2" customHeight="1">
      <c r="A653" s="20" t="n">
        <v>45425</v>
      </c>
      <c r="B653" s="21" t="inlineStr">
        <is>
          <t>SALDO INICIAL</t>
        </is>
      </c>
      <c r="C653" s="22" t="n">
        <v>0</v>
      </c>
      <c r="D653" s="76" t="n">
        <v>0</v>
      </c>
      <c r="E653" s="23">
        <f>E652+C653-D653</f>
        <v/>
      </c>
      <c r="F653" s="24" t="n"/>
      <c r="G653" s="25" t="n"/>
      <c r="H653" s="25" t="n"/>
      <c r="I653" s="25" t="n"/>
      <c r="J653" s="25" t="n"/>
      <c r="K653" s="25" t="n"/>
      <c r="L653" s="25" t="n"/>
      <c r="M653" s="25" t="n"/>
      <c r="N653" s="25" t="n"/>
      <c r="O653" s="25" t="n"/>
      <c r="P653" s="25" t="n"/>
      <c r="Q653" s="25" t="n"/>
      <c r="R653" s="25" t="n"/>
      <c r="S653" s="25" t="n"/>
      <c r="T653" s="25" t="n"/>
      <c r="U653" s="25" t="n"/>
      <c r="V653" s="25" t="n"/>
      <c r="W653" s="25" t="n"/>
      <c r="X653" s="25" t="n"/>
      <c r="Y653" s="25" t="n"/>
    </row>
    <row r="654" ht="13.5" customHeight="1">
      <c r="A654" s="9" t="n">
        <v>45425</v>
      </c>
      <c r="B654" s="11" t="inlineStr">
        <is>
          <t>CREDITO COBRANCA                  *</t>
        </is>
      </c>
      <c r="C654" s="76" t="n">
        <v>43892.49</v>
      </c>
      <c r="D654" s="12" t="n">
        <v>0</v>
      </c>
      <c r="E654" s="12">
        <f>E653+C654-D654</f>
        <v/>
      </c>
      <c r="F654" s="13">
        <f>$F$622</f>
        <v/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3.5" customHeight="1">
      <c r="A655" s="9" t="n">
        <v>45425</v>
      </c>
      <c r="B655" s="11" t="inlineStr">
        <is>
          <t>TED STR RECEBIDO</t>
        </is>
      </c>
      <c r="C655" s="12" t="n">
        <v>1313.4</v>
      </c>
      <c r="D655" s="12" t="n">
        <v>0</v>
      </c>
      <c r="E655" s="12">
        <f>E654+C655-D655</f>
        <v/>
      </c>
      <c r="F655" s="13">
        <f>$F$563</f>
        <v/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3.5" customHeight="1">
      <c r="A656" s="9" t="n">
        <v>45425</v>
      </c>
      <c r="B656" s="11" t="inlineStr">
        <is>
          <t>TED STR RECEBIDO</t>
        </is>
      </c>
      <c r="C656" s="97" t="n">
        <v>1100</v>
      </c>
      <c r="D656" s="12" t="n">
        <v>0</v>
      </c>
      <c r="E656" s="12">
        <f>E655+C656-D656</f>
        <v/>
      </c>
      <c r="F656" s="13">
        <f>$F$563</f>
        <v/>
      </c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 ht="13.5" customHeight="1">
      <c r="A657" s="9" t="n">
        <v>45425</v>
      </c>
      <c r="B657" s="88" t="inlineStr">
        <is>
          <t>TED ENVIADA</t>
        </is>
      </c>
      <c r="C657" s="108" t="n">
        <v>0</v>
      </c>
      <c r="D657" s="93" t="n">
        <v>33023.05</v>
      </c>
      <c r="E657" s="12">
        <f>E656+C657-D657</f>
        <v/>
      </c>
      <c r="F657" s="13" t="inlineStr">
        <is>
          <t>NEON - CONCILIAÇÃO VENDA CARTEIRA BV X NEON - 10/05/2024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2" customHeight="1">
      <c r="A658" s="20" t="n">
        <v>45426</v>
      </c>
      <c r="B658" s="21" t="inlineStr">
        <is>
          <t>SALDO INICIAL</t>
        </is>
      </c>
      <c r="C658" s="22" t="n">
        <v>0</v>
      </c>
      <c r="D658" s="76" t="n">
        <v>0</v>
      </c>
      <c r="E658" s="23">
        <f>E657+C658-D658</f>
        <v/>
      </c>
      <c r="F658" s="24" t="n"/>
      <c r="G658" s="25" t="n"/>
      <c r="H658" s="25" t="n"/>
      <c r="I658" s="25" t="n"/>
      <c r="J658" s="25" t="n"/>
      <c r="K658" s="25" t="n"/>
      <c r="L658" s="25" t="n"/>
      <c r="M658" s="25" t="n"/>
      <c r="N658" s="25" t="n"/>
      <c r="O658" s="25" t="n"/>
      <c r="P658" s="25" t="n"/>
      <c r="Q658" s="25" t="n"/>
      <c r="R658" s="25" t="n"/>
      <c r="S658" s="25" t="n"/>
      <c r="T658" s="25" t="n"/>
      <c r="U658" s="25" t="n"/>
      <c r="V658" s="25" t="n"/>
      <c r="W658" s="25" t="n"/>
      <c r="X658" s="25" t="n"/>
      <c r="Y658" s="25" t="n"/>
    </row>
    <row r="659" ht="13.5" customHeight="1">
      <c r="A659" s="9" t="n">
        <v>45426</v>
      </c>
      <c r="B659" s="11" t="inlineStr">
        <is>
          <t>TED STR RECEBIDO</t>
        </is>
      </c>
      <c r="C659" s="12" t="n">
        <v>24389.95</v>
      </c>
      <c r="D659" s="12" t="n">
        <v>0</v>
      </c>
      <c r="E659" s="12">
        <f>E658+C659-D659</f>
        <v/>
      </c>
      <c r="F659" s="13">
        <f>$F$563</f>
        <v/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3.5" customHeight="1">
      <c r="A660" s="9" t="n">
        <v>45426</v>
      </c>
      <c r="B660" s="11" t="inlineStr">
        <is>
          <t>CREDITO COBRANCA                  *</t>
        </is>
      </c>
      <c r="C660" s="86" t="n">
        <v>18341.37</v>
      </c>
      <c r="D660" s="12" t="n">
        <v>0</v>
      </c>
      <c r="E660" s="12">
        <f>E659+C660-D660</f>
        <v/>
      </c>
      <c r="F660" s="13">
        <f>$F$622</f>
        <v/>
      </c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3.5" customHeight="1">
      <c r="A661" s="9" t="n">
        <v>45426</v>
      </c>
      <c r="B661" s="11" t="inlineStr">
        <is>
          <t>TED STR RECEBIDO</t>
        </is>
      </c>
      <c r="C661" s="97" t="n">
        <v>12513.7</v>
      </c>
      <c r="D661" s="12" t="n">
        <v>0</v>
      </c>
      <c r="E661" s="12">
        <f>E660+C661-D661</f>
        <v/>
      </c>
      <c r="F661" s="13">
        <f>$F$563</f>
        <v/>
      </c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3.5" customHeight="1">
      <c r="A662" s="9" t="n">
        <v>45426</v>
      </c>
      <c r="B662" s="88" t="inlineStr">
        <is>
          <t>TED ENVIADA</t>
        </is>
      </c>
      <c r="C662" s="108" t="n">
        <v>0</v>
      </c>
      <c r="D662" s="93" t="n">
        <v>82068.28999999999</v>
      </c>
      <c r="E662" s="12">
        <f>E661+C662-D662</f>
        <v/>
      </c>
      <c r="F662" s="13" t="inlineStr">
        <is>
          <t>NEON - CONCILIAÇÃO VENDA CARTEIRA BV X NEON - 13/05/2024</t>
        </is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2" customHeight="1">
      <c r="A663" s="20" t="n">
        <v>45426</v>
      </c>
      <c r="B663" s="21" t="inlineStr">
        <is>
          <t>SALDO INICIAL</t>
        </is>
      </c>
      <c r="C663" s="22" t="n">
        <v>0</v>
      </c>
      <c r="D663" s="76" t="n">
        <v>0</v>
      </c>
      <c r="E663" s="23">
        <f>E662+C663-D663</f>
        <v/>
      </c>
      <c r="F663" s="24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</row>
    <row r="664" ht="13.5" customHeight="1">
      <c r="A664" s="9" t="n">
        <v>45427</v>
      </c>
      <c r="B664" s="11" t="inlineStr">
        <is>
          <t>TED STR RECEBIDO</t>
        </is>
      </c>
      <c r="C664" s="12" t="n">
        <v>31000</v>
      </c>
      <c r="D664" s="12" t="n">
        <v>0</v>
      </c>
      <c r="E664" s="12">
        <f>E663+C664-D664</f>
        <v/>
      </c>
      <c r="F664" s="13">
        <f>$F$563</f>
        <v/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3.5" customHeight="1">
      <c r="A665" s="9" t="n">
        <v>45427</v>
      </c>
      <c r="B665" s="11" t="inlineStr">
        <is>
          <t>CREDITO COBRANCA                  *</t>
        </is>
      </c>
      <c r="C665" s="97" t="n">
        <v>29812.87</v>
      </c>
      <c r="D665" s="12" t="n">
        <v>0</v>
      </c>
      <c r="E665" s="12">
        <f>E664+C665-D665</f>
        <v/>
      </c>
      <c r="F665" s="13">
        <f>$F$622</f>
        <v/>
      </c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3.5" customHeight="1">
      <c r="A666" s="9" t="n">
        <v>45427</v>
      </c>
      <c r="B666" s="88" t="inlineStr">
        <is>
          <t>TED ENVIADA</t>
        </is>
      </c>
      <c r="C666" s="108" t="n">
        <v>0</v>
      </c>
      <c r="D666" s="93" t="n">
        <v>49407.32</v>
      </c>
      <c r="E666" s="12">
        <f>E665+C666-D666</f>
        <v/>
      </c>
      <c r="F666" s="13" t="inlineStr">
        <is>
          <t>NEON - CONCILIAÇÃO VENDA CARTEIRA BV X NEON - 14/05/2024</t>
        </is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2" customHeight="1">
      <c r="A667" s="20" t="n">
        <v>45428</v>
      </c>
      <c r="B667" s="21" t="inlineStr">
        <is>
          <t>SALDO INICIAL</t>
        </is>
      </c>
      <c r="C667" s="22" t="n">
        <v>0</v>
      </c>
      <c r="D667" s="76" t="n">
        <v>0</v>
      </c>
      <c r="E667" s="23">
        <f>E666+C667-D667</f>
        <v/>
      </c>
      <c r="F667" s="24" t="n"/>
      <c r="G667" s="25" t="n"/>
      <c r="H667" s="25" t="n"/>
      <c r="I667" s="25" t="n"/>
      <c r="J667" s="25" t="n"/>
      <c r="K667" s="25" t="n"/>
      <c r="L667" s="25" t="n"/>
      <c r="M667" s="25" t="n"/>
      <c r="N667" s="25" t="n"/>
      <c r="O667" s="25" t="n"/>
      <c r="P667" s="25" t="n"/>
      <c r="Q667" s="25" t="n"/>
      <c r="R667" s="25" t="n"/>
      <c r="S667" s="25" t="n"/>
      <c r="T667" s="25" t="n"/>
      <c r="U667" s="25" t="n"/>
      <c r="V667" s="25" t="n"/>
      <c r="W667" s="25" t="n"/>
      <c r="X667" s="25" t="n"/>
      <c r="Y667" s="25" t="n"/>
    </row>
    <row r="668" ht="13.5" customHeight="1">
      <c r="A668" s="9" t="n">
        <v>45428</v>
      </c>
      <c r="B668" s="11" t="inlineStr">
        <is>
          <t>CREDITO COBRANCA                  *</t>
        </is>
      </c>
      <c r="C668" s="12" t="n">
        <v>25643.61</v>
      </c>
      <c r="D668" s="12" t="n">
        <v>0</v>
      </c>
      <c r="E668" s="12">
        <f>E667+C668-D668</f>
        <v/>
      </c>
      <c r="F668" s="13">
        <f>$F$622</f>
        <v/>
      </c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3.5" customHeight="1">
      <c r="A669" s="9" t="n">
        <v>45428</v>
      </c>
      <c r="B669" s="11" t="inlineStr">
        <is>
          <t>TED STR RECEBIDO</t>
        </is>
      </c>
      <c r="C669" s="12" t="n">
        <v>15898.5</v>
      </c>
      <c r="D669" s="12" t="n">
        <v>0</v>
      </c>
      <c r="E669" s="12">
        <f>E668+C669-D669</f>
        <v/>
      </c>
      <c r="F669" s="13">
        <f>$F$563</f>
        <v/>
      </c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3.5" customHeight="1">
      <c r="A670" s="9" t="n">
        <v>45428</v>
      </c>
      <c r="B670" s="11" t="inlineStr">
        <is>
          <t>TED STR RECEBIDO</t>
        </is>
      </c>
      <c r="C670" s="97" t="n">
        <v>6295.29</v>
      </c>
      <c r="D670" s="12" t="n">
        <v>0</v>
      </c>
      <c r="E670" s="12">
        <f>E669+C670-D670</f>
        <v/>
      </c>
      <c r="F670" s="13" t="inlineStr">
        <is>
          <t>Prejuízo - Perdas Operacionais Chargeback BV</t>
        </is>
      </c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</row>
    <row r="671" ht="13.5" customHeight="1">
      <c r="A671" s="9" t="n">
        <v>45428</v>
      </c>
      <c r="B671" s="88" t="inlineStr">
        <is>
          <t>TED ENVIADA</t>
        </is>
      </c>
      <c r="C671" s="108" t="n">
        <v>0</v>
      </c>
      <c r="D671" s="93" t="n">
        <v>40125.51</v>
      </c>
      <c r="E671" s="12">
        <f>E670+C671-D671</f>
        <v/>
      </c>
      <c r="F671" s="13" t="inlineStr">
        <is>
          <t>NEON - CONCILIAÇÃO VENDA CARTEIRA BV X NEON - 15/05/2024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5.75" customHeight="1">
      <c r="A672" s="20" t="n">
        <v>45429</v>
      </c>
      <c r="B672" s="21" t="inlineStr">
        <is>
          <t>SALDO INICIAL</t>
        </is>
      </c>
      <c r="C672" s="22" t="n">
        <v>0</v>
      </c>
      <c r="D672" s="76" t="n">
        <v>0</v>
      </c>
      <c r="E672" s="23">
        <f>E671+C672-D672</f>
        <v/>
      </c>
      <c r="F672" s="24" t="n"/>
      <c r="G672" s="25" t="n"/>
      <c r="H672" s="25" t="n"/>
      <c r="I672" s="25" t="n"/>
      <c r="J672" s="25" t="n"/>
      <c r="K672" s="25" t="n"/>
      <c r="L672" s="25" t="n"/>
      <c r="M672" s="25" t="n"/>
      <c r="N672" s="25" t="n"/>
      <c r="O672" s="25" t="n"/>
      <c r="P672" s="25" t="n"/>
      <c r="Q672" s="25" t="n"/>
      <c r="R672" s="25" t="n"/>
      <c r="S672" s="25" t="n"/>
      <c r="T672" s="25" t="n"/>
      <c r="U672" s="25" t="n"/>
      <c r="V672" s="25" t="n"/>
      <c r="W672" s="25" t="n"/>
      <c r="X672" s="25" t="n"/>
      <c r="Y672" s="25" t="n"/>
    </row>
    <row r="673" ht="13.5" customHeight="1">
      <c r="A673" s="9" t="n">
        <v>45429</v>
      </c>
      <c r="B673" s="11" t="inlineStr">
        <is>
          <t>TED STR RECEBIDO</t>
        </is>
      </c>
      <c r="C673" s="12" t="n">
        <v>50869.63</v>
      </c>
      <c r="D673" s="12" t="n">
        <v>0</v>
      </c>
      <c r="E673" s="12">
        <f>E672+C673-D673</f>
        <v/>
      </c>
      <c r="F673" s="13">
        <f>$F$563</f>
        <v/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3.5" customHeight="1">
      <c r="A674" s="9" t="n">
        <v>45429</v>
      </c>
      <c r="B674" s="11" t="inlineStr">
        <is>
          <t>CREDITO COBRANCA                  *</t>
        </is>
      </c>
      <c r="C674" s="97" t="n">
        <v>30494.13</v>
      </c>
      <c r="D674" s="12" t="n">
        <v>0</v>
      </c>
      <c r="E674" s="12">
        <f>E673+C674-D674</f>
        <v/>
      </c>
      <c r="F674" s="13">
        <f>$F$622</f>
        <v/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3.5" customHeight="1">
      <c r="A675" s="9" t="n">
        <v>45429</v>
      </c>
      <c r="B675" s="88" t="inlineStr">
        <is>
          <t>TED ENVIADA</t>
        </is>
      </c>
      <c r="C675" s="108" t="n">
        <v>0</v>
      </c>
      <c r="D675" s="93" t="n">
        <v>87143.48</v>
      </c>
      <c r="E675" s="12">
        <f>E674+C675-D675</f>
        <v/>
      </c>
      <c r="F675" s="13" t="inlineStr">
        <is>
          <t>NEON - CONCILIAÇÃO VENDA CARTEIRA BV X NEON - 16/05/2024</t>
        </is>
      </c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5.75" customHeight="1">
      <c r="A676" s="20" t="n">
        <v>45432</v>
      </c>
      <c r="B676" s="21" t="inlineStr">
        <is>
          <t>SALDO INICIAL</t>
        </is>
      </c>
      <c r="C676" s="22" t="n">
        <v>0</v>
      </c>
      <c r="D676" s="76" t="n">
        <v>0</v>
      </c>
      <c r="E676" s="23">
        <f>E675+C676-D676</f>
        <v/>
      </c>
      <c r="F676" s="24" t="n"/>
      <c r="G676" s="25" t="n"/>
      <c r="H676" s="25" t="n"/>
      <c r="I676" s="25" t="n"/>
      <c r="J676" s="25" t="n"/>
      <c r="K676" s="25" t="n"/>
      <c r="L676" s="25" t="n"/>
      <c r="M676" s="25" t="n"/>
      <c r="N676" s="25" t="n"/>
      <c r="O676" s="25" t="n"/>
      <c r="P676" s="25" t="n"/>
      <c r="Q676" s="25" t="n"/>
      <c r="R676" s="25" t="n"/>
      <c r="S676" s="25" t="n"/>
      <c r="T676" s="25" t="n"/>
      <c r="U676" s="25" t="n"/>
      <c r="V676" s="25" t="n"/>
      <c r="W676" s="25" t="n"/>
      <c r="X676" s="25" t="n"/>
      <c r="Y676" s="25" t="n"/>
    </row>
    <row r="677" ht="13.5" customHeight="1">
      <c r="A677" s="9" t="n">
        <v>45432</v>
      </c>
      <c r="B677" s="11" t="inlineStr">
        <is>
          <t>CREDITO COBRANCA                  *</t>
        </is>
      </c>
      <c r="C677" s="12" t="n">
        <v>54279.59</v>
      </c>
      <c r="D677" s="12" t="n">
        <v>0</v>
      </c>
      <c r="E677" s="12">
        <f>E676+C677-D677</f>
        <v/>
      </c>
      <c r="F677" s="13" t="inlineStr">
        <is>
          <t>Pagamentos de Faturas realizadas pelos Clientes atraves de Boleto atraves de Outros Bancos - Faturas BV</t>
        </is>
      </c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3.5" customHeight="1">
      <c r="A678" s="9" t="n">
        <v>45432</v>
      </c>
      <c r="B678" s="11" t="inlineStr">
        <is>
          <t>TED STR RECEBIDO</t>
        </is>
      </c>
      <c r="C678" s="97" t="n">
        <v>17818.22</v>
      </c>
      <c r="D678" s="12" t="n">
        <v>0</v>
      </c>
      <c r="E678" s="12">
        <f>E677+C678-D678</f>
        <v/>
      </c>
      <c r="F678" s="13" t="inlineStr">
        <is>
          <t>Faturas pagas para a Neon - Cartão BV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3.5" customHeight="1">
      <c r="A679" s="9" t="n">
        <v>45432</v>
      </c>
      <c r="B679" s="88" t="inlineStr">
        <is>
          <t>OPEN MARKET</t>
        </is>
      </c>
      <c r="C679" s="108" t="n">
        <v>0</v>
      </c>
      <c r="D679" s="93" t="n">
        <v>14728.25</v>
      </c>
      <c r="E679" s="12">
        <f>E678+C679-D679</f>
        <v/>
      </c>
      <c r="F679" s="13" t="inlineStr">
        <is>
          <t>Aplicação em LFT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3.5" customHeight="1">
      <c r="A680" s="9" t="n">
        <v>45432</v>
      </c>
      <c r="B680" s="88" t="inlineStr">
        <is>
          <t>TED ENVIADA</t>
        </is>
      </c>
      <c r="C680" s="108" t="n">
        <v>0</v>
      </c>
      <c r="D680" s="93" t="n">
        <v>34045.34</v>
      </c>
      <c r="E680" s="12">
        <f>E679+C680-D680</f>
        <v/>
      </c>
      <c r="F680" s="13" t="inlineStr">
        <is>
          <t>NEON - CONCILIAÇÃO VENDA CARTEIRA BV X NEON - 17/05/2024</t>
        </is>
      </c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5.75" customHeight="1">
      <c r="A681" s="20" t="n">
        <v>45433</v>
      </c>
      <c r="B681" s="21" t="inlineStr">
        <is>
          <t>SALDO INICIAL</t>
        </is>
      </c>
      <c r="C681" s="22" t="n">
        <v>0</v>
      </c>
      <c r="D681" s="76" t="n">
        <v>0</v>
      </c>
      <c r="E681" s="23">
        <f>E680+C681-D681</f>
        <v/>
      </c>
      <c r="F681" s="24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</row>
    <row r="682" ht="13.5" customHeight="1">
      <c r="A682" s="9" t="n">
        <v>45433</v>
      </c>
      <c r="B682" s="11" t="inlineStr">
        <is>
          <t>TED STR RECEBIDO</t>
        </is>
      </c>
      <c r="C682" s="12" t="n">
        <v>54225.66</v>
      </c>
      <c r="D682" s="12" t="n">
        <v>0</v>
      </c>
      <c r="E682" s="12">
        <f>E681+C682-D682</f>
        <v/>
      </c>
      <c r="F682" s="13" t="inlineStr">
        <is>
          <t>Faturas pagas para a Neon - Cartão BV</t>
        </is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3.5" customHeight="1">
      <c r="A683" s="9" t="n">
        <v>45433</v>
      </c>
      <c r="B683" s="11" t="inlineStr">
        <is>
          <t>CREDITO COBRANCA                  *</t>
        </is>
      </c>
      <c r="C683" s="97" t="n">
        <v>30180.67</v>
      </c>
      <c r="D683" s="12" t="n">
        <v>0</v>
      </c>
      <c r="E683" s="12">
        <f>E682+C683-D683</f>
        <v/>
      </c>
      <c r="F683" s="13" t="inlineStr">
        <is>
          <t>Pagamentos de Faturas realizadas pelos Clientes atraves de Boleto atraves de Outros Bancos - Faturas BV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3.5" customHeight="1">
      <c r="A684" s="9" t="n">
        <v>45433</v>
      </c>
      <c r="B684" s="88" t="inlineStr">
        <is>
          <t>TED ENVIADA</t>
        </is>
      </c>
      <c r="C684" s="108" t="n">
        <v>0</v>
      </c>
      <c r="D684" s="93" t="n">
        <v>107605.11</v>
      </c>
      <c r="E684" s="12">
        <f>E683+C684-D684</f>
        <v/>
      </c>
      <c r="F684" s="13" t="inlineStr">
        <is>
          <t>NEON - CONCILIAÇÃO VENDA CARTEIRA BV X NEON - 20/05/2024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5.75" customHeight="1">
      <c r="A685" s="20" t="n">
        <v>45434</v>
      </c>
      <c r="B685" s="21" t="inlineStr">
        <is>
          <t>SALDO INICIAL</t>
        </is>
      </c>
      <c r="C685" s="22" t="n">
        <v>0</v>
      </c>
      <c r="D685" s="76" t="n">
        <v>0</v>
      </c>
      <c r="E685" s="23">
        <f>E684+C685-D685</f>
        <v/>
      </c>
      <c r="F685" s="24" t="n"/>
      <c r="G685" s="25" t="n"/>
      <c r="H685" s="25" t="n"/>
      <c r="I685" s="25" t="n"/>
      <c r="J685" s="25" t="n"/>
      <c r="K685" s="25" t="n"/>
      <c r="L685" s="25" t="n"/>
      <c r="M685" s="25" t="n"/>
      <c r="N685" s="25" t="n"/>
      <c r="O685" s="25" t="n"/>
      <c r="P685" s="25" t="n"/>
      <c r="Q685" s="25" t="n"/>
      <c r="R685" s="25" t="n"/>
      <c r="S685" s="25" t="n"/>
      <c r="T685" s="25" t="n"/>
      <c r="U685" s="25" t="n"/>
      <c r="V685" s="25" t="n"/>
      <c r="W685" s="25" t="n"/>
      <c r="X685" s="25" t="n"/>
      <c r="Y685" s="25" t="n"/>
    </row>
    <row r="686" ht="13.5" customHeight="1">
      <c r="A686" s="9" t="n">
        <v>45434</v>
      </c>
      <c r="B686" s="11" t="inlineStr">
        <is>
          <t>TED STR RECEBIDO</t>
        </is>
      </c>
      <c r="C686" s="12" t="n">
        <v>41929.27</v>
      </c>
      <c r="D686" s="12" t="n">
        <v>0</v>
      </c>
      <c r="E686" s="12">
        <f>E685+C686-D686</f>
        <v/>
      </c>
      <c r="F686" s="13" t="inlineStr">
        <is>
          <t>Faturas pagas para a Neon - Cartão BV</t>
        </is>
      </c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 ht="13.5" customHeight="1">
      <c r="A687" s="9" t="n">
        <v>45434</v>
      </c>
      <c r="B687" s="11" t="inlineStr">
        <is>
          <t>CREDITO COBRANCA                  *</t>
        </is>
      </c>
      <c r="C687" s="97" t="n">
        <v>27964.71</v>
      </c>
      <c r="D687" s="12" t="n">
        <v>0</v>
      </c>
      <c r="E687" s="12">
        <f>E686+C687-D687</f>
        <v/>
      </c>
      <c r="F687" s="13" t="inlineStr">
        <is>
          <t>Pagamentos de Faturas realizadas pelos Clientes atraves de Boleto atraves de Outros Bancos - Faturas BV</t>
        </is>
      </c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3.5" customHeight="1">
      <c r="A688" s="9" t="n">
        <v>45434</v>
      </c>
      <c r="B688" s="88" t="inlineStr">
        <is>
          <t>TED ENVIADA</t>
        </is>
      </c>
      <c r="C688" s="108" t="n">
        <v>0</v>
      </c>
      <c r="D688" s="93" t="n">
        <v>69940.02</v>
      </c>
      <c r="E688" s="12">
        <f>E687+C688-D688</f>
        <v/>
      </c>
      <c r="F688" s="13" t="inlineStr">
        <is>
          <t>NEON - CONCILIAÇÃO VENDA CARTEIRA BV X NEON - 21/05/2024</t>
        </is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5.75" customHeight="1">
      <c r="A689" s="20" t="n">
        <v>45435</v>
      </c>
      <c r="B689" s="21" t="inlineStr">
        <is>
          <t>SALDO INICIAL</t>
        </is>
      </c>
      <c r="C689" s="22" t="n">
        <v>0</v>
      </c>
      <c r="D689" s="76" t="n">
        <v>0</v>
      </c>
      <c r="E689" s="23">
        <f>E688+C689-D689</f>
        <v/>
      </c>
      <c r="F689" s="24" t="n"/>
      <c r="G689" s="25" t="n"/>
      <c r="H689" s="25" t="n"/>
      <c r="I689" s="25" t="n"/>
      <c r="J689" s="25" t="n"/>
      <c r="K689" s="25" t="n"/>
      <c r="L689" s="25" t="n"/>
      <c r="M689" s="25" t="n"/>
      <c r="N689" s="25" t="n"/>
      <c r="O689" s="25" t="n"/>
      <c r="P689" s="25" t="n"/>
      <c r="Q689" s="25" t="n"/>
      <c r="R689" s="25" t="n"/>
      <c r="S689" s="25" t="n"/>
      <c r="T689" s="25" t="n"/>
      <c r="U689" s="25" t="n"/>
      <c r="V689" s="25" t="n"/>
      <c r="W689" s="25" t="n"/>
      <c r="X689" s="25" t="n"/>
      <c r="Y689" s="25" t="n"/>
    </row>
    <row r="690" ht="13.5" customHeight="1">
      <c r="A690" s="9" t="n">
        <v>45435</v>
      </c>
      <c r="B690" s="11" t="inlineStr">
        <is>
          <t>TED STR RECEBIDO</t>
        </is>
      </c>
      <c r="C690" s="12" t="n">
        <v>43208.18</v>
      </c>
      <c r="D690" s="12" t="n">
        <v>0</v>
      </c>
      <c r="E690" s="12">
        <f>E689+C690-D690</f>
        <v/>
      </c>
      <c r="F690" s="13" t="inlineStr">
        <is>
          <t>Faturas pagas para a Neon - Cartão BV</t>
        </is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3.5" customHeight="1">
      <c r="A691" s="9" t="n">
        <v>45435</v>
      </c>
      <c r="B691" s="11" t="inlineStr">
        <is>
          <t>CREDITO COBRANCA                  *</t>
        </is>
      </c>
      <c r="C691" s="97" t="n">
        <v>21540.82</v>
      </c>
      <c r="D691" s="12" t="n">
        <v>0</v>
      </c>
      <c r="E691" s="12">
        <f>E690+C691-D691</f>
        <v/>
      </c>
      <c r="F691" s="13" t="inlineStr">
        <is>
          <t>Pagamentos de Faturas realizadas pelos Clientes atraves de Boleto atraves de Outros Bancos - Faturas BV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3.5" customHeight="1">
      <c r="A692" s="9" t="n">
        <v>45435</v>
      </c>
      <c r="B692" s="88" t="inlineStr">
        <is>
          <t>TED ENVIADA</t>
        </is>
      </c>
      <c r="C692" s="108" t="n">
        <v>0</v>
      </c>
      <c r="D692" s="93" t="n">
        <v>73178.27</v>
      </c>
      <c r="E692" s="12">
        <f>E691+C692-D692</f>
        <v/>
      </c>
      <c r="F692" s="13" t="inlineStr">
        <is>
          <t>NEON - CONCILIAÇÃO VENDA CARTEIRA BV X NEON - 22/05/2024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5.75" customHeight="1">
      <c r="A693" s="20" t="n">
        <v>45436</v>
      </c>
      <c r="B693" s="21" t="inlineStr">
        <is>
          <t>SALDO INICIAL</t>
        </is>
      </c>
      <c r="C693" s="22" t="n">
        <v>0</v>
      </c>
      <c r="D693" s="76" t="n">
        <v>0</v>
      </c>
      <c r="E693" s="23">
        <f>E692+C693-D693</f>
        <v/>
      </c>
      <c r="F693" s="24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</row>
    <row r="694" ht="13.5" customHeight="1">
      <c r="A694" s="9" t="n">
        <v>45436</v>
      </c>
      <c r="B694" s="11" t="inlineStr">
        <is>
          <t>CREDITO COBRANCA                  *</t>
        </is>
      </c>
      <c r="C694" s="12" t="n">
        <v>24560.28</v>
      </c>
      <c r="D694" s="12" t="n">
        <v>0</v>
      </c>
      <c r="E694" s="12">
        <f>E693+C694-D694</f>
        <v/>
      </c>
      <c r="F694" s="13" t="inlineStr">
        <is>
          <t>Pagamentos de Faturas realizadas pelos Clientes atraves de Boleto atraves de Outros Bancos - Faturas BV</t>
        </is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3.5" customHeight="1">
      <c r="A695" s="9" t="n">
        <v>45436</v>
      </c>
      <c r="B695" s="11" t="inlineStr">
        <is>
          <t>OPEN MARKET</t>
        </is>
      </c>
      <c r="C695" s="12" t="n">
        <v>14744.92</v>
      </c>
      <c r="D695" s="12" t="n">
        <v>0</v>
      </c>
      <c r="E695" s="12">
        <f>E694+C695-D695</f>
        <v/>
      </c>
      <c r="F695" s="13" t="inlineStr">
        <is>
          <t>Resgate em LFT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3.5" customHeight="1">
      <c r="A696" s="9" t="n">
        <v>45436</v>
      </c>
      <c r="B696" s="11" t="inlineStr">
        <is>
          <t>TED STR RECEBIDO</t>
        </is>
      </c>
      <c r="C696" s="12" t="n">
        <v>8347.93</v>
      </c>
      <c r="D696" s="12" t="n">
        <v>0</v>
      </c>
      <c r="E696" s="12">
        <f>E695+C696-D696</f>
        <v/>
      </c>
      <c r="F696" s="13" t="inlineStr">
        <is>
          <t>Faturas pagas para a Neon - Cartão BV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3.5" customHeight="1">
      <c r="A697" s="9" t="n">
        <v>45436</v>
      </c>
      <c r="B697" s="11" t="inlineStr">
        <is>
          <t>TED STR RECEBIDO</t>
        </is>
      </c>
      <c r="C697" s="12" t="n">
        <v>6793.38</v>
      </c>
      <c r="D697" s="12" t="n">
        <v>0</v>
      </c>
      <c r="E697" s="12">
        <f>E696+C697-D697</f>
        <v/>
      </c>
      <c r="F697" s="13" t="inlineStr">
        <is>
          <t>Faturas pagas para a Neon - Cartão BV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3.5" customHeight="1">
      <c r="A698" s="9" t="n">
        <v>45436</v>
      </c>
      <c r="B698" s="11" t="inlineStr">
        <is>
          <t>TED STR RECEBIDO</t>
        </is>
      </c>
      <c r="C698" s="97" t="n">
        <v>4278.440000000001</v>
      </c>
      <c r="D698" s="12" t="n">
        <v>0</v>
      </c>
      <c r="E698" s="12">
        <f>E697+C698-D698</f>
        <v/>
      </c>
      <c r="F698" s="13" t="inlineStr">
        <is>
          <t>Faturas pagas para a Neon - Cartão BV</t>
        </is>
      </c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3.5" customHeight="1">
      <c r="A699" s="9" t="n">
        <v>45436</v>
      </c>
      <c r="B699" s="88" t="inlineStr">
        <is>
          <t>OPEN MARKET</t>
        </is>
      </c>
      <c r="C699" s="108" t="n">
        <v>0</v>
      </c>
      <c r="D699" s="93" t="n">
        <v>14749.75</v>
      </c>
      <c r="E699" s="12">
        <f>E698+C699-D699</f>
        <v/>
      </c>
      <c r="F699" s="13" t="inlineStr">
        <is>
          <t>Aplicação em LFT</t>
        </is>
      </c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3.5" customHeight="1">
      <c r="A700" s="9" t="n">
        <v>45436</v>
      </c>
      <c r="B700" s="88" t="inlineStr">
        <is>
          <t>TED ENVIADA</t>
        </is>
      </c>
      <c r="C700" s="108" t="n">
        <v>0</v>
      </c>
      <c r="D700" s="93" t="n">
        <v>35940.52</v>
      </c>
      <c r="E700" s="12">
        <f>E699+C700-D700</f>
        <v/>
      </c>
      <c r="F700" s="13" t="inlineStr">
        <is>
          <t>NEON - CONCILIAÇÃO VENDA CARTEIRA BV X NEON - 23/05/2024</t>
        </is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5.75" customHeight="1">
      <c r="A701" s="20" t="n">
        <v>45439</v>
      </c>
      <c r="B701" s="21" t="inlineStr">
        <is>
          <t>SALDO INICIAL</t>
        </is>
      </c>
      <c r="C701" s="22" t="n">
        <v>0</v>
      </c>
      <c r="D701" s="76" t="n">
        <v>0</v>
      </c>
      <c r="E701" s="23">
        <f>E700+C701-D701</f>
        <v/>
      </c>
      <c r="F701" s="24" t="n"/>
      <c r="G701" s="25" t="n"/>
      <c r="H701" s="25" t="n"/>
      <c r="I701" s="25" t="n"/>
      <c r="J701" s="25" t="n"/>
      <c r="K701" s="25" t="n"/>
      <c r="L701" s="25" t="n"/>
      <c r="M701" s="25" t="n"/>
      <c r="N701" s="25" t="n"/>
      <c r="O701" s="25" t="n"/>
      <c r="P701" s="25" t="n"/>
      <c r="Q701" s="25" t="n"/>
      <c r="R701" s="25" t="n"/>
      <c r="S701" s="25" t="n"/>
      <c r="T701" s="25" t="n"/>
      <c r="U701" s="25" t="n"/>
      <c r="V701" s="25" t="n"/>
      <c r="W701" s="25" t="n"/>
      <c r="X701" s="25" t="n"/>
      <c r="Y701" s="25" t="n"/>
    </row>
    <row r="702" ht="13.5" customHeight="1">
      <c r="A702" s="9" t="n">
        <v>45439</v>
      </c>
      <c r="B702" s="11" t="inlineStr">
        <is>
          <t>CREDITO COBRANCA                  *</t>
        </is>
      </c>
      <c r="C702" s="12" t="n">
        <v>45905.19</v>
      </c>
      <c r="D702" s="12" t="n">
        <v>0</v>
      </c>
      <c r="E702" s="12">
        <f>E701+C702-D702</f>
        <v/>
      </c>
      <c r="F702" s="13" t="inlineStr">
        <is>
          <t>Pagamentos de Faturas realizadas pelos Clientes atraves de Boleto atraves de Outros Bancos - Faturas BV</t>
        </is>
      </c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</row>
    <row r="703" ht="13.5" customHeight="1">
      <c r="A703" s="9" t="n">
        <v>45439</v>
      </c>
      <c r="B703" s="11" t="inlineStr">
        <is>
          <t>TED STR RECEBIDO</t>
        </is>
      </c>
      <c r="C703" s="97" t="n">
        <v>22332.26</v>
      </c>
      <c r="D703" s="12" t="n">
        <v>0</v>
      </c>
      <c r="E703" s="12">
        <f>E702+C703-D703</f>
        <v/>
      </c>
      <c r="F703" s="13" t="inlineStr">
        <is>
          <t>Faturas pagas para a Neon - Cartão BV</t>
        </is>
      </c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3.5" customHeight="1">
      <c r="A704" s="9" t="n">
        <v>45439</v>
      </c>
      <c r="B704" s="88" t="inlineStr">
        <is>
          <t>OPEN MARKET</t>
        </is>
      </c>
      <c r="C704" s="108" t="n">
        <v>0</v>
      </c>
      <c r="D704" s="93" t="n">
        <v>44266.22</v>
      </c>
      <c r="E704" s="12">
        <f>E703+C704-D704</f>
        <v/>
      </c>
      <c r="F704" s="13" t="inlineStr">
        <is>
          <t>Aplicação em LFT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5.75" customHeight="1">
      <c r="A705" s="20" t="n">
        <v>45440</v>
      </c>
      <c r="B705" s="21" t="inlineStr">
        <is>
          <t>SALDO INICIAL</t>
        </is>
      </c>
      <c r="C705" s="22" t="n">
        <v>0</v>
      </c>
      <c r="D705" s="76" t="n">
        <v>0</v>
      </c>
      <c r="E705" s="23">
        <f>E704+C705-D705</f>
        <v/>
      </c>
      <c r="F705" s="24" t="n"/>
      <c r="G705" s="25" t="n"/>
      <c r="H705" s="25" t="n"/>
      <c r="I705" s="25" t="n"/>
      <c r="J705" s="25" t="n"/>
      <c r="K705" s="25" t="n"/>
      <c r="L705" s="25" t="n"/>
      <c r="M705" s="25" t="n"/>
      <c r="N705" s="25" t="n"/>
      <c r="O705" s="25" t="n"/>
      <c r="P705" s="25" t="n"/>
      <c r="Q705" s="25" t="n"/>
      <c r="R705" s="25" t="n"/>
      <c r="S705" s="25" t="n"/>
      <c r="T705" s="25" t="n"/>
      <c r="U705" s="25" t="n"/>
      <c r="V705" s="25" t="n"/>
      <c r="W705" s="25" t="n"/>
      <c r="X705" s="25" t="n"/>
      <c r="Y705" s="25" t="n"/>
    </row>
    <row r="706" ht="13.5" customHeight="1">
      <c r="A706" s="9" t="n">
        <v>45440</v>
      </c>
      <c r="B706" s="11" t="inlineStr">
        <is>
          <t>CREDITO COBRANCA                  *</t>
        </is>
      </c>
      <c r="C706" s="12" t="n">
        <v>27932.63</v>
      </c>
      <c r="D706" s="12" t="n">
        <v>0</v>
      </c>
      <c r="E706" s="12">
        <f>E705+C706-D706</f>
        <v/>
      </c>
      <c r="F706" s="13" t="inlineStr">
        <is>
          <t>Pagamentos de Faturas realizadas pelos Clientes atraves de Boleto atraves de Outros Bancos - Faturas BV</t>
        </is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3.5" customHeight="1">
      <c r="A707" s="9" t="n">
        <v>45440</v>
      </c>
      <c r="B707" s="11" t="inlineStr">
        <is>
          <t>TED STR RECEBIDO</t>
        </is>
      </c>
      <c r="C707" s="97" t="n">
        <v>18727.96</v>
      </c>
      <c r="D707" s="12" t="n">
        <v>0</v>
      </c>
      <c r="E707" s="12">
        <f>E706+C707-D707</f>
        <v/>
      </c>
      <c r="F707" s="13" t="inlineStr">
        <is>
          <t>Faturas pagas para a Neon - Cartão BV</t>
        </is>
      </c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</row>
    <row r="708" ht="13.5" customHeight="1">
      <c r="A708" s="9" t="n">
        <v>45440</v>
      </c>
      <c r="B708" s="88" t="inlineStr">
        <is>
          <t>OPEN MARKET</t>
        </is>
      </c>
      <c r="C708" s="108" t="n">
        <v>0</v>
      </c>
      <c r="D708" s="93" t="n">
        <v>73805.27</v>
      </c>
      <c r="E708" s="12">
        <f>E707+C708-D708</f>
        <v/>
      </c>
      <c r="F708" s="13" t="inlineStr">
        <is>
          <t>Aplicação em LFT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5.75" customHeight="1">
      <c r="A709" s="20" t="n">
        <v>45441</v>
      </c>
      <c r="B709" s="21" t="inlineStr">
        <is>
          <t>SALDO INICIAL</t>
        </is>
      </c>
      <c r="C709" s="22" t="n">
        <v>0</v>
      </c>
      <c r="D709" s="76" t="n">
        <v>0</v>
      </c>
      <c r="E709" s="23">
        <f>E708+C709-D709</f>
        <v/>
      </c>
      <c r="F709" s="24" t="n"/>
      <c r="G709" s="25" t="n"/>
      <c r="H709" s="25" t="n"/>
      <c r="I709" s="25" t="n"/>
      <c r="J709" s="25" t="n"/>
      <c r="K709" s="25" t="n"/>
      <c r="L709" s="25" t="n"/>
      <c r="M709" s="25" t="n"/>
      <c r="N709" s="25" t="n"/>
      <c r="O709" s="25" t="n"/>
      <c r="P709" s="25" t="n"/>
      <c r="Q709" s="25" t="n"/>
      <c r="R709" s="25" t="n"/>
      <c r="S709" s="25" t="n"/>
      <c r="T709" s="25" t="n"/>
      <c r="U709" s="25" t="n"/>
      <c r="V709" s="25" t="n"/>
      <c r="W709" s="25" t="n"/>
      <c r="X709" s="25" t="n"/>
      <c r="Y709" s="25" t="n"/>
    </row>
    <row r="710" ht="13.5" customHeight="1">
      <c r="A710" s="9" t="n">
        <v>45441</v>
      </c>
      <c r="B710" s="11" t="inlineStr">
        <is>
          <t>CREDITO COBRANCA                  *</t>
        </is>
      </c>
      <c r="C710" s="12" t="n">
        <v>23952.6</v>
      </c>
      <c r="D710" s="12" t="n">
        <v>0</v>
      </c>
      <c r="E710" s="12">
        <f>E709+C710-D710</f>
        <v/>
      </c>
      <c r="F710" s="13" t="inlineStr">
        <is>
          <t>Pagamentos de Faturas realizadas pelos Clientes atraves de Boleto atraves de Outros Bancos - Faturas BV</t>
        </is>
      </c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3.5" customHeight="1">
      <c r="A711" s="9" t="n">
        <v>45441</v>
      </c>
      <c r="B711" s="11" t="inlineStr">
        <is>
          <t>TED STR RECEBIDO</t>
        </is>
      </c>
      <c r="C711" s="12" t="n">
        <v>20000</v>
      </c>
      <c r="D711" s="12" t="n">
        <v>0</v>
      </c>
      <c r="E711" s="12">
        <f>E710+C711-D711</f>
        <v/>
      </c>
      <c r="F711" s="13" t="inlineStr">
        <is>
          <t>Faturas pagas para a Neon - Cartão BV</t>
        </is>
      </c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3.5" customHeight="1">
      <c r="A712" s="9" t="n">
        <v>45441</v>
      </c>
      <c r="B712" s="11" t="inlineStr">
        <is>
          <t>TED STR RECEBIDO</t>
        </is>
      </c>
      <c r="C712" s="97" t="n">
        <v>19333.7</v>
      </c>
      <c r="D712" s="12" t="n">
        <v>0</v>
      </c>
      <c r="E712" s="12">
        <f>E711+C712-D712</f>
        <v/>
      </c>
      <c r="F712" s="13" t="inlineStr">
        <is>
          <t>Faturas pagas para a Neon - Cartão BV</t>
        </is>
      </c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3.5" customHeight="1">
      <c r="A713" s="9" t="n">
        <v>45441</v>
      </c>
      <c r="B713" s="88" t="inlineStr">
        <is>
          <t>TED ENVIADA</t>
        </is>
      </c>
      <c r="C713" s="108" t="n">
        <v>0</v>
      </c>
      <c r="D713" s="93" t="n">
        <v>63362.52</v>
      </c>
      <c r="E713" s="12">
        <f>E712+C713-D713</f>
        <v/>
      </c>
      <c r="F713" s="13" t="inlineStr">
        <is>
          <t>NEON -CONCILIAÇÃO CARTEIRA BV X NEON - 28/05/2024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5.75" customHeight="1">
      <c r="A714" s="20" t="n">
        <v>45443</v>
      </c>
      <c r="B714" s="21" t="inlineStr">
        <is>
          <t>SALDO INICIAL</t>
        </is>
      </c>
      <c r="C714" s="22" t="n">
        <v>0</v>
      </c>
      <c r="D714" s="76" t="n">
        <v>0</v>
      </c>
      <c r="E714" s="23">
        <f>E713+C714-D714</f>
        <v/>
      </c>
      <c r="F714" s="24" t="n"/>
      <c r="G714" s="25" t="n"/>
      <c r="H714" s="25" t="n"/>
      <c r="I714" s="25" t="n"/>
      <c r="J714" s="25" t="n"/>
      <c r="K714" s="25" t="n"/>
      <c r="L714" s="25" t="n"/>
      <c r="M714" s="25" t="n"/>
      <c r="N714" s="25" t="n"/>
      <c r="O714" s="25" t="n"/>
      <c r="P714" s="25" t="n"/>
      <c r="Q714" s="25" t="n"/>
      <c r="R714" s="25" t="n"/>
      <c r="S714" s="25" t="n"/>
      <c r="T714" s="25" t="n"/>
      <c r="U714" s="25" t="n"/>
      <c r="V714" s="25" t="n"/>
      <c r="W714" s="25" t="n"/>
      <c r="X714" s="25" t="n"/>
      <c r="Y714" s="25" t="n"/>
    </row>
    <row r="715" ht="13.5" customHeight="1">
      <c r="A715" s="9" t="n">
        <v>45443</v>
      </c>
      <c r="B715" s="11" t="inlineStr">
        <is>
          <t>OPEN MARKET</t>
        </is>
      </c>
      <c r="C715" s="12" t="n">
        <v>73851.25</v>
      </c>
      <c r="D715" s="12" t="n">
        <v>0</v>
      </c>
      <c r="E715" s="12">
        <f>E714+C715-D715</f>
        <v/>
      </c>
      <c r="F715" s="13" t="inlineStr">
        <is>
          <t>Resgate em LFT</t>
        </is>
      </c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3.5" customHeight="1">
      <c r="A716" s="9" t="n">
        <v>45443</v>
      </c>
      <c r="B716" s="11" t="inlineStr">
        <is>
          <t>CREDITO COBRANCA                  *</t>
        </is>
      </c>
      <c r="C716" s="12" t="n">
        <v>38040.24</v>
      </c>
      <c r="D716" s="12" t="n">
        <v>0</v>
      </c>
      <c r="E716" s="12">
        <f>E715+C716-D716</f>
        <v/>
      </c>
      <c r="F716" s="13" t="inlineStr">
        <is>
          <t>Pagamentos de Faturas realizadas pelos Clientes atraves de Boleto atraves de Outros Bancos - Faturas BV</t>
        </is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3.5" customHeight="1">
      <c r="A717" s="9" t="n">
        <v>45443</v>
      </c>
      <c r="B717" s="11" t="inlineStr">
        <is>
          <t>TED STR RECEBIDO</t>
        </is>
      </c>
      <c r="C717" s="97" t="n">
        <v>17231.35</v>
      </c>
      <c r="D717" s="12" t="n">
        <v>0</v>
      </c>
      <c r="E717" s="12">
        <f>E716+C717-D717</f>
        <v/>
      </c>
      <c r="F717" s="13" t="inlineStr">
        <is>
          <t>Faturas pagas para a Neon - Cartão BV</t>
        </is>
      </c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3.5" customHeight="1">
      <c r="A718" s="9" t="n">
        <v>45443</v>
      </c>
      <c r="B718" s="88" t="inlineStr">
        <is>
          <t>TED ENVIADA</t>
        </is>
      </c>
      <c r="C718" s="108" t="n">
        <v>0</v>
      </c>
      <c r="D718" s="93" t="n">
        <v>116338.6</v>
      </c>
      <c r="E718" s="12">
        <f>E717+C718-D718</f>
        <v/>
      </c>
      <c r="F718" s="13" t="inlineStr">
        <is>
          <t>NEON -CONCILIAÇÃO CARTEIRA BV X NEON - 29/05/2024</t>
        </is>
      </c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 ht="15.75" customHeight="1">
      <c r="A719" s="20" t="n">
        <v>45446</v>
      </c>
      <c r="B719" s="21" t="inlineStr">
        <is>
          <t>SALDO INICIAL</t>
        </is>
      </c>
      <c r="C719" s="22" t="n">
        <v>0</v>
      </c>
      <c r="D719" s="76" t="n">
        <v>0</v>
      </c>
      <c r="E719" s="23">
        <f>E718+C719-D719</f>
        <v/>
      </c>
      <c r="F719" s="24" t="n"/>
      <c r="G719" s="25" t="n"/>
      <c r="H719" s="25" t="n"/>
      <c r="I719" s="25" t="n"/>
      <c r="J719" s="25" t="n"/>
      <c r="K719" s="25" t="n"/>
      <c r="L719" s="25" t="n"/>
      <c r="M719" s="25" t="n"/>
      <c r="N719" s="25" t="n"/>
      <c r="O719" s="25" t="n"/>
      <c r="P719" s="25" t="n"/>
      <c r="Q719" s="25" t="n"/>
      <c r="R719" s="25" t="n"/>
      <c r="S719" s="25" t="n"/>
      <c r="T719" s="25" t="n"/>
      <c r="U719" s="25" t="n"/>
      <c r="V719" s="25" t="n"/>
      <c r="W719" s="25" t="n"/>
      <c r="X719" s="25" t="n"/>
      <c r="Y719" s="25" t="n"/>
    </row>
    <row r="720" ht="13.5" customHeight="1">
      <c r="A720" s="9" t="n">
        <v>45446</v>
      </c>
      <c r="B720" s="11" t="inlineStr">
        <is>
          <t>CREDITO COBRANCA                  *</t>
        </is>
      </c>
      <c r="C720" s="76" t="n">
        <v>58723.92</v>
      </c>
      <c r="D720" s="12" t="n">
        <v>0</v>
      </c>
      <c r="E720" s="12">
        <f>E719+C720-D720</f>
        <v/>
      </c>
      <c r="F720" s="13" t="inlineStr">
        <is>
          <t>Pagamentos de Faturas realizadas pelos Clientes atraves de Boleto atraves de Outros Bancos - Faturas BV</t>
        </is>
      </c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3.5" customHeight="1">
      <c r="A721" s="9" t="n">
        <v>45446</v>
      </c>
      <c r="B721" s="11" t="inlineStr">
        <is>
          <t>OPEN MARKET</t>
        </is>
      </c>
      <c r="C721" s="77" t="n">
        <v>29546.74</v>
      </c>
      <c r="D721" s="12" t="n">
        <v>0</v>
      </c>
      <c r="E721" s="12">
        <f>E720+C721-D721</f>
        <v/>
      </c>
      <c r="F721" s="13" t="inlineStr">
        <is>
          <t>Resgate em LFT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3.5" customHeight="1">
      <c r="A722" s="9" t="n">
        <v>45446</v>
      </c>
      <c r="B722" s="11" t="inlineStr">
        <is>
          <t>TED STR RECEBIDO</t>
        </is>
      </c>
      <c r="C722" s="97" t="n">
        <v>20347.47</v>
      </c>
      <c r="D722" s="12" t="n">
        <v>0</v>
      </c>
      <c r="E722" s="12">
        <f>E721+C722-D722</f>
        <v/>
      </c>
      <c r="F722" s="13" t="inlineStr">
        <is>
          <t>Faturas pagas para a Neon - Cartão BV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3.5" customHeight="1">
      <c r="A723" s="9" t="n">
        <v>45446</v>
      </c>
      <c r="B723" s="88" t="inlineStr">
        <is>
          <t>TED ENVIADA</t>
        </is>
      </c>
      <c r="C723" s="108" t="n">
        <v>0</v>
      </c>
      <c r="D723" s="93" t="n">
        <v>88807.10000000001</v>
      </c>
      <c r="E723" s="12">
        <f>E722+C723-D723</f>
        <v/>
      </c>
      <c r="F723" s="13" t="inlineStr">
        <is>
          <t>NEON -CONCILIAÇÃO CARTEIRA BV X NEON - 31/05/2024</t>
        </is>
      </c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5.75" customHeight="1">
      <c r="A724" s="20" t="n">
        <v>45447</v>
      </c>
      <c r="B724" s="21" t="inlineStr">
        <is>
          <t>SALDO INICIAL</t>
        </is>
      </c>
      <c r="C724" s="22" t="n">
        <v>0</v>
      </c>
      <c r="D724" s="76" t="n">
        <v>0</v>
      </c>
      <c r="E724" s="23">
        <f>E723+C724-D724</f>
        <v/>
      </c>
      <c r="F724" s="24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</row>
    <row r="725" ht="13.5" customHeight="1">
      <c r="A725" s="9" t="n">
        <v>45447</v>
      </c>
      <c r="B725" s="11" t="inlineStr">
        <is>
          <t>CREDITO COBRANCA                  *</t>
        </is>
      </c>
      <c r="C725" s="76" t="n">
        <v>29109.36</v>
      </c>
      <c r="D725" s="12" t="n">
        <v>0</v>
      </c>
      <c r="E725" s="12">
        <f>E724+C725-D725</f>
        <v/>
      </c>
      <c r="F725" s="13" t="inlineStr">
        <is>
          <t>Pagamentos de Faturas realizadas pelos Clientes atraves de Boleto atraves de Outros Bancos - Faturas BV</t>
        </is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3.5" customHeight="1">
      <c r="A726" s="9" t="n">
        <v>45447</v>
      </c>
      <c r="B726" s="11" t="inlineStr">
        <is>
          <t>TED STR RECEBIDO</t>
        </is>
      </c>
      <c r="C726" s="97" t="n">
        <v>11010.49</v>
      </c>
      <c r="D726" s="12" t="n">
        <v>0</v>
      </c>
      <c r="E726" s="12">
        <f>E725+C726-D726</f>
        <v/>
      </c>
      <c r="F726" s="13" t="inlineStr">
        <is>
          <t>Faturas pagas para a Neon - Cartão BV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3.5" customHeight="1">
      <c r="A727" s="9" t="n">
        <v>45447</v>
      </c>
      <c r="B727" s="88" t="inlineStr">
        <is>
          <t>TED ENVIADA</t>
        </is>
      </c>
      <c r="C727" s="108" t="n">
        <v>0</v>
      </c>
      <c r="D727" s="93" t="n">
        <v>62875.9</v>
      </c>
      <c r="E727" s="12">
        <f>E726+C727-D727</f>
        <v/>
      </c>
      <c r="F727" s="13" t="inlineStr">
        <is>
          <t>CONCILIAÇÃO CARTEIRA BV X NEON - 03/06/2024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5.75" customHeight="1">
      <c r="A728" s="20" t="n">
        <v>45448</v>
      </c>
      <c r="B728" s="21" t="inlineStr">
        <is>
          <t>SALDO INICIAL</t>
        </is>
      </c>
      <c r="C728" s="22" t="n">
        <v>0</v>
      </c>
      <c r="D728" s="76" t="n">
        <v>0</v>
      </c>
      <c r="E728" s="23">
        <f>E727+C728-D728</f>
        <v/>
      </c>
      <c r="F728" s="24" t="n"/>
      <c r="G728" s="25" t="n"/>
      <c r="H728" s="25" t="n"/>
      <c r="I728" s="25" t="n"/>
      <c r="J728" s="25" t="n"/>
      <c r="K728" s="25" t="n"/>
      <c r="L728" s="25" t="n"/>
      <c r="M728" s="25" t="n"/>
      <c r="N728" s="25" t="n"/>
      <c r="O728" s="25" t="n"/>
      <c r="P728" s="25" t="n"/>
      <c r="Q728" s="25" t="n"/>
      <c r="R728" s="25" t="n"/>
      <c r="S728" s="25" t="n"/>
      <c r="T728" s="25" t="n"/>
      <c r="U728" s="25" t="n"/>
      <c r="V728" s="25" t="n"/>
      <c r="W728" s="25" t="n"/>
      <c r="X728" s="25" t="n"/>
      <c r="Y728" s="25" t="n"/>
    </row>
    <row r="729" ht="13.5" customHeight="1">
      <c r="A729" s="9" t="n">
        <v>45448</v>
      </c>
      <c r="B729" s="11" t="inlineStr">
        <is>
          <t>TED STR RECEBIDO</t>
        </is>
      </c>
      <c r="C729" s="12" t="n">
        <v>243825.06</v>
      </c>
      <c r="D729" s="12" t="n">
        <v>0</v>
      </c>
      <c r="E729" s="12">
        <f>E728+C729-D729</f>
        <v/>
      </c>
      <c r="F729" s="13" t="inlineStr">
        <is>
          <t>Faturas pagas para a Neon - Cartão BV</t>
        </is>
      </c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3.5" customHeight="1">
      <c r="A730" s="9" t="n">
        <v>45448</v>
      </c>
      <c r="B730" s="11" t="inlineStr">
        <is>
          <t>CREDITO COBRANCA                  *</t>
        </is>
      </c>
      <c r="C730" s="76" t="n">
        <v>31872.87</v>
      </c>
      <c r="D730" s="12" t="n">
        <v>0</v>
      </c>
      <c r="E730" s="12">
        <f>E729+C730-D730</f>
        <v/>
      </c>
      <c r="F730" s="13" t="inlineStr">
        <is>
          <t>Pagamentos de Faturas realizadas pelos Clientes atraves de Boleto atraves de Outros Bancos - Faturas BV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3.5" customHeight="1">
      <c r="A731" s="9" t="n">
        <v>45448</v>
      </c>
      <c r="B731" s="11" t="inlineStr">
        <is>
          <t>TED STR RECEBIDO</t>
        </is>
      </c>
      <c r="C731" s="97" t="n">
        <v>1576.98</v>
      </c>
      <c r="D731" s="12" t="n">
        <v>0</v>
      </c>
      <c r="E731" s="12">
        <f>E730+C731-D731</f>
        <v/>
      </c>
      <c r="F731" s="13" t="inlineStr">
        <is>
          <t>Prejuízo - Perdas Operacionais Chargeback BV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3.5" customHeight="1">
      <c r="A732" s="9" t="n">
        <v>45448</v>
      </c>
      <c r="B732" s="88" t="inlineStr">
        <is>
          <t>TED ENVIADA</t>
        </is>
      </c>
      <c r="C732" s="108" t="n">
        <v>0</v>
      </c>
      <c r="D732" s="93" t="n">
        <v>276127.99</v>
      </c>
      <c r="E732" s="12">
        <f>E731+C732-D732</f>
        <v/>
      </c>
      <c r="F732" s="13" t="inlineStr">
        <is>
          <t>CONCILIAÇÃO CARTEIRA BV X NEON - 04/06/2024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5.75" customHeight="1">
      <c r="A733" s="20" t="n">
        <v>45449</v>
      </c>
      <c r="B733" s="21" t="inlineStr">
        <is>
          <t>SALDO INICIAL</t>
        </is>
      </c>
      <c r="C733" s="22" t="n">
        <v>0</v>
      </c>
      <c r="D733" s="76" t="n">
        <v>0</v>
      </c>
      <c r="E733" s="23">
        <f>E732+C733-D733</f>
        <v/>
      </c>
      <c r="F733" s="24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</row>
    <row r="734" ht="13.5" customHeight="1">
      <c r="A734" s="9" t="n">
        <v>45449</v>
      </c>
      <c r="B734" s="11" t="inlineStr">
        <is>
          <t>CREDITO COBRANCA                  *</t>
        </is>
      </c>
      <c r="C734" s="76" t="n">
        <v>41893.97</v>
      </c>
      <c r="D734" s="12" t="n">
        <v>0</v>
      </c>
      <c r="E734" s="12">
        <f>E733+C734-D734</f>
        <v/>
      </c>
      <c r="F734" s="13" t="inlineStr">
        <is>
          <t>Pagamentos de Faturas realizadas pelos Clientes atraves de Boleto atraves de Outros Bancos - Faturas BV</t>
        </is>
      </c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3.5" customHeight="1">
      <c r="A735" s="9" t="n">
        <v>45449</v>
      </c>
      <c r="B735" s="11" t="inlineStr">
        <is>
          <t>TED STR RECEBIDO</t>
        </is>
      </c>
      <c r="C735" s="12" t="n">
        <v>8949.75</v>
      </c>
      <c r="D735" s="12" t="n">
        <v>0</v>
      </c>
      <c r="E735" s="12">
        <f>E734+C735-D735</f>
        <v/>
      </c>
      <c r="F735" s="13" t="inlineStr">
        <is>
          <t>Faturas pagas para a Neon - Cartão BV</t>
        </is>
      </c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3.5" customHeight="1">
      <c r="A736" s="9" t="n">
        <v>45449</v>
      </c>
      <c r="B736" s="11" t="inlineStr">
        <is>
          <t>TED STR RECEBIDO</t>
        </is>
      </c>
      <c r="C736" s="97" t="n">
        <v>1168.79</v>
      </c>
      <c r="D736" s="12" t="n">
        <v>0</v>
      </c>
      <c r="E736" s="12">
        <f>E735+C736-D736</f>
        <v/>
      </c>
      <c r="F736" s="13" t="inlineStr">
        <is>
          <t>Prejuízo - Perdas Operacionais Chargeback BV</t>
        </is>
      </c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3.5" customHeight="1">
      <c r="A737" s="9" t="n">
        <v>45449</v>
      </c>
      <c r="B737" s="88" t="inlineStr">
        <is>
          <t>TED ENVIADA</t>
        </is>
      </c>
      <c r="C737" s="108" t="n">
        <v>0</v>
      </c>
      <c r="D737" s="93" t="n">
        <v>39917.13</v>
      </c>
      <c r="E737" s="12">
        <f>E736+C737-D737</f>
        <v/>
      </c>
      <c r="F737" s="13" t="inlineStr">
        <is>
          <t>CONCILIAÇÃO CARTEIRA BV X NEON - 05/06/2024</t>
        </is>
      </c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5.75" customHeight="1">
      <c r="A738" s="20" t="n">
        <v>45450</v>
      </c>
      <c r="B738" s="21" t="inlineStr">
        <is>
          <t>SALDO INICIAL</t>
        </is>
      </c>
      <c r="C738" s="22" t="n">
        <v>0</v>
      </c>
      <c r="D738" s="76" t="n">
        <v>0</v>
      </c>
      <c r="E738" s="23">
        <f>E737+C738-D738</f>
        <v/>
      </c>
      <c r="F738" s="24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</row>
    <row r="739" ht="13.5" customHeight="1">
      <c r="A739" s="9" t="n">
        <v>45450</v>
      </c>
      <c r="B739" s="11" t="inlineStr">
        <is>
          <t>CREDITO COBRANCA                  *</t>
        </is>
      </c>
      <c r="C739" s="76" t="n">
        <v>36579.63</v>
      </c>
      <c r="D739" s="12" t="n">
        <v>0</v>
      </c>
      <c r="E739" s="12">
        <f>E738+C739-D739</f>
        <v/>
      </c>
      <c r="F739" s="13" t="inlineStr">
        <is>
          <t>Pagamentos de Faturas realizadas pelos Clientes atraves de Boleto atraves de Outros Bancos - Faturas BV</t>
        </is>
      </c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3.5" customHeight="1">
      <c r="A740" s="9" t="n">
        <v>45450</v>
      </c>
      <c r="B740" s="11" t="inlineStr">
        <is>
          <t>TED STR RECEBIDO</t>
        </is>
      </c>
      <c r="C740" s="97" t="n">
        <v>11508.2</v>
      </c>
      <c r="D740" s="12" t="n">
        <v>0</v>
      </c>
      <c r="E740" s="12">
        <f>E739+C740-D740</f>
        <v/>
      </c>
      <c r="F740" s="13" t="inlineStr">
        <is>
          <t>Faturas pagas para a Neon - Cartão BV</t>
        </is>
      </c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3.5" customHeight="1">
      <c r="A741" s="9" t="n">
        <v>45450</v>
      </c>
      <c r="B741" s="88" t="inlineStr">
        <is>
          <t>OPEN MARKET</t>
        </is>
      </c>
      <c r="C741" s="108" t="n">
        <v>0</v>
      </c>
      <c r="D741" s="94" t="n">
        <v>14801.64</v>
      </c>
      <c r="E741" s="12">
        <f>E740+C741-D741</f>
        <v/>
      </c>
      <c r="F741" s="13" t="inlineStr">
        <is>
          <t>Aplicação em LFT</t>
        </is>
      </c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3.5" customHeight="1">
      <c r="A742" s="9" t="n">
        <v>45450</v>
      </c>
      <c r="B742" s="88" t="inlineStr">
        <is>
          <t>TED ENVIADA</t>
        </is>
      </c>
      <c r="C742" s="108" t="n">
        <v>0</v>
      </c>
      <c r="D742" s="93" t="n">
        <v>45633.88</v>
      </c>
      <c r="E742" s="12">
        <f>E741+C742-D742</f>
        <v/>
      </c>
      <c r="F742" s="13" t="inlineStr">
        <is>
          <t>CONCILIAÇÃO CARTEIRA BV X NEON - 06/06/2024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5.75" customHeight="1">
      <c r="A743" s="20" t="n">
        <v>45453</v>
      </c>
      <c r="B743" s="21" t="inlineStr">
        <is>
          <t>SALDO INICIAL</t>
        </is>
      </c>
      <c r="C743" s="22" t="n">
        <v>0</v>
      </c>
      <c r="D743" s="76" t="n">
        <v>0</v>
      </c>
      <c r="E743" s="23">
        <f>E742+C743-D743</f>
        <v/>
      </c>
      <c r="F743" s="24" t="n"/>
      <c r="G743" s="25" t="n"/>
      <c r="H743" s="25" t="n"/>
      <c r="I743" s="25" t="n"/>
      <c r="J743" s="25" t="n"/>
      <c r="K743" s="25" t="n"/>
      <c r="L743" s="25" t="n"/>
      <c r="M743" s="25" t="n"/>
      <c r="N743" s="25" t="n"/>
      <c r="O743" s="25" t="n"/>
      <c r="P743" s="25" t="n"/>
      <c r="Q743" s="25" t="n"/>
      <c r="R743" s="25" t="n"/>
      <c r="S743" s="25" t="n"/>
      <c r="T743" s="25" t="n"/>
      <c r="U743" s="25" t="n"/>
      <c r="V743" s="25" t="n"/>
      <c r="W743" s="25" t="n"/>
      <c r="X743" s="25" t="n"/>
      <c r="Y743" s="25" t="n"/>
    </row>
    <row r="744" ht="13.5" customHeight="1">
      <c r="A744" s="9" t="n">
        <v>45453</v>
      </c>
      <c r="B744" s="11" t="inlineStr">
        <is>
          <t>CREDITO COBRANCA                  *</t>
        </is>
      </c>
      <c r="C744" s="76" t="n">
        <v>55160.25</v>
      </c>
      <c r="D744" s="12" t="n">
        <v>0</v>
      </c>
      <c r="E744" s="12">
        <f>E743+C744-D744</f>
        <v/>
      </c>
      <c r="F744" s="13" t="inlineStr">
        <is>
          <t>Pagamentos de Faturas realizadas pelos Clientes atraves de Boleto atraves de Outros Bancos - Faturas BV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3.5" customHeight="1">
      <c r="A745" s="9" t="n">
        <v>45453</v>
      </c>
      <c r="B745" s="11" t="inlineStr">
        <is>
          <t>TED STR RECEBIDO</t>
        </is>
      </c>
      <c r="C745" s="12" t="n">
        <v>29553.93</v>
      </c>
      <c r="D745" s="12" t="n">
        <v>0</v>
      </c>
      <c r="E745" s="12">
        <f>E744+C745-D745</f>
        <v/>
      </c>
      <c r="F745" s="13" t="inlineStr">
        <is>
          <t>Faturas pagas para a Neon - Cartão BV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3.5" customHeight="1">
      <c r="A746" s="9" t="n">
        <v>45453</v>
      </c>
      <c r="B746" s="11" t="inlineStr">
        <is>
          <t>TED STR RECEBIDO</t>
        </is>
      </c>
      <c r="C746" s="97" t="n">
        <v>314.64</v>
      </c>
      <c r="D746" s="12" t="n">
        <v>0</v>
      </c>
      <c r="E746" s="12">
        <f>E745+C746-D746</f>
        <v/>
      </c>
      <c r="F746" s="13" t="inlineStr">
        <is>
          <t>Prejuízo - Perdas Operacionais Chargeback BV</t>
        </is>
      </c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3.5" customHeight="1">
      <c r="A747" s="9" t="n">
        <v>45453</v>
      </c>
      <c r="B747" s="88" t="inlineStr">
        <is>
          <t>TED ENVIADA</t>
        </is>
      </c>
      <c r="C747" s="108" t="n">
        <v>0</v>
      </c>
      <c r="D747" s="93" t="n">
        <v>55392.21</v>
      </c>
      <c r="E747" s="12">
        <f>E746+C747-D747</f>
        <v/>
      </c>
      <c r="F747" s="13" t="inlineStr">
        <is>
          <t>CONCILIAÇÃO CARTEIRA BV X NEON - 07/06/2024</t>
        </is>
      </c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 ht="15.75" customHeight="1">
      <c r="A748" s="20" t="n">
        <v>45454</v>
      </c>
      <c r="B748" s="21" t="inlineStr">
        <is>
          <t>SALDO INICIAL</t>
        </is>
      </c>
      <c r="C748" s="22" t="n">
        <v>0</v>
      </c>
      <c r="D748" s="76" t="n">
        <v>0</v>
      </c>
      <c r="E748" s="23">
        <f>E747+C748-D748</f>
        <v/>
      </c>
      <c r="F748" s="24" t="n"/>
      <c r="G748" s="25" t="n"/>
      <c r="H748" s="25" t="n"/>
      <c r="I748" s="25" t="n"/>
      <c r="J748" s="25" t="n"/>
      <c r="K748" s="25" t="n"/>
      <c r="L748" s="25" t="n"/>
      <c r="M748" s="25" t="n"/>
      <c r="N748" s="25" t="n"/>
      <c r="O748" s="25" t="n"/>
      <c r="P748" s="25" t="n"/>
      <c r="Q748" s="25" t="n"/>
      <c r="R748" s="25" t="n"/>
      <c r="S748" s="25" t="n"/>
      <c r="T748" s="25" t="n"/>
      <c r="U748" s="25" t="n"/>
      <c r="V748" s="25" t="n"/>
      <c r="W748" s="25" t="n"/>
      <c r="X748" s="25" t="n"/>
      <c r="Y748" s="25" t="n"/>
    </row>
    <row r="749" ht="13.5" customHeight="1">
      <c r="A749" s="9" t="n">
        <v>45454</v>
      </c>
      <c r="B749" s="11" t="inlineStr">
        <is>
          <t>CREDITO COBRANCA                  *</t>
        </is>
      </c>
      <c r="C749" s="76" t="n">
        <v>28287.85</v>
      </c>
      <c r="D749" s="12" t="n">
        <v>0</v>
      </c>
      <c r="E749" s="12">
        <f>E748+C749-D749</f>
        <v/>
      </c>
      <c r="F749" s="13" t="inlineStr">
        <is>
          <t>Pagamentos de Faturas realizadas pelos Clientes atraves de Boleto atraves de Outros Bancos - Faturas BV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3.5" customHeight="1">
      <c r="A750" s="9" t="n">
        <v>45454</v>
      </c>
      <c r="B750" s="11" t="inlineStr">
        <is>
          <t>TED STR RECEBIDO</t>
        </is>
      </c>
      <c r="C750" s="97" t="n">
        <v>10168.97</v>
      </c>
      <c r="D750" s="12" t="n">
        <v>0</v>
      </c>
      <c r="E750" s="12">
        <f>E749+C750-D750</f>
        <v/>
      </c>
      <c r="F750" s="13" t="inlineStr">
        <is>
          <t>Faturas pagas para a Neon - Cartão BV</t>
        </is>
      </c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3.5" customHeight="1">
      <c r="A751" s="9" t="n">
        <v>45454</v>
      </c>
      <c r="B751" s="88" t="inlineStr">
        <is>
          <t>OPEN MARKET</t>
        </is>
      </c>
      <c r="C751" s="108" t="n">
        <v>0</v>
      </c>
      <c r="D751" s="94" t="n">
        <v>14812.23</v>
      </c>
      <c r="E751" s="12">
        <f>E750+C751-D751</f>
        <v/>
      </c>
      <c r="F751" s="13" t="inlineStr">
        <is>
          <t>Aplicação em LFT</t>
        </is>
      </c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</row>
    <row r="752" ht="13.5" customHeight="1">
      <c r="A752" s="9" t="n">
        <v>45454</v>
      </c>
      <c r="B752" s="88" t="inlineStr">
        <is>
          <t>TED ENVIADA</t>
        </is>
      </c>
      <c r="C752" s="108" t="n">
        <v>0</v>
      </c>
      <c r="D752" s="93" t="n">
        <v>61054.21</v>
      </c>
      <c r="E752" s="12">
        <f>E751+C752-D752</f>
        <v/>
      </c>
      <c r="F752" s="13" t="inlineStr">
        <is>
          <t>CONCILIAÇÃO CARTEIRA BV X NEON - 10/06/2024</t>
        </is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5.75" customHeight="1">
      <c r="A753" s="20" t="n">
        <v>45455</v>
      </c>
      <c r="B753" s="21" t="inlineStr">
        <is>
          <t>SALDO INICIAL</t>
        </is>
      </c>
      <c r="C753" s="22" t="n">
        <v>0</v>
      </c>
      <c r="D753" s="76" t="n">
        <v>0</v>
      </c>
      <c r="E753" s="23">
        <f>E752+C753-D753</f>
        <v/>
      </c>
      <c r="F753" s="24" t="n"/>
      <c r="G753" s="25" t="n"/>
      <c r="H753" s="25" t="n"/>
      <c r="I753" s="25" t="n"/>
      <c r="J753" s="25" t="n"/>
      <c r="K753" s="25" t="n"/>
      <c r="L753" s="25" t="n"/>
      <c r="M753" s="25" t="n"/>
      <c r="N753" s="25" t="n"/>
      <c r="O753" s="25" t="n"/>
      <c r="P753" s="25" t="n"/>
      <c r="Q753" s="25" t="n"/>
      <c r="R753" s="25" t="n"/>
      <c r="S753" s="25" t="n"/>
      <c r="T753" s="25" t="n"/>
      <c r="U753" s="25" t="n"/>
      <c r="V753" s="25" t="n"/>
      <c r="W753" s="25" t="n"/>
      <c r="X753" s="25" t="n"/>
      <c r="Y753" s="25" t="n"/>
    </row>
    <row r="754" ht="13.5" customHeight="1">
      <c r="A754" s="9" t="n">
        <v>45455</v>
      </c>
      <c r="B754" s="11" t="inlineStr">
        <is>
          <t>TED STR RECEBIDO</t>
        </is>
      </c>
      <c r="C754" s="12" t="n">
        <v>61577.09</v>
      </c>
      <c r="D754" s="12" t="n">
        <v>0</v>
      </c>
      <c r="E754" s="12">
        <f>E753+C754-D754</f>
        <v/>
      </c>
      <c r="F754" s="13" t="inlineStr">
        <is>
          <t>Faturas pagas para a Neon - Cartão BV</t>
        </is>
      </c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 ht="13.5" customHeight="1">
      <c r="A755" s="9" t="n">
        <v>45455</v>
      </c>
      <c r="B755" s="11" t="inlineStr">
        <is>
          <t>CREDITO COBRANCA                  *</t>
        </is>
      </c>
      <c r="C755" s="102" t="n">
        <v>23694.05</v>
      </c>
      <c r="D755" s="12" t="n">
        <v>0</v>
      </c>
      <c r="E755" s="12">
        <f>E754+C755-D755</f>
        <v/>
      </c>
      <c r="F755" s="13" t="inlineStr">
        <is>
          <t>Pagamentos de Faturas realizadas pelos Clientes atraves de Boleto atraves de Outros Bancos - Faturas BV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3.5" customHeight="1">
      <c r="A756" s="9" t="n">
        <v>45455</v>
      </c>
      <c r="B756" s="88" t="inlineStr">
        <is>
          <t>OPEN MARKET</t>
        </is>
      </c>
      <c r="C756" s="108" t="n">
        <v>0</v>
      </c>
      <c r="D756" s="94" t="n">
        <v>29635.97</v>
      </c>
      <c r="E756" s="12">
        <f>E755+C756-D756</f>
        <v/>
      </c>
      <c r="F756" s="13" t="inlineStr">
        <is>
          <t>Aplicação em LFT</t>
        </is>
      </c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 ht="13.5" customHeight="1">
      <c r="A757" s="9" t="n">
        <v>45455</v>
      </c>
      <c r="B757" s="88" t="inlineStr">
        <is>
          <t>TED ENVIADA</t>
        </is>
      </c>
      <c r="C757" s="108" t="n">
        <v>0</v>
      </c>
      <c r="D757" s="93" t="n">
        <v>61311.27</v>
      </c>
      <c r="E757" s="12">
        <f>E756+C757-D757</f>
        <v/>
      </c>
      <c r="F757" s="13" t="inlineStr">
        <is>
          <t>CONCILIAÇÃO CARTEIRA BV X NEON - 11/06/2024</t>
        </is>
      </c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5.75" customHeight="1">
      <c r="A758" s="20" t="n">
        <v>45456</v>
      </c>
      <c r="B758" s="21" t="inlineStr">
        <is>
          <t>SALDO INICIAL</t>
        </is>
      </c>
      <c r="C758" s="22" t="n">
        <v>0</v>
      </c>
      <c r="D758" s="76" t="n">
        <v>0</v>
      </c>
      <c r="E758" s="23">
        <f>E757+C758-D758</f>
        <v/>
      </c>
      <c r="F758" s="24" t="n"/>
      <c r="G758" s="25" t="n"/>
      <c r="H758" s="25" t="n"/>
      <c r="I758" s="25" t="n"/>
      <c r="J758" s="25" t="n"/>
      <c r="K758" s="25" t="n"/>
      <c r="L758" s="25" t="n"/>
      <c r="M758" s="25" t="n"/>
      <c r="N758" s="25" t="n"/>
      <c r="O758" s="25" t="n"/>
      <c r="P758" s="25" t="n"/>
      <c r="Q758" s="25" t="n"/>
      <c r="R758" s="25" t="n"/>
      <c r="S758" s="25" t="n"/>
      <c r="T758" s="25" t="n"/>
      <c r="U758" s="25" t="n"/>
      <c r="V758" s="25" t="n"/>
      <c r="W758" s="25" t="n"/>
      <c r="X758" s="25" t="n"/>
      <c r="Y758" s="25" t="n"/>
    </row>
    <row r="759" ht="13.5" customHeight="1">
      <c r="A759" s="9" t="n">
        <v>45456</v>
      </c>
      <c r="B759" s="11" t="inlineStr">
        <is>
          <t>CREDITO COBRANCA                  *</t>
        </is>
      </c>
      <c r="C759" s="76" t="n">
        <v>18783.05</v>
      </c>
      <c r="D759" s="12" t="n">
        <v>0</v>
      </c>
      <c r="E759" s="12">
        <f>E758+C759-D759</f>
        <v/>
      </c>
      <c r="F759" s="13" t="inlineStr">
        <is>
          <t>Pagamentos de Faturas realizadas pelos Clientes atraves de Boleto atraves de Outros Bancos - Faturas BV</t>
        </is>
      </c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3.5" customHeight="1">
      <c r="A760" s="9" t="n">
        <v>45456</v>
      </c>
      <c r="B760" s="11" t="inlineStr">
        <is>
          <t>OPEN MARKET</t>
        </is>
      </c>
      <c r="C760" s="77" t="n">
        <v>14822.22</v>
      </c>
      <c r="D760" s="12" t="n">
        <v>0</v>
      </c>
      <c r="E760" s="12">
        <f>E759+C760-D760</f>
        <v/>
      </c>
      <c r="F760" s="13" t="inlineStr">
        <is>
          <t>Resgate em LFT</t>
        </is>
      </c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 ht="13.5" customHeight="1">
      <c r="A761" s="9" t="n">
        <v>45456</v>
      </c>
      <c r="B761" s="11" t="inlineStr">
        <is>
          <t>TED STR RECEBIDO</t>
        </is>
      </c>
      <c r="C761" s="97" t="n">
        <v>5323.74</v>
      </c>
      <c r="D761" s="12" t="n">
        <v>0</v>
      </c>
      <c r="E761" s="12">
        <f>E760+C761-D761</f>
        <v/>
      </c>
      <c r="F761" s="13" t="inlineStr">
        <is>
          <t>Faturas pagas para a Neon - Cartão BV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3.5" customHeight="1">
      <c r="A762" s="9" t="n">
        <v>45456</v>
      </c>
      <c r="B762" s="88" t="inlineStr">
        <is>
          <t>TED ENVIADA</t>
        </is>
      </c>
      <c r="C762" s="108" t="n">
        <v>0</v>
      </c>
      <c r="D762" s="93" t="n">
        <v>31623.42</v>
      </c>
      <c r="E762" s="12">
        <f>E761+C762-D762</f>
        <v/>
      </c>
      <c r="F762" s="13" t="inlineStr">
        <is>
          <t>CONCILIAÇÃO CARTEIRA BV X NEON - 12/06/2024</t>
        </is>
      </c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</row>
    <row r="763" ht="15.75" customHeight="1">
      <c r="A763" s="20" t="n">
        <v>45457</v>
      </c>
      <c r="B763" s="21" t="inlineStr">
        <is>
          <t>SALDO INICIAL</t>
        </is>
      </c>
      <c r="C763" s="22" t="n">
        <v>0</v>
      </c>
      <c r="D763" s="76" t="n">
        <v>0</v>
      </c>
      <c r="E763" s="23">
        <f>E762+C763-D763</f>
        <v/>
      </c>
      <c r="F763" s="24" t="n"/>
      <c r="G763" s="25" t="n"/>
      <c r="H763" s="25" t="n"/>
      <c r="I763" s="25" t="n"/>
      <c r="J763" s="25" t="n"/>
      <c r="K763" s="25" t="n"/>
      <c r="L763" s="25" t="n"/>
      <c r="M763" s="25" t="n"/>
      <c r="N763" s="25" t="n"/>
      <c r="O763" s="25" t="n"/>
      <c r="P763" s="25" t="n"/>
      <c r="Q763" s="25" t="n"/>
      <c r="R763" s="25" t="n"/>
      <c r="S763" s="25" t="n"/>
      <c r="T763" s="25" t="n"/>
      <c r="U763" s="25" t="n"/>
      <c r="V763" s="25" t="n"/>
      <c r="W763" s="25" t="n"/>
      <c r="X763" s="25" t="n"/>
      <c r="Y763" s="25" t="n"/>
    </row>
    <row r="764" ht="13.5" customHeight="1">
      <c r="A764" s="9" t="n">
        <v>45457</v>
      </c>
      <c r="B764" s="11" t="inlineStr">
        <is>
          <t>CREDITO COBRANCA                  *</t>
        </is>
      </c>
      <c r="C764" s="76" t="n">
        <v>23048.94</v>
      </c>
      <c r="D764" s="12" t="n">
        <v>0</v>
      </c>
      <c r="E764" s="12">
        <f>E763+C764-D764</f>
        <v/>
      </c>
      <c r="F764" s="13" t="inlineStr">
        <is>
          <t>Pagamentos de Faturas realizadas pelos Clientes atraves de Boleto atraves de Outros Bancos - Faturas BV</t>
        </is>
      </c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</row>
    <row r="765" ht="13.5" customHeight="1">
      <c r="A765" s="9" t="n">
        <v>45457</v>
      </c>
      <c r="B765" s="11" t="inlineStr">
        <is>
          <t>TED STR RECEBIDO</t>
        </is>
      </c>
      <c r="C765" s="97" t="n">
        <v>5513.04</v>
      </c>
      <c r="D765" s="12" t="n">
        <v>0</v>
      </c>
      <c r="E765" s="12">
        <f>E764+C765-D765</f>
        <v/>
      </c>
      <c r="F765" s="13" t="inlineStr">
        <is>
          <t>Faturas pagas para a Neon - Cartão BV</t>
        </is>
      </c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3.5" customHeight="1">
      <c r="A766" s="9" t="n">
        <v>45457</v>
      </c>
      <c r="B766" s="88" t="inlineStr">
        <is>
          <t>TED ENVIADA</t>
        </is>
      </c>
      <c r="C766" s="108" t="n">
        <v>0</v>
      </c>
      <c r="D766" s="93" t="n">
        <v>31323.87</v>
      </c>
      <c r="E766" s="12">
        <f>E765+C766-D766</f>
        <v/>
      </c>
      <c r="F766" s="13" t="inlineStr">
        <is>
          <t>CONCILIAÇÃO CARTEIRA BV X NEON - 13/06/2024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5.75" customHeight="1">
      <c r="A767" s="20" t="n">
        <v>45460</v>
      </c>
      <c r="B767" s="21" t="inlineStr">
        <is>
          <t>SALDO INICIAL</t>
        </is>
      </c>
      <c r="C767" s="22" t="n">
        <v>0</v>
      </c>
      <c r="D767" s="76" t="n">
        <v>0</v>
      </c>
      <c r="E767" s="23">
        <f>E766+C767-D767</f>
        <v/>
      </c>
      <c r="F767" s="24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</row>
    <row r="768" ht="13.5" customHeight="1">
      <c r="A768" s="9" t="n">
        <v>45460</v>
      </c>
      <c r="B768" s="11" t="inlineStr">
        <is>
          <t>CREDITO COBRANCA                  *</t>
        </is>
      </c>
      <c r="C768" s="76" t="n">
        <v>46102.24</v>
      </c>
      <c r="D768" s="12" t="n">
        <v>0</v>
      </c>
      <c r="E768" s="12">
        <f>E767+C768-D768</f>
        <v/>
      </c>
      <c r="F768" s="13" t="inlineStr">
        <is>
          <t>Pagamentos de Faturas realizadas pelos Clientes atraves de Boleto atraves de Outros Bancos - Faturas BV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3.5" customHeight="1">
      <c r="A769" s="9" t="n">
        <v>45460</v>
      </c>
      <c r="B769" s="11" t="inlineStr">
        <is>
          <t>TED STR RECEBIDO</t>
        </is>
      </c>
      <c r="C769" s="77" t="n">
        <v>25927.09</v>
      </c>
      <c r="D769" s="12" t="n">
        <v>0</v>
      </c>
      <c r="E769" s="12">
        <f>E768+C769-D769</f>
        <v/>
      </c>
      <c r="F769" s="13" t="inlineStr">
        <is>
          <t>Resgate em LFT</t>
        </is>
      </c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</row>
    <row r="770" ht="13.5" customHeight="1">
      <c r="A770" s="9" t="n">
        <v>45460</v>
      </c>
      <c r="B770" s="11" t="inlineStr">
        <is>
          <t>OPEN MARKET</t>
        </is>
      </c>
      <c r="C770" s="77" t="n">
        <v>14831.15</v>
      </c>
      <c r="D770" s="12" t="n">
        <v>0</v>
      </c>
      <c r="E770" s="12">
        <f>E769+C770-D770</f>
        <v/>
      </c>
      <c r="F770" s="13" t="inlineStr">
        <is>
          <t>Resgate em LFT</t>
        </is>
      </c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 ht="13.5" customHeight="1">
      <c r="A771" s="9" t="n">
        <v>45460</v>
      </c>
      <c r="B771" s="11" t="inlineStr">
        <is>
          <t>OPEN MARKET</t>
        </is>
      </c>
      <c r="C771" s="77" t="n">
        <v>14829.86</v>
      </c>
      <c r="D771" s="12" t="n">
        <v>0</v>
      </c>
      <c r="E771" s="12">
        <f>E770+C771-D771</f>
        <v/>
      </c>
      <c r="F771" s="13" t="inlineStr">
        <is>
          <t>Resgate em LFT</t>
        </is>
      </c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3.5" customHeight="1">
      <c r="A772" s="9" t="n">
        <v>45460</v>
      </c>
      <c r="B772" s="11" t="inlineStr">
        <is>
          <t>OPEN MARKET</t>
        </is>
      </c>
      <c r="C772" s="77" t="n">
        <v>14827.47</v>
      </c>
      <c r="D772" s="12" t="n">
        <v>0</v>
      </c>
      <c r="E772" s="12">
        <f>E771+C772-D772</f>
        <v/>
      </c>
      <c r="F772" s="13" t="inlineStr">
        <is>
          <t>Resgate em LFT</t>
        </is>
      </c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</row>
    <row r="773" ht="13.5" customHeight="1">
      <c r="A773" s="9" t="n">
        <v>45460</v>
      </c>
      <c r="B773" s="11" t="inlineStr">
        <is>
          <t>OPEN MARKET</t>
        </is>
      </c>
      <c r="C773" s="77" t="n">
        <v>14817.07</v>
      </c>
      <c r="D773" s="12" t="n">
        <v>0</v>
      </c>
      <c r="E773" s="12">
        <f>E772+C773-D773</f>
        <v/>
      </c>
      <c r="F773" s="13" t="inlineStr">
        <is>
          <t>Resgate em LFT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3.5" customHeight="1">
      <c r="A774" s="9" t="n">
        <v>45460</v>
      </c>
      <c r="B774" s="11" t="inlineStr">
        <is>
          <t>OPEN MARKET</t>
        </is>
      </c>
      <c r="C774" s="77" t="n">
        <v>14815.8</v>
      </c>
      <c r="D774" s="12" t="n">
        <v>0</v>
      </c>
      <c r="E774" s="12">
        <f>E773+C774-D774</f>
        <v/>
      </c>
      <c r="F774" s="13" t="inlineStr">
        <is>
          <t>Resgate em LFT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3.5" customHeight="1">
      <c r="A775" s="9" t="n">
        <v>45460</v>
      </c>
      <c r="B775" s="11" t="inlineStr">
        <is>
          <t>TED STR RECEBIDO</t>
        </is>
      </c>
      <c r="C775" s="97" t="n">
        <v>2040.51</v>
      </c>
      <c r="D775" s="12" t="n">
        <v>0</v>
      </c>
      <c r="E775" s="12">
        <f>E774+C775-D775</f>
        <v/>
      </c>
      <c r="F775" s="13" t="inlineStr">
        <is>
          <t>Prejuízo - Perdas Operacionais Chargeback BV</t>
        </is>
      </c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</row>
    <row r="776" ht="13.5" customHeight="1">
      <c r="A776" s="9" t="n">
        <v>45460</v>
      </c>
      <c r="B776" s="88" t="inlineStr">
        <is>
          <t>OPEN MARKET</t>
        </is>
      </c>
      <c r="C776" s="108" t="n">
        <v>0</v>
      </c>
      <c r="D776" s="94" t="n">
        <v>14834.97</v>
      </c>
      <c r="E776" s="12">
        <f>E775+C776-D776</f>
        <v/>
      </c>
      <c r="F776" s="13" t="inlineStr">
        <is>
          <t>Aplicação em LFT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3.5" customHeight="1">
      <c r="A777" s="9" t="n">
        <v>45460</v>
      </c>
      <c r="B777" s="88" t="inlineStr">
        <is>
          <t>TED ENVIADA</t>
        </is>
      </c>
      <c r="C777" s="108" t="n">
        <v>0</v>
      </c>
      <c r="D777" s="93" t="n">
        <v>112023.66</v>
      </c>
      <c r="E777" s="12">
        <f>E776+C777-D777</f>
        <v/>
      </c>
      <c r="F777" s="13" t="inlineStr">
        <is>
          <t>NEON - CONCILIAÇÃO CARTEIRA BV X NEON - 14/06/2024</t>
        </is>
      </c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</row>
    <row r="778" ht="15.75" customHeight="1">
      <c r="A778" s="20" t="n">
        <v>45461</v>
      </c>
      <c r="B778" s="21" t="inlineStr">
        <is>
          <t>SALDO INICIAL</t>
        </is>
      </c>
      <c r="C778" s="22" t="n">
        <v>0</v>
      </c>
      <c r="D778" s="76" t="n">
        <v>0</v>
      </c>
      <c r="E778" s="23">
        <f>E777+C778-D778</f>
        <v/>
      </c>
      <c r="F778" s="24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</row>
    <row r="779" ht="13.5" customHeight="1">
      <c r="A779" s="9" t="n">
        <v>45461</v>
      </c>
      <c r="B779" s="11" t="inlineStr">
        <is>
          <t>CREDITO COBRANCA                  *</t>
        </is>
      </c>
      <c r="C779" s="76" t="n">
        <v>29535.27</v>
      </c>
      <c r="D779" s="12" t="n">
        <v>0</v>
      </c>
      <c r="E779" s="12">
        <f>E778+C779-D779</f>
        <v/>
      </c>
      <c r="F779" s="13" t="inlineStr">
        <is>
          <t>Pagamentos de Faturas realizadas pelos Clientes atraves de Boleto atraves de Outros Bancos - Faturas BV</t>
        </is>
      </c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</row>
    <row r="780" ht="13.5" customHeight="1">
      <c r="A780" s="9" t="n">
        <v>45461</v>
      </c>
      <c r="B780" s="11" t="inlineStr">
        <is>
          <t>TED STR RECEBIDO</t>
        </is>
      </c>
      <c r="C780" s="97" t="n">
        <v>14747.96</v>
      </c>
      <c r="D780" s="12" t="n">
        <v>0</v>
      </c>
      <c r="E780" s="12">
        <f>E779+C780-D780</f>
        <v/>
      </c>
      <c r="F780" s="13" t="inlineStr">
        <is>
          <t>Faturas pagas para a Neon - Cartão BV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3.5" customHeight="1">
      <c r="A781" s="9" t="n">
        <v>45461</v>
      </c>
      <c r="B781" s="88" t="inlineStr">
        <is>
          <t>OPEN MARKET</t>
        </is>
      </c>
      <c r="C781" s="108" t="n">
        <v>0</v>
      </c>
      <c r="D781" s="94" t="n">
        <v>14840.51</v>
      </c>
      <c r="E781" s="12">
        <f>E780+C781-D781</f>
        <v/>
      </c>
      <c r="F781" s="13" t="inlineStr">
        <is>
          <t>Aplicação em LFT</t>
        </is>
      </c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</row>
    <row r="782" ht="13.5" customHeight="1">
      <c r="A782" s="9" t="n">
        <v>45461</v>
      </c>
      <c r="B782" s="88" t="inlineStr">
        <is>
          <t>TED ENVIADA</t>
        </is>
      </c>
      <c r="C782" s="108" t="n">
        <v>0</v>
      </c>
      <c r="D782" s="93" t="n">
        <v>50388.09</v>
      </c>
      <c r="E782" s="12">
        <f>E781+C782-D782</f>
        <v/>
      </c>
      <c r="F782" s="13" t="inlineStr">
        <is>
          <t>NEON - CONCILIAÇÃO CARTEIRA BV X NEON - 17/06/2024</t>
        </is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6.5" customHeight="1">
      <c r="A783" s="20" t="n">
        <v>45462</v>
      </c>
      <c r="B783" s="21" t="inlineStr">
        <is>
          <t>SALDO INICIAL</t>
        </is>
      </c>
      <c r="C783" s="22" t="n">
        <v>0</v>
      </c>
      <c r="D783" s="76" t="n">
        <v>0</v>
      </c>
      <c r="E783" s="23">
        <f>E782+C783-D783</f>
        <v/>
      </c>
      <c r="F783" s="24" t="n"/>
      <c r="G783" s="25" t="n"/>
      <c r="H783" s="25" t="n"/>
      <c r="I783" s="25" t="n"/>
      <c r="J783" s="25" t="n"/>
      <c r="K783" s="25" t="n"/>
      <c r="L783" s="25" t="n"/>
      <c r="M783" s="25" t="n"/>
      <c r="N783" s="25" t="n"/>
      <c r="O783" s="25" t="n"/>
      <c r="P783" s="25" t="n"/>
      <c r="Q783" s="25" t="n"/>
      <c r="R783" s="25" t="n"/>
      <c r="S783" s="25" t="n"/>
      <c r="T783" s="25" t="n"/>
      <c r="U783" s="25" t="n"/>
      <c r="V783" s="25" t="n"/>
      <c r="W783" s="25" t="n"/>
      <c r="X783" s="25" t="n"/>
      <c r="Y783" s="25" t="n"/>
    </row>
    <row r="784" ht="13.5" customHeight="1">
      <c r="A784" s="9" t="n">
        <v>45462</v>
      </c>
      <c r="B784" s="11" t="inlineStr">
        <is>
          <t>TED STR RECEBIDO</t>
        </is>
      </c>
      <c r="C784" s="12" t="n">
        <v>24633.74</v>
      </c>
      <c r="D784" s="12" t="n">
        <v>0</v>
      </c>
      <c r="E784" s="12">
        <f>E783+C784-D784</f>
        <v/>
      </c>
      <c r="F784" s="13" t="inlineStr">
        <is>
          <t>Faturas pagas para a Neon - Cartão BV</t>
        </is>
      </c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3.5" customHeight="1">
      <c r="A785" s="9" t="n">
        <v>45462</v>
      </c>
      <c r="B785" s="11" t="inlineStr">
        <is>
          <t>CREDITO COBRANCA                  *</t>
        </is>
      </c>
      <c r="C785" s="102" t="n">
        <v>23839.93</v>
      </c>
      <c r="D785" s="12" t="n">
        <v>0</v>
      </c>
      <c r="E785" s="12">
        <f>E784+C785-D785</f>
        <v/>
      </c>
      <c r="F785" s="13" t="inlineStr">
        <is>
          <t>Pagamentos de Faturas realizadas pelos Clientes atraves de Boleto atraves de Outros Bancos - Faturas BV</t>
        </is>
      </c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</row>
    <row r="786" ht="13.5" customHeight="1">
      <c r="A786" s="9" t="n">
        <v>45462</v>
      </c>
      <c r="B786" s="88" t="inlineStr">
        <is>
          <t>TED ENVIADA</t>
        </is>
      </c>
      <c r="C786" s="108" t="n">
        <v>0</v>
      </c>
      <c r="D786" s="93" t="n">
        <v>54849.48</v>
      </c>
      <c r="E786" s="12">
        <f>E785+C786-D786</f>
        <v/>
      </c>
      <c r="F786" s="13" t="inlineStr">
        <is>
          <t>NEON - CONCILIAÇÃO CARTEIRA BV X NEON - 18/06/2024</t>
        </is>
      </c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</row>
    <row r="787" ht="15.75" customHeight="1">
      <c r="A787" s="20" t="n">
        <v>45463</v>
      </c>
      <c r="B787" s="21" t="inlineStr">
        <is>
          <t>SALDO INICIAL</t>
        </is>
      </c>
      <c r="C787" s="22" t="n">
        <v>0</v>
      </c>
      <c r="D787" s="76" t="n">
        <v>0</v>
      </c>
      <c r="E787" s="23">
        <f>E786+C787-D787</f>
        <v/>
      </c>
      <c r="F787" s="24" t="n"/>
      <c r="G787" s="25" t="n"/>
      <c r="H787" s="25" t="n"/>
      <c r="I787" s="25" t="n"/>
      <c r="J787" s="25" t="n"/>
      <c r="K787" s="25" t="n"/>
      <c r="L787" s="25" t="n"/>
      <c r="M787" s="25" t="n"/>
      <c r="N787" s="25" t="n"/>
      <c r="O787" s="25" t="n"/>
      <c r="P787" s="25" t="n"/>
      <c r="Q787" s="25" t="n"/>
      <c r="R787" s="25" t="n"/>
      <c r="S787" s="25" t="n"/>
      <c r="T787" s="25" t="n"/>
      <c r="U787" s="25" t="n"/>
      <c r="V787" s="25" t="n"/>
      <c r="W787" s="25" t="n"/>
      <c r="X787" s="25" t="n"/>
      <c r="Y787" s="25" t="n"/>
    </row>
    <row r="788" ht="13.5" customHeight="1">
      <c r="A788" s="9" t="n">
        <v>45463</v>
      </c>
      <c r="B788" s="11" t="inlineStr">
        <is>
          <t>CREDITO COBRANCA                  *</t>
        </is>
      </c>
      <c r="C788" s="76" t="n">
        <v>24149.25</v>
      </c>
      <c r="D788" s="12" t="n">
        <v>0</v>
      </c>
      <c r="E788" s="12">
        <f>E787+C788-D788</f>
        <v/>
      </c>
      <c r="F788" s="13" t="inlineStr">
        <is>
          <t>Pagamentos de Faturas realizadas pelos Clientes atraves de Boleto atraves de Outros Bancos - Faturas BV</t>
        </is>
      </c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 ht="13.5" customHeight="1">
      <c r="A789" s="9" t="n">
        <v>45463</v>
      </c>
      <c r="B789" s="11" t="inlineStr">
        <is>
          <t>OPEN MARKET</t>
        </is>
      </c>
      <c r="C789" s="77" t="n">
        <v>14848.26</v>
      </c>
      <c r="D789" s="12" t="n">
        <v>0</v>
      </c>
      <c r="E789" s="12">
        <f>E788+C789-D789</f>
        <v/>
      </c>
      <c r="F789" s="13" t="inlineStr">
        <is>
          <t>Resgate em LFT</t>
        </is>
      </c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 ht="13.5" customHeight="1">
      <c r="A790" s="9" t="n">
        <v>45463</v>
      </c>
      <c r="B790" s="11" t="inlineStr">
        <is>
          <t>TED STR RECEBIDO</t>
        </is>
      </c>
      <c r="C790" s="97" t="n">
        <v>6137.81</v>
      </c>
      <c r="D790" s="12" t="n">
        <v>0</v>
      </c>
      <c r="E790" s="12">
        <f>E789+C790-D790</f>
        <v/>
      </c>
      <c r="F790" s="13" t="inlineStr">
        <is>
          <t>Faturas pagas para a Neon - Cartão BV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3.5" customHeight="1">
      <c r="A791" s="9" t="n">
        <v>45463</v>
      </c>
      <c r="B791" s="88" t="inlineStr">
        <is>
          <t>TED ENVIADA</t>
        </is>
      </c>
      <c r="C791" s="108" t="n">
        <v>0</v>
      </c>
      <c r="D791" s="93" t="n">
        <v>35918.96</v>
      </c>
      <c r="E791" s="12">
        <f>E790+C791-D791</f>
        <v/>
      </c>
      <c r="F791" s="13" t="inlineStr">
        <is>
          <t>NEON - CONCILIAÇÃO CARTEIRA BV X NEON - 19/06/2024</t>
        </is>
      </c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 ht="15.75" customHeight="1">
      <c r="A792" s="20" t="n">
        <v>45464</v>
      </c>
      <c r="B792" s="21" t="inlineStr">
        <is>
          <t>SALDO INICIAL</t>
        </is>
      </c>
      <c r="C792" s="22" t="n">
        <v>0</v>
      </c>
      <c r="D792" s="76" t="n">
        <v>0</v>
      </c>
      <c r="E792" s="23">
        <f>E791+C792-D792</f>
        <v/>
      </c>
      <c r="F792" s="24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</row>
    <row r="793" ht="13.5" customHeight="1">
      <c r="A793" s="9" t="n">
        <v>45464</v>
      </c>
      <c r="B793" s="11" t="inlineStr">
        <is>
          <t>CREDITO COBRANCA                  *</t>
        </is>
      </c>
      <c r="C793" s="76" t="n">
        <v>18175.21</v>
      </c>
      <c r="D793" s="12" t="n">
        <v>0</v>
      </c>
      <c r="E793" s="12">
        <f>E792+C793-D793</f>
        <v/>
      </c>
      <c r="F793" s="13" t="inlineStr">
        <is>
          <t>Pagamentos de Faturas realizadas pelos Clientes atraves de Boleto atraves de Outros Bancos - Faturas BV</t>
        </is>
      </c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 ht="13.5" customHeight="1">
      <c r="A794" s="9" t="n">
        <v>45464</v>
      </c>
      <c r="B794" s="11" t="inlineStr">
        <is>
          <t>TED STR RECEBIDO</t>
        </is>
      </c>
      <c r="C794" s="97" t="n">
        <v>9782.610000000001</v>
      </c>
      <c r="D794" s="12" t="n">
        <v>0</v>
      </c>
      <c r="E794" s="12">
        <f>E793+C794-D794</f>
        <v/>
      </c>
      <c r="F794" s="13" t="inlineStr">
        <is>
          <t>Faturas pagas para a Neon - Cartão BV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3.5" customHeight="1">
      <c r="A795" s="9" t="n">
        <v>45464</v>
      </c>
      <c r="B795" s="88" t="inlineStr">
        <is>
          <t>TED ENVIADA</t>
        </is>
      </c>
      <c r="C795" s="108" t="n">
        <v>0</v>
      </c>
      <c r="D795" s="93" t="n">
        <v>33156.58</v>
      </c>
      <c r="E795" s="12">
        <f>E794+C795-D795</f>
        <v/>
      </c>
      <c r="F795" s="13" t="inlineStr">
        <is>
          <t>NEON - CONCILIAÇÃO CARTEIRA BV X NEON - 20/06/2024</t>
        </is>
      </c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</row>
    <row r="796" ht="15.75" customHeight="1">
      <c r="A796" s="20" t="n">
        <v>45467</v>
      </c>
      <c r="B796" s="21" t="inlineStr">
        <is>
          <t>SALDO INICIAL</t>
        </is>
      </c>
      <c r="C796" s="22" t="n">
        <v>0</v>
      </c>
      <c r="D796" s="76" t="n">
        <v>0</v>
      </c>
      <c r="E796" s="23">
        <f>E795+C796-D796</f>
        <v/>
      </c>
      <c r="F796" s="24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</row>
    <row r="797" ht="13.5" customHeight="1">
      <c r="A797" s="9" t="n">
        <v>45467</v>
      </c>
      <c r="B797" s="11" t="inlineStr">
        <is>
          <t>CREDITO COBRANCA                  *</t>
        </is>
      </c>
      <c r="C797" s="76" t="n">
        <v>36240.3</v>
      </c>
      <c r="D797" s="12" t="n">
        <v>0</v>
      </c>
      <c r="E797" s="12">
        <f>E796+C797-D797</f>
        <v/>
      </c>
      <c r="F797" s="13" t="inlineStr">
        <is>
          <t>Pagamentos de Faturas realizadas pelos Clientes atraves de Boleto atraves de Outros Bancos - Faturas BV</t>
        </is>
      </c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</row>
    <row r="798" ht="13.5" customHeight="1">
      <c r="A798" s="9" t="n">
        <v>45467</v>
      </c>
      <c r="B798" s="11" t="inlineStr">
        <is>
          <t>TED STR RECEBIDO</t>
        </is>
      </c>
      <c r="C798" s="12" t="n">
        <v>14218.29</v>
      </c>
      <c r="D798" s="12" t="n">
        <v>0</v>
      </c>
      <c r="E798" s="12">
        <f>E797+C798-D798</f>
        <v/>
      </c>
      <c r="F798" s="13" t="inlineStr">
        <is>
          <t>Faturas pagas para a Neon - Cartão BV</t>
        </is>
      </c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</row>
    <row r="799" ht="13.5" customHeight="1">
      <c r="A799" s="9" t="n">
        <v>45467</v>
      </c>
      <c r="B799" s="11" t="inlineStr">
        <is>
          <t>TED STR RECEBIDO</t>
        </is>
      </c>
      <c r="C799" s="97" t="n">
        <v>2423.01</v>
      </c>
      <c r="D799" s="12" t="n">
        <v>0</v>
      </c>
      <c r="E799" s="12">
        <f>E798+C799-D799</f>
        <v/>
      </c>
      <c r="F799" s="13" t="inlineStr">
        <is>
          <t>Prejuízo - Perdas Operacionais Chargeback BV</t>
        </is>
      </c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</row>
    <row r="800" ht="13.5" customHeight="1">
      <c r="A800" s="9" t="n">
        <v>45467</v>
      </c>
      <c r="B800" s="88" t="inlineStr">
        <is>
          <t>TED ENVIADA</t>
        </is>
      </c>
      <c r="C800" s="108" t="n">
        <v>0</v>
      </c>
      <c r="D800" s="93" t="n">
        <v>31630.96</v>
      </c>
      <c r="E800" s="12">
        <f>E799+C800-D800</f>
        <v/>
      </c>
      <c r="F800" s="13" t="inlineStr">
        <is>
          <t>NEON - CONCILIAÇÃO CARTEIRA BV X NEON - 21/06/2024</t>
        </is>
      </c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</row>
    <row r="801" ht="15.75" customHeight="1">
      <c r="A801" s="20" t="n">
        <v>45468</v>
      </c>
      <c r="B801" s="21" t="inlineStr">
        <is>
          <t>SALDO INICIAL</t>
        </is>
      </c>
      <c r="C801" s="22" t="n">
        <v>0</v>
      </c>
      <c r="D801" s="76" t="n">
        <v>0</v>
      </c>
      <c r="E801" s="23">
        <f>E800+C801-D801</f>
        <v/>
      </c>
      <c r="F801" s="24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</row>
    <row r="802" ht="13.5" customHeight="1">
      <c r="A802" s="9" t="n">
        <v>45468</v>
      </c>
      <c r="B802" s="11" t="inlineStr">
        <is>
          <t>CREDITO COBRANCA                  *</t>
        </is>
      </c>
      <c r="C802" s="76" t="n">
        <v>18649.73</v>
      </c>
      <c r="D802" s="12" t="n">
        <v>0</v>
      </c>
      <c r="E802" s="12">
        <f>E801+C802-D802</f>
        <v/>
      </c>
      <c r="F802" s="13" t="inlineStr">
        <is>
          <t>Pagamentos de Faturas realizadas pelos Clientes atraves de Boleto atraves de Outros Bancos - Faturas BV</t>
        </is>
      </c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</row>
    <row r="803" ht="13.5" customHeight="1">
      <c r="A803" s="9" t="n">
        <v>45468</v>
      </c>
      <c r="B803" s="11" t="inlineStr">
        <is>
          <t>TED STR RECEBIDO</t>
        </is>
      </c>
      <c r="C803" s="12" t="n">
        <v>5433.35</v>
      </c>
      <c r="D803" s="12" t="n">
        <v>0</v>
      </c>
      <c r="E803" s="12">
        <f>E802+C803-D803</f>
        <v/>
      </c>
      <c r="F803" s="13" t="inlineStr">
        <is>
          <t>Faturas pagas para a Neon - Cartão BV</t>
        </is>
      </c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</row>
    <row r="804" ht="13.5" customHeight="1">
      <c r="A804" s="9" t="n">
        <v>45468</v>
      </c>
      <c r="B804" s="11" t="inlineStr">
        <is>
          <t>TED STR RECEBIDO</t>
        </is>
      </c>
      <c r="C804" s="97" t="n">
        <v>930.54</v>
      </c>
      <c r="D804" s="12" t="n">
        <v>0</v>
      </c>
      <c r="E804" s="12">
        <f>E803+C804-D804</f>
        <v/>
      </c>
      <c r="F804" s="13" t="inlineStr">
        <is>
          <t>Prejuízo - Perdas Operacionais Chargeback BV</t>
        </is>
      </c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</row>
    <row r="805" ht="13.5" customHeight="1">
      <c r="A805" s="9" t="n">
        <v>45468</v>
      </c>
      <c r="B805" s="88" t="inlineStr">
        <is>
          <t>OPEN MARKET</t>
        </is>
      </c>
      <c r="C805" s="108" t="n">
        <v>0</v>
      </c>
      <c r="D805" s="94" t="n">
        <v>14870.38</v>
      </c>
      <c r="E805" s="12">
        <f>E804+C805-D805</f>
        <v/>
      </c>
      <c r="F805" s="13" t="inlineStr">
        <is>
          <t>Aplicação em LFT</t>
        </is>
      </c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</row>
    <row r="806" ht="13.5" customHeight="1">
      <c r="A806" s="9" t="n">
        <v>45468</v>
      </c>
      <c r="B806" s="88" t="inlineStr">
        <is>
          <t>TED ENVIADA</t>
        </is>
      </c>
      <c r="C806" s="108" t="n">
        <v>0</v>
      </c>
      <c r="D806" s="93" t="n">
        <v>31189.34</v>
      </c>
      <c r="E806" s="12">
        <f>E805+C806-D806</f>
        <v/>
      </c>
      <c r="F806" s="13" t="inlineStr">
        <is>
          <t>NEON - CONCILIAÇÃO CARTEIRA BV X NEON - 24/06/2024</t>
        </is>
      </c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</row>
    <row r="807" ht="15.75" customHeight="1">
      <c r="A807" s="20" t="n">
        <v>45469</v>
      </c>
      <c r="B807" s="21" t="inlineStr">
        <is>
          <t>SALDO INICIAL</t>
        </is>
      </c>
      <c r="C807" s="22" t="n">
        <v>0</v>
      </c>
      <c r="D807" s="76" t="n">
        <v>0</v>
      </c>
      <c r="E807" s="23">
        <f>E806+C807-D807</f>
        <v/>
      </c>
      <c r="F807" s="24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</row>
    <row r="808" ht="13.5" customHeight="1">
      <c r="A808" s="9" t="n">
        <v>45469</v>
      </c>
      <c r="B808" s="11" t="inlineStr">
        <is>
          <t>CREDITO COBRANCA                  *</t>
        </is>
      </c>
      <c r="C808" s="76" t="n">
        <v>21233.63</v>
      </c>
      <c r="D808" s="12" t="n">
        <v>0</v>
      </c>
      <c r="E808" s="12">
        <f>E807+C808-D808</f>
        <v/>
      </c>
      <c r="F808" s="13" t="inlineStr">
        <is>
          <t>Pagamentos de Faturas realizadas pelos Clientes atraves de Boleto atraves de Outros Bancos - Faturas BV</t>
        </is>
      </c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</row>
    <row r="809" ht="13.5" customHeight="1">
      <c r="A809" s="9" t="n">
        <v>45469</v>
      </c>
      <c r="B809" s="11" t="inlineStr">
        <is>
          <t>OPEN MARKET</t>
        </is>
      </c>
      <c r="C809" s="77" t="n">
        <v>14868.33</v>
      </c>
      <c r="D809" s="12" t="n">
        <v>0</v>
      </c>
      <c r="E809" s="12">
        <f>E808+C809-D809</f>
        <v/>
      </c>
      <c r="F809" s="13" t="inlineStr">
        <is>
          <t>Aplicação em LFT</t>
        </is>
      </c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</row>
    <row r="810" ht="13.5" customHeight="1">
      <c r="A810" s="9" t="n">
        <v>45469</v>
      </c>
      <c r="B810" s="11" t="inlineStr">
        <is>
          <t>TED STR RECEBIDO</t>
        </is>
      </c>
      <c r="C810" s="97" t="n">
        <v>6022.83</v>
      </c>
      <c r="D810" s="12" t="n">
        <v>0</v>
      </c>
      <c r="E810" s="12">
        <f>E809+C810-D810</f>
        <v/>
      </c>
      <c r="F810" s="13" t="inlineStr">
        <is>
          <t>Faturas pagas para a Neon - Cartão BV</t>
        </is>
      </c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</row>
    <row r="811" ht="13.5" customHeight="1">
      <c r="A811" s="9" t="n">
        <v>45469</v>
      </c>
      <c r="B811" s="88" t="inlineStr">
        <is>
          <t>TED ENVIADA</t>
        </is>
      </c>
      <c r="C811" s="108" t="n">
        <v>0</v>
      </c>
      <c r="D811" s="93" t="n">
        <v>41115.14</v>
      </c>
      <c r="E811" s="12">
        <f>E810+C811-D811</f>
        <v/>
      </c>
      <c r="F811" s="13" t="inlineStr">
        <is>
          <t>NEON - CONCILIAÇÃO CARTEIRA BV X NEON - 25/06/2024</t>
        </is>
      </c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</row>
    <row r="812" ht="15.75" customHeight="1">
      <c r="A812" s="20" t="n">
        <v>45470</v>
      </c>
      <c r="B812" s="21" t="inlineStr">
        <is>
          <t>SALDO INICIAL</t>
        </is>
      </c>
      <c r="C812" s="22" t="n">
        <v>0</v>
      </c>
      <c r="D812" s="76" t="n">
        <v>0</v>
      </c>
      <c r="E812" s="23">
        <f>E811+C812-D812</f>
        <v/>
      </c>
      <c r="F812" s="24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</row>
    <row r="813" ht="13.5" customHeight="1">
      <c r="A813" s="9" t="n">
        <v>45470</v>
      </c>
      <c r="B813" s="11" t="inlineStr">
        <is>
          <t>CREDITO COBRANCA                  *</t>
        </is>
      </c>
      <c r="C813" s="76" t="n">
        <v>25348.4</v>
      </c>
      <c r="D813" s="12" t="n">
        <v>0</v>
      </c>
      <c r="E813" s="12">
        <f>E812+C813-D813</f>
        <v/>
      </c>
      <c r="F813" s="13" t="inlineStr">
        <is>
          <t>Pagamentos de Faturas realizadas pelos Clientes atraves de Boleto atraves de Outros Bancos - Faturas BV</t>
        </is>
      </c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</row>
    <row r="814" ht="13.5" customHeight="1">
      <c r="A814" s="9" t="n">
        <v>45470</v>
      </c>
      <c r="B814" s="11" t="inlineStr">
        <is>
          <t>TED STR RECEBIDO</t>
        </is>
      </c>
      <c r="C814" s="97" t="n">
        <v>6948.31</v>
      </c>
      <c r="D814" s="12" t="n">
        <v>0</v>
      </c>
      <c r="E814" s="12">
        <f>E813+C814-D814</f>
        <v/>
      </c>
      <c r="F814" s="13" t="inlineStr">
        <is>
          <t>Faturas pagas para a Neon - Cartão BV</t>
        </is>
      </c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</row>
    <row r="815" ht="13.5" customHeight="1">
      <c r="A815" s="9" t="n">
        <v>45470</v>
      </c>
      <c r="B815" s="88" t="inlineStr">
        <is>
          <t>TED ENVIADA</t>
        </is>
      </c>
      <c r="C815" s="108" t="n">
        <v>0</v>
      </c>
      <c r="D815" s="93" t="n">
        <v>29798.95</v>
      </c>
      <c r="E815" s="12">
        <f>E814+C815-D815</f>
        <v/>
      </c>
      <c r="F815" s="13" t="inlineStr">
        <is>
          <t>NEON - CONCILIAÇÃO CARTEIRA BV X NEON - 26/06/2024</t>
        </is>
      </c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</row>
    <row r="816" ht="15.75" customHeight="1">
      <c r="A816" s="20" t="n">
        <v>45471</v>
      </c>
      <c r="B816" s="21" t="inlineStr">
        <is>
          <t>SALDO INICIAL</t>
        </is>
      </c>
      <c r="C816" s="22" t="n">
        <v>0</v>
      </c>
      <c r="D816" s="76" t="n">
        <v>0</v>
      </c>
      <c r="E816" s="23">
        <f>E815+C816-D816</f>
        <v/>
      </c>
      <c r="F816" s="24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</row>
    <row r="817" ht="13.5" customHeight="1">
      <c r="A817" s="9" t="n">
        <v>45471</v>
      </c>
      <c r="B817" s="11" t="inlineStr">
        <is>
          <t>CREDITO COBRANCA                  *</t>
        </is>
      </c>
      <c r="C817" s="76" t="n">
        <v>24828.48</v>
      </c>
      <c r="D817" s="12" t="n">
        <v>0</v>
      </c>
      <c r="E817" s="12">
        <f>E816+C817-D817</f>
        <v/>
      </c>
      <c r="F817" s="13" t="inlineStr">
        <is>
          <t>Pagamentos de Faturas realizadas pelos Clientes atraves de Boleto atraves de Outros Bancos - Faturas BV</t>
        </is>
      </c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</row>
    <row r="818" ht="13.5" customHeight="1">
      <c r="A818" s="9" t="n">
        <v>45471</v>
      </c>
      <c r="B818" s="11" t="inlineStr">
        <is>
          <t>TED STR RECEBIDO</t>
        </is>
      </c>
      <c r="C818" s="12" t="n">
        <v>7948.48</v>
      </c>
      <c r="D818" s="12" t="n">
        <v>0</v>
      </c>
      <c r="E818" s="12">
        <f>E817+C818-D818</f>
        <v/>
      </c>
      <c r="F818" s="13" t="inlineStr">
        <is>
          <t>Faturas pagas para a Neon - Cartão BV</t>
        </is>
      </c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</row>
    <row r="819" ht="13.5" customHeight="1">
      <c r="A819" s="9" t="n">
        <v>45471</v>
      </c>
      <c r="B819" s="11" t="inlineStr">
        <is>
          <t>TED STR RECEBIDO</t>
        </is>
      </c>
      <c r="C819" s="97" t="n">
        <v>435.9</v>
      </c>
      <c r="D819" s="12" t="n">
        <v>0</v>
      </c>
      <c r="E819" s="12">
        <f>E818+C819-D819</f>
        <v/>
      </c>
      <c r="F819" s="13" t="inlineStr">
        <is>
          <t>Prejuízo - Perdas Operacionais Chargeback BV</t>
        </is>
      </c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</row>
    <row r="820" ht="13.5" customHeight="1">
      <c r="A820" s="9" t="n">
        <v>45471</v>
      </c>
      <c r="B820" s="88" t="inlineStr">
        <is>
          <t>TED ENVIADA</t>
        </is>
      </c>
      <c r="C820" s="108" t="n">
        <v>0</v>
      </c>
      <c r="D820" s="93" t="n">
        <v>28600.17</v>
      </c>
      <c r="E820" s="12">
        <f>E819+C820-D820</f>
        <v/>
      </c>
      <c r="F820" s="13" t="inlineStr">
        <is>
          <t>NEON - CONCILIAÇÃO CARTEIRA BV X NEON - 27/06/2024</t>
        </is>
      </c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</row>
    <row r="821" ht="15.75" customHeight="1">
      <c r="A821" s="20" t="n">
        <v>45474</v>
      </c>
      <c r="B821" s="21" t="inlineStr">
        <is>
          <t>SALDO INICIAL</t>
        </is>
      </c>
      <c r="C821" s="22" t="n">
        <v>0</v>
      </c>
      <c r="D821" s="76" t="n">
        <v>0</v>
      </c>
      <c r="E821" s="23">
        <f>E820+C821-D821</f>
        <v/>
      </c>
      <c r="F821" s="24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</row>
    <row r="822" ht="13.5" customHeight="1">
      <c r="A822" s="9" t="n">
        <v>45474</v>
      </c>
      <c r="B822" s="11" t="inlineStr">
        <is>
          <t>CREDITO COBRANCA                  *</t>
        </is>
      </c>
      <c r="C822" s="76" t="n">
        <v>46660.48</v>
      </c>
      <c r="D822" s="12" t="n">
        <v>0</v>
      </c>
      <c r="E822" s="12">
        <f>E821+C822-D822</f>
        <v/>
      </c>
      <c r="F822" s="13" t="inlineStr">
        <is>
          <t>Pagamentos de Faturas realizadas pelos Clientes atraves de Boleto atraves de Outros Bancos - Faturas BV</t>
        </is>
      </c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</row>
    <row r="823" ht="13.5" customHeight="1">
      <c r="A823" s="9" t="n">
        <v>45474</v>
      </c>
      <c r="B823" s="11" t="inlineStr">
        <is>
          <t>TED STR RECEBIDO</t>
        </is>
      </c>
      <c r="C823" s="97" t="n">
        <v>23934.3</v>
      </c>
      <c r="D823" s="12" t="n">
        <v>0</v>
      </c>
      <c r="E823" s="12">
        <f>E822+C823-D823</f>
        <v/>
      </c>
      <c r="F823" s="13" t="inlineStr">
        <is>
          <t>Faturas pagas para a Neon - Cartão BV</t>
        </is>
      </c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</row>
    <row r="824" ht="13.5" customHeight="1">
      <c r="A824" s="9" t="n">
        <v>45474</v>
      </c>
      <c r="B824" s="88" t="inlineStr">
        <is>
          <t>OPEN MARKET</t>
        </is>
      </c>
      <c r="C824" s="108" t="n">
        <v>0</v>
      </c>
      <c r="D824" s="94" t="n">
        <v>14888.97</v>
      </c>
      <c r="E824" s="12">
        <f>E823+C824-D824</f>
        <v/>
      </c>
      <c r="F824" s="13" t="inlineStr">
        <is>
          <t>Aplicação em LFT</t>
        </is>
      </c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 ht="13.5" customHeight="1">
      <c r="A825" s="9" t="n">
        <v>45474</v>
      </c>
      <c r="B825" s="88" t="inlineStr">
        <is>
          <t>TED ENVIADA</t>
        </is>
      </c>
      <c r="C825" s="108" t="n">
        <v>0</v>
      </c>
      <c r="D825" s="93" t="n">
        <v>36867.1</v>
      </c>
      <c r="E825" s="12">
        <f>E824+C825-D825</f>
        <v/>
      </c>
      <c r="F825" s="13" t="inlineStr">
        <is>
          <t>NEON - CONCILIAÇÃO CARTEIRA BV X NEON - 28/06/2024</t>
        </is>
      </c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 ht="15.75" customHeight="1">
      <c r="A826" s="20" t="n">
        <v>45475</v>
      </c>
      <c r="B826" s="21" t="inlineStr">
        <is>
          <t>SALDO INICIAL</t>
        </is>
      </c>
      <c r="C826" s="22" t="n">
        <v>0</v>
      </c>
      <c r="D826" s="76" t="n">
        <v>0</v>
      </c>
      <c r="E826" s="23">
        <f>E825+C826-D826</f>
        <v/>
      </c>
      <c r="F826" s="24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</row>
    <row r="827" ht="13.5" customHeight="1">
      <c r="A827" s="9" t="n">
        <v>45475</v>
      </c>
      <c r="B827" s="11" t="inlineStr">
        <is>
          <t>CREDITO COBRANCA                  *</t>
        </is>
      </c>
      <c r="C827" s="76" t="n">
        <v>22276.71</v>
      </c>
      <c r="D827" s="12" t="n">
        <v>0</v>
      </c>
      <c r="E827" s="12">
        <f>E826+C827-D827</f>
        <v/>
      </c>
      <c r="F827" s="13" t="inlineStr">
        <is>
          <t>Pagamentos de Faturas realizadas pelos Clientes atraves de Boleto atraves de Outros Bancos - Faturas BV</t>
        </is>
      </c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 ht="13.5" customHeight="1">
      <c r="A828" s="9" t="n">
        <v>45475</v>
      </c>
      <c r="B828" s="11" t="inlineStr">
        <is>
          <t>TED STR RECEBIDO</t>
        </is>
      </c>
      <c r="C828" s="12" t="n">
        <v>8708.780000000001</v>
      </c>
      <c r="D828" s="12" t="n">
        <v>0</v>
      </c>
      <c r="E828" s="12">
        <f>E827+C828-D828</f>
        <v/>
      </c>
      <c r="F828" s="13" t="inlineStr">
        <is>
          <t>Faturas pagas para a Neon - Cartão BV</t>
        </is>
      </c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 ht="13.5" customHeight="1">
      <c r="A829" s="9" t="n">
        <v>45475</v>
      </c>
      <c r="B829" s="11" t="inlineStr">
        <is>
          <t>TED STR RECEBIDO</t>
        </is>
      </c>
      <c r="C829" s="97" t="n">
        <v>8000</v>
      </c>
      <c r="D829" s="12" t="n">
        <v>0</v>
      </c>
      <c r="E829" s="12">
        <f>E828+C829-D829</f>
        <v/>
      </c>
      <c r="F829" s="13" t="inlineStr">
        <is>
          <t>Faturas pagas para a Neon - Cartão BV</t>
        </is>
      </c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 ht="13.5" customHeight="1">
      <c r="A830" s="9" t="n">
        <v>45475</v>
      </c>
      <c r="B830" s="88" t="inlineStr">
        <is>
          <t>OPEN MARKET</t>
        </is>
      </c>
      <c r="C830" s="108" t="n">
        <v>0</v>
      </c>
      <c r="D830" s="94" t="n">
        <v>29802.93</v>
      </c>
      <c r="E830" s="12">
        <f>E829+C830-D830</f>
        <v/>
      </c>
      <c r="F830" s="13" t="inlineStr">
        <is>
          <t>Aplicação em LFT</t>
        </is>
      </c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 ht="13.5" customHeight="1">
      <c r="A831" s="9" t="n">
        <v>45475</v>
      </c>
      <c r="B831" s="88" t="inlineStr">
        <is>
          <t>TED ENVIADA</t>
        </is>
      </c>
      <c r="C831" s="108" t="n">
        <v>0</v>
      </c>
      <c r="D831" s="93" t="n">
        <v>41644.16</v>
      </c>
      <c r="E831" s="12">
        <f>E830+C831-D831</f>
        <v/>
      </c>
      <c r="F831" s="13" t="inlineStr">
        <is>
          <t>NEON - CONCILIAÇÃO CARTEIRA BV X NEON -01/07/2024</t>
        </is>
      </c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 ht="15.75" customHeight="1">
      <c r="A832" s="20" t="n">
        <v>45476</v>
      </c>
      <c r="B832" s="21" t="inlineStr">
        <is>
          <t>SALDO INICIAL</t>
        </is>
      </c>
      <c r="C832" s="22" t="n">
        <v>0</v>
      </c>
      <c r="D832" s="76" t="n">
        <v>0</v>
      </c>
      <c r="E832" s="23">
        <f>E831+C832-D832</f>
        <v/>
      </c>
      <c r="F832" s="24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</row>
    <row r="833" ht="13.5" customHeight="1">
      <c r="A833" s="9" t="n">
        <v>45476</v>
      </c>
      <c r="B833" s="11" t="inlineStr">
        <is>
          <t>TED STR RECEBIDO</t>
        </is>
      </c>
      <c r="C833" s="12" t="n">
        <v>25000</v>
      </c>
      <c r="D833" s="12" t="n">
        <v>0</v>
      </c>
      <c r="E833" s="12">
        <f>E832+C833-D833</f>
        <v/>
      </c>
      <c r="F833" s="13" t="inlineStr">
        <is>
          <t>Faturas pagas para a Neon - Cartão BV</t>
        </is>
      </c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</row>
    <row r="834" ht="13.5" customHeight="1">
      <c r="A834" s="9" t="n">
        <v>45476</v>
      </c>
      <c r="B834" s="11" t="inlineStr">
        <is>
          <t>CREDITO COBRANCA                  *</t>
        </is>
      </c>
      <c r="C834" s="76" t="n">
        <v>24081.29</v>
      </c>
      <c r="D834" s="12" t="n">
        <v>0</v>
      </c>
      <c r="E834" s="12">
        <f>E833+C834-D834</f>
        <v/>
      </c>
      <c r="F834" s="13" t="inlineStr">
        <is>
          <t>Pagamentos de Faturas realizadas pelos Clientes atraves de Boleto atraves de Outros Bancos - Faturas BV</t>
        </is>
      </c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</row>
    <row r="835" ht="13.5" customHeight="1">
      <c r="A835" s="9" t="n">
        <v>45476</v>
      </c>
      <c r="B835" s="11" t="inlineStr">
        <is>
          <t>TED STR RECEBIDO</t>
        </is>
      </c>
      <c r="C835" s="97" t="n">
        <v>14557.36</v>
      </c>
      <c r="D835" s="12" t="n">
        <v>0</v>
      </c>
      <c r="E835" s="12">
        <f>E834+C835-D835</f>
        <v/>
      </c>
      <c r="F835" s="13" t="inlineStr">
        <is>
          <t>Faturas pagas para a Neon - Cartão BV</t>
        </is>
      </c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</row>
    <row r="836" ht="13.5" customHeight="1">
      <c r="A836" s="9" t="n">
        <v>45476</v>
      </c>
      <c r="B836" s="88" t="inlineStr">
        <is>
          <t>TED ENVIADA</t>
        </is>
      </c>
      <c r="C836" s="108" t="n">
        <v>0</v>
      </c>
      <c r="D836" s="93" t="n">
        <v>57892.33</v>
      </c>
      <c r="E836" s="12">
        <f>E835+C836-D836</f>
        <v/>
      </c>
      <c r="F836" s="13" t="inlineStr">
        <is>
          <t>NEON - CONCILIAÇÃO CARTEIRA BV X NEON - 02/07/2024</t>
        </is>
      </c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</row>
    <row r="837" ht="15.75" customHeight="1">
      <c r="A837" s="20" t="n">
        <v>45477</v>
      </c>
      <c r="B837" s="21" t="inlineStr">
        <is>
          <t>SALDO INICIAL</t>
        </is>
      </c>
      <c r="C837" s="22" t="n">
        <v>0</v>
      </c>
      <c r="D837" s="76" t="n">
        <v>0</v>
      </c>
      <c r="E837" s="23">
        <f>E836+C837-D837</f>
        <v/>
      </c>
      <c r="F837" s="24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</row>
    <row r="838" ht="13.5" customHeight="1">
      <c r="A838" s="9" t="n">
        <v>45477</v>
      </c>
      <c r="B838" s="11" t="inlineStr">
        <is>
          <t>CREDITO COBRANCA                  *</t>
        </is>
      </c>
      <c r="C838" s="76" t="n">
        <v>25655.3</v>
      </c>
      <c r="D838" s="12" t="n">
        <v>0</v>
      </c>
      <c r="E838" s="12">
        <f>E837+C838-D838</f>
        <v/>
      </c>
      <c r="F838" s="13" t="inlineStr">
        <is>
          <t>Pagamentos de Faturas realizadas pelos Clientes atraves de Boleto atraves de Outros Bancos - Faturas BV</t>
        </is>
      </c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</row>
    <row r="839" ht="13.5" customHeight="1">
      <c r="A839" s="9" t="n">
        <v>45477</v>
      </c>
      <c r="B839" s="11" t="inlineStr">
        <is>
          <t>TED STR RECEBIDO</t>
        </is>
      </c>
      <c r="C839" s="97" t="n">
        <v>7660.07</v>
      </c>
      <c r="D839" s="12" t="n">
        <v>0</v>
      </c>
      <c r="E839" s="12">
        <f>E838+C839-D839</f>
        <v/>
      </c>
      <c r="F839" s="13" t="inlineStr">
        <is>
          <t>Faturas pagas para a Neon - Cartão BV</t>
        </is>
      </c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</row>
    <row r="840" ht="13.5" customHeight="1">
      <c r="A840" s="9" t="n">
        <v>45477</v>
      </c>
      <c r="B840" s="88" t="inlineStr">
        <is>
          <t>OPEN MARKET</t>
        </is>
      </c>
      <c r="C840" s="108" t="n">
        <v>0</v>
      </c>
      <c r="D840" s="94" t="n">
        <v>14913.59</v>
      </c>
      <c r="E840" s="12">
        <f>E839+C840-D840</f>
        <v/>
      </c>
      <c r="F840" s="13" t="inlineStr">
        <is>
          <t>Aplicação em LFT</t>
        </is>
      </c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</row>
    <row r="841" ht="13.5" customHeight="1">
      <c r="A841" s="9" t="n">
        <v>45477</v>
      </c>
      <c r="B841" s="88" t="inlineStr">
        <is>
          <t>TED ENVIADA</t>
        </is>
      </c>
      <c r="C841" s="108" t="n">
        <v>0</v>
      </c>
      <c r="D841" s="93" t="n">
        <v>17156.37</v>
      </c>
      <c r="E841" s="12">
        <f>E840+C841-D841</f>
        <v/>
      </c>
      <c r="F841" s="13" t="inlineStr">
        <is>
          <t>NEON - CONCILIAÇÃO CARTEIRA BV X NEON - 03/07/2024</t>
        </is>
      </c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</row>
    <row r="842" ht="15.75" customHeight="1">
      <c r="A842" s="20" t="n">
        <v>45478</v>
      </c>
      <c r="B842" s="21" t="inlineStr">
        <is>
          <t>SALDO INICIAL</t>
        </is>
      </c>
      <c r="C842" s="22" t="n">
        <v>0</v>
      </c>
      <c r="D842" s="76" t="n">
        <v>0</v>
      </c>
      <c r="E842" s="23">
        <f>E841+C842-D842</f>
        <v/>
      </c>
      <c r="F842" s="24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</row>
    <row r="843" ht="13.5" customHeight="1">
      <c r="A843" s="9" t="n">
        <v>45478</v>
      </c>
      <c r="B843" s="11" t="inlineStr">
        <is>
          <t>CREDITO COBRANCA                  *</t>
        </is>
      </c>
      <c r="C843" s="76" t="n">
        <v>28733.24</v>
      </c>
      <c r="D843" s="12" t="n">
        <v>0</v>
      </c>
      <c r="E843" s="12">
        <f>E842+C843-D843</f>
        <v/>
      </c>
      <c r="F843" s="13" t="inlineStr">
        <is>
          <t>Pagamentos de Faturas realizadas pelos Clientes atraves de Boleto atraves de Outros Bancos - Faturas BV</t>
        </is>
      </c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</row>
    <row r="844" ht="13.5" customHeight="1">
      <c r="A844" s="9" t="n">
        <v>45478</v>
      </c>
      <c r="B844" s="11" t="inlineStr">
        <is>
          <t>TED STR RECEBIDO</t>
        </is>
      </c>
      <c r="C844" s="97" t="n">
        <v>9446.08</v>
      </c>
      <c r="D844" s="12" t="n">
        <v>0</v>
      </c>
      <c r="E844" s="12">
        <f>E843+C844-D844</f>
        <v/>
      </c>
      <c r="F844" s="13" t="inlineStr">
        <is>
          <t>Faturas pagas para a Neon - Cartão BV</t>
        </is>
      </c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</row>
    <row r="845" ht="13.5" customHeight="1">
      <c r="A845" s="9" t="n">
        <v>45478</v>
      </c>
      <c r="B845" s="88" t="inlineStr">
        <is>
          <t>TED ENVIADA</t>
        </is>
      </c>
      <c r="C845" s="108" t="n">
        <v>0</v>
      </c>
      <c r="D845" s="93" t="n">
        <v>33502.37</v>
      </c>
      <c r="E845" s="12">
        <f>E844+C845-D845</f>
        <v/>
      </c>
      <c r="F845" s="13" t="inlineStr">
        <is>
          <t>NEON - CONCILIAÇÃO CARTEIRA BV X NEON - 04/07/2024</t>
        </is>
      </c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</row>
    <row r="846" ht="15.75" customHeight="1">
      <c r="A846" s="20" t="n">
        <v>45481</v>
      </c>
      <c r="B846" s="21" t="inlineStr">
        <is>
          <t>SALDO INICIAL</t>
        </is>
      </c>
      <c r="C846" s="22" t="n">
        <v>0</v>
      </c>
      <c r="D846" s="76" t="n">
        <v>0</v>
      </c>
      <c r="E846" s="23">
        <f>E845+C846-D846</f>
        <v/>
      </c>
      <c r="F846" s="24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</row>
    <row r="847" ht="13.5" customHeight="1">
      <c r="A847" s="9" t="n">
        <v>45481</v>
      </c>
      <c r="B847" s="11" t="inlineStr">
        <is>
          <t>CREDITO COBRANCA                  *</t>
        </is>
      </c>
      <c r="C847" s="76" t="n">
        <v>48267.27</v>
      </c>
      <c r="D847" s="12" t="n">
        <v>0</v>
      </c>
      <c r="E847" s="12">
        <f>E846+C847-D847</f>
        <v/>
      </c>
      <c r="F847" s="13" t="inlineStr">
        <is>
          <t>Pagamentos de Faturas realizadas pelos Clientes atraves de Boleto atraves de Outros Bancos - Faturas BV</t>
        </is>
      </c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</row>
    <row r="848" ht="13.5" customHeight="1">
      <c r="A848" s="9" t="n">
        <v>45481</v>
      </c>
      <c r="B848" s="11" t="inlineStr">
        <is>
          <t>TED STR RECEBIDO</t>
        </is>
      </c>
      <c r="C848" s="97" t="n">
        <v>23040.49</v>
      </c>
      <c r="D848" s="12" t="n">
        <v>0</v>
      </c>
      <c r="E848" s="12">
        <f>E847+C848-D848</f>
        <v/>
      </c>
      <c r="F848" s="13" t="inlineStr">
        <is>
          <t>Faturas pagas para a Neon - Cartão BV</t>
        </is>
      </c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 ht="13.5" customHeight="1">
      <c r="A849" s="9" t="n">
        <v>45481</v>
      </c>
      <c r="B849" s="88" t="inlineStr">
        <is>
          <t>OPEN MARKET</t>
        </is>
      </c>
      <c r="C849" s="108" t="n">
        <v>0</v>
      </c>
      <c r="D849" s="94" t="n">
        <v>14926.04</v>
      </c>
      <c r="E849" s="12">
        <f>E848+C849-D849</f>
        <v/>
      </c>
      <c r="F849" s="13" t="inlineStr">
        <is>
          <t>Aplicação em LFT</t>
        </is>
      </c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 ht="13.5" customHeight="1">
      <c r="A850" s="9" t="n">
        <v>45481</v>
      </c>
      <c r="B850" s="88" t="inlineStr">
        <is>
          <t>TED ENVIADA</t>
        </is>
      </c>
      <c r="C850" s="108" t="n">
        <v>0</v>
      </c>
      <c r="D850" s="93" t="n">
        <v>33882.05</v>
      </c>
      <c r="E850" s="12">
        <f>E849+C850-D850</f>
        <v/>
      </c>
      <c r="F850" s="13" t="inlineStr">
        <is>
          <t>NEON - CONCILIAÇÃO CARTEIRA BV X NEON - 05/07/2024</t>
        </is>
      </c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 ht="15.75" customHeight="1">
      <c r="A851" s="20" t="n">
        <v>45482</v>
      </c>
      <c r="B851" s="21" t="inlineStr">
        <is>
          <t>SALDO INICIAL</t>
        </is>
      </c>
      <c r="C851" s="22" t="n">
        <v>0</v>
      </c>
      <c r="D851" s="76" t="n">
        <v>0</v>
      </c>
      <c r="E851" s="23">
        <f>E850+C851-D851</f>
        <v/>
      </c>
      <c r="F851" s="24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</row>
    <row r="852" ht="15.75" customHeight="1">
      <c r="A852" s="20" t="n">
        <v>45483</v>
      </c>
      <c r="B852" s="21" t="inlineStr">
        <is>
          <t>SALDO INICIAL</t>
        </is>
      </c>
      <c r="C852" s="22" t="n">
        <v>0</v>
      </c>
      <c r="D852" s="76" t="n">
        <v>0</v>
      </c>
      <c r="E852" s="23">
        <f>E851+C852-D852</f>
        <v/>
      </c>
      <c r="F852" s="24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</row>
    <row r="853" ht="13.5" customHeight="1">
      <c r="A853" s="9" t="n">
        <v>45483</v>
      </c>
      <c r="B853" s="11" t="inlineStr">
        <is>
          <t>OPEN MARKET</t>
        </is>
      </c>
      <c r="C853" s="77" t="n">
        <v>29877.59</v>
      </c>
      <c r="D853" s="12" t="n">
        <v>0</v>
      </c>
      <c r="E853" s="12">
        <f>E852+C853-D853</f>
        <v/>
      </c>
      <c r="F853" s="13" t="inlineStr">
        <is>
          <t>Resgate em LFT</t>
        </is>
      </c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 ht="13.5" customHeight="1">
      <c r="A854" s="9" t="n">
        <v>45483</v>
      </c>
      <c r="B854" s="11" t="inlineStr">
        <is>
          <t>OPEN MARKET</t>
        </is>
      </c>
      <c r="C854" s="77" t="n">
        <v>29860.8</v>
      </c>
      <c r="D854" s="12" t="n">
        <v>0</v>
      </c>
      <c r="E854" s="12">
        <f>E853+C854-D854</f>
        <v/>
      </c>
      <c r="F854" s="13" t="inlineStr">
        <is>
          <t>Resgate em LFT</t>
        </is>
      </c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 ht="13.5" customHeight="1">
      <c r="A855" s="9" t="n">
        <v>45483</v>
      </c>
      <c r="B855" s="11" t="inlineStr">
        <is>
          <t>CREDITO COBRANCA                  *</t>
        </is>
      </c>
      <c r="C855" s="76" t="n">
        <v>24284.57</v>
      </c>
      <c r="D855" s="12" t="n">
        <v>0</v>
      </c>
      <c r="E855" s="12">
        <f>E854+C855-D855</f>
        <v/>
      </c>
      <c r="F855" s="13" t="inlineStr">
        <is>
          <t>Pagamentos de Faturas realizadas pelos Clientes atraves de Boleto atraves de Outros Bancos - Faturas BV</t>
        </is>
      </c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 ht="13.5" customHeight="1">
      <c r="A856" s="9" t="n">
        <v>45483</v>
      </c>
      <c r="B856" s="11" t="inlineStr">
        <is>
          <t>CREDITO COBRANCA                  *</t>
        </is>
      </c>
      <c r="C856" s="76" t="n">
        <v>16984.53</v>
      </c>
      <c r="D856" s="12" t="n">
        <v>0</v>
      </c>
      <c r="E856" s="12">
        <f>E855+C856-D856</f>
        <v/>
      </c>
      <c r="F856" s="13" t="inlineStr">
        <is>
          <t>Pagamentos de Faturas realizadas pelos Clientes atraves de Boleto atraves de Outros Bancos - Faturas BV</t>
        </is>
      </c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</row>
    <row r="857" ht="13.5" customHeight="1">
      <c r="A857" s="9" t="n">
        <v>45483</v>
      </c>
      <c r="B857" s="11" t="inlineStr">
        <is>
          <t>OPEN MARKET</t>
        </is>
      </c>
      <c r="C857" s="77" t="n">
        <v>14927.58</v>
      </c>
      <c r="D857" s="12" t="n">
        <v>0</v>
      </c>
      <c r="E857" s="12">
        <f>E856+C857-D857</f>
        <v/>
      </c>
      <c r="F857" s="13" t="inlineStr">
        <is>
          <t>Resgate em LFT</t>
        </is>
      </c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</row>
    <row r="858" ht="13.5" customHeight="1">
      <c r="A858" s="9" t="n">
        <v>45483</v>
      </c>
      <c r="B858" s="11" t="inlineStr">
        <is>
          <t>OPEN MARKET</t>
        </is>
      </c>
      <c r="C858" s="77" t="n">
        <v>14923.4</v>
      </c>
      <c r="D858" s="12" t="n">
        <v>0</v>
      </c>
      <c r="E858" s="12">
        <f>E857+C858-D858</f>
        <v/>
      </c>
      <c r="F858" s="13" t="inlineStr">
        <is>
          <t>Resgate em LFT</t>
        </is>
      </c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</row>
    <row r="859" ht="13.5" customHeight="1">
      <c r="A859" s="9" t="n">
        <v>45483</v>
      </c>
      <c r="B859" s="11" t="inlineStr">
        <is>
          <t>TED STR RECEBIDO</t>
        </is>
      </c>
      <c r="C859" s="97" t="n">
        <v>14206.16</v>
      </c>
      <c r="D859" s="12" t="n">
        <v>0</v>
      </c>
      <c r="E859" s="12">
        <f>E858+C859-D859</f>
        <v/>
      </c>
      <c r="F859" s="13" t="inlineStr">
        <is>
          <t>Faturas pagas para a Neon - Cartão BV</t>
        </is>
      </c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</row>
    <row r="860" ht="13.5" customHeight="1">
      <c r="A860" s="9" t="n">
        <v>45483</v>
      </c>
      <c r="B860" s="88" t="inlineStr">
        <is>
          <t>OPEN MARKET</t>
        </is>
      </c>
      <c r="C860" s="108" t="n">
        <v>0</v>
      </c>
      <c r="D860" s="94" t="n">
        <v>44816.38</v>
      </c>
      <c r="E860" s="12">
        <f>E859+C860-D860</f>
        <v/>
      </c>
      <c r="F860" s="13" t="inlineStr">
        <is>
          <t>Aplicação em LFT</t>
        </is>
      </c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 ht="13.5" customHeight="1">
      <c r="A861" s="9" t="n">
        <v>45483</v>
      </c>
      <c r="B861" s="88" t="inlineStr">
        <is>
          <t>TED ENVIADA</t>
        </is>
      </c>
      <c r="C861" s="108" t="n">
        <v>0</v>
      </c>
      <c r="D861" s="93" t="n">
        <v>100964.5</v>
      </c>
      <c r="E861" s="12">
        <f>E860+C861-D861</f>
        <v/>
      </c>
      <c r="F861" s="13" t="inlineStr">
        <is>
          <t>NEON - CONCILIAÇÃO CARTEIRA BV X NEON - 08 e 09/07/2024</t>
        </is>
      </c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 ht="15.75" customHeight="1">
      <c r="A862" s="20" t="n">
        <v>45484</v>
      </c>
      <c r="B862" s="21" t="inlineStr">
        <is>
          <t>SALDO INICIAL</t>
        </is>
      </c>
      <c r="C862" s="22" t="n">
        <v>0</v>
      </c>
      <c r="D862" s="76" t="n">
        <v>0</v>
      </c>
      <c r="E862" s="23">
        <f>E861+C862-D862</f>
        <v/>
      </c>
      <c r="F862" s="24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</row>
    <row r="863" ht="13.5" customHeight="1">
      <c r="A863" s="9" t="n">
        <v>45484</v>
      </c>
      <c r="B863" s="11" t="inlineStr">
        <is>
          <t>CREDITO COBRANCA                  *</t>
        </is>
      </c>
      <c r="C863" s="76" t="n">
        <v>19106.01</v>
      </c>
      <c r="D863" s="12" t="n">
        <v>0</v>
      </c>
      <c r="E863" s="12">
        <f>E862+C863-D863</f>
        <v/>
      </c>
      <c r="F863" s="13" t="inlineStr">
        <is>
          <t>Pagamentos de Faturas realizadas pelos Clientes atraves de Boleto atraves de Outros Bancos - Faturas BV</t>
        </is>
      </c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 ht="13.5" customHeight="1">
      <c r="A864" s="9" t="n">
        <v>45484</v>
      </c>
      <c r="B864" s="11" t="inlineStr">
        <is>
          <t>TED STR RECEBIDO</t>
        </is>
      </c>
      <c r="C864" s="12" t="n">
        <v>9140.5</v>
      </c>
      <c r="D864" s="12" t="n">
        <v>0</v>
      </c>
      <c r="E864" s="12">
        <f>E863+C864-D864</f>
        <v/>
      </c>
      <c r="F864" s="13" t="inlineStr">
        <is>
          <t>Prejuízo - Perdas Operacionais Chargeback BV</t>
        </is>
      </c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 ht="13.5" customHeight="1">
      <c r="A865" s="9" t="n">
        <v>45484</v>
      </c>
      <c r="B865" s="11" t="inlineStr">
        <is>
          <t>TED STR RECEBIDO</t>
        </is>
      </c>
      <c r="C865" s="97" t="n">
        <v>8273.58</v>
      </c>
      <c r="D865" s="12" t="n">
        <v>0</v>
      </c>
      <c r="E865" s="12">
        <f>E864+C865-D865</f>
        <v/>
      </c>
      <c r="F865" s="13" t="inlineStr">
        <is>
          <t>Faturas pagas para a Neon - Cartão BV</t>
        </is>
      </c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</row>
    <row r="866" ht="13.5" customHeight="1">
      <c r="A866" s="9" t="n">
        <v>45484</v>
      </c>
      <c r="B866" s="88" t="inlineStr">
        <is>
          <t>TED ENVIADA</t>
        </is>
      </c>
      <c r="C866" s="108" t="n">
        <v>0</v>
      </c>
      <c r="D866" s="93" t="n">
        <v>25250.61</v>
      </c>
      <c r="E866" s="12">
        <f>E865+C866-D866</f>
        <v/>
      </c>
      <c r="F866" s="13" t="inlineStr">
        <is>
          <t>NEON - CONCILIAÇAO CARTEIRA BV X NEON - 10/07/2024</t>
        </is>
      </c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 ht="13.5" customHeight="1">
      <c r="A867" s="9" t="n">
        <v>45484</v>
      </c>
      <c r="B867" s="88" t="inlineStr">
        <is>
          <t>OPEN MARKET</t>
        </is>
      </c>
      <c r="C867" s="108" t="n">
        <v>0</v>
      </c>
      <c r="D867" s="94" t="n">
        <v>44835.88</v>
      </c>
      <c r="E867" s="12">
        <f>E866+C867-D867</f>
        <v/>
      </c>
      <c r="F867" s="13" t="inlineStr">
        <is>
          <t>Aplicação em LFT</t>
        </is>
      </c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 ht="15.75" customHeight="1">
      <c r="A868" s="20" t="n">
        <v>45485</v>
      </c>
      <c r="B868" s="21" t="inlineStr">
        <is>
          <t>SALDO INICIAL</t>
        </is>
      </c>
      <c r="C868" s="22" t="n">
        <v>0</v>
      </c>
      <c r="D868" s="76" t="n">
        <v>0</v>
      </c>
      <c r="E868" s="23">
        <f>E867+C868-D868</f>
        <v/>
      </c>
      <c r="F868" s="24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</row>
    <row r="869" ht="13.5" customHeight="1">
      <c r="A869" s="9" t="n">
        <v>45485</v>
      </c>
      <c r="B869" s="11" t="inlineStr">
        <is>
          <t>CREDITO COBRANCA                  *</t>
        </is>
      </c>
      <c r="C869" s="76" t="n">
        <v>21989.12</v>
      </c>
      <c r="D869" s="12" t="n">
        <v>0</v>
      </c>
      <c r="E869" s="12">
        <f>E868+C869-D869</f>
        <v/>
      </c>
      <c r="F869" s="13" t="inlineStr">
        <is>
          <t>Pagamentos de Faturas realizadas pelos Clientes atraves de Boleto atraves de Outros Bancos - Faturas BV</t>
        </is>
      </c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</row>
    <row r="870" ht="13.5" customHeight="1">
      <c r="A870" s="9" t="n">
        <v>45485</v>
      </c>
      <c r="B870" s="11" t="inlineStr">
        <is>
          <t>OPEN MARKET</t>
        </is>
      </c>
      <c r="C870" s="77" t="n">
        <v>14950.22</v>
      </c>
      <c r="D870" s="12" t="n">
        <v>0</v>
      </c>
      <c r="E870" s="12">
        <f>E869+C870-D870</f>
        <v/>
      </c>
      <c r="F870" s="13" t="inlineStr">
        <is>
          <t>Resgate em LFT</t>
        </is>
      </c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</row>
    <row r="871" ht="13.5" customHeight="1">
      <c r="A871" s="9" t="n">
        <v>45485</v>
      </c>
      <c r="B871" s="11" t="inlineStr">
        <is>
          <t>TED STR RECEBIDO</t>
        </is>
      </c>
      <c r="C871" s="97" t="n">
        <v>6937.1</v>
      </c>
      <c r="D871" s="12" t="n">
        <v>0</v>
      </c>
      <c r="E871" s="12">
        <f>E870+C871-D871</f>
        <v/>
      </c>
      <c r="F871" s="13" t="inlineStr">
        <is>
          <t>Faturas pagas para a Neon - Cartão BV</t>
        </is>
      </c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</row>
    <row r="872" ht="13.5" customHeight="1">
      <c r="A872" s="9" t="n">
        <v>45485</v>
      </c>
      <c r="B872" s="88" t="inlineStr">
        <is>
          <t>TED ENVIADA</t>
        </is>
      </c>
      <c r="C872" s="108" t="n">
        <v>0</v>
      </c>
      <c r="D872" s="93" t="n">
        <v>31209.49</v>
      </c>
      <c r="E872" s="12">
        <f>E871+C872-D872</f>
        <v/>
      </c>
      <c r="F872" s="13" t="inlineStr">
        <is>
          <t>NEON - CONCILIAÇAO CARTEIRA BV X NEON - 11/07/2024</t>
        </is>
      </c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</row>
    <row r="873" ht="15.75" customHeight="1">
      <c r="A873" s="20" t="n">
        <v>45488</v>
      </c>
      <c r="B873" s="21" t="inlineStr">
        <is>
          <t>SALDO INICIAL</t>
        </is>
      </c>
      <c r="C873" s="22" t="n">
        <v>0</v>
      </c>
      <c r="D873" s="76" t="n">
        <v>0</v>
      </c>
      <c r="E873" s="23">
        <f>E872+C873-D873</f>
        <v/>
      </c>
      <c r="F873" s="24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</row>
    <row r="874" ht="13.5" customHeight="1">
      <c r="A874" s="9" t="n">
        <v>45488</v>
      </c>
      <c r="B874" s="11" t="inlineStr">
        <is>
          <t>CREDITO COBRANCA                  *</t>
        </is>
      </c>
      <c r="C874" s="76" t="n">
        <v>47462.63</v>
      </c>
      <c r="D874" s="12" t="n">
        <v>0</v>
      </c>
      <c r="E874" s="12">
        <f>E873+C874-D874</f>
        <v/>
      </c>
      <c r="F874" s="13" t="inlineStr">
        <is>
          <t>Pagamentos de Faturas realizadas pelos Clientes atraves de Boleto atraves de Outros Bancos - Faturas BV</t>
        </is>
      </c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 ht="13.5" customHeight="1">
      <c r="A875" s="9" t="n">
        <v>45488</v>
      </c>
      <c r="B875" s="11" t="inlineStr">
        <is>
          <t>TED STR RECEBIDO</t>
        </is>
      </c>
      <c r="C875" s="97" t="n">
        <v>16561.62</v>
      </c>
      <c r="D875" s="12" t="n">
        <v>0</v>
      </c>
      <c r="E875" s="12">
        <f>E874+C875-D875</f>
        <v/>
      </c>
      <c r="F875" s="13" t="inlineStr">
        <is>
          <t>Faturas pagas para a Neon - Cartão BV</t>
        </is>
      </c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 ht="13.5" customHeight="1">
      <c r="A876" s="9" t="n">
        <v>45488</v>
      </c>
      <c r="B876" s="88" t="inlineStr">
        <is>
          <t>OPEN MARKET</t>
        </is>
      </c>
      <c r="C876" s="108" t="n">
        <v>0</v>
      </c>
      <c r="D876" s="94" t="n">
        <v>14957.75</v>
      </c>
      <c r="E876" s="12">
        <f>E875+C876-D876</f>
        <v/>
      </c>
      <c r="F876" s="13" t="inlineStr">
        <is>
          <t>Aplicação em LFT</t>
        </is>
      </c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 ht="13.5" customHeight="1">
      <c r="A877" s="9" t="n">
        <v>45488</v>
      </c>
      <c r="B877" s="88" t="inlineStr">
        <is>
          <t>TED ENVIADA</t>
        </is>
      </c>
      <c r="C877" s="108" t="n">
        <v>0</v>
      </c>
      <c r="D877" s="93" t="n">
        <v>24278.47</v>
      </c>
      <c r="E877" s="12">
        <f>E876+C877-D877</f>
        <v/>
      </c>
      <c r="F877" s="13" t="inlineStr">
        <is>
          <t>NEON - CONCILIAÇAO CARTEIRA BV X NEON - 12/07/2024</t>
        </is>
      </c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</row>
    <row r="878" ht="15.75" customHeight="1">
      <c r="A878" s="20" t="n">
        <v>45489</v>
      </c>
      <c r="B878" s="21" t="inlineStr">
        <is>
          <t>SALDO INICIAL</t>
        </is>
      </c>
      <c r="C878" s="22" t="n">
        <v>0</v>
      </c>
      <c r="D878" s="76" t="n">
        <v>0</v>
      </c>
      <c r="E878" s="23">
        <f>E877+C878-D878</f>
        <v/>
      </c>
      <c r="F878" s="24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</row>
    <row r="879" ht="13.5" customHeight="1">
      <c r="A879" s="9" t="n">
        <v>45489</v>
      </c>
      <c r="B879" s="11" t="inlineStr">
        <is>
          <t>CREDITO COBRANCA                  *</t>
        </is>
      </c>
      <c r="C879" s="76" t="n">
        <v>23989.78</v>
      </c>
      <c r="D879" s="12" t="n">
        <v>0</v>
      </c>
      <c r="E879" s="12">
        <f>E878+C879-D879</f>
        <v/>
      </c>
      <c r="F879" s="13" t="inlineStr">
        <is>
          <t>Pagamentos de Faturas realizadas pelos Clientes atraves de Boleto atraves de Outros Bancos - Faturas BV</t>
        </is>
      </c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</row>
    <row r="880" ht="13.5" customHeight="1">
      <c r="A880" s="9" t="n">
        <v>45489</v>
      </c>
      <c r="B880" s="11" t="inlineStr">
        <is>
          <t>TED STR RECEBIDO</t>
        </is>
      </c>
      <c r="C880" s="97" t="n">
        <v>20972.06</v>
      </c>
      <c r="D880" s="12" t="n">
        <v>0</v>
      </c>
      <c r="E880" s="12">
        <f>E879+C880-D880</f>
        <v/>
      </c>
      <c r="F880" s="13" t="inlineStr">
        <is>
          <t>Faturas pagas para a Neon - Cartão BV</t>
        </is>
      </c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</row>
    <row r="881" ht="13.5" customHeight="1">
      <c r="A881" s="9" t="n">
        <v>45489</v>
      </c>
      <c r="B881" s="88" t="inlineStr">
        <is>
          <t>OPEN MARKET</t>
        </is>
      </c>
      <c r="C881" s="108" t="n">
        <v>0</v>
      </c>
      <c r="D881" s="94" t="n">
        <v>14963.87</v>
      </c>
      <c r="E881" s="12">
        <f>E880+C881-D881</f>
        <v/>
      </c>
      <c r="F881" s="13" t="inlineStr">
        <is>
          <t>Aplicação em LFT</t>
        </is>
      </c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</row>
    <row r="882" ht="13.5" customHeight="1">
      <c r="A882" s="9" t="n">
        <v>45489</v>
      </c>
      <c r="B882" s="88" t="inlineStr">
        <is>
          <t>TED ENVIADA</t>
        </is>
      </c>
      <c r="C882" s="108" t="n">
        <v>0</v>
      </c>
      <c r="D882" s="93" t="n">
        <v>53888.79</v>
      </c>
      <c r="E882" s="12">
        <f>E881+C882-D882</f>
        <v/>
      </c>
      <c r="F882" s="13" t="inlineStr">
        <is>
          <t>NEON - CONCILIAÇÃO CARTEIRA BV X NEON - 15/07/2024</t>
        </is>
      </c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</row>
    <row r="883" ht="15.75" customHeight="1">
      <c r="A883" s="20" t="n">
        <v>45490</v>
      </c>
      <c r="B883" s="21" t="inlineStr">
        <is>
          <t>SALDO INICIAL</t>
        </is>
      </c>
      <c r="C883" s="22" t="n">
        <v>0</v>
      </c>
      <c r="D883" s="76" t="n">
        <v>0</v>
      </c>
      <c r="E883" s="23">
        <f>E882+C883-D883</f>
        <v/>
      </c>
      <c r="F883" s="24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</row>
    <row r="884" ht="13.5" customHeight="1">
      <c r="A884" s="9" t="n">
        <v>45490</v>
      </c>
      <c r="B884" s="11" t="inlineStr">
        <is>
          <t>OPEN MARKET</t>
        </is>
      </c>
      <c r="C884" s="77" t="n">
        <v>29928.89</v>
      </c>
      <c r="D884" s="12" t="n">
        <v>0</v>
      </c>
      <c r="E884" s="12">
        <f>E883+C884-D884</f>
        <v/>
      </c>
      <c r="F884" s="13" t="inlineStr">
        <is>
          <t>Resgate em LFT</t>
        </is>
      </c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</row>
    <row r="885" ht="13.5" customHeight="1">
      <c r="A885" s="9" t="n">
        <v>45490</v>
      </c>
      <c r="B885" s="11" t="inlineStr">
        <is>
          <t>CREDITO COBRANCA                  *</t>
        </is>
      </c>
      <c r="C885" s="76" t="n">
        <v>25647.33</v>
      </c>
      <c r="D885" s="12" t="n">
        <v>0</v>
      </c>
      <c r="E885" s="12">
        <f>E884+C885-D885</f>
        <v/>
      </c>
      <c r="F885" s="13" t="inlineStr">
        <is>
          <t>Pagamentos de Faturas realizadas pelos Clientes atraves de Boleto atraves de Outros Bancos - Faturas BV</t>
        </is>
      </c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</row>
    <row r="886" ht="13.5" customHeight="1">
      <c r="A886" s="9" t="n">
        <v>45490</v>
      </c>
      <c r="B886" s="11" t="inlineStr">
        <is>
          <t>TED STR RECEBIDO</t>
        </is>
      </c>
      <c r="C886" s="12" t="n">
        <v>8030.34</v>
      </c>
      <c r="D886" s="12" t="n">
        <v>0</v>
      </c>
      <c r="E886" s="12">
        <f>E885+C886-D886</f>
        <v/>
      </c>
      <c r="F886" s="13" t="inlineStr">
        <is>
          <t>Faturas pagas para a Neon - Cartão BV</t>
        </is>
      </c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</row>
    <row r="887" ht="13.5" customHeight="1">
      <c r="A887" s="9" t="n">
        <v>45490</v>
      </c>
      <c r="B887" s="11" t="inlineStr">
        <is>
          <t>TED STR RECEBIDO</t>
        </is>
      </c>
      <c r="C887" s="97" t="n">
        <v>2753.95</v>
      </c>
      <c r="D887" s="12" t="n">
        <v>0</v>
      </c>
      <c r="E887" s="12">
        <f>E886+C887-D887</f>
        <v/>
      </c>
      <c r="F887" s="13" t="inlineStr">
        <is>
          <t>Prejuízo - Perdas Operacionais Chargeback BV</t>
        </is>
      </c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</row>
    <row r="888" ht="13.5" customHeight="1">
      <c r="A888" s="9" t="n">
        <v>45490</v>
      </c>
      <c r="B888" s="88" t="inlineStr">
        <is>
          <t>OPEN MARKET</t>
        </is>
      </c>
      <c r="C888" s="108" t="n">
        <v>0</v>
      </c>
      <c r="D888" s="94" t="n">
        <v>14970</v>
      </c>
      <c r="E888" s="12">
        <f>E887+C888-D888</f>
        <v/>
      </c>
      <c r="F888" s="13" t="inlineStr">
        <is>
          <t>Aplicação em LFT</t>
        </is>
      </c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</row>
    <row r="889" ht="13.5" customHeight="1">
      <c r="A889" s="9" t="n">
        <v>45490</v>
      </c>
      <c r="B889" s="88" t="inlineStr">
        <is>
          <t>TED ENVIADA</t>
        </is>
      </c>
      <c r="C889" s="108" t="n">
        <v>0</v>
      </c>
      <c r="D889" s="93" t="n">
        <v>55549.71</v>
      </c>
      <c r="E889" s="12">
        <f>E888+C889-D889</f>
        <v/>
      </c>
      <c r="F889" s="13" t="inlineStr">
        <is>
          <t>NEON - CONCILIAÇÃO CARTEIRA BV X NEON - 16/07/2024</t>
        </is>
      </c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</row>
    <row r="890" ht="15.75" customHeight="1">
      <c r="A890" s="20" t="n">
        <v>45491</v>
      </c>
      <c r="B890" s="21" t="inlineStr">
        <is>
          <t>SALDO INICIAL</t>
        </is>
      </c>
      <c r="C890" s="22" t="n">
        <v>0</v>
      </c>
      <c r="D890" s="76" t="n">
        <v>0</v>
      </c>
      <c r="E890" s="23">
        <f>E889+C890-D890</f>
        <v/>
      </c>
      <c r="F890" s="24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</row>
    <row r="891" ht="13.5" customHeight="1">
      <c r="A891" s="9" t="n">
        <v>45491</v>
      </c>
      <c r="B891" s="11" t="inlineStr">
        <is>
          <t>CREDITO COBRANCA                  *</t>
        </is>
      </c>
      <c r="C891" s="76" t="n">
        <v>20120.4</v>
      </c>
      <c r="D891" s="12" t="n">
        <v>0</v>
      </c>
      <c r="E891" s="12">
        <f>E890+C891-D891</f>
        <v/>
      </c>
      <c r="F891" s="13" t="inlineStr">
        <is>
          <t>Pagamentos de Faturas realizadas pelos Clientes atraves de Boleto atraves de Outros Bancos - Faturas BV</t>
        </is>
      </c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</row>
    <row r="892" ht="13.5" customHeight="1">
      <c r="A892" s="9" t="n">
        <v>45491</v>
      </c>
      <c r="B892" s="11" t="inlineStr">
        <is>
          <t>TED STR RECEBIDO</t>
        </is>
      </c>
      <c r="C892" s="97" t="n">
        <v>6824.53</v>
      </c>
      <c r="D892" s="12" t="n">
        <v>0</v>
      </c>
      <c r="E892" s="12">
        <f>E891+C892-D892</f>
        <v/>
      </c>
      <c r="F892" s="13" t="inlineStr">
        <is>
          <t>Faturas pagas para a Neon - Cartão BV</t>
        </is>
      </c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</row>
    <row r="893" ht="13.5" customHeight="1">
      <c r="A893" s="9" t="n">
        <v>45491</v>
      </c>
      <c r="B893" s="88" t="inlineStr">
        <is>
          <t>TED ENVIADA</t>
        </is>
      </c>
      <c r="C893" s="108" t="n">
        <v>0</v>
      </c>
      <c r="D893" s="93" t="n">
        <v>30669.97</v>
      </c>
      <c r="E893" s="12">
        <f>E892+C893-D893</f>
        <v/>
      </c>
      <c r="F893" s="13" t="inlineStr">
        <is>
          <t>NEON - CONCILIAÇÃO CARTEIRA BV X NEON - 17/07/2024</t>
        </is>
      </c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</row>
    <row r="894" ht="15.75" customHeight="1">
      <c r="A894" s="20" t="n">
        <v>45492</v>
      </c>
      <c r="B894" s="21" t="inlineStr">
        <is>
          <t>SALDO INICIAL</t>
        </is>
      </c>
      <c r="C894" s="22" t="n">
        <v>0</v>
      </c>
      <c r="D894" s="76" t="n">
        <v>0</v>
      </c>
      <c r="E894" s="23">
        <f>E893+C894-D894</f>
        <v/>
      </c>
      <c r="F894" s="24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</row>
    <row r="895" ht="13.5" customHeight="1">
      <c r="A895" s="9" t="n">
        <v>45492</v>
      </c>
      <c r="B895" s="11" t="inlineStr">
        <is>
          <t>OPEN MARKET</t>
        </is>
      </c>
      <c r="C895" s="77" t="n">
        <v>14967.11</v>
      </c>
      <c r="D895" s="12" t="n">
        <v>0</v>
      </c>
      <c r="E895" s="12">
        <f>E894+C895-D895</f>
        <v/>
      </c>
      <c r="F895" s="13" t="inlineStr">
        <is>
          <t>Resgate em LFT</t>
        </is>
      </c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 ht="13.5" customHeight="1">
      <c r="A896" s="9" t="n">
        <v>45492</v>
      </c>
      <c r="B896" s="11" t="inlineStr">
        <is>
          <t>CREDITO COBRANCA                  *</t>
        </is>
      </c>
      <c r="C896" s="76" t="n">
        <v>5923.86</v>
      </c>
      <c r="D896" s="12" t="n">
        <v>0</v>
      </c>
      <c r="E896" s="12">
        <f>E895+C896-D896</f>
        <v/>
      </c>
      <c r="F896" s="13" t="inlineStr">
        <is>
          <t>Pagamentos de Faturas realizadas pelos Clientes atraves de Boleto atraves de Outros Bancos - Faturas BV</t>
        </is>
      </c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 ht="13.5" customHeight="1">
      <c r="A897" s="9" t="n">
        <v>45492</v>
      </c>
      <c r="B897" s="11" t="inlineStr">
        <is>
          <t>TED STR RECEBIDO</t>
        </is>
      </c>
      <c r="C897" s="97" t="n">
        <v>2722.45</v>
      </c>
      <c r="D897" s="12" t="n">
        <v>0</v>
      </c>
      <c r="E897" s="12">
        <f>E896+C897-D897</f>
        <v/>
      </c>
      <c r="F897" s="13" t="inlineStr">
        <is>
          <t>Prejuízo - Perdas Operacionais Chargeback BV</t>
        </is>
      </c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 ht="13.5" customHeight="1">
      <c r="A898" s="9" t="n">
        <v>45492</v>
      </c>
      <c r="B898" s="88" t="inlineStr">
        <is>
          <t>TED ENVIADA</t>
        </is>
      </c>
      <c r="C898" s="108" t="n">
        <v>0</v>
      </c>
      <c r="D898" s="93" t="n">
        <v>31548.09</v>
      </c>
      <c r="E898" s="12">
        <f>E897+C898-D898</f>
        <v/>
      </c>
      <c r="F898" s="13" t="inlineStr">
        <is>
          <t>NEON - CONCILIAÇÃO CARTEIRA BV X NEON - 18/07/2024</t>
        </is>
      </c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 ht="15.75" customHeight="1">
      <c r="A899" s="20" t="n">
        <v>45495</v>
      </c>
      <c r="B899" s="21" t="inlineStr">
        <is>
          <t>SALDO INICIAL</t>
        </is>
      </c>
      <c r="C899" s="22" t="n">
        <v>0</v>
      </c>
      <c r="D899" s="76" t="n">
        <v>0</v>
      </c>
      <c r="E899" s="23">
        <f>E898+C899-D899</f>
        <v/>
      </c>
      <c r="F899" s="24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</row>
    <row r="900" ht="13.5" customHeight="1">
      <c r="A900" s="9" t="n">
        <v>45495</v>
      </c>
      <c r="B900" s="11" t="inlineStr">
        <is>
          <t>CREDITO COBRANCA                  *</t>
        </is>
      </c>
      <c r="C900" s="76" t="n">
        <v>18988.74</v>
      </c>
      <c r="D900" s="12" t="n">
        <v>0</v>
      </c>
      <c r="E900" s="12">
        <f>E899+C900-D900</f>
        <v/>
      </c>
      <c r="F900" s="13" t="inlineStr">
        <is>
          <t>Pagamentos de Faturas realizadas pelos Clientes atraves de Boleto atraves de Outros Bancos - Faturas BV</t>
        </is>
      </c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 ht="13.5" customHeight="1">
      <c r="A901" s="9" t="n">
        <v>45495</v>
      </c>
      <c r="B901" s="11" t="inlineStr">
        <is>
          <t>TED STR RECEBIDO</t>
        </is>
      </c>
      <c r="C901" s="97" t="n">
        <v>17271.23</v>
      </c>
      <c r="D901" s="12" t="n">
        <v>0</v>
      </c>
      <c r="E901" s="12">
        <f>E900+C901-D901</f>
        <v/>
      </c>
      <c r="F901" s="13" t="inlineStr">
        <is>
          <t>Faturas pagas para a Neon - Cartão BV</t>
        </is>
      </c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</row>
    <row r="902" ht="13.5" customHeight="1">
      <c r="A902" s="9" t="n">
        <v>45495</v>
      </c>
      <c r="B902" s="88" t="inlineStr">
        <is>
          <t>TED ENVIADA</t>
        </is>
      </c>
      <c r="C902" s="108" t="n">
        <v>0</v>
      </c>
      <c r="D902" s="93" t="n">
        <v>26369.33</v>
      </c>
      <c r="E902" s="12">
        <f>E901+C902-D902</f>
        <v/>
      </c>
      <c r="F902" s="13" t="inlineStr">
        <is>
          <t>CONCILIAÇÃO CARTEIRA BV X NEON - 19/07/2024</t>
        </is>
      </c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</row>
    <row r="903" ht="15.75" customHeight="1">
      <c r="A903" s="20" t="n">
        <v>45496</v>
      </c>
      <c r="B903" s="21" t="inlineStr">
        <is>
          <t>SALDO INICIAL</t>
        </is>
      </c>
      <c r="C903" s="22" t="n">
        <v>0</v>
      </c>
      <c r="D903" s="76" t="n">
        <v>0</v>
      </c>
      <c r="E903" s="23">
        <f>E902+C903-D903</f>
        <v/>
      </c>
      <c r="F903" s="24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</row>
    <row r="904" ht="13.5" customHeight="1">
      <c r="A904" s="9" t="n">
        <v>45496</v>
      </c>
      <c r="B904" s="11" t="inlineStr">
        <is>
          <t>CREDITO COBRANCA                  *</t>
        </is>
      </c>
      <c r="C904" s="76" t="n">
        <v>18813.27</v>
      </c>
      <c r="D904" s="12" t="n">
        <v>0</v>
      </c>
      <c r="E904" s="12">
        <f>E903+C904-D904</f>
        <v/>
      </c>
      <c r="F904" s="13" t="inlineStr">
        <is>
          <t>Pagamentos de Faturas realizadas pelos Clientes atraves de Boleto atraves de Outros Bancos - Faturas BV</t>
        </is>
      </c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</row>
    <row r="905" ht="13.5" customHeight="1">
      <c r="A905" s="9" t="n">
        <v>45496</v>
      </c>
      <c r="B905" s="11" t="inlineStr">
        <is>
          <t>TED STR RECEBIDO</t>
        </is>
      </c>
      <c r="C905" s="12" t="n">
        <v>5594.29</v>
      </c>
      <c r="D905" s="12" t="n">
        <v>0</v>
      </c>
      <c r="E905" s="12">
        <f>E904+C905-D905</f>
        <v/>
      </c>
      <c r="F905" s="13" t="inlineStr">
        <is>
          <t>Faturas pagas para a Neon - Cartão BV</t>
        </is>
      </c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</row>
    <row r="906" ht="13.5" customHeight="1">
      <c r="A906" s="9" t="n">
        <v>45496</v>
      </c>
      <c r="B906" s="11" t="inlineStr">
        <is>
          <t>TED STR RECEBIDO</t>
        </is>
      </c>
      <c r="C906" s="97" t="n">
        <v>671.88</v>
      </c>
      <c r="D906" s="12" t="n">
        <v>0</v>
      </c>
      <c r="E906" s="12">
        <f>E905+C906-D906</f>
        <v/>
      </c>
      <c r="F906" s="13" t="inlineStr">
        <is>
          <t>Prejuízo - Perdas Operacionais Chargeback BV</t>
        </is>
      </c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</row>
    <row r="907" ht="13.5" customHeight="1">
      <c r="A907" s="9" t="n">
        <v>45496</v>
      </c>
      <c r="B907" s="88" t="inlineStr">
        <is>
          <t>OPEN MARKET</t>
        </is>
      </c>
      <c r="C907" s="108" t="n">
        <v>0</v>
      </c>
      <c r="D907" s="94" t="n">
        <v>14995.12</v>
      </c>
      <c r="E907" s="12">
        <f>E906+C907-D907</f>
        <v/>
      </c>
      <c r="F907" s="13" t="inlineStr">
        <is>
          <t>Aplicação em LFT</t>
        </is>
      </c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</row>
    <row r="908" ht="13.5" customHeight="1">
      <c r="A908" s="9" t="n">
        <v>45496</v>
      </c>
      <c r="B908" s="88" t="inlineStr">
        <is>
          <t>TED ENVIADA</t>
        </is>
      </c>
      <c r="C908" s="108" t="n">
        <v>0</v>
      </c>
      <c r="D908" s="93" t="n">
        <v>17555.47</v>
      </c>
      <c r="E908" s="12">
        <f>E907+C908-D908</f>
        <v/>
      </c>
      <c r="F908" s="13" t="inlineStr">
        <is>
          <t>CONCILIAÇÃO CARTEIRA BV X NEON - 22/07/2024</t>
        </is>
      </c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</row>
    <row r="909" ht="15.75" customHeight="1">
      <c r="A909" s="20" t="n">
        <v>45497</v>
      </c>
      <c r="B909" s="21" t="inlineStr">
        <is>
          <t>SALDO INICIAL</t>
        </is>
      </c>
      <c r="C909" s="22" t="n">
        <v>0</v>
      </c>
      <c r="D909" s="76" t="n">
        <v>0</v>
      </c>
      <c r="E909" s="23">
        <f>E908+C909-D909</f>
        <v/>
      </c>
      <c r="F909" s="24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</row>
    <row r="910" ht="13.5" customHeight="1">
      <c r="A910" s="9" t="n">
        <v>45497</v>
      </c>
      <c r="B910" s="11" t="inlineStr">
        <is>
          <t>CREDITO COBRANCA                  *</t>
        </is>
      </c>
      <c r="C910" s="76" t="n">
        <v>16411.57</v>
      </c>
      <c r="D910" s="12" t="n">
        <v>0</v>
      </c>
      <c r="E910" s="12">
        <f>E909+C910-D910</f>
        <v/>
      </c>
      <c r="F910" s="13" t="inlineStr">
        <is>
          <t>Pagamentos de Faturas realizadas pelos Clientes atraves de Boleto atraves de Outros Bancos - Faturas BV</t>
        </is>
      </c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</row>
    <row r="911" ht="13.5" customHeight="1">
      <c r="A911" s="9" t="n">
        <v>45497</v>
      </c>
      <c r="B911" s="11" t="inlineStr">
        <is>
          <t>TED STR RECEBIDO</t>
        </is>
      </c>
      <c r="C911" s="97" t="n">
        <v>13307.01</v>
      </c>
      <c r="D911" s="12" t="n">
        <v>0</v>
      </c>
      <c r="E911" s="12">
        <f>E910+C911-D911</f>
        <v/>
      </c>
      <c r="F911" s="13" t="inlineStr">
        <is>
          <t>Faturas pagas para a Neon - Cartão BV</t>
        </is>
      </c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</row>
    <row r="912" ht="13.5" customHeight="1">
      <c r="A912" s="9" t="n">
        <v>45497</v>
      </c>
      <c r="B912" s="88" t="inlineStr">
        <is>
          <t>TED ENVIADA</t>
        </is>
      </c>
      <c r="C912" s="108" t="n">
        <v>0</v>
      </c>
      <c r="D912" s="93" t="n">
        <v>31733.7</v>
      </c>
      <c r="E912" s="12">
        <f>E911+C912-D912</f>
        <v/>
      </c>
      <c r="F912" s="13" t="inlineStr">
        <is>
          <t>CONCILIAÇÃO CARTEIRA BV X NEON - 23/07/2024</t>
        </is>
      </c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</row>
    <row r="913" ht="15.75" customHeight="1">
      <c r="A913" s="20" t="n">
        <v>45498</v>
      </c>
      <c r="B913" s="21" t="inlineStr">
        <is>
          <t>SALDO INICIAL</t>
        </is>
      </c>
      <c r="C913" s="22" t="n">
        <v>0</v>
      </c>
      <c r="D913" s="76" t="n">
        <v>0</v>
      </c>
      <c r="E913" s="23">
        <f>E912+C913-D913</f>
        <v/>
      </c>
      <c r="F913" s="24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</row>
    <row r="914" ht="13.5" customHeight="1">
      <c r="A914" s="9" t="n">
        <v>45498</v>
      </c>
      <c r="B914" s="11" t="inlineStr">
        <is>
          <t>CREDITO COBRANCA                  *</t>
        </is>
      </c>
      <c r="C914" s="76" t="n">
        <v>14494.85</v>
      </c>
      <c r="D914" s="12" t="n">
        <v>0</v>
      </c>
      <c r="E914" s="12">
        <f>E913+C914-D914</f>
        <v/>
      </c>
      <c r="F914" s="13" t="inlineStr">
        <is>
          <t>Pagamentos de Faturas realizadas pelos Clientes atraves de Boleto atraves de Outros Bancos - Faturas BV</t>
        </is>
      </c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</row>
    <row r="915" ht="13.5" customHeight="1">
      <c r="A915" s="9" t="n">
        <v>45498</v>
      </c>
      <c r="B915" s="11" t="inlineStr">
        <is>
          <t>TED STR RECEBIDO</t>
        </is>
      </c>
      <c r="C915" s="97" t="n">
        <v>4615.96</v>
      </c>
      <c r="D915" s="12" t="n">
        <v>0</v>
      </c>
      <c r="E915" s="12">
        <f>E914+C915-D915</f>
        <v/>
      </c>
      <c r="F915" s="13" t="inlineStr">
        <is>
          <t>Faturas pagas para a Neon - Cartão BV</t>
        </is>
      </c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</row>
    <row r="916" ht="13.5" customHeight="1">
      <c r="A916" s="9" t="n">
        <v>45498</v>
      </c>
      <c r="B916" s="88" t="inlineStr">
        <is>
          <t>TED ENVIADA</t>
        </is>
      </c>
      <c r="C916" s="108" t="n">
        <v>0</v>
      </c>
      <c r="D916" s="93" t="n">
        <v>21438.66</v>
      </c>
      <c r="E916" s="12">
        <f>E915+C916-D916</f>
        <v/>
      </c>
      <c r="F916" s="13" t="inlineStr">
        <is>
          <t>NEON - CONCILIAÇÃO CARTEIRA BV X NEON - 24/07/2024</t>
        </is>
      </c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</row>
    <row r="917" ht="15.75" customHeight="1">
      <c r="A917" s="20" t="n">
        <v>45499</v>
      </c>
      <c r="B917" s="21" t="inlineStr">
        <is>
          <t>SALDO INICIAL</t>
        </is>
      </c>
      <c r="C917" s="22" t="n">
        <v>0</v>
      </c>
      <c r="D917" s="76" t="n">
        <v>0</v>
      </c>
      <c r="E917" s="23">
        <f>E916+C917-D917</f>
        <v/>
      </c>
      <c r="F917" s="24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</row>
    <row r="918" ht="13.5" customHeight="1">
      <c r="A918" s="9" t="n">
        <v>45499</v>
      </c>
      <c r="B918" s="11" t="inlineStr">
        <is>
          <t>CREDITO COBRANCA                  *</t>
        </is>
      </c>
      <c r="C918" s="76" t="n">
        <v>18344.74</v>
      </c>
      <c r="D918" s="12" t="n">
        <v>0</v>
      </c>
      <c r="E918" s="12">
        <f>E917+C918-D918</f>
        <v/>
      </c>
      <c r="F918" s="13" t="inlineStr">
        <is>
          <t>Pagamentos de Faturas realizadas pelos Clientes atraves de Boleto atraves de Outros Bancos - Faturas BV</t>
        </is>
      </c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</row>
    <row r="919" ht="13.5" customHeight="1">
      <c r="A919" s="9" t="n">
        <v>45499</v>
      </c>
      <c r="B919" s="11" t="inlineStr">
        <is>
          <t>TED STR RECEBIDO</t>
        </is>
      </c>
      <c r="C919" s="97" t="n">
        <v>5114.29</v>
      </c>
      <c r="D919" s="12" t="n">
        <v>0</v>
      </c>
      <c r="E919" s="12">
        <f>E918+C919-D919</f>
        <v/>
      </c>
      <c r="F919" s="13" t="inlineStr">
        <is>
          <t>Faturas pagas para a Neon - Cartão BV</t>
        </is>
      </c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</row>
    <row r="920" ht="13.5" customHeight="1">
      <c r="A920" s="9" t="n">
        <v>45499</v>
      </c>
      <c r="B920" s="88" t="inlineStr">
        <is>
          <t>TED ENVIADA</t>
        </is>
      </c>
      <c r="C920" s="108" t="n">
        <v>0</v>
      </c>
      <c r="D920" s="93" t="n">
        <v>21525.86</v>
      </c>
      <c r="E920" s="12">
        <f>E919+C920-D920</f>
        <v/>
      </c>
      <c r="F920" s="13" t="inlineStr">
        <is>
          <t>NEON - CONCILIAÇÃO CARTEIRA BV X NEON - 25/07/2024</t>
        </is>
      </c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</row>
    <row r="921" ht="15.75" customHeight="1">
      <c r="A921" s="20" t="n">
        <v>45502</v>
      </c>
      <c r="B921" s="21" t="inlineStr">
        <is>
          <t>SALDO INICIAL</t>
        </is>
      </c>
      <c r="C921" s="22" t="n">
        <v>0</v>
      </c>
      <c r="D921" s="76" t="n">
        <v>0</v>
      </c>
      <c r="E921" s="23">
        <f>E920+C921-D921</f>
        <v/>
      </c>
      <c r="F921" s="24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</row>
    <row r="922" ht="13.5" customHeight="1">
      <c r="A922" s="9" t="n">
        <v>45502</v>
      </c>
      <c r="B922" s="11" t="inlineStr">
        <is>
          <t>CREDITO COBRANCA                  *</t>
        </is>
      </c>
      <c r="C922" s="76" t="n">
        <v>27445.31</v>
      </c>
      <c r="D922" s="12" t="n">
        <v>0</v>
      </c>
      <c r="E922" s="12">
        <f>E921+C922-D922</f>
        <v/>
      </c>
      <c r="F922" s="13" t="inlineStr">
        <is>
          <t>Pagamentos de Faturas realizadas pelos Clientes atraves de Boleto atraves de Outros Bancos - Faturas BV</t>
        </is>
      </c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</row>
    <row r="923" ht="13.5" customHeight="1">
      <c r="A923" s="9" t="n">
        <v>45502</v>
      </c>
      <c r="B923" s="11" t="inlineStr">
        <is>
          <t>TED STR RECEBIDO</t>
        </is>
      </c>
      <c r="C923" s="97" t="n">
        <v>11419.74</v>
      </c>
      <c r="D923" s="12" t="n">
        <v>0</v>
      </c>
      <c r="E923" s="12">
        <f>E922+C923-D923</f>
        <v/>
      </c>
      <c r="F923" s="13" t="inlineStr">
        <is>
          <t>Faturas pagas para a Neon - Cartão BV</t>
        </is>
      </c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</row>
    <row r="924" ht="13.5" customHeight="1">
      <c r="A924" s="9" t="n">
        <v>45502</v>
      </c>
      <c r="B924" s="88" t="inlineStr">
        <is>
          <t>TED ENVIADA</t>
        </is>
      </c>
      <c r="C924" s="108" t="n">
        <v>0</v>
      </c>
      <c r="D924" s="93" t="n">
        <v>19460.82</v>
      </c>
      <c r="E924" s="12">
        <f>E923+C924-D924</f>
        <v/>
      </c>
      <c r="F924" s="13" t="inlineStr">
        <is>
          <t>NEON - CONCILIAÇÃO CARTEIRA BV X NEON - 26/07/2024</t>
        </is>
      </c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</row>
    <row r="925" ht="15.75" customHeight="1">
      <c r="A925" s="20" t="n">
        <v>45503</v>
      </c>
      <c r="B925" s="21" t="inlineStr">
        <is>
          <t>SALDO INICIAL</t>
        </is>
      </c>
      <c r="C925" s="22" t="n">
        <v>0</v>
      </c>
      <c r="D925" s="76" t="n">
        <v>0</v>
      </c>
      <c r="E925" s="23">
        <f>E924+C925-D925</f>
        <v/>
      </c>
      <c r="F925" s="24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</row>
    <row r="926" ht="13.5" customHeight="1">
      <c r="A926" s="9" t="n">
        <v>45503</v>
      </c>
      <c r="B926" s="11" t="inlineStr">
        <is>
          <t>CREDITO COBRANCA                  *</t>
        </is>
      </c>
      <c r="C926" s="76" t="n">
        <v>20269.85</v>
      </c>
      <c r="D926" s="12" t="n">
        <v>0</v>
      </c>
      <c r="E926" s="12">
        <f>E925+C926-D926</f>
        <v/>
      </c>
      <c r="F926" s="13" t="inlineStr">
        <is>
          <t>Pagamentos de Faturas realizadas pelos Clientes atraves de Boleto atraves de Outros Bancos - Faturas BV</t>
        </is>
      </c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</row>
    <row r="927" ht="13.5" customHeight="1">
      <c r="A927" s="9" t="n">
        <v>45503</v>
      </c>
      <c r="B927" s="11" t="inlineStr">
        <is>
          <t>TED STR RECEBIDO</t>
        </is>
      </c>
      <c r="C927" s="97" t="n">
        <v>9024.959999999999</v>
      </c>
      <c r="D927" s="12" t="n">
        <v>0</v>
      </c>
      <c r="E927" s="12">
        <f>E926+C927-D927</f>
        <v/>
      </c>
      <c r="F927" s="13" t="inlineStr">
        <is>
          <t>Faturas pagas para a Neon - Cartão BV</t>
        </is>
      </c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</row>
    <row r="928" ht="13.5" customHeight="1">
      <c r="A928" s="9" t="n">
        <v>45503</v>
      </c>
      <c r="B928" s="88" t="inlineStr">
        <is>
          <t>OPEN MARKET</t>
        </is>
      </c>
      <c r="C928" s="108" t="n">
        <v>0</v>
      </c>
      <c r="D928" s="94" t="n">
        <v>15025.05</v>
      </c>
      <c r="E928" s="12">
        <f>E927+C928-D928</f>
        <v/>
      </c>
      <c r="F928" s="13" t="inlineStr">
        <is>
          <t>Aplicação em LFT</t>
        </is>
      </c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</row>
    <row r="929" ht="13.5" customHeight="1">
      <c r="A929" s="9" t="n">
        <v>45503</v>
      </c>
      <c r="B929" s="88" t="inlineStr">
        <is>
          <t>TED ENVIADA</t>
        </is>
      </c>
      <c r="C929" s="108" t="n">
        <v>0</v>
      </c>
      <c r="D929" s="93" t="n">
        <v>33306.41</v>
      </c>
      <c r="E929" s="12">
        <f>E928+C929-D929</f>
        <v/>
      </c>
      <c r="F929" s="13" t="inlineStr">
        <is>
          <t>NEON - CONCILIAÇÃO CARTEIRA BV X NEON - 29/07/2024</t>
        </is>
      </c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</row>
    <row r="930" ht="15.75" customHeight="1">
      <c r="A930" s="20" t="n">
        <v>45504</v>
      </c>
      <c r="B930" s="21" t="inlineStr">
        <is>
          <t>SALDO INICIAL</t>
        </is>
      </c>
      <c r="C930" s="22" t="n">
        <v>0</v>
      </c>
      <c r="D930" s="76" t="n">
        <v>0</v>
      </c>
      <c r="E930" s="23">
        <f>E929+C930-D930</f>
        <v/>
      </c>
      <c r="F930" s="24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</row>
    <row r="931" ht="13.5" customHeight="1">
      <c r="A931" s="9" t="n">
        <v>45504</v>
      </c>
      <c r="B931" s="11" t="inlineStr">
        <is>
          <t>CREDITO COBRANCA                  *</t>
        </is>
      </c>
      <c r="C931" s="76" t="n">
        <v>22957.78</v>
      </c>
      <c r="D931" s="12" t="n">
        <v>0</v>
      </c>
      <c r="E931" s="12">
        <f>E930+C931-D931</f>
        <v/>
      </c>
      <c r="F931" s="13" t="inlineStr">
        <is>
          <t>Pagamentos de Faturas realizadas pelos Clientes atraves de Boleto atraves de Outros Bancos - Faturas BV</t>
        </is>
      </c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 ht="13.5" customHeight="1">
      <c r="A932" s="9" t="n">
        <v>45504</v>
      </c>
      <c r="B932" s="11" t="inlineStr">
        <is>
          <t>OPEN MARKET</t>
        </is>
      </c>
      <c r="C932" s="77" t="n">
        <v>15007.36</v>
      </c>
      <c r="D932" s="12" t="n">
        <v>0</v>
      </c>
      <c r="E932" s="12">
        <f>E931+C932-D932</f>
        <v/>
      </c>
      <c r="F932" s="13" t="inlineStr">
        <is>
          <t>Resgate em LFT</t>
        </is>
      </c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 ht="13.5" customHeight="1">
      <c r="A933" s="9" t="n">
        <v>45504</v>
      </c>
      <c r="B933" s="11" t="inlineStr">
        <is>
          <t>TED STR RECEBIDO</t>
        </is>
      </c>
      <c r="C933" s="97" t="n">
        <v>5576.11</v>
      </c>
      <c r="D933" s="12" t="n">
        <v>0</v>
      </c>
      <c r="E933" s="12">
        <f>E932+C933-D933</f>
        <v/>
      </c>
      <c r="F933" s="13" t="inlineStr">
        <is>
          <t>Faturas pagas para a Neon - Cartão BV</t>
        </is>
      </c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</row>
    <row r="934" ht="13.5" customHeight="1">
      <c r="A934" s="9" t="n">
        <v>45504</v>
      </c>
      <c r="B934" s="88" t="inlineStr">
        <is>
          <t>TED ENVIADA</t>
        </is>
      </c>
      <c r="C934" s="108" t="n">
        <v>0</v>
      </c>
      <c r="D934" s="93" t="n">
        <v>32600.19</v>
      </c>
      <c r="E934" s="12">
        <f>E933+C934-D934</f>
        <v/>
      </c>
      <c r="F934" s="13" t="inlineStr">
        <is>
          <t>NEON - CONCILIAÇÃO CARTEIRA BV X NEON - 30/07/2024</t>
        </is>
      </c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 ht="15.75" customHeight="1">
      <c r="A935" s="20" t="n">
        <v>45505</v>
      </c>
      <c r="B935" s="21" t="inlineStr">
        <is>
          <t>SALDO INICIAL</t>
        </is>
      </c>
      <c r="C935" s="22" t="n">
        <v>0</v>
      </c>
      <c r="D935" s="76" t="n">
        <v>0</v>
      </c>
      <c r="E935" s="23">
        <f>E934+C935-D935</f>
        <v/>
      </c>
      <c r="F935" s="24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</row>
    <row r="936" ht="13.5" customHeight="1">
      <c r="A936" s="9" t="n">
        <v>45505</v>
      </c>
      <c r="B936" s="11" t="inlineStr">
        <is>
          <t>CREDITO COBRANCA                  *</t>
        </is>
      </c>
      <c r="C936" s="76" t="n">
        <v>18757.21</v>
      </c>
      <c r="D936" s="12" t="n">
        <v>0</v>
      </c>
      <c r="E936" s="12">
        <f>E935+C936-D936</f>
        <v/>
      </c>
      <c r="F936" s="13" t="inlineStr">
        <is>
          <t>Pagamentos de Faturas realizadas pelos Clientes atraves de Boleto atraves de Outros Bancos - Faturas BV</t>
        </is>
      </c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 ht="13.5" customHeight="1">
      <c r="A937" s="9" t="n">
        <v>45505</v>
      </c>
      <c r="B937" s="11" t="inlineStr">
        <is>
          <t>TED STR RECEBIDO</t>
        </is>
      </c>
      <c r="C937" s="12" t="n">
        <v>15437.22</v>
      </c>
      <c r="D937" s="12" t="n">
        <v>0</v>
      </c>
      <c r="E937" s="12">
        <f>E936+C937-D937</f>
        <v/>
      </c>
      <c r="F937" s="13" t="inlineStr">
        <is>
          <t>Faturas pagas para a Neon - Cartão BV</t>
        </is>
      </c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 ht="13.5" customHeight="1">
      <c r="A938" s="9" t="n">
        <v>45505</v>
      </c>
      <c r="B938" s="11" t="inlineStr">
        <is>
          <t>TED STR RECEBIDO</t>
        </is>
      </c>
      <c r="C938" s="97" t="n">
        <v>2533.44</v>
      </c>
      <c r="D938" s="12" t="n">
        <v>0</v>
      </c>
      <c r="E938" s="12">
        <f>E937+C938-D938</f>
        <v/>
      </c>
      <c r="F938" s="13" t="inlineStr">
        <is>
          <t>Prejuízo - Perdas Operacionais Chargeback BV</t>
        </is>
      </c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</row>
    <row r="939" ht="13.5" customHeight="1">
      <c r="A939" s="9" t="n">
        <v>45505</v>
      </c>
      <c r="B939" s="88" t="inlineStr">
        <is>
          <t>OPEN MARKET</t>
        </is>
      </c>
      <c r="C939" s="108" t="n">
        <v>0</v>
      </c>
      <c r="D939" s="94" t="n">
        <v>45111.85</v>
      </c>
      <c r="E939" s="12">
        <f>E938+C939-D939</f>
        <v/>
      </c>
      <c r="F939" s="13" t="inlineStr">
        <is>
          <t>Aplicação em LFT</t>
        </is>
      </c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</row>
    <row r="940" ht="15.75" customHeight="1">
      <c r="A940" s="20" t="n">
        <v>45506</v>
      </c>
      <c r="B940" s="21" t="inlineStr">
        <is>
          <t>SALDO INICIAL</t>
        </is>
      </c>
      <c r="C940" s="22" t="n">
        <v>0</v>
      </c>
      <c r="D940" s="76" t="n">
        <v>0</v>
      </c>
      <c r="E940" s="23">
        <f>E939+C940-D940</f>
        <v/>
      </c>
      <c r="F940" s="24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</row>
    <row r="941" ht="13.5" customHeight="1">
      <c r="A941" s="9" t="n">
        <v>45506</v>
      </c>
      <c r="B941" s="11" t="inlineStr">
        <is>
          <t>OPEN MARKET</t>
        </is>
      </c>
      <c r="C941" s="77" t="n">
        <v>45125.97</v>
      </c>
      <c r="D941" s="12" t="n">
        <v>0</v>
      </c>
      <c r="E941" s="12">
        <f>E940+C941-D941</f>
        <v/>
      </c>
      <c r="F941" s="13" t="inlineStr">
        <is>
          <t>Resgate em LFT</t>
        </is>
      </c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</row>
    <row r="942" ht="13.5" customHeight="1">
      <c r="A942" s="9" t="n">
        <v>45506</v>
      </c>
      <c r="B942" s="11" t="inlineStr">
        <is>
          <t>CREDITO COBRANCA                  *</t>
        </is>
      </c>
      <c r="C942" s="76" t="n">
        <v>19169.93</v>
      </c>
      <c r="D942" s="12" t="n">
        <v>0</v>
      </c>
      <c r="E942" s="12">
        <f>E941+C942-D942</f>
        <v/>
      </c>
      <c r="F942" s="13" t="inlineStr">
        <is>
          <t>Pagamentos de Faturas realizadas pelos Clientes atraves de Boleto atraves de Outros Bancos - Faturas BV</t>
        </is>
      </c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</row>
    <row r="943" ht="13.5" customHeight="1">
      <c r="A943" s="9" t="n">
        <v>45506</v>
      </c>
      <c r="B943" s="11" t="inlineStr">
        <is>
          <t>TED STR RECEBIDO</t>
        </is>
      </c>
      <c r="C943" s="97" t="n">
        <v>4399.45</v>
      </c>
      <c r="D943" s="12" t="n">
        <v>0</v>
      </c>
      <c r="E943" s="12">
        <f>E942+C943-D943</f>
        <v/>
      </c>
      <c r="F943" s="13" t="inlineStr">
        <is>
          <t>Faturas pagas para a Neon - Cartão BV</t>
        </is>
      </c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</row>
    <row r="944" ht="13.5" customHeight="1">
      <c r="A944" s="9" t="n">
        <v>45506</v>
      </c>
      <c r="B944" s="88" t="inlineStr">
        <is>
          <t>TED ENVIADA</t>
        </is>
      </c>
      <c r="C944" s="108" t="n">
        <v>0</v>
      </c>
      <c r="D944" s="93" t="n">
        <v>62755.14</v>
      </c>
      <c r="E944" s="12">
        <f>E943+C944-D944</f>
        <v/>
      </c>
      <c r="F944" s="13" t="inlineStr">
        <is>
          <t>NEON - CONCILIAÇÃO CARTEIRA BV X NEON - 31/07 e 01/08/2024</t>
        </is>
      </c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</row>
    <row r="945" ht="15.75" customHeight="1">
      <c r="A945" s="20" t="n">
        <v>45509</v>
      </c>
      <c r="B945" s="21" t="inlineStr">
        <is>
          <t>SALDO INICIAL</t>
        </is>
      </c>
      <c r="C945" s="22" t="n">
        <v>0</v>
      </c>
      <c r="D945" s="76" t="n">
        <v>0</v>
      </c>
      <c r="E945" s="23">
        <f>E944+C945-D945</f>
        <v/>
      </c>
      <c r="F945" s="24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</row>
    <row r="946" ht="13.5" customHeight="1">
      <c r="A946" s="9" t="n">
        <v>45509</v>
      </c>
      <c r="B946" s="11" t="inlineStr">
        <is>
          <t>CREDITO COBRANCA                  *</t>
        </is>
      </c>
      <c r="C946" s="76" t="n">
        <v>35379.37</v>
      </c>
      <c r="D946" s="12" t="n">
        <v>0</v>
      </c>
      <c r="E946" s="12">
        <f>E945+C946-D946</f>
        <v/>
      </c>
      <c r="F946" s="13" t="inlineStr">
        <is>
          <t>Pagamentos de Faturas realizadas pelos Clientes atraves de Boleto atraves de Outros Bancos - Faturas BV</t>
        </is>
      </c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</row>
    <row r="947" ht="13.5" customHeight="1">
      <c r="A947" s="9" t="n">
        <v>45509</v>
      </c>
      <c r="B947" s="11" t="inlineStr">
        <is>
          <t>TED STR RECEBIDO</t>
        </is>
      </c>
      <c r="C947" s="97" t="n">
        <v>13431.26</v>
      </c>
      <c r="D947" s="12" t="n">
        <v>0</v>
      </c>
      <c r="E947" s="12">
        <f>E946+C947-D947</f>
        <v/>
      </c>
      <c r="F947" s="13" t="inlineStr">
        <is>
          <t>Faturas pagas para a Neon - Cartão BV</t>
        </is>
      </c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</row>
    <row r="948" ht="13.5" customHeight="1">
      <c r="A948" s="9" t="n">
        <v>45509</v>
      </c>
      <c r="B948" s="88" t="inlineStr">
        <is>
          <t>TED ENVIADA</t>
        </is>
      </c>
      <c r="C948" s="108" t="n">
        <v>0</v>
      </c>
      <c r="D948" s="93" t="n">
        <v>12378.1</v>
      </c>
      <c r="E948" s="12">
        <f>E947+C948-D948</f>
        <v/>
      </c>
      <c r="F948" s="13" t="inlineStr">
        <is>
          <t>NEON - CONCILIAÇÃO CARTEIRA BV X NEON - 02/08/2024</t>
        </is>
      </c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</row>
    <row r="949" ht="13.5" customHeight="1">
      <c r="A949" s="9" t="n">
        <v>45509</v>
      </c>
      <c r="B949" s="88" t="inlineStr">
        <is>
          <t>OPEN MARKET</t>
        </is>
      </c>
      <c r="C949" s="108" t="n">
        <v>0</v>
      </c>
      <c r="D949" s="94" t="n">
        <v>30099.01</v>
      </c>
      <c r="E949" s="12">
        <f>E948+C949-D949</f>
        <v/>
      </c>
      <c r="F949" s="13" t="inlineStr">
        <is>
          <t>Aplicação em LFT</t>
        </is>
      </c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</row>
    <row r="950" ht="15" customHeight="1">
      <c r="A950" s="20" t="n">
        <v>45510</v>
      </c>
      <c r="B950" s="21" t="inlineStr">
        <is>
          <t>SALDO INICIAL</t>
        </is>
      </c>
      <c r="C950" s="22" t="n">
        <v>0</v>
      </c>
      <c r="D950" s="76" t="n">
        <v>0</v>
      </c>
      <c r="E950" s="23">
        <f>E949+C950-D950</f>
        <v/>
      </c>
      <c r="F950" s="24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</row>
    <row r="951" ht="13.5" customHeight="1">
      <c r="A951" s="9" t="n">
        <v>45510</v>
      </c>
      <c r="B951" s="11" t="inlineStr">
        <is>
          <t>CREDITO COBRANCA                  *</t>
        </is>
      </c>
      <c r="C951" s="76" t="n">
        <v>26666.07</v>
      </c>
      <c r="D951" s="12" t="n">
        <v>0</v>
      </c>
      <c r="E951" s="12">
        <f>E950+C951-D951</f>
        <v/>
      </c>
      <c r="F951" s="13" t="inlineStr">
        <is>
          <t>Pagamentos de Faturas realizadas pelos Clientes atraves de Boleto atraves de Outros Bancos - Faturas BV</t>
        </is>
      </c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</row>
    <row r="952" ht="13.5" customHeight="1">
      <c r="A952" s="9" t="n">
        <v>45510</v>
      </c>
      <c r="B952" s="11" t="inlineStr">
        <is>
          <t>TED STR RECEBIDO</t>
        </is>
      </c>
      <c r="C952" s="97" t="n">
        <v>6526.67</v>
      </c>
      <c r="D952" s="12" t="n">
        <v>0</v>
      </c>
      <c r="E952" s="12">
        <f>E951+C952-D952</f>
        <v/>
      </c>
      <c r="F952" s="13" t="inlineStr">
        <is>
          <t>Faturas pagas para a Neon - Cartão BV</t>
        </is>
      </c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</row>
    <row r="953" ht="13.5" customHeight="1">
      <c r="A953" s="9" t="n">
        <v>45510</v>
      </c>
      <c r="B953" s="88" t="inlineStr">
        <is>
          <t>TED ENVIADA</t>
        </is>
      </c>
      <c r="C953" s="108" t="n">
        <v>0</v>
      </c>
      <c r="D953" s="93" t="n">
        <v>32014.22</v>
      </c>
      <c r="E953" s="12">
        <f>E952+C953-D953</f>
        <v/>
      </c>
      <c r="F953" s="13" t="inlineStr">
        <is>
          <t>NEON - CONCILIAÇÃO CARTEIRA BV X NEON - 05/08/2024</t>
        </is>
      </c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</row>
    <row r="954" ht="15" customHeight="1">
      <c r="A954" s="20" t="n">
        <v>45511</v>
      </c>
      <c r="B954" s="21" t="inlineStr">
        <is>
          <t>SALDO INICIAL</t>
        </is>
      </c>
      <c r="C954" s="22" t="n">
        <v>0</v>
      </c>
      <c r="D954" s="76" t="n">
        <v>0</v>
      </c>
      <c r="E954" s="23">
        <f>E953+C954-D954</f>
        <v/>
      </c>
      <c r="F954" s="24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</row>
    <row r="955" ht="13.5" customHeight="1">
      <c r="A955" s="9" t="n">
        <v>45511</v>
      </c>
      <c r="B955" s="11" t="inlineStr">
        <is>
          <t>CREDITO COBRANCA                  *</t>
        </is>
      </c>
      <c r="C955" s="76" t="n">
        <v>24265.39</v>
      </c>
      <c r="D955" s="12" t="n">
        <v>0</v>
      </c>
      <c r="E955" s="12">
        <f>E954+C955-D955</f>
        <v/>
      </c>
      <c r="F955" s="13" t="inlineStr">
        <is>
          <t>Pagamentos de Faturas realizadas pelos Clientes atraves de Boleto atraves de Outros Bancos - Faturas BV</t>
        </is>
      </c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 ht="13.5" customHeight="1">
      <c r="A956" s="9" t="n">
        <v>45511</v>
      </c>
      <c r="B956" s="11" t="inlineStr">
        <is>
          <t>TED STR RECEBIDO</t>
        </is>
      </c>
      <c r="C956" s="97" t="n">
        <v>9208.01</v>
      </c>
      <c r="D956" s="12" t="n">
        <v>0</v>
      </c>
      <c r="E956" s="12">
        <f>E955+C956-D956</f>
        <v/>
      </c>
      <c r="F956" s="13" t="inlineStr">
        <is>
          <t>Faturas pagas para a Neon - Cartão BV</t>
        </is>
      </c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 ht="13.5" customHeight="1">
      <c r="A957" s="9" t="n">
        <v>45511</v>
      </c>
      <c r="B957" s="88" t="inlineStr">
        <is>
          <t>TED ENVIADA</t>
        </is>
      </c>
      <c r="C957" s="108" t="n">
        <v>0</v>
      </c>
      <c r="D957" s="93" t="n">
        <v>44576.34</v>
      </c>
      <c r="E957" s="12">
        <f>E956+C957-D957</f>
        <v/>
      </c>
      <c r="F957" s="13" t="inlineStr">
        <is>
          <t>NEON - CONCILIAÇÃO CARTEIRA BV X NEON - 06/08/2024</t>
        </is>
      </c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 ht="15" customHeight="1">
      <c r="A958" s="20" t="n">
        <v>45512</v>
      </c>
      <c r="B958" s="21" t="inlineStr">
        <is>
          <t>SALDO INICIAL</t>
        </is>
      </c>
      <c r="C958" s="22" t="n">
        <v>0</v>
      </c>
      <c r="D958" s="76" t="n">
        <v>0</v>
      </c>
      <c r="E958" s="23">
        <f>E957+C958-D958</f>
        <v/>
      </c>
      <c r="F958" s="24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</row>
    <row r="959" ht="13.5" customHeight="1">
      <c r="A959" s="9" t="n">
        <v>45512</v>
      </c>
      <c r="B959" s="11" t="inlineStr">
        <is>
          <t>CREDITO COBRANCA                  *</t>
        </is>
      </c>
      <c r="C959" s="76" t="n">
        <v>19526.25</v>
      </c>
      <c r="D959" s="12" t="n">
        <v>0</v>
      </c>
      <c r="E959" s="12">
        <f>E958+C959-D959</f>
        <v/>
      </c>
      <c r="F959" s="13" t="inlineStr">
        <is>
          <t>Pagamentos de Faturas realizadas pelos Clientes atraves de Boleto atraves de Outros Bancos - Faturas BV</t>
        </is>
      </c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 ht="13.5" customHeight="1">
      <c r="A960" s="9" t="n">
        <v>45512</v>
      </c>
      <c r="B960" s="11" t="inlineStr">
        <is>
          <t>TED STR RECEBIDO</t>
        </is>
      </c>
      <c r="C960" s="12" t="n">
        <v>5325.09</v>
      </c>
      <c r="D960" s="12" t="n">
        <v>0</v>
      </c>
      <c r="E960" s="12">
        <f>E959+C960-D960</f>
        <v/>
      </c>
      <c r="F960" s="13" t="inlineStr">
        <is>
          <t>Faturas pagas para a Neon - Cartão BV</t>
        </is>
      </c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</row>
    <row r="961" ht="13.5" customHeight="1">
      <c r="A961" s="9" t="n">
        <v>45512</v>
      </c>
      <c r="B961" s="11" t="inlineStr">
        <is>
          <t>TED STR RECEBIDO</t>
        </is>
      </c>
      <c r="C961" s="97" t="n">
        <v>700</v>
      </c>
      <c r="D961" s="12" t="n">
        <v>0</v>
      </c>
      <c r="E961" s="12">
        <f>E960+C961-D961</f>
        <v/>
      </c>
      <c r="F961" s="13" t="inlineStr">
        <is>
          <t>Faturas pagas para a Neon - Cartão BV</t>
        </is>
      </c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 ht="13.5" customHeight="1">
      <c r="A962" s="9" t="n">
        <v>45512</v>
      </c>
      <c r="B962" s="88" t="inlineStr">
        <is>
          <t>TED ENVIADA</t>
        </is>
      </c>
      <c r="C962" s="108" t="n">
        <v>0</v>
      </c>
      <c r="D962" s="93" t="n">
        <v>31520.44</v>
      </c>
      <c r="E962" s="12">
        <f>E961+C962-D962</f>
        <v/>
      </c>
      <c r="F962" s="13" t="inlineStr">
        <is>
          <t>NEON - CONCILIAÇÃO CARTEIRA BV X NEON - 07/08/2024</t>
        </is>
      </c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 ht="15" customHeight="1">
      <c r="A963" s="20" t="n">
        <v>45513</v>
      </c>
      <c r="B963" s="21" t="inlineStr">
        <is>
          <t>SALDO INICIAL</t>
        </is>
      </c>
      <c r="C963" s="22" t="n">
        <v>0</v>
      </c>
      <c r="D963" s="76" t="n">
        <v>0</v>
      </c>
      <c r="E963" s="23">
        <f>E962+C963-D963</f>
        <v/>
      </c>
      <c r="F963" s="24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</row>
    <row r="964" ht="13.5" customHeight="1">
      <c r="A964" s="9" t="n">
        <v>45513</v>
      </c>
      <c r="B964" s="11" t="inlineStr">
        <is>
          <t>CREDITO COBRANCA                  *</t>
        </is>
      </c>
      <c r="C964" s="76" t="n">
        <v>15092.1</v>
      </c>
      <c r="D964" s="12" t="n">
        <v>0</v>
      </c>
      <c r="E964" s="12">
        <f>E963+C964-D964</f>
        <v/>
      </c>
      <c r="F964" s="13" t="inlineStr">
        <is>
          <t>Pagamentos de Faturas realizadas pelos Clientes atraves de Boleto atraves de Outros Bancos - Faturas BV</t>
        </is>
      </c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 ht="13.5" customHeight="1">
      <c r="A965" s="9" t="n">
        <v>45513</v>
      </c>
      <c r="B965" s="11" t="inlineStr">
        <is>
          <t>OPEN MARKET</t>
        </is>
      </c>
      <c r="C965" s="77" t="n">
        <v>15068.07</v>
      </c>
      <c r="D965" s="12" t="n">
        <v>0</v>
      </c>
      <c r="E965" s="12">
        <f>E964+C965-D965</f>
        <v/>
      </c>
      <c r="F965" s="13" t="inlineStr">
        <is>
          <t>Resgate em LFT</t>
        </is>
      </c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</row>
    <row r="966" ht="13.5" customHeight="1">
      <c r="A966" s="9" t="n">
        <v>45513</v>
      </c>
      <c r="B966" s="11" t="inlineStr">
        <is>
          <t>TED STR RECEBIDO</t>
        </is>
      </c>
      <c r="C966" s="97" t="n">
        <v>4925.02</v>
      </c>
      <c r="D966" s="12" t="n">
        <v>0</v>
      </c>
      <c r="E966" s="12">
        <f>E965+C966-D966</f>
        <v/>
      </c>
      <c r="F966" s="13" t="inlineStr">
        <is>
          <t>Faturas pagas para a Neon - Cartão BV</t>
        </is>
      </c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 ht="13.5" customHeight="1">
      <c r="A967" s="9" t="n">
        <v>45513</v>
      </c>
      <c r="B967" s="88" t="inlineStr">
        <is>
          <t>TED ENVIADA</t>
        </is>
      </c>
      <c r="C967" s="108" t="n">
        <v>0</v>
      </c>
      <c r="D967" s="93" t="n">
        <v>27552.88</v>
      </c>
      <c r="E967" s="12">
        <f>E966+C967-D967</f>
        <v/>
      </c>
      <c r="F967" s="13" t="inlineStr">
        <is>
          <t>NEON - CONCILIAÇÃO CARTEIRA BV X NEON - 08/08/2024</t>
        </is>
      </c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 ht="15" customHeight="1">
      <c r="A968" s="20" t="n">
        <v>45516</v>
      </c>
      <c r="B968" s="21" t="inlineStr">
        <is>
          <t>SALDO INICIAL</t>
        </is>
      </c>
      <c r="C968" s="22" t="n">
        <v>0</v>
      </c>
      <c r="D968" s="76" t="n">
        <v>0</v>
      </c>
      <c r="E968" s="23">
        <f>E967+C968-D968</f>
        <v/>
      </c>
      <c r="F968" s="24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</row>
    <row r="969" ht="15.75" customHeight="1">
      <c r="A969" s="25" t="inlineStr">
        <is>
          <t>08/09/2024</t>
        </is>
      </c>
      <c r="B969" s="14" t="inlineStr">
        <is>
          <t>CREDITO COBRANCA</t>
        </is>
      </c>
      <c r="C969" s="25" t="inlineStr">
        <is>
          <t>15.092,10</t>
        </is>
      </c>
      <c r="D969" s="25" t="n">
        <v>0</v>
      </c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</row>
    <row r="970" ht="15.75" customHeight="1">
      <c r="A970" s="25" t="inlineStr">
        <is>
          <t>08/09/2024</t>
        </is>
      </c>
      <c r="B970" s="14" t="inlineStr">
        <is>
          <t>OPEN MARKET</t>
        </is>
      </c>
      <c r="C970" s="25" t="inlineStr">
        <is>
          <t>15.068,07</t>
        </is>
      </c>
      <c r="D970" s="25" t="n">
        <v>0</v>
      </c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</row>
    <row r="971" ht="15.75" customHeight="1">
      <c r="A971" s="25" t="inlineStr">
        <is>
          <t>08/09/2024</t>
        </is>
      </c>
      <c r="B971" s="14" t="inlineStr">
        <is>
          <t>TED STR RECEBIDO</t>
        </is>
      </c>
      <c r="C971" s="25" t="inlineStr">
        <is>
          <t>4.925,02</t>
        </is>
      </c>
      <c r="D971" s="25" t="n">
        <v>0</v>
      </c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</row>
    <row r="972" ht="15.75" customHeight="1">
      <c r="A972" s="25" t="inlineStr">
        <is>
          <t>08/09/2024</t>
        </is>
      </c>
      <c r="B972" s="14" t="inlineStr">
        <is>
          <t>TED ENVIADA</t>
        </is>
      </c>
      <c r="C972" s="25" t="n">
        <v>0</v>
      </c>
      <c r="D972" s="25" t="inlineStr">
        <is>
          <t>27.552,88</t>
        </is>
      </c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</row>
    <row r="973" ht="15.75" customHeight="1">
      <c r="A973" s="25" t="n"/>
      <c r="B973" s="14" t="n"/>
      <c r="C973" s="25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</row>
    <row r="974" ht="15.75" customHeight="1">
      <c r="A974" s="25" t="n"/>
      <c r="B974" s="14" t="n"/>
      <c r="C974" s="25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</row>
    <row r="975" ht="15.75" customHeight="1">
      <c r="A975" s="25" t="n"/>
      <c r="B975" s="14" t="n"/>
      <c r="C975" s="25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</row>
    <row r="976" ht="15.75" customHeight="1">
      <c r="A976" s="25" t="n"/>
      <c r="B976" s="14" t="n"/>
      <c r="C976" s="25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</row>
    <row r="977" ht="15.75" customHeight="1">
      <c r="A977" s="25" t="n"/>
      <c r="B977" s="14" t="n"/>
      <c r="C977" s="25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</row>
    <row r="978" ht="15.75" customHeight="1">
      <c r="A978" s="25" t="n"/>
      <c r="B978" s="14" t="n"/>
      <c r="C978" s="25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</row>
    <row r="979" ht="15.75" customHeight="1">
      <c r="A979" s="25" t="n"/>
      <c r="B979" s="14" t="n"/>
      <c r="C979" s="25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</row>
    <row r="980" ht="15.75" customHeight="1">
      <c r="A980" s="25" t="n"/>
      <c r="B980" s="14" t="n"/>
      <c r="C980" s="25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</row>
    <row r="981" ht="15.75" customHeight="1">
      <c r="A981" s="25" t="n"/>
      <c r="B981" s="14" t="n"/>
      <c r="C981" s="25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</row>
    <row r="982" ht="15.75" customHeight="1">
      <c r="A982" s="25" t="n"/>
      <c r="B982" s="14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</row>
    <row r="983" ht="15.75" customHeight="1">
      <c r="A983" s="25" t="n"/>
      <c r="B983" s="14" t="n"/>
      <c r="C983" s="25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</row>
    <row r="984" ht="15.75" customHeight="1">
      <c r="A984" s="25" t="n"/>
      <c r="B984" s="14" t="n"/>
      <c r="C984" s="25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</row>
    <row r="985" ht="15.75" customHeight="1">
      <c r="A985" s="25" t="n"/>
      <c r="B985" s="14" t="n"/>
      <c r="C985" s="25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</row>
    <row r="986" ht="15.75" customHeight="1">
      <c r="A986" s="25" t="n"/>
      <c r="B986" s="14" t="n"/>
      <c r="C986" s="25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</row>
    <row r="987" ht="15.75" customHeight="1">
      <c r="A987" s="25" t="n"/>
      <c r="B987" s="14" t="n"/>
      <c r="C987" s="25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</row>
    <row r="988" ht="15.75" customHeight="1">
      <c r="A988" s="25" t="n"/>
      <c r="B988" s="14" t="n"/>
      <c r="C988" s="25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</row>
    <row r="989" ht="15.75" customHeight="1">
      <c r="A989" s="25" t="n"/>
      <c r="B989" s="14" t="n"/>
      <c r="C989" s="25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</row>
    <row r="990" ht="15.75" customHeight="1">
      <c r="A990" s="25" t="n"/>
      <c r="B990" s="14" t="n"/>
      <c r="C990" s="25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</row>
    <row r="991" ht="15.75" customHeight="1">
      <c r="A991" s="25" t="n"/>
      <c r="B991" s="14" t="n"/>
      <c r="C991" s="25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</row>
    <row r="992" ht="15.75" customHeight="1">
      <c r="A992" s="25" t="n"/>
      <c r="B992" s="14" t="n"/>
      <c r="C992" s="25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</row>
    <row r="993" ht="15.75" customHeight="1">
      <c r="A993" s="25" t="n"/>
      <c r="B993" s="14" t="n"/>
      <c r="C993" s="25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</row>
    <row r="994" ht="15.75" customHeight="1">
      <c r="A994" s="25" t="n"/>
      <c r="B994" s="14" t="n"/>
      <c r="C994" s="25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</row>
    <row r="995" ht="15.75" customHeight="1">
      <c r="A995" s="25" t="n"/>
      <c r="B995" s="14" t="n"/>
      <c r="C995" s="25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</row>
    <row r="996" ht="15.75" customHeight="1">
      <c r="A996" s="25" t="n"/>
      <c r="B996" s="14" t="n"/>
      <c r="C996" s="25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</row>
    <row r="997" ht="15.75" customHeight="1">
      <c r="A997" s="25" t="n"/>
      <c r="B997" s="14" t="n"/>
      <c r="C997" s="25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</row>
    <row r="998" ht="15.75" customHeight="1">
      <c r="A998" s="25" t="n"/>
      <c r="B998" s="14" t="n"/>
      <c r="C998" s="25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</row>
  </sheetData>
  <autoFilter ref="A1:F968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05"/>
  <sheetViews>
    <sheetView showGridLines="0" workbookViewId="0">
      <pane ySplit="1" topLeftCell="A903" activePane="bottomLeft" state="frozen"/>
      <selection pane="bottomLeft" activeCell="D918" sqref="D918"/>
    </sheetView>
  </sheetViews>
  <sheetFormatPr baseColWidth="8" defaultColWidth="14.453125" defaultRowHeight="15" customHeight="1"/>
  <cols>
    <col width="10.453125" customWidth="1" min="1" max="1"/>
    <col width="21.81640625" customWidth="1" min="2" max="2"/>
    <col width="14.81640625" customWidth="1" min="3" max="3"/>
    <col width="14" customWidth="1" min="4" max="4"/>
    <col width="15.26953125" customWidth="1" min="5" max="5"/>
    <col width="74.81640625" customWidth="1" min="6" max="6"/>
  </cols>
  <sheetData>
    <row r="1" ht="12" customHeight="1">
      <c r="A1" s="32" t="inlineStr">
        <is>
          <t>DATA</t>
        </is>
      </c>
      <c r="B1" s="33" t="inlineStr">
        <is>
          <t>HISTÓRICO</t>
        </is>
      </c>
      <c r="C1" s="34" t="inlineStr">
        <is>
          <t>CRÉDITO (R$)</t>
        </is>
      </c>
      <c r="D1" s="34" t="inlineStr">
        <is>
          <t>DÉBITO (R$)</t>
        </is>
      </c>
      <c r="E1" s="34" t="inlineStr">
        <is>
          <t>SALDO (R$)</t>
        </is>
      </c>
      <c r="F1" s="33" t="inlineStr">
        <is>
          <t>COMENTÁRIOS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 ht="11.25" customHeight="1">
      <c r="A2" s="5" t="n">
        <v>45293</v>
      </c>
      <c r="B2" s="6" t="inlineStr">
        <is>
          <t>SALDO INICIAL</t>
        </is>
      </c>
      <c r="C2" s="7" t="n">
        <v>0</v>
      </c>
      <c r="D2" s="7" t="n">
        <v>0</v>
      </c>
      <c r="E2" s="35" t="n">
        <v>25284465.86000001</v>
      </c>
      <c r="F2" s="6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</row>
    <row r="3" ht="12" customHeight="1">
      <c r="A3" s="9" t="n">
        <v>45293</v>
      </c>
      <c r="B3" s="11" t="inlineStr">
        <is>
          <t>OPEN MARKET</t>
        </is>
      </c>
      <c r="C3" s="15" t="n">
        <v>96667144.18000001</v>
      </c>
      <c r="D3" s="12" t="n">
        <v>0</v>
      </c>
      <c r="E3" s="12">
        <f>E2+C3-D3</f>
        <v/>
      </c>
      <c r="F3" s="13" t="inlineStr">
        <is>
          <t>Resgate em LFT</t>
        </is>
      </c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</row>
    <row r="4" ht="12" customHeight="1">
      <c r="A4" s="9" t="n">
        <v>45293</v>
      </c>
      <c r="B4" s="11" t="inlineStr">
        <is>
          <t>TED STR RECEBIDO</t>
        </is>
      </c>
      <c r="C4" s="36" t="n">
        <v>16757010.41</v>
      </c>
      <c r="D4" s="12" t="n">
        <v>0</v>
      </c>
      <c r="E4" s="12">
        <f>E3+C4-D4</f>
        <v/>
      </c>
      <c r="F4" s="13" t="inlineStr">
        <is>
          <t>Liquidação Visa débito  - Débito Transitória de Débito e Crédito Citi 04)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12" customHeight="1">
      <c r="A5" s="9" t="n">
        <v>45293</v>
      </c>
      <c r="B5" s="11" t="inlineStr">
        <is>
          <t>OPEN MARKET</t>
        </is>
      </c>
      <c r="C5" s="12" t="n">
        <v>0</v>
      </c>
      <c r="D5" s="37" t="n">
        <v>42012993.41</v>
      </c>
      <c r="E5" s="12">
        <f>E4+C5-D5</f>
        <v/>
      </c>
      <c r="F5" s="13" t="inlineStr">
        <is>
          <t>Aplicação em LFT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12" customHeight="1">
      <c r="A6" s="9" t="n">
        <v>45293</v>
      </c>
      <c r="B6" s="11" t="inlineStr">
        <is>
          <t>DEBITO  BANCO LIQUIDANTE</t>
        </is>
      </c>
      <c r="C6" s="12" t="n">
        <v>0</v>
      </c>
      <c r="D6" s="36" t="n">
        <v>96695461.56999999</v>
      </c>
      <c r="E6" s="12">
        <f>E5+C6-D6</f>
        <v/>
      </c>
      <c r="F6" s="13" t="inlineStr">
        <is>
          <t>Liquidação Bandeira - Visa Debito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11.25" customHeight="1">
      <c r="A7" s="5" t="n">
        <v>45294</v>
      </c>
      <c r="B7" s="6" t="inlineStr">
        <is>
          <t>SALDO INICIAL</t>
        </is>
      </c>
      <c r="C7" s="76" t="n">
        <v>0</v>
      </c>
      <c r="D7" s="76" t="n">
        <v>0</v>
      </c>
      <c r="E7" s="35">
        <f>E6+C7-D7</f>
        <v/>
      </c>
      <c r="F7" s="6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12" customHeight="1">
      <c r="A8" s="9" t="n">
        <v>45294</v>
      </c>
      <c r="B8" s="11" t="inlineStr">
        <is>
          <t>TED STR RECEBIDO</t>
        </is>
      </c>
      <c r="C8" s="12" t="n">
        <v>19468575.38</v>
      </c>
      <c r="D8" s="12" t="n">
        <v>0</v>
      </c>
      <c r="E8" s="12">
        <f>E7+C8-D8</f>
        <v/>
      </c>
      <c r="F8" s="13" t="inlineStr">
        <is>
          <t>Liquidação Visa débito  - Débito Transitória de Débito e Crédito Citi 04)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12" customHeight="1">
      <c r="A9" s="9" t="n">
        <v>45294</v>
      </c>
      <c r="B9" s="11" t="inlineStr">
        <is>
          <t>OPEN MARKET</t>
        </is>
      </c>
      <c r="C9" s="15" t="n">
        <v>18919622.2</v>
      </c>
      <c r="D9" s="12" t="n">
        <v>0</v>
      </c>
      <c r="E9" s="12">
        <f>E8+C9-D9</f>
        <v/>
      </c>
      <c r="F9" s="13" t="inlineStr">
        <is>
          <t>Resgate em LFT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12" customHeight="1">
      <c r="A10" s="9" t="n">
        <v>45294</v>
      </c>
      <c r="B10" s="11" t="inlineStr">
        <is>
          <t>TED STR RECEBIDO</t>
        </is>
      </c>
      <c r="C10" s="12" t="n">
        <v>10386677.69</v>
      </c>
      <c r="D10" s="12" t="n">
        <v>0</v>
      </c>
      <c r="E10" s="12">
        <f>E9+C10-D10</f>
        <v/>
      </c>
      <c r="F10" s="13" t="inlineStr">
        <is>
          <t>Liquidação Visa débito  - Débito Transitória de Débito e Crédito Citi 04)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12" customHeight="1">
      <c r="A11" s="9" t="n">
        <v>45294</v>
      </c>
      <c r="B11" s="11" t="inlineStr">
        <is>
          <t>OPEN MARKET</t>
        </is>
      </c>
      <c r="C11" s="15" t="n">
        <v>112700.65</v>
      </c>
      <c r="D11" s="12" t="n">
        <v>0</v>
      </c>
      <c r="E11" s="12">
        <f>E10+C11-D11</f>
        <v/>
      </c>
      <c r="F11" s="13" t="inlineStr">
        <is>
          <t>Liquidação Bandeira - Visa Debito</t>
        </is>
      </c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 ht="12" customHeight="1">
      <c r="A12" s="9" t="n">
        <v>45294</v>
      </c>
      <c r="B12" s="11" t="inlineStr">
        <is>
          <t>DEBITO  BANCO LIQUIDANTE</t>
        </is>
      </c>
      <c r="C12" s="12" t="n">
        <v>0</v>
      </c>
      <c r="D12" s="36" t="n">
        <v>18999168.36</v>
      </c>
      <c r="E12" s="12">
        <f>E11+C12-D12</f>
        <v/>
      </c>
      <c r="F12" s="13" t="inlineStr">
        <is>
          <t>Liquidação Bandeira - Visa Debito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12" customHeight="1">
      <c r="A13" s="9" t="n">
        <v>45294</v>
      </c>
      <c r="B13" s="11" t="inlineStr">
        <is>
          <t>OPEN MARKET</t>
        </is>
      </c>
      <c r="C13" s="12" t="n">
        <v>0</v>
      </c>
      <c r="D13" s="37" t="n">
        <v>29879275.57</v>
      </c>
      <c r="E13" s="12">
        <f>E12+C13-D13</f>
        <v/>
      </c>
      <c r="F13" s="13" t="inlineStr">
        <is>
          <t>Aplicação em LFT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11.25" customHeight="1">
      <c r="A14" s="5" t="n">
        <v>45295</v>
      </c>
      <c r="B14" s="6" t="inlineStr">
        <is>
          <t>SALDO INICIAL</t>
        </is>
      </c>
      <c r="C14" s="76" t="n">
        <v>0</v>
      </c>
      <c r="D14" s="76" t="n">
        <v>0</v>
      </c>
      <c r="E14" s="35">
        <f>E13+C14-D14</f>
        <v/>
      </c>
      <c r="F14" s="6" t="n"/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12" customHeight="1">
      <c r="A15" s="9" t="n">
        <v>45295</v>
      </c>
      <c r="B15" s="11" t="inlineStr">
        <is>
          <t>TED STR RECEBIDO</t>
        </is>
      </c>
      <c r="C15" s="12" t="n">
        <v>19053470.18</v>
      </c>
      <c r="D15" s="12" t="n">
        <v>0</v>
      </c>
      <c r="E15" s="12">
        <f>E14+C15-D15</f>
        <v/>
      </c>
      <c r="F15" s="13" t="inlineStr">
        <is>
          <t>Liquidação Visa débito  - Débito Transitória de Débito e Crédito Citi 04)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12" customHeight="1">
      <c r="A16" s="9" t="n">
        <v>45295</v>
      </c>
      <c r="B16" s="11" t="inlineStr">
        <is>
          <t>OPEN MARKET</t>
        </is>
      </c>
      <c r="C16" s="15" t="n">
        <v>18845392.06</v>
      </c>
      <c r="D16" s="12" t="n">
        <v>0</v>
      </c>
      <c r="E16" s="12">
        <f>E15+C16-D16</f>
        <v/>
      </c>
      <c r="F16" s="13" t="inlineStr">
        <is>
          <t>Resgate em LFT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12" customHeight="1">
      <c r="A17" s="9" t="n">
        <v>45295</v>
      </c>
      <c r="B17" s="11" t="inlineStr">
        <is>
          <t>DEBITO  BANCO LIQUIDANTE</t>
        </is>
      </c>
      <c r="C17" s="12" t="n">
        <v>0</v>
      </c>
      <c r="D17" s="36" t="n">
        <v>18843677.01</v>
      </c>
      <c r="E17" s="12">
        <f>E16+C17-D17</f>
        <v/>
      </c>
      <c r="F17" s="13" t="inlineStr">
        <is>
          <t>Liquidação Bandeira - Visa Debito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11.25" customHeight="1">
      <c r="A18" s="5" t="n">
        <v>45296</v>
      </c>
      <c r="B18" s="6" t="inlineStr">
        <is>
          <t>SALDO INICIAL</t>
        </is>
      </c>
      <c r="C18" s="76" t="n">
        <v>0</v>
      </c>
      <c r="D18" s="76" t="n">
        <v>0</v>
      </c>
      <c r="E18" s="35">
        <f>E17+C18-D18</f>
        <v/>
      </c>
      <c r="F18" s="6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12" customHeight="1">
      <c r="A19" s="9" t="n">
        <v>45296</v>
      </c>
      <c r="B19" s="11" t="inlineStr">
        <is>
          <t>TED STR RECEBIDO</t>
        </is>
      </c>
      <c r="C19" s="12" t="n">
        <v>34700000</v>
      </c>
      <c r="D19" s="12" t="n">
        <v>0</v>
      </c>
      <c r="E19" s="12">
        <f>E18+C19-D19</f>
        <v/>
      </c>
      <c r="F19" s="13" t="inlineStr">
        <is>
          <t>Empréstimo caixa Neon - Liquidação Visa Débito - Débito no Itau e Credito na Citi 04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12" customHeight="1">
      <c r="A20" s="9" t="n">
        <v>45296</v>
      </c>
      <c r="B20" s="11" t="inlineStr">
        <is>
          <t>TED STR RECEBIDO</t>
        </is>
      </c>
      <c r="C20" s="12" t="n">
        <v>19429384.03</v>
      </c>
      <c r="D20" s="12" t="n">
        <v>0</v>
      </c>
      <c r="E20" s="12">
        <f>E19+C20-D20</f>
        <v/>
      </c>
      <c r="F20" s="13" t="inlineStr">
        <is>
          <t>Liquidação Visa débito  - Débito Transitória de Débito e Crédito Citi 04)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12" customHeight="1">
      <c r="A21" s="9" t="n">
        <v>45296</v>
      </c>
      <c r="B21" s="11" t="inlineStr">
        <is>
          <t>OPEN MARKET</t>
        </is>
      </c>
      <c r="C21" s="15" t="n">
        <v>14150.43</v>
      </c>
      <c r="D21" s="12" t="n">
        <v>0</v>
      </c>
      <c r="E21" s="12">
        <f>E20+C21-D21</f>
        <v/>
      </c>
      <c r="F21" s="13" t="inlineStr">
        <is>
          <t>Resgate em LFT</t>
        </is>
      </c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 ht="12" customHeight="1">
      <c r="A22" s="9" t="n">
        <v>45296</v>
      </c>
      <c r="B22" s="11" t="inlineStr">
        <is>
          <t>DEBITO  BANCO LIQUIDANTE</t>
        </is>
      </c>
      <c r="C22" s="12" t="n">
        <v>0</v>
      </c>
      <c r="D22" s="36" t="n">
        <v>19071857.41</v>
      </c>
      <c r="E22" s="12">
        <f>E21+C22-D22</f>
        <v/>
      </c>
      <c r="F22" s="13" t="inlineStr">
        <is>
          <t>Liquidação Bandeira - Visa Debito</t>
        </is>
      </c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12" customHeight="1">
      <c r="A23" s="9" t="n">
        <v>45296</v>
      </c>
      <c r="B23" s="11" t="inlineStr">
        <is>
          <t>OPEN MARKET</t>
        </is>
      </c>
      <c r="C23" s="12" t="n">
        <v>0</v>
      </c>
      <c r="D23" s="36" t="n">
        <v>54128620.02</v>
      </c>
      <c r="E23" s="12">
        <f>E22+C23-D23</f>
        <v/>
      </c>
      <c r="F23" s="13" t="inlineStr">
        <is>
          <t>Aplicação em LFT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11.25" customHeight="1">
      <c r="A24" s="5" t="n">
        <v>45299</v>
      </c>
      <c r="B24" s="6" t="inlineStr">
        <is>
          <t>SALDO INICIAL</t>
        </is>
      </c>
      <c r="C24" s="76" t="n">
        <v>0</v>
      </c>
      <c r="D24" s="76" t="n">
        <v>0</v>
      </c>
      <c r="E24" s="35">
        <f>E23+C24-D24</f>
        <v/>
      </c>
      <c r="F24" s="6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12" customHeight="1">
      <c r="A25" s="9" t="n">
        <v>45299</v>
      </c>
      <c r="B25" s="11" t="inlineStr">
        <is>
          <t>OPEN MARKET</t>
        </is>
      </c>
      <c r="C25" s="15" t="n">
        <v>73555642.05</v>
      </c>
      <c r="D25" s="12" t="n">
        <v>0</v>
      </c>
      <c r="E25" s="12">
        <f>E24+C25-D25</f>
        <v/>
      </c>
      <c r="F25" s="13" t="inlineStr">
        <is>
          <t>Resgate em LFT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12" customHeight="1">
      <c r="A26" s="9" t="n">
        <v>45299</v>
      </c>
      <c r="B26" s="11" t="inlineStr">
        <is>
          <t>TED STR RECEBIDO</t>
        </is>
      </c>
      <c r="C26" s="12" t="n">
        <v>19735904.77</v>
      </c>
      <c r="D26" s="12" t="n">
        <v>0</v>
      </c>
      <c r="E26" s="12">
        <f>E25+C26-D26</f>
        <v/>
      </c>
      <c r="F26" s="13" t="inlineStr">
        <is>
          <t>Liquidação Visa débito  - Débito Transitória de Débito e Crédito Citi 04)</t>
        </is>
      </c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12" customHeight="1">
      <c r="A27" s="9" t="n">
        <v>45299</v>
      </c>
      <c r="B27" s="11" t="inlineStr">
        <is>
          <t>TED STR RECEBIDO</t>
        </is>
      </c>
      <c r="C27" s="12" t="n">
        <v>19360528.09</v>
      </c>
      <c r="D27" s="12" t="n">
        <v>0</v>
      </c>
      <c r="E27" s="12">
        <f>E26+C27-D27</f>
        <v/>
      </c>
      <c r="F27" s="13" t="inlineStr">
        <is>
          <t>Liquidação Visa débito  - Débito Transitória de Débito e Crédito Citi 04)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12" customHeight="1">
      <c r="A28" s="9" t="n">
        <v>45299</v>
      </c>
      <c r="B28" s="11" t="inlineStr">
        <is>
          <t>OPEN MARKET</t>
        </is>
      </c>
      <c r="C28" s="12" t="n">
        <v>0</v>
      </c>
      <c r="D28" s="37" t="n">
        <v>39404955.65</v>
      </c>
      <c r="E28" s="12">
        <f>E27+C28-D28</f>
        <v/>
      </c>
      <c r="F28" s="13" t="inlineStr">
        <is>
          <t>Aplicação em LFT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12" customHeight="1">
      <c r="A29" s="9" t="n">
        <v>45299</v>
      </c>
      <c r="B29" s="11" t="inlineStr">
        <is>
          <t>DEBITO  BANCO LIQUIDANTE</t>
        </is>
      </c>
      <c r="C29" s="12" t="n">
        <v>0</v>
      </c>
      <c r="D29" s="36" t="n">
        <v>73250491.79000001</v>
      </c>
      <c r="E29" s="12">
        <f>E28+C29-D29</f>
        <v/>
      </c>
      <c r="F29" s="13" t="inlineStr">
        <is>
          <t>Liquidação Bandeira - Visa Debito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11.25" customHeight="1">
      <c r="A30" s="5" t="n">
        <v>45300</v>
      </c>
      <c r="B30" s="6" t="inlineStr">
        <is>
          <t>SALDO INICIAL</t>
        </is>
      </c>
      <c r="C30" s="76" t="n">
        <v>0</v>
      </c>
      <c r="D30" s="76" t="n">
        <v>0</v>
      </c>
      <c r="E30" s="35">
        <f>E29+C30-D30</f>
        <v/>
      </c>
      <c r="F30" s="6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12" customHeight="1">
      <c r="A31" s="9" t="n">
        <v>45300</v>
      </c>
      <c r="B31" s="11" t="inlineStr">
        <is>
          <t>TED STR RECEBIDO</t>
        </is>
      </c>
      <c r="C31" s="12" t="n">
        <v>21804752.17</v>
      </c>
      <c r="D31" s="12" t="n">
        <v>0</v>
      </c>
      <c r="E31" s="12">
        <f>E30+C31-D31</f>
        <v/>
      </c>
      <c r="F31" s="13" t="inlineStr">
        <is>
          <t>Liquidação Visa débito  - Débito Transitória de Débito e Crédito Citi 04)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12" customHeight="1">
      <c r="A32" s="9" t="n">
        <v>45300</v>
      </c>
      <c r="B32" s="11" t="inlineStr">
        <is>
          <t>OPEN MARKET</t>
        </is>
      </c>
      <c r="C32" s="15" t="n">
        <v>21352915.9</v>
      </c>
      <c r="D32" s="12" t="n">
        <v>0</v>
      </c>
      <c r="E32" s="12">
        <f>E31+C32-D32</f>
        <v/>
      </c>
      <c r="F32" s="13" t="inlineStr">
        <is>
          <t>Resgate em LFT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12" customHeight="1">
      <c r="A33" s="9" t="n">
        <v>45300</v>
      </c>
      <c r="B33" s="11" t="inlineStr">
        <is>
          <t>DEBITO  BANCO LIQUIDANTE</t>
        </is>
      </c>
      <c r="C33" s="12" t="n">
        <v>0</v>
      </c>
      <c r="D33" s="36" t="n">
        <v>21259736.27</v>
      </c>
      <c r="E33" s="12">
        <f>E32+C33-D33</f>
        <v/>
      </c>
      <c r="F33" s="13" t="inlineStr">
        <is>
          <t>Liquidação Bandeira - Visa Debito</t>
        </is>
      </c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 ht="12" customHeight="1">
      <c r="A34" s="9" t="n">
        <v>45300</v>
      </c>
      <c r="B34" s="11" t="inlineStr">
        <is>
          <t>OPEN MARKET</t>
        </is>
      </c>
      <c r="C34" s="12" t="n">
        <v>0</v>
      </c>
      <c r="D34" s="37" t="n">
        <v>21893742.62</v>
      </c>
      <c r="E34" s="12">
        <f>E33+C34-D34</f>
        <v/>
      </c>
      <c r="F34" s="13" t="inlineStr">
        <is>
          <t>Aplicação em LFT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11.25" customHeight="1">
      <c r="A35" s="5" t="n">
        <v>45301</v>
      </c>
      <c r="B35" s="6" t="inlineStr">
        <is>
          <t>SALDO INICIAL</t>
        </is>
      </c>
      <c r="C35" s="76" t="n">
        <v>0</v>
      </c>
      <c r="D35" s="76" t="n">
        <v>0</v>
      </c>
      <c r="E35" s="35">
        <f>E34+C35-D35</f>
        <v/>
      </c>
      <c r="F35" s="6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12" customHeight="1">
      <c r="A36" s="9" t="n">
        <v>45301</v>
      </c>
      <c r="B36" s="11" t="inlineStr">
        <is>
          <t>TED STR RECEBIDO</t>
        </is>
      </c>
      <c r="C36" s="12" t="n">
        <v>20852764.15</v>
      </c>
      <c r="D36" s="12" t="n">
        <v>0</v>
      </c>
      <c r="E36" s="12">
        <f>E35+C36-D36</f>
        <v/>
      </c>
      <c r="F36" s="13" t="inlineStr">
        <is>
          <t>Liquidação Visa débito  - Débito Transitória de Débito e Crédito Citi 04)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12" customHeight="1">
      <c r="A37" s="9" t="n">
        <v>45301</v>
      </c>
      <c r="B37" s="11" t="inlineStr">
        <is>
          <t>OPEN MARKET</t>
        </is>
      </c>
      <c r="C37" s="15" t="n">
        <v>20679288.94</v>
      </c>
      <c r="D37" s="12" t="n">
        <v>0</v>
      </c>
      <c r="E37" s="12">
        <f>E36+C37-D37</f>
        <v/>
      </c>
      <c r="F37" s="13" t="inlineStr">
        <is>
          <t>Resgate em LFT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12" customHeight="1">
      <c r="A38" s="9" t="n">
        <v>45301</v>
      </c>
      <c r="B38" s="11" t="inlineStr">
        <is>
          <t>DEBITO  BANCO LIQUIDANTE</t>
        </is>
      </c>
      <c r="C38" s="12" t="n">
        <v>0</v>
      </c>
      <c r="D38" s="36" t="n">
        <v>20595665.74</v>
      </c>
      <c r="E38" s="12">
        <f>E37+C38-D38</f>
        <v/>
      </c>
      <c r="F38" s="13" t="inlineStr">
        <is>
          <t>Liquidação Bandeira - Visa Debito</t>
        </is>
      </c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12" customHeight="1">
      <c r="A39" s="9" t="n">
        <v>45301</v>
      </c>
      <c r="B39" s="11" t="inlineStr">
        <is>
          <t>OPEN MARKET</t>
        </is>
      </c>
      <c r="C39" s="12" t="n">
        <v>0</v>
      </c>
      <c r="D39" s="37" t="n">
        <v>20938020.71</v>
      </c>
      <c r="E39" s="12">
        <f>E38+C39-D39</f>
        <v/>
      </c>
      <c r="F39" s="13" t="inlineStr">
        <is>
          <t>Aplicação em LFT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11.25" customHeight="1">
      <c r="A40" s="5" t="n">
        <v>45302</v>
      </c>
      <c r="B40" s="6" t="inlineStr">
        <is>
          <t>SALDO INICIAL</t>
        </is>
      </c>
      <c r="C40" s="76" t="n">
        <v>0</v>
      </c>
      <c r="D40" s="76" t="n">
        <v>0</v>
      </c>
      <c r="E40" s="35">
        <f>E39+C40-D40</f>
        <v/>
      </c>
      <c r="F40" s="6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12" customHeight="1">
      <c r="A41" s="9" t="n">
        <v>45302</v>
      </c>
      <c r="B41" s="11" t="inlineStr">
        <is>
          <t>TED STR RECEBIDO</t>
        </is>
      </c>
      <c r="C41" s="12" t="n">
        <v>20579081.28</v>
      </c>
      <c r="D41" s="12" t="n">
        <v>0</v>
      </c>
      <c r="E41" s="12">
        <f>E40+C41-D41</f>
        <v/>
      </c>
      <c r="F41" s="13" t="inlineStr">
        <is>
          <t>Liquidação Visa débito  - Débito Transitória de Débito e Crédito Citi 04)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12" customHeight="1">
      <c r="A42" s="9" t="n">
        <v>45302</v>
      </c>
      <c r="B42" s="11" t="inlineStr">
        <is>
          <t>OPEN MARKET</t>
        </is>
      </c>
      <c r="C42" s="15" t="n">
        <v>20368361.77</v>
      </c>
      <c r="D42" s="12" t="n">
        <v>0</v>
      </c>
      <c r="E42" s="12">
        <f>E41+C42-D42</f>
        <v/>
      </c>
      <c r="F42" s="13" t="inlineStr">
        <is>
          <t>Resgate em LFT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12" customHeight="1">
      <c r="A43" s="9" t="n">
        <v>45302</v>
      </c>
      <c r="B43" s="11" t="inlineStr">
        <is>
          <t>DEBITO  BANCO LIQUIDANTE</t>
        </is>
      </c>
      <c r="C43" s="12" t="n">
        <v>0</v>
      </c>
      <c r="D43" s="36" t="n">
        <v>20276826.26</v>
      </c>
      <c r="E43" s="12">
        <f>E42+C43-D43</f>
        <v/>
      </c>
      <c r="F43" s="13" t="inlineStr">
        <is>
          <t>Liquidação Bandeira - Visa Debito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12" customHeight="1">
      <c r="A44" s="9" t="n">
        <v>45302</v>
      </c>
      <c r="B44" s="11" t="inlineStr">
        <is>
          <t>OPEN MARKET</t>
        </is>
      </c>
      <c r="C44" s="12" t="n">
        <v>0</v>
      </c>
      <c r="D44" s="37" t="n">
        <v>20663200.04</v>
      </c>
      <c r="E44" s="12">
        <f>E43+C44-D44</f>
        <v/>
      </c>
      <c r="F44" s="13" t="inlineStr">
        <is>
          <t>Aplicação em LFT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11.25" customHeight="1">
      <c r="A45" s="5" t="n">
        <v>45303</v>
      </c>
      <c r="B45" s="6" t="inlineStr">
        <is>
          <t>SALDO INICIAL</t>
        </is>
      </c>
      <c r="C45" s="76" t="n">
        <v>0</v>
      </c>
      <c r="D45" s="76" t="n">
        <v>0</v>
      </c>
      <c r="E45" s="35">
        <f>E44+C45-D45</f>
        <v/>
      </c>
      <c r="F45" s="6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12" customHeight="1">
      <c r="A46" s="9" t="n">
        <v>45303</v>
      </c>
      <c r="B46" s="11" t="inlineStr">
        <is>
          <t>TED STR RECEBIDO</t>
        </is>
      </c>
      <c r="C46" s="12" t="n">
        <v>40000000</v>
      </c>
      <c r="D46" s="12" t="n">
        <v>0</v>
      </c>
      <c r="E46" s="12">
        <f>E45+C46-D46</f>
        <v/>
      </c>
      <c r="F46" s="13" t="inlineStr">
        <is>
          <t>Empréstimo caixa Neon - Liquidação Visa Débito - Débito no Itau e Credito na Citi 04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12" customHeight="1">
      <c r="A47" s="9" t="n">
        <v>45303</v>
      </c>
      <c r="B47" s="11" t="inlineStr">
        <is>
          <t>OPEN MARKET</t>
        </is>
      </c>
      <c r="C47" s="15" t="n">
        <v>19714239.59</v>
      </c>
      <c r="D47" s="12" t="n">
        <v>0</v>
      </c>
      <c r="E47" s="12">
        <f>E46+C47-D47</f>
        <v/>
      </c>
      <c r="F47" s="13" t="inlineStr">
        <is>
          <t>Resgate em LFT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12" customHeight="1">
      <c r="A48" s="9" t="n">
        <v>45303</v>
      </c>
      <c r="B48" s="11" t="inlineStr">
        <is>
          <t>TED STR RECEBIDO</t>
        </is>
      </c>
      <c r="C48" s="12" t="n">
        <v>19709829.27</v>
      </c>
      <c r="D48" s="12" t="n">
        <v>0</v>
      </c>
      <c r="E48" s="12">
        <f>E47+C48-D48</f>
        <v/>
      </c>
      <c r="F48" s="13" t="inlineStr">
        <is>
          <t>Liquidação Visa débito  - Débito Transitória de Débito e Crédito Citi 04)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 ht="12" customHeight="1">
      <c r="A49" s="9" t="n">
        <v>45303</v>
      </c>
      <c r="B49" s="11" t="inlineStr">
        <is>
          <t>DEBITO  BANCO LIQUIDANTE</t>
        </is>
      </c>
      <c r="C49" s="12" t="n">
        <v>0</v>
      </c>
      <c r="D49" s="36" t="n">
        <v>19612201.4</v>
      </c>
      <c r="E49" s="12">
        <f>E48+C49-D49</f>
        <v/>
      </c>
      <c r="F49" s="13" t="inlineStr">
        <is>
          <t>Liquidação Bandeira - Visa Debito</t>
        </is>
      </c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 ht="12" customHeight="1">
      <c r="A50" s="9" t="n">
        <v>45303</v>
      </c>
      <c r="B50" s="11" t="inlineStr">
        <is>
          <t>OPEN MARKET</t>
        </is>
      </c>
      <c r="C50" s="12" t="n">
        <v>0</v>
      </c>
      <c r="D50" s="37" t="n">
        <v>59817962.3</v>
      </c>
      <c r="E50" s="12">
        <f>E49+C50-D50</f>
        <v/>
      </c>
      <c r="F50" s="13" t="inlineStr">
        <is>
          <t>Aplicação em LFT</t>
        </is>
      </c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 ht="11.25" customHeight="1">
      <c r="A51" s="5" t="n">
        <v>45306</v>
      </c>
      <c r="B51" s="6" t="inlineStr">
        <is>
          <t>SALDO INICIAL</t>
        </is>
      </c>
      <c r="C51" s="76" t="n">
        <v>0</v>
      </c>
      <c r="D51" s="76" t="n">
        <v>0</v>
      </c>
      <c r="E51" s="35">
        <f>E50+C51-D51</f>
        <v/>
      </c>
      <c r="F51" s="6" t="n"/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 ht="12" customHeight="1">
      <c r="A52" s="9" t="n">
        <v>45306</v>
      </c>
      <c r="B52" s="11" t="inlineStr">
        <is>
          <t>OPEN MARKET</t>
        </is>
      </c>
      <c r="C52" s="15" t="n">
        <v>59838005.08</v>
      </c>
      <c r="D52" s="12" t="n">
        <v>0</v>
      </c>
      <c r="E52" s="12">
        <f>E51+C52-D52</f>
        <v/>
      </c>
      <c r="F52" s="13" t="inlineStr">
        <is>
          <t>Resgate em LFT</t>
        </is>
      </c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2" customHeight="1">
      <c r="A53" s="9" t="n">
        <v>45306</v>
      </c>
      <c r="B53" s="11" t="inlineStr">
        <is>
          <t>TED STR RECEBIDO</t>
        </is>
      </c>
      <c r="C53" s="12" t="n">
        <v>23965545.51</v>
      </c>
      <c r="D53" s="12" t="n">
        <v>0</v>
      </c>
      <c r="E53" s="12">
        <f>E52+C53-D53</f>
        <v/>
      </c>
      <c r="F53" s="13" t="inlineStr">
        <is>
          <t>Liquidação Visa débito  - Débito Transitória de Débito e Crédito Citi 04)</t>
        </is>
      </c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 ht="12" customHeight="1">
      <c r="A54" s="9" t="n">
        <v>45306</v>
      </c>
      <c r="B54" s="11" t="inlineStr">
        <is>
          <t>OPEN MARKET</t>
        </is>
      </c>
      <c r="C54" s="15" t="n">
        <v>4045026.43</v>
      </c>
      <c r="D54" s="12" t="n">
        <v>0</v>
      </c>
      <c r="E54" s="12">
        <f>E53+C54-D54</f>
        <v/>
      </c>
      <c r="F54" s="13" t="inlineStr">
        <is>
          <t>Resgate em LFT</t>
        </is>
      </c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2" customHeight="1">
      <c r="A55" s="9" t="n">
        <v>45306</v>
      </c>
      <c r="B55" s="11" t="inlineStr">
        <is>
          <t>CREDITO BANCO LIQUIDANTE</t>
        </is>
      </c>
      <c r="C55" s="12" t="n">
        <v>37.71</v>
      </c>
      <c r="D55" s="12" t="n">
        <v>0</v>
      </c>
      <c r="E55" s="12">
        <f>E54+C55-D55</f>
        <v/>
      </c>
      <c r="F55" s="13" t="inlineStr">
        <is>
          <t>Pre-pago (Devolução) - Nacional - Débito Físico</t>
        </is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 ht="12" customHeight="1">
      <c r="A56" s="9" t="n">
        <v>45306</v>
      </c>
      <c r="B56" s="11" t="inlineStr">
        <is>
          <t>OPEN MARKET</t>
        </is>
      </c>
      <c r="C56" s="12" t="n">
        <v>0</v>
      </c>
      <c r="D56" s="37" t="n">
        <v>24286713.18</v>
      </c>
      <c r="E56" s="12">
        <f>E55+C56-D56</f>
        <v/>
      </c>
      <c r="F56" s="13" t="inlineStr">
        <is>
          <t>Aplicação em LFT</t>
        </is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 ht="12" customHeight="1">
      <c r="A57" s="9" t="n">
        <v>45306</v>
      </c>
      <c r="B57" s="11" t="inlineStr">
        <is>
          <t>DEBITO  BANCO LIQUIDANTE</t>
        </is>
      </c>
      <c r="C57" s="12" t="n">
        <v>0</v>
      </c>
      <c r="D57" s="36" t="n">
        <v>63564259.42</v>
      </c>
      <c r="E57" s="12">
        <f>E56+C57-D57</f>
        <v/>
      </c>
      <c r="F57" s="13" t="inlineStr">
        <is>
          <t>Liquidação Bandeira - Visa Debito</t>
        </is>
      </c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 ht="11.25" customHeight="1">
      <c r="A58" s="5" t="n">
        <v>45307</v>
      </c>
      <c r="B58" s="6" t="inlineStr">
        <is>
          <t>SALDO INICIAL</t>
        </is>
      </c>
      <c r="C58" s="76" t="n">
        <v>0</v>
      </c>
      <c r="D58" s="76" t="n">
        <v>0</v>
      </c>
      <c r="E58" s="35">
        <f>E57+C58-D58</f>
        <v/>
      </c>
      <c r="F58" s="6" t="n"/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 ht="12" customHeight="1">
      <c r="A59" s="9" t="n">
        <v>45307</v>
      </c>
      <c r="B59" s="11" t="inlineStr">
        <is>
          <t>TED STR RECEBIDO</t>
        </is>
      </c>
      <c r="C59" s="12" t="n">
        <v>19430034.1</v>
      </c>
      <c r="D59" s="12" t="n">
        <v>0</v>
      </c>
      <c r="E59" s="12">
        <f>E58+C59-D59</f>
        <v/>
      </c>
      <c r="F59" s="13" t="inlineStr">
        <is>
          <t>Liquidação Visa débito  - Débito Transitória de Débito e Crédito Citi 04)</t>
        </is>
      </c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 ht="12" customHeight="1">
      <c r="A60" s="9" t="n">
        <v>45307</v>
      </c>
      <c r="B60" s="11" t="inlineStr">
        <is>
          <t>OPEN MARKET</t>
        </is>
      </c>
      <c r="C60" s="15" t="n">
        <v>19018343.98</v>
      </c>
      <c r="D60" s="12" t="n">
        <v>0</v>
      </c>
      <c r="E60" s="12">
        <f>E59+C60-D60</f>
        <v/>
      </c>
      <c r="F60" s="13" t="inlineStr">
        <is>
          <t>Resgate em LFT</t>
        </is>
      </c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 ht="12" customHeight="1">
      <c r="A61" s="9" t="n">
        <v>45307</v>
      </c>
      <c r="B61" s="11" t="inlineStr">
        <is>
          <t>DEBITO  BANCO LIQUIDANTE</t>
        </is>
      </c>
      <c r="C61" s="12" t="n">
        <v>0</v>
      </c>
      <c r="D61" s="36" t="n">
        <v>18930236.87</v>
      </c>
      <c r="E61" s="12">
        <f>E60+C61-D61</f>
        <v/>
      </c>
      <c r="F61" s="13" t="inlineStr">
        <is>
          <t>Liquidação Bandeira - Visa Debito</t>
        </is>
      </c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</row>
    <row r="62" ht="12" customHeight="1">
      <c r="A62" s="9" t="n">
        <v>45307</v>
      </c>
      <c r="B62" s="11" t="inlineStr">
        <is>
          <t>OPEN MARKET</t>
        </is>
      </c>
      <c r="C62" s="12" t="n">
        <v>0</v>
      </c>
      <c r="D62" s="37" t="n">
        <v>19512283.53</v>
      </c>
      <c r="E62" s="12">
        <f>E61+C62-D62</f>
        <v/>
      </c>
      <c r="F62" s="13" t="inlineStr">
        <is>
          <t>Aplicação em LFT</t>
        </is>
      </c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 ht="11.25" customHeight="1">
      <c r="A63" s="5" t="n">
        <v>45308</v>
      </c>
      <c r="B63" s="6" t="inlineStr">
        <is>
          <t>SALDO INICIAL</t>
        </is>
      </c>
      <c r="C63" s="76" t="n">
        <v>0</v>
      </c>
      <c r="D63" s="76" t="n">
        <v>0</v>
      </c>
      <c r="E63" s="35">
        <f>E62+C63-D63</f>
        <v/>
      </c>
      <c r="F63" s="6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 ht="12" customHeight="1">
      <c r="A64" s="9" t="n">
        <v>45308</v>
      </c>
      <c r="B64" s="11" t="inlineStr">
        <is>
          <t>TED STR RECEBIDO</t>
        </is>
      </c>
      <c r="C64" s="12" t="n">
        <v>19057343.59</v>
      </c>
      <c r="D64" s="12" t="n">
        <v>0</v>
      </c>
      <c r="E64" s="12">
        <f>E63+C64-D64</f>
        <v/>
      </c>
      <c r="F64" s="13" t="inlineStr">
        <is>
          <t>Liquidação Visa débito  - Débito Transitória de Débito e Crédito Citi 04)</t>
        </is>
      </c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 ht="12" customHeight="1">
      <c r="A65" s="9" t="n">
        <v>45308</v>
      </c>
      <c r="B65" s="11" t="inlineStr">
        <is>
          <t>OPEN MARKET</t>
        </is>
      </c>
      <c r="C65" s="15" t="n">
        <v>18943252.12</v>
      </c>
      <c r="D65" s="12" t="n">
        <v>0</v>
      </c>
      <c r="E65" s="12">
        <f>E64+C65-D65</f>
        <v/>
      </c>
      <c r="F65" s="13" t="inlineStr">
        <is>
          <t>Resgate em LFT</t>
        </is>
      </c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 ht="12" customHeight="1">
      <c r="A66" s="9" t="n">
        <v>45308</v>
      </c>
      <c r="B66" s="11" t="inlineStr">
        <is>
          <t>DEBITO  BANCO LIQUIDANTE</t>
        </is>
      </c>
      <c r="C66" s="12" t="n">
        <v>0</v>
      </c>
      <c r="D66" s="36" t="n">
        <v>18840632.39</v>
      </c>
      <c r="E66" s="12">
        <f>E65+C66-D66</f>
        <v/>
      </c>
      <c r="F66" s="13" t="inlineStr">
        <is>
          <t>Liquidação Bandeira - Visa Debito</t>
        </is>
      </c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</row>
    <row r="67" ht="12" customHeight="1">
      <c r="A67" s="9" t="n">
        <v>45308</v>
      </c>
      <c r="B67" s="11" t="inlineStr">
        <is>
          <t>OPEN MARKET</t>
        </is>
      </c>
      <c r="C67" s="12" t="n">
        <v>0</v>
      </c>
      <c r="D67" s="37" t="n">
        <v>19165771.19</v>
      </c>
      <c r="E67" s="12">
        <f>E66+C67-D67</f>
        <v/>
      </c>
      <c r="F67" s="13" t="inlineStr">
        <is>
          <t>Aplicação em LFT</t>
        </is>
      </c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 ht="11.25" customHeight="1">
      <c r="A68" s="5" t="n">
        <v>45309</v>
      </c>
      <c r="B68" s="6" t="inlineStr">
        <is>
          <t>SALDO INICIAL</t>
        </is>
      </c>
      <c r="C68" s="76" t="n">
        <v>0</v>
      </c>
      <c r="D68" s="76" t="n">
        <v>0</v>
      </c>
      <c r="E68" s="35">
        <f>E67+C68-D68</f>
        <v/>
      </c>
      <c r="F68" s="6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 ht="12" customHeight="1">
      <c r="A69" s="9" t="n">
        <v>45309</v>
      </c>
      <c r="B69" s="11" t="inlineStr">
        <is>
          <t>TED STR RECEBIDO</t>
        </is>
      </c>
      <c r="C69" s="12" t="n">
        <v>18339972.09</v>
      </c>
      <c r="D69" s="12" t="n">
        <v>0</v>
      </c>
      <c r="E69" s="12">
        <f>E68+C69-D69</f>
        <v/>
      </c>
      <c r="F69" s="13" t="inlineStr">
        <is>
          <t>Liquidação Visa débito  - Débito Transitória de Débito e Crédito Citi 04)</t>
        </is>
      </c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 ht="12" customHeight="1">
      <c r="A70" s="9" t="n">
        <v>45309</v>
      </c>
      <c r="B70" s="11" t="inlineStr">
        <is>
          <t>OPEN MARKET</t>
        </is>
      </c>
      <c r="C70" s="15" t="n">
        <v>18245508.57</v>
      </c>
      <c r="D70" s="12" t="n">
        <v>0</v>
      </c>
      <c r="E70" s="12">
        <f>E69+C70-D70</f>
        <v/>
      </c>
      <c r="F70" s="13" t="inlineStr">
        <is>
          <t>Resgate em LFT</t>
        </is>
      </c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 ht="12" customHeight="1">
      <c r="A71" s="9" t="n">
        <v>45309</v>
      </c>
      <c r="B71" s="11" t="inlineStr">
        <is>
          <t>DEBITO  BANCO LIQUIDANTE</t>
        </is>
      </c>
      <c r="C71" s="12" t="n">
        <v>0</v>
      </c>
      <c r="D71" s="36" t="n">
        <v>18162035.8</v>
      </c>
      <c r="E71" s="12">
        <f>E70+C71-D71</f>
        <v/>
      </c>
      <c r="F71" s="13" t="inlineStr">
        <is>
          <t>Liquidação Bandeira - Visa Debito</t>
        </is>
      </c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 ht="12" customHeight="1">
      <c r="A72" s="9" t="n">
        <v>45309</v>
      </c>
      <c r="B72" s="11" t="inlineStr">
        <is>
          <t>OPEN MARKET</t>
        </is>
      </c>
      <c r="C72" s="12" t="n">
        <v>0</v>
      </c>
      <c r="D72" s="37" t="n">
        <v>18421056.19</v>
      </c>
      <c r="E72" s="12">
        <f>E71+C72-D72</f>
        <v/>
      </c>
      <c r="F72" s="13" t="inlineStr">
        <is>
          <t>Aplicação em LFT</t>
        </is>
      </c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 ht="11.25" customHeight="1">
      <c r="A73" s="5" t="n">
        <v>45310</v>
      </c>
      <c r="B73" s="6" t="inlineStr">
        <is>
          <t>SALDO INICIAL</t>
        </is>
      </c>
      <c r="C73" s="76" t="n">
        <v>0</v>
      </c>
      <c r="D73" s="76" t="n">
        <v>0</v>
      </c>
      <c r="E73" s="35">
        <f>E72+C73-D73</f>
        <v/>
      </c>
      <c r="F73" s="6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 ht="12" customHeight="1">
      <c r="A74" s="9" t="n">
        <v>45310</v>
      </c>
      <c r="B74" s="11" t="inlineStr">
        <is>
          <t>TED STR RECEBIDO</t>
        </is>
      </c>
      <c r="C74" s="12" t="n">
        <v>40700000</v>
      </c>
      <c r="D74" s="12" t="n">
        <v>0</v>
      </c>
      <c r="E74" s="12">
        <f>E73+C74-D74</f>
        <v/>
      </c>
      <c r="F74" s="13" t="inlineStr">
        <is>
          <t>Empréstimo caixa Neon - Liquidação Visa Débito - Débito no Itau e Credito na Citi 04</t>
        </is>
      </c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 ht="12" customHeight="1">
      <c r="A75" s="9" t="n">
        <v>45310</v>
      </c>
      <c r="B75" s="11" t="inlineStr">
        <is>
          <t>TED STR RECEBIDO</t>
        </is>
      </c>
      <c r="C75" s="12" t="n">
        <v>19751270.36</v>
      </c>
      <c r="D75" s="12" t="n">
        <v>0</v>
      </c>
      <c r="E75" s="12">
        <f>E74+C75-D75</f>
        <v/>
      </c>
      <c r="F75" s="13" t="inlineStr">
        <is>
          <t>Liquidação Visa débito  - Débito Transitória de Débito e Crédito Citi 04)</t>
        </is>
      </c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 ht="12" customHeight="1">
      <c r="A76" s="9" t="n">
        <v>45310</v>
      </c>
      <c r="B76" s="11" t="inlineStr">
        <is>
          <t>OPEN MARKET</t>
        </is>
      </c>
      <c r="C76" s="15" t="n">
        <v>19508188.6</v>
      </c>
      <c r="D76" s="12" t="n">
        <v>0</v>
      </c>
      <c r="E76" s="12">
        <f>E75+C76-D76</f>
        <v/>
      </c>
      <c r="F76" s="13" t="inlineStr">
        <is>
          <t>Resgate em LFT</t>
        </is>
      </c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 ht="12" customHeight="1">
      <c r="A77" s="9" t="n">
        <v>45310</v>
      </c>
      <c r="B77" s="11" t="inlineStr">
        <is>
          <t>DEBITO  BANCO LIQUIDANTE</t>
        </is>
      </c>
      <c r="C77" s="12" t="n">
        <v>0</v>
      </c>
      <c r="D77" s="36" t="n">
        <v>19393288.72</v>
      </c>
      <c r="E77" s="12">
        <f>E76+C77-D77</f>
        <v/>
      </c>
      <c r="F77" s="13" t="inlineStr">
        <is>
          <t>Liquidação Bandeira - Visa Debito</t>
        </is>
      </c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 ht="12" customHeight="1">
      <c r="A78" s="9" t="n">
        <v>45310</v>
      </c>
      <c r="B78" s="11" t="inlineStr">
        <is>
          <t>OPEN MARKET</t>
        </is>
      </c>
      <c r="C78" s="12" t="n">
        <v>0</v>
      </c>
      <c r="D78" s="37" t="n">
        <v>60564058.89</v>
      </c>
      <c r="E78" s="12">
        <f>E77+C78-D78</f>
        <v/>
      </c>
      <c r="F78" s="13" t="inlineStr">
        <is>
          <t>Aplicação em LFT</t>
        </is>
      </c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 ht="11.25" customHeight="1">
      <c r="A79" s="5" t="n">
        <v>45313</v>
      </c>
      <c r="B79" s="6" t="inlineStr">
        <is>
          <t>SALDO INICIAL</t>
        </is>
      </c>
      <c r="C79" s="76" t="n">
        <v>0</v>
      </c>
      <c r="D79" s="76" t="n">
        <v>0</v>
      </c>
      <c r="E79" s="35">
        <f>E78+C79-D79</f>
        <v/>
      </c>
      <c r="F79" s="6" t="n"/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 ht="12" customHeight="1">
      <c r="A80" s="9" t="n">
        <v>45313</v>
      </c>
      <c r="B80" s="11" t="inlineStr">
        <is>
          <t>OPEN MARKET</t>
        </is>
      </c>
      <c r="C80" s="15" t="n">
        <v>60585157.65</v>
      </c>
      <c r="D80" s="12" t="n">
        <v>0</v>
      </c>
      <c r="E80" s="12">
        <f>E79+C80-D80</f>
        <v/>
      </c>
      <c r="F80" s="13" t="inlineStr">
        <is>
          <t>Resgate em LFT</t>
        </is>
      </c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</row>
    <row r="81" ht="12" customHeight="1">
      <c r="A81" s="9" t="n">
        <v>45313</v>
      </c>
      <c r="B81" s="11" t="inlineStr">
        <is>
          <t>TED STR RECEBIDO</t>
        </is>
      </c>
      <c r="C81" s="12" t="n">
        <v>26444719.22</v>
      </c>
      <c r="D81" s="12" t="n">
        <v>0</v>
      </c>
      <c r="E81" s="12">
        <f>E80+C81-D81</f>
        <v/>
      </c>
      <c r="F81" s="13" t="inlineStr">
        <is>
          <t>Liquidação Visa débito  - Débito Transitória de Débito e Crédito Citi 04)</t>
        </is>
      </c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 ht="12" customHeight="1">
      <c r="A82" s="9" t="n">
        <v>45313</v>
      </c>
      <c r="B82" s="11" t="inlineStr">
        <is>
          <t>OPEN MARKET</t>
        </is>
      </c>
      <c r="C82" s="15" t="n">
        <v>6584273.54</v>
      </c>
      <c r="D82" s="12" t="n">
        <v>0</v>
      </c>
      <c r="E82" s="12">
        <f>E81+C82-D82</f>
        <v/>
      </c>
      <c r="F82" s="13" t="inlineStr">
        <is>
          <t>Resgate em LFT</t>
        </is>
      </c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 ht="12" customHeight="1">
      <c r="A83" s="9" t="n">
        <v>45313</v>
      </c>
      <c r="B83" s="11" t="inlineStr">
        <is>
          <t>OPEN MARKET</t>
        </is>
      </c>
      <c r="C83" s="12" t="n">
        <v>0</v>
      </c>
      <c r="D83" s="37" t="n">
        <v>26817226.72</v>
      </c>
      <c r="E83" s="12">
        <f>E82+C83-D83</f>
        <v/>
      </c>
      <c r="F83" s="13" t="inlineStr">
        <is>
          <t>Aplicação em LFT</t>
        </is>
      </c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 ht="12" customHeight="1">
      <c r="A84" s="9" t="n">
        <v>45313</v>
      </c>
      <c r="B84" s="11" t="inlineStr">
        <is>
          <t>DEBITO  BANCO LIQUIDANTE</t>
        </is>
      </c>
      <c r="C84" s="12" t="n">
        <v>0</v>
      </c>
      <c r="D84" s="36" t="n">
        <v>66794095.13</v>
      </c>
      <c r="E84" s="12">
        <f>E83+C84-D84</f>
        <v/>
      </c>
      <c r="F84" s="13" t="inlineStr">
        <is>
          <t>Liquidação Bandeira - Visa Debito</t>
        </is>
      </c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 ht="11.25" customHeight="1">
      <c r="A85" s="5" t="n">
        <v>45314</v>
      </c>
      <c r="B85" s="6" t="inlineStr">
        <is>
          <t>SALDO INICIAL</t>
        </is>
      </c>
      <c r="C85" s="76" t="n">
        <v>0</v>
      </c>
      <c r="D85" s="76" t="n">
        <v>0</v>
      </c>
      <c r="E85" s="35">
        <f>E84+C85-D85</f>
        <v/>
      </c>
      <c r="F85" s="6" t="n"/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 ht="12" customHeight="1">
      <c r="A86" s="9" t="n">
        <v>45314</v>
      </c>
      <c r="B86" s="11" t="inlineStr">
        <is>
          <t>TED STR RECEBIDO</t>
        </is>
      </c>
      <c r="C86" s="12" t="n">
        <v>19254892.21</v>
      </c>
      <c r="D86" s="12" t="n">
        <v>0</v>
      </c>
      <c r="E86" s="12">
        <f>E85+C86-D86</f>
        <v/>
      </c>
      <c r="F86" s="13" t="inlineStr">
        <is>
          <t>Liquidação Visa débito  - Débito Transitória de Débito e Crédito Citi 04)</t>
        </is>
      </c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 ht="12" customHeight="1">
      <c r="A87" s="9" t="n">
        <v>45314</v>
      </c>
      <c r="B87" s="11" t="inlineStr">
        <is>
          <t>OPEN MARKET</t>
        </is>
      </c>
      <c r="C87" s="15" t="n">
        <v>18834231.05</v>
      </c>
      <c r="D87" s="12" t="n">
        <v>0</v>
      </c>
      <c r="E87" s="12">
        <f>E86+C87-D87</f>
        <v/>
      </c>
      <c r="F87" s="13" t="inlineStr">
        <is>
          <t>Resgate em LFT</t>
        </is>
      </c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 ht="12" customHeight="1">
      <c r="A88" s="9" t="n">
        <v>45314</v>
      </c>
      <c r="B88" s="11" t="inlineStr">
        <is>
          <t>DEBITO  BANCO LIQUIDANTE</t>
        </is>
      </c>
      <c r="C88" s="12" t="n">
        <v>0</v>
      </c>
      <c r="D88" s="36" t="n">
        <v>18750453.02</v>
      </c>
      <c r="E88" s="12">
        <f>E87+C88-D88</f>
        <v/>
      </c>
      <c r="F88" s="13" t="inlineStr">
        <is>
          <t>Liquidação Bandeira - Visa Debito</t>
        </is>
      </c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 ht="12" customHeight="1">
      <c r="A89" s="9" t="n">
        <v>45314</v>
      </c>
      <c r="B89" s="11" t="inlineStr">
        <is>
          <t>OPEN MARKET</t>
        </is>
      </c>
      <c r="C89" s="12" t="n">
        <v>0</v>
      </c>
      <c r="D89" s="37" t="n">
        <v>19344010.45</v>
      </c>
      <c r="E89" s="12">
        <f>E88+C89-D89</f>
        <v/>
      </c>
      <c r="F89" s="13" t="inlineStr">
        <is>
          <t>Aplicação em LFT</t>
        </is>
      </c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 ht="11.25" customHeight="1">
      <c r="A90" s="5" t="n">
        <v>45315</v>
      </c>
      <c r="B90" s="6" t="inlineStr">
        <is>
          <t>SALDO INICIAL</t>
        </is>
      </c>
      <c r="C90" s="76" t="n">
        <v>0</v>
      </c>
      <c r="D90" s="76" t="n">
        <v>0</v>
      </c>
      <c r="E90" s="35">
        <f>E89+C90-D90</f>
        <v/>
      </c>
      <c r="F90" s="6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 ht="12" customHeight="1">
      <c r="A91" s="9" t="n">
        <v>45315</v>
      </c>
      <c r="B91" s="11" t="inlineStr">
        <is>
          <t>TRANSF A CREDITO</t>
        </is>
      </c>
      <c r="C91" s="12" t="n">
        <v>47618077.51</v>
      </c>
      <c r="D91" s="12" t="n">
        <v>0</v>
      </c>
      <c r="E91" s="12">
        <f>E90+C91-D91</f>
        <v/>
      </c>
      <c r="F91" s="13" t="inlineStr">
        <is>
          <t>Ajuste de saldo aplicado - Débito na CITI 7 e Crédito na Citi 04</t>
        </is>
      </c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 ht="12" customHeight="1">
      <c r="A92" s="9" t="n">
        <v>45315</v>
      </c>
      <c r="B92" s="11" t="inlineStr">
        <is>
          <t>TED STR RECEBIDO</t>
        </is>
      </c>
      <c r="C92" s="12" t="n">
        <v>18146331.2</v>
      </c>
      <c r="D92" s="12" t="n">
        <v>0</v>
      </c>
      <c r="E92" s="12">
        <f>E91+C92-D92</f>
        <v/>
      </c>
      <c r="F92" s="13" t="inlineStr">
        <is>
          <t>Liquidação Visa débito  - Débito Transitória de Débito e Crédito Citi 04)</t>
        </is>
      </c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</row>
    <row r="93" ht="12" customHeight="1">
      <c r="A93" s="9" t="n">
        <v>45315</v>
      </c>
      <c r="B93" s="11" t="inlineStr">
        <is>
          <t>TRANS CONF INSTR</t>
        </is>
      </c>
      <c r="C93" s="12" t="n">
        <v>0</v>
      </c>
      <c r="D93" s="36" t="n">
        <v>13548.13</v>
      </c>
      <c r="E93" s="12">
        <f>E92+C93-D93</f>
        <v/>
      </c>
      <c r="F93" s="13" t="inlineStr">
        <is>
          <t>Liquidação Visa Pré-pago- Débito Citi 04 - Débito na CITI 4 e Crédito na Citi 04 Brasilia</t>
        </is>
      </c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 ht="12" customHeight="1">
      <c r="A94" s="9" t="n">
        <v>45315</v>
      </c>
      <c r="B94" s="11" t="inlineStr">
        <is>
          <t>OPEN MARKET</t>
        </is>
      </c>
      <c r="C94" s="12" t="n">
        <v>0</v>
      </c>
      <c r="D94" s="37" t="n">
        <v>640821.95</v>
      </c>
      <c r="E94" s="12">
        <f>E93+C94-D94</f>
        <v/>
      </c>
      <c r="F94" s="13" t="inlineStr">
        <is>
          <t>Aplicação em LFT</t>
        </is>
      </c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 ht="12" customHeight="1">
      <c r="A95" s="9" t="n">
        <v>45315</v>
      </c>
      <c r="B95" s="11" t="inlineStr">
        <is>
          <t>DEBITO  BANCO LIQUIDANTE</t>
        </is>
      </c>
      <c r="C95" s="12" t="n">
        <v>0</v>
      </c>
      <c r="D95" s="36" t="n">
        <v>18117763.86</v>
      </c>
      <c r="E95" s="12">
        <f>E94+C95-D95</f>
        <v/>
      </c>
      <c r="F95" s="13" t="inlineStr">
        <is>
          <t>Liquidação Bandeira - Visa Debito</t>
        </is>
      </c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 ht="12" customHeight="1">
      <c r="A96" s="9" t="n">
        <v>45315</v>
      </c>
      <c r="B96" s="11" t="inlineStr">
        <is>
          <t>TRANSF P/PROPRIO</t>
        </is>
      </c>
      <c r="C96" s="12" t="n">
        <v>0</v>
      </c>
      <c r="D96" s="36" t="n">
        <v>47000000</v>
      </c>
      <c r="E96" s="12">
        <f>E95+C96-D96</f>
        <v/>
      </c>
      <c r="F96" s="13" t="inlineStr">
        <is>
          <t>Liquidação Visa Pré-pago- Débito Citi 04 - Débito na CITI 4 e Crédito na Citi 04 Brasilia</t>
        </is>
      </c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 ht="11.25" customHeight="1">
      <c r="A97" s="5" t="n">
        <v>45316</v>
      </c>
      <c r="B97" s="6" t="inlineStr">
        <is>
          <t>SALDO INICIAL</t>
        </is>
      </c>
      <c r="C97" s="76" t="n">
        <v>0</v>
      </c>
      <c r="D97" s="76" t="n">
        <v>0</v>
      </c>
      <c r="E97" s="35">
        <f>E96+C97-D97</f>
        <v/>
      </c>
      <c r="F97" s="6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 ht="11.25" customHeight="1">
      <c r="A98" s="5" t="n">
        <v>45317</v>
      </c>
      <c r="B98" s="6" t="inlineStr">
        <is>
          <t>SALDO INICIAL</t>
        </is>
      </c>
      <c r="C98" s="76" t="n">
        <v>0</v>
      </c>
      <c r="D98" s="76" t="n">
        <v>0</v>
      </c>
      <c r="E98" s="35">
        <f>E97+C98-D98</f>
        <v/>
      </c>
      <c r="F98" s="6" t="n"/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 ht="12" customHeight="1">
      <c r="A99" s="9" t="n">
        <v>45317</v>
      </c>
      <c r="B99" s="11" t="inlineStr">
        <is>
          <t>TED STR RECEBIDO</t>
        </is>
      </c>
      <c r="C99" s="12" t="n">
        <v>39579931.3</v>
      </c>
      <c r="D99" s="12" t="n">
        <v>0</v>
      </c>
      <c r="E99" s="12">
        <f>E98+C99-D99</f>
        <v/>
      </c>
      <c r="F99" s="13" t="inlineStr">
        <is>
          <t>Liquidação Visa débito  - Débito Transitória de Débito e Crédito Citi 04)</t>
        </is>
      </c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 ht="12" customHeight="1">
      <c r="A100" s="9" t="n">
        <v>45317</v>
      </c>
      <c r="B100" s="11" t="inlineStr">
        <is>
          <t>TED STR RECEBIDO</t>
        </is>
      </c>
      <c r="C100" s="12" t="n">
        <v>34000000</v>
      </c>
      <c r="D100" s="12" t="n">
        <v>0</v>
      </c>
      <c r="E100" s="12">
        <f>E99+C100-D100</f>
        <v/>
      </c>
      <c r="F100" s="13" t="inlineStr">
        <is>
          <t>Empréstimo caixa Neon - Liquidação Visa Débito - Débito no Itau e Credito na Citi 04</t>
        </is>
      </c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 ht="12" customHeight="1">
      <c r="A101" s="9" t="n">
        <v>45317</v>
      </c>
      <c r="B101" s="11" t="inlineStr">
        <is>
          <t>TRANSF A CREDITO</t>
        </is>
      </c>
      <c r="C101" s="12" t="n">
        <v>27250069.93</v>
      </c>
      <c r="D101" s="12" t="n">
        <v>0</v>
      </c>
      <c r="E101" s="12">
        <f>E100+C101-D101</f>
        <v/>
      </c>
      <c r="F101" s="13" t="inlineStr">
        <is>
          <t>Liquidação Visa Pré-pago- Débito Citi 04 - Débito na CITI 4 Brasilia e Crédito na Citi 04</t>
        </is>
      </c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 ht="12" customHeight="1">
      <c r="A102" s="9" t="n">
        <v>45317</v>
      </c>
      <c r="B102" s="11" t="inlineStr">
        <is>
          <t>DEBITO  BANCO LIQUIDANTE</t>
        </is>
      </c>
      <c r="C102" s="12" t="n">
        <v>0</v>
      </c>
      <c r="D102" s="36" t="n">
        <v>18661058.48</v>
      </c>
      <c r="E102" s="12">
        <f>E101+C102-D102</f>
        <v/>
      </c>
      <c r="F102" s="13" t="inlineStr">
        <is>
          <t>Liquidação Bandeira - Visa Debito</t>
        </is>
      </c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 ht="12" customHeight="1">
      <c r="A103" s="9" t="n">
        <v>45317</v>
      </c>
      <c r="B103" s="11" t="inlineStr">
        <is>
          <t>OPEN MARKET</t>
        </is>
      </c>
      <c r="C103" s="12" t="n">
        <v>0</v>
      </c>
      <c r="D103" s="37" t="n">
        <v>82168410.41</v>
      </c>
      <c r="E103" s="12">
        <f>E102+C103-D103</f>
        <v/>
      </c>
      <c r="F103" s="13" t="inlineStr">
        <is>
          <t>Aplicação em LFT</t>
        </is>
      </c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</row>
    <row r="104" ht="11.25" customHeight="1">
      <c r="A104" s="5" t="n">
        <v>45320</v>
      </c>
      <c r="B104" s="6" t="inlineStr">
        <is>
          <t>SALDO INICIAL</t>
        </is>
      </c>
      <c r="C104" s="76" t="n">
        <v>0</v>
      </c>
      <c r="D104" s="76" t="n">
        <v>0</v>
      </c>
      <c r="E104" s="35">
        <f>E103+C104-D104</f>
        <v/>
      </c>
      <c r="F104" s="6" t="n"/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 ht="12" customHeight="1">
      <c r="A105" s="9" t="n">
        <v>45320</v>
      </c>
      <c r="B105" s="11" t="inlineStr">
        <is>
          <t>OPEN MARKET</t>
        </is>
      </c>
      <c r="C105" s="15" t="n">
        <v>61137815.95</v>
      </c>
      <c r="D105" s="12" t="n">
        <v>0</v>
      </c>
      <c r="E105" s="12">
        <f>E104+C105-D105</f>
        <v/>
      </c>
      <c r="F105" s="13" t="inlineStr">
        <is>
          <t>Resgate em LFT</t>
        </is>
      </c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 ht="12" customHeight="1">
      <c r="A106" s="9" t="n">
        <v>45320</v>
      </c>
      <c r="B106" s="11" t="inlineStr">
        <is>
          <t>TED STR RECEBIDO</t>
        </is>
      </c>
      <c r="C106" s="12" t="n">
        <v>27523614.35</v>
      </c>
      <c r="D106" s="12" t="n">
        <v>0</v>
      </c>
      <c r="E106" s="12">
        <f>E105+C106-D106</f>
        <v/>
      </c>
      <c r="F106" s="13" t="inlineStr">
        <is>
          <t>Liquidação Visa débito  - Débito Transitória de Débito e Crédito Citi 04)</t>
        </is>
      </c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 ht="12" customHeight="1">
      <c r="A107" s="9" t="n">
        <v>45320</v>
      </c>
      <c r="B107" s="11" t="inlineStr">
        <is>
          <t>CREDITO BANCO LIQUIDANTE</t>
        </is>
      </c>
      <c r="C107" s="12" t="n">
        <v>1418.68</v>
      </c>
      <c r="D107" s="12" t="n">
        <v>0</v>
      </c>
      <c r="E107" s="12">
        <f>E106+C107-D107</f>
        <v/>
      </c>
      <c r="F107" s="13" t="inlineStr">
        <is>
          <t>Pre-pago (Devolução) - Nacional - Débito Físico</t>
        </is>
      </c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 ht="12" customHeight="1">
      <c r="A108" s="9" t="n">
        <v>45320</v>
      </c>
      <c r="B108" s="11" t="inlineStr">
        <is>
          <t>OPEN MARKET</t>
        </is>
      </c>
      <c r="C108" s="12" t="n">
        <v>0</v>
      </c>
      <c r="D108" s="37" t="n">
        <v>27534730.56</v>
      </c>
      <c r="E108" s="12">
        <f>E107+C108-D108</f>
        <v/>
      </c>
      <c r="F108" s="13" t="inlineStr">
        <is>
          <t>Aplicação em LFT</t>
        </is>
      </c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 ht="12" customHeight="1">
      <c r="A109" s="9" t="n">
        <v>45320</v>
      </c>
      <c r="B109" s="11" t="inlineStr">
        <is>
          <t>DEBITO  BANCO LIQUIDANTE</t>
        </is>
      </c>
      <c r="C109" s="12" t="n">
        <v>0</v>
      </c>
      <c r="D109" s="36" t="n">
        <v>61123876.98</v>
      </c>
      <c r="E109" s="12">
        <f>E108+C109-D109</f>
        <v/>
      </c>
      <c r="F109" s="13" t="inlineStr">
        <is>
          <t>Liquidação Bandeira - Visa Debito</t>
        </is>
      </c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 ht="11.25" customHeight="1">
      <c r="A110" s="5" t="n">
        <v>45321</v>
      </c>
      <c r="B110" s="6" t="inlineStr">
        <is>
          <t>SALDO INICIAL</t>
        </is>
      </c>
      <c r="C110" s="76" t="n">
        <v>0</v>
      </c>
      <c r="D110" s="76" t="n">
        <v>0</v>
      </c>
      <c r="E110" s="35">
        <f>E109+C110-D110</f>
        <v/>
      </c>
      <c r="F110" s="6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 ht="12" customHeight="1">
      <c r="A111" s="9" t="n">
        <v>45321</v>
      </c>
      <c r="B111" s="11" t="inlineStr">
        <is>
          <t>OPEN MARKET</t>
        </is>
      </c>
      <c r="C111" s="15" t="n">
        <v>18029738.34</v>
      </c>
      <c r="D111" s="12" t="n">
        <v>0</v>
      </c>
      <c r="E111" s="12">
        <f>E110+C111-D111</f>
        <v/>
      </c>
      <c r="F111" s="13" t="inlineStr">
        <is>
          <t>Resgate em LFT</t>
        </is>
      </c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 ht="12" customHeight="1">
      <c r="A112" s="9" t="n">
        <v>45321</v>
      </c>
      <c r="B112" s="11" t="inlineStr">
        <is>
          <t>TED STR RECEBIDO</t>
        </is>
      </c>
      <c r="C112" s="12" t="n">
        <v>17709315.98</v>
      </c>
      <c r="D112" s="12" t="n">
        <v>0</v>
      </c>
      <c r="E112" s="12">
        <f>E111+C112-D112</f>
        <v/>
      </c>
      <c r="F112" s="13" t="inlineStr">
        <is>
          <t>Liquidação Visa débito  - Débito Transitória de Débito e Crédito Citi 04)</t>
        </is>
      </c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 ht="12" customHeight="1">
      <c r="A113" s="9" t="n">
        <v>45321</v>
      </c>
      <c r="B113" s="11" t="inlineStr">
        <is>
          <t>OPEN MARKET</t>
        </is>
      </c>
      <c r="C113" s="12" t="n">
        <v>0</v>
      </c>
      <c r="D113" s="37" t="n">
        <v>17731897.66</v>
      </c>
      <c r="E113" s="12">
        <f>E112+C113-D113</f>
        <v/>
      </c>
      <c r="F113" s="13" t="inlineStr">
        <is>
          <t>Aplicação em LFT</t>
        </is>
      </c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 ht="12" customHeight="1">
      <c r="A114" s="9" t="n">
        <v>45321</v>
      </c>
      <c r="B114" s="11" t="inlineStr">
        <is>
          <t>DEBITO  BANCO LIQUIDANTE</t>
        </is>
      </c>
      <c r="C114" s="12" t="n">
        <v>0</v>
      </c>
      <c r="D114" s="36" t="n">
        <v>18010771.02</v>
      </c>
      <c r="E114" s="12">
        <f>E113+C114-D114</f>
        <v/>
      </c>
      <c r="F114" s="13" t="inlineStr">
        <is>
          <t>Liquidação Bandeira - Visa Debito</t>
        </is>
      </c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 ht="11.25" customHeight="1">
      <c r="A115" s="5" t="n">
        <v>45322</v>
      </c>
      <c r="B115" s="6" t="inlineStr">
        <is>
          <t>SALDO INICIAL</t>
        </is>
      </c>
      <c r="C115" s="76" t="n">
        <v>0</v>
      </c>
      <c r="D115" s="76" t="n">
        <v>0</v>
      </c>
      <c r="E115" s="35">
        <f>E114+C115-D115</f>
        <v/>
      </c>
      <c r="F115" s="6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 ht="12" customHeight="1">
      <c r="A116" s="9" t="n">
        <v>45322</v>
      </c>
      <c r="B116" s="11" t="inlineStr">
        <is>
          <t>TED STR RECEBIDO</t>
        </is>
      </c>
      <c r="C116" s="12" t="n">
        <v>18716142.73</v>
      </c>
      <c r="D116" s="12" t="n">
        <v>0</v>
      </c>
      <c r="E116" s="12">
        <f>E115+C116-D116</f>
        <v/>
      </c>
      <c r="F116" s="13" t="inlineStr">
        <is>
          <t>Liquidação Visa débito  - Débito Transitória de Débito e Crédito Citi 04)</t>
        </is>
      </c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</row>
    <row r="117" ht="12" customHeight="1">
      <c r="A117" s="9" t="n">
        <v>45322</v>
      </c>
      <c r="B117" s="11" t="inlineStr">
        <is>
          <t>OPEN MARKET</t>
        </is>
      </c>
      <c r="C117" s="15" t="n">
        <v>18248003.5</v>
      </c>
      <c r="D117" s="12" t="n">
        <v>0</v>
      </c>
      <c r="E117" s="12">
        <f>E116+C117-D117</f>
        <v/>
      </c>
      <c r="F117" s="13" t="inlineStr">
        <is>
          <t>Resgate em LFT</t>
        </is>
      </c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 ht="12" customHeight="1">
      <c r="A118" s="9" t="n">
        <v>45322</v>
      </c>
      <c r="B118" s="11" t="inlineStr">
        <is>
          <t>DEBITO  BANCO LIQUIDANTE</t>
        </is>
      </c>
      <c r="C118" s="12" t="n">
        <v>0</v>
      </c>
      <c r="D118" s="36" t="n">
        <v>18232810.85</v>
      </c>
      <c r="E118" s="12">
        <f>E117+C118-D118</f>
        <v/>
      </c>
      <c r="F118" s="13" t="inlineStr">
        <is>
          <t>Liquidação Bandeira - Visa Debito</t>
        </is>
      </c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 ht="12" customHeight="1">
      <c r="A119" s="9" t="n">
        <v>45322</v>
      </c>
      <c r="B119" s="11" t="inlineStr">
        <is>
          <t>OPEN MARKET</t>
        </is>
      </c>
      <c r="C119" s="12" t="n">
        <v>0</v>
      </c>
      <c r="D119" s="37" t="n">
        <v>18724321.24</v>
      </c>
      <c r="E119" s="12">
        <f>E118+C119-D119</f>
        <v/>
      </c>
      <c r="F119" s="13" t="inlineStr">
        <is>
          <t>Aplicação em LFT</t>
        </is>
      </c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 ht="11.25" customHeight="1">
      <c r="A120" s="5" t="n">
        <v>45292</v>
      </c>
      <c r="B120" s="6" t="inlineStr">
        <is>
          <t>SALDO INICIAL</t>
        </is>
      </c>
      <c r="C120" s="76" t="n">
        <v>0</v>
      </c>
      <c r="D120" s="76" t="n">
        <v>0</v>
      </c>
      <c r="E120" s="35">
        <f>E119+C120-D120</f>
        <v/>
      </c>
      <c r="F120" s="6" t="n"/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 ht="12" customHeight="1">
      <c r="A121" s="9" t="n">
        <v>45323</v>
      </c>
      <c r="B121" s="11" t="inlineStr">
        <is>
          <t>TED STR RECEBIDO</t>
        </is>
      </c>
      <c r="C121" s="12" t="n">
        <v>20121068.81</v>
      </c>
      <c r="D121" s="12" t="n">
        <v>0</v>
      </c>
      <c r="E121" s="12">
        <f>E120+C121-D121</f>
        <v/>
      </c>
      <c r="F121" s="13" t="inlineStr">
        <is>
          <t>Liquidação Visa débito  - Débito Transitória de Débito e Crédito Citi 04)</t>
        </is>
      </c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 ht="12" customHeight="1">
      <c r="A122" s="9" t="n">
        <v>45323</v>
      </c>
      <c r="B122" s="11" t="inlineStr">
        <is>
          <t>OPEN MARKET</t>
        </is>
      </c>
      <c r="C122" s="15" t="n">
        <v>18730111.43</v>
      </c>
      <c r="D122" s="12" t="n">
        <v>0</v>
      </c>
      <c r="E122" s="12">
        <f>E121+C122-D122</f>
        <v/>
      </c>
      <c r="F122" s="13" t="inlineStr">
        <is>
          <t>Resgate em LFT</t>
        </is>
      </c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 ht="12" customHeight="1">
      <c r="A123" s="9" t="n">
        <v>45323</v>
      </c>
      <c r="B123" s="11" t="inlineStr">
        <is>
          <t>OPEN MARKET</t>
        </is>
      </c>
      <c r="C123" s="15" t="n">
        <v>1070595.65</v>
      </c>
      <c r="D123" s="12" t="n">
        <v>0</v>
      </c>
      <c r="E123" s="12">
        <f>E122+C123-D123</f>
        <v/>
      </c>
      <c r="F123" s="13" t="inlineStr">
        <is>
          <t>Resgate em LFT</t>
        </is>
      </c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 ht="12" customHeight="1">
      <c r="A124" s="9" t="n">
        <v>45323</v>
      </c>
      <c r="B124" s="11" t="inlineStr">
        <is>
          <t>CREDITO BANCO LIQUIDANTE</t>
        </is>
      </c>
      <c r="C124" s="12" t="n">
        <v>3549.03</v>
      </c>
      <c r="D124" s="12" t="n">
        <v>0</v>
      </c>
      <c r="E124" s="12">
        <f>E123+C124-D124</f>
        <v/>
      </c>
      <c r="F124" s="13" t="inlineStr">
        <is>
          <t>Pre-pago (Devolução) - Nacional - Débito Físico</t>
        </is>
      </c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 ht="12" customHeight="1">
      <c r="A125" s="9" t="n">
        <v>45323</v>
      </c>
      <c r="B125" s="11" t="inlineStr">
        <is>
          <t>DEBITO  BANCO LIQUIDANTE</t>
        </is>
      </c>
      <c r="C125" s="12" t="n">
        <v>0</v>
      </c>
      <c r="D125" s="36" t="n">
        <v>19781521.41</v>
      </c>
      <c r="E125" s="12">
        <f>E124+C125-D125</f>
        <v/>
      </c>
      <c r="F125" s="13" t="inlineStr">
        <is>
          <t>Liquidação Bandeira - Visa Debito</t>
        </is>
      </c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 ht="12" customHeight="1">
      <c r="A126" s="9" t="n">
        <v>45323</v>
      </c>
      <c r="B126" s="11" t="inlineStr">
        <is>
          <t>OPEN MARKET</t>
        </is>
      </c>
      <c r="C126" s="12" t="n">
        <v>0</v>
      </c>
      <c r="D126" s="37" t="n">
        <v>20145243.26</v>
      </c>
      <c r="E126" s="12">
        <f>E125+C126-D126</f>
        <v/>
      </c>
      <c r="F126" s="13" t="inlineStr">
        <is>
          <t>Aplicação em LFT</t>
        </is>
      </c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 ht="11.25" customHeight="1">
      <c r="A127" s="5" t="n">
        <v>45324</v>
      </c>
      <c r="B127" s="6" t="inlineStr">
        <is>
          <t>SALDO INICIAL</t>
        </is>
      </c>
      <c r="C127" s="76" t="n">
        <v>0</v>
      </c>
      <c r="D127" s="76" t="n">
        <v>0</v>
      </c>
      <c r="E127" s="35">
        <f>E126+C127-D127</f>
        <v/>
      </c>
      <c r="F127" s="6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 ht="12" customHeight="1">
      <c r="A128" s="9" t="n">
        <v>45324</v>
      </c>
      <c r="B128" s="11" t="inlineStr">
        <is>
          <t>TED STR RECEBIDO</t>
        </is>
      </c>
      <c r="C128" s="12" t="n">
        <v>37500000</v>
      </c>
      <c r="D128" s="12" t="n">
        <v>0</v>
      </c>
      <c r="E128" s="12">
        <f>E127+C128-D128</f>
        <v/>
      </c>
      <c r="F128" s="13" t="inlineStr">
        <is>
          <t>Empréstimo caixa Neon - Liquidação Visa Débito - Débito no Itau e Credito na Citi 04</t>
        </is>
      </c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 ht="12" customHeight="1">
      <c r="A129" s="9" t="n">
        <v>45324</v>
      </c>
      <c r="B129" s="11" t="inlineStr">
        <is>
          <t>TED STR RECEBIDO</t>
        </is>
      </c>
      <c r="C129" s="12" t="n">
        <v>20770163.41</v>
      </c>
      <c r="D129" s="12" t="n">
        <v>0</v>
      </c>
      <c r="E129" s="12">
        <f>E128+C129-D129</f>
        <v/>
      </c>
      <c r="F129" s="13" t="inlineStr">
        <is>
          <t>Liquidação Visa débito  - Débito Transitória de Débito e Crédito Citi 04)</t>
        </is>
      </c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 ht="12" customHeight="1">
      <c r="A130" s="9" t="n">
        <v>45324</v>
      </c>
      <c r="B130" s="11" t="inlineStr">
        <is>
          <t>OPEN MARKET</t>
        </is>
      </c>
      <c r="C130" s="15" t="n">
        <v>20151557.32</v>
      </c>
      <c r="D130" s="12" t="n">
        <v>0</v>
      </c>
      <c r="E130" s="12">
        <f>E129+C130-D130</f>
        <v/>
      </c>
      <c r="F130" s="13" t="inlineStr">
        <is>
          <t>Resgate em LFT</t>
        </is>
      </c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 ht="12" customHeight="1">
      <c r="A131" s="9" t="n">
        <v>45324</v>
      </c>
      <c r="B131" s="11" t="inlineStr">
        <is>
          <t>OPEN MARKET</t>
        </is>
      </c>
      <c r="C131" s="15" t="n">
        <v>371256.17</v>
      </c>
      <c r="D131" s="12" t="n">
        <v>0</v>
      </c>
      <c r="E131" s="12">
        <f>E130+C131-D131</f>
        <v/>
      </c>
      <c r="F131" s="13" t="inlineStr">
        <is>
          <t>Resgate em LFT</t>
        </is>
      </c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 ht="12" customHeight="1">
      <c r="A132" s="9" t="n">
        <v>45324</v>
      </c>
      <c r="B132" s="11" t="inlineStr">
        <is>
          <t>DEBITO  BANCO LIQUIDANTE</t>
        </is>
      </c>
      <c r="C132" s="12" t="n">
        <v>0</v>
      </c>
      <c r="D132" s="36" t="n">
        <v>20509107.55</v>
      </c>
      <c r="E132" s="12">
        <f>E131+C132-D132</f>
        <v/>
      </c>
      <c r="F132" s="13" t="inlineStr">
        <is>
          <t>Liquidação Bandeira - Visa Debito</t>
        </is>
      </c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 ht="12" customHeight="1">
      <c r="A133" s="9" t="n">
        <v>45324</v>
      </c>
      <c r="B133" s="11" t="inlineStr">
        <is>
          <t>OPEN MARKET</t>
        </is>
      </c>
      <c r="C133" s="12" t="n">
        <v>0</v>
      </c>
      <c r="D133" s="37" t="n">
        <v>58289146.96</v>
      </c>
      <c r="E133" s="12">
        <f>E132+C133-D133</f>
        <v/>
      </c>
      <c r="F133" s="13" t="inlineStr">
        <is>
          <t>Aplicação em LFT</t>
        </is>
      </c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 ht="11.25" customHeight="1">
      <c r="A134" s="5" t="n">
        <v>45327</v>
      </c>
      <c r="B134" s="6" t="inlineStr">
        <is>
          <t>SALDO INICIAL</t>
        </is>
      </c>
      <c r="C134" s="76" t="n">
        <v>0</v>
      </c>
      <c r="D134" s="76" t="n">
        <v>0</v>
      </c>
      <c r="E134" s="35">
        <f>E133+C134-D134</f>
        <v/>
      </c>
      <c r="F134" s="6" t="n"/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 ht="12" customHeight="1">
      <c r="A135" s="9" t="n">
        <v>45327</v>
      </c>
      <c r="B135" s="11" t="inlineStr">
        <is>
          <t>OPEN MARKET</t>
        </is>
      </c>
      <c r="C135" s="15" t="n">
        <v>58307416.27</v>
      </c>
      <c r="D135" s="12" t="n">
        <v>0</v>
      </c>
      <c r="E135" s="12">
        <f>E134+C135-D135</f>
        <v/>
      </c>
      <c r="F135" s="13" t="inlineStr">
        <is>
          <t>Resgate em LFT</t>
        </is>
      </c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 ht="12" customHeight="1">
      <c r="A136" s="9" t="n">
        <v>45327</v>
      </c>
      <c r="B136" s="11" t="inlineStr">
        <is>
          <t>TED STR RECEBIDO</t>
        </is>
      </c>
      <c r="C136" s="12" t="n">
        <v>31176791.13</v>
      </c>
      <c r="D136" s="12" t="n">
        <v>0</v>
      </c>
      <c r="E136" s="12">
        <f>E135+C136-D136</f>
        <v/>
      </c>
      <c r="F136" s="13" t="inlineStr">
        <is>
          <t>Liquidação Visa débito  - Débito Transitória de Débito e Crédito Citi 04)</t>
        </is>
      </c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 ht="12" customHeight="1">
      <c r="A137" s="9" t="n">
        <v>45327</v>
      </c>
      <c r="B137" s="11" t="inlineStr">
        <is>
          <t>OPEN MARKET</t>
        </is>
      </c>
      <c r="C137" s="15" t="n">
        <v>10084193.5</v>
      </c>
      <c r="D137" s="12" t="n">
        <v>0</v>
      </c>
      <c r="E137" s="12">
        <f>E136+C137-D137</f>
        <v/>
      </c>
      <c r="F137" s="13" t="inlineStr">
        <is>
          <t>Resgate em LFT</t>
        </is>
      </c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 ht="12" customHeight="1">
      <c r="A138" s="9" t="n">
        <v>45327</v>
      </c>
      <c r="B138" s="11" t="inlineStr">
        <is>
          <t>OPEN MARKET</t>
        </is>
      </c>
      <c r="C138" s="12" t="n">
        <v>0</v>
      </c>
      <c r="D138" s="37" t="n">
        <v>31221096.24</v>
      </c>
      <c r="E138" s="12">
        <f>E137+C138-D138</f>
        <v/>
      </c>
      <c r="F138" s="13" t="inlineStr">
        <is>
          <t>Aplicação em LFT</t>
        </is>
      </c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 ht="12" customHeight="1">
      <c r="A139" s="9" t="n">
        <v>45327</v>
      </c>
      <c r="B139" s="11" t="inlineStr">
        <is>
          <t>DEBITO  BANCO LIQUIDANTE</t>
        </is>
      </c>
      <c r="C139" s="12" t="n">
        <v>0</v>
      </c>
      <c r="D139" s="36" t="n">
        <v>68337944.75</v>
      </c>
      <c r="E139" s="12">
        <f>E138+C139-D139</f>
        <v/>
      </c>
      <c r="F139" s="13" t="inlineStr">
        <is>
          <t>Liquidação Bandeira - Visa Debito</t>
        </is>
      </c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</row>
    <row r="140" ht="11.25" customHeight="1">
      <c r="A140" s="5" t="n">
        <v>45328</v>
      </c>
      <c r="B140" s="6" t="inlineStr">
        <is>
          <t>SALDO INICIAL</t>
        </is>
      </c>
      <c r="C140" s="76" t="n">
        <v>0</v>
      </c>
      <c r="D140" s="76" t="n">
        <v>0</v>
      </c>
      <c r="E140" s="35">
        <f>E139+C140-D140</f>
        <v/>
      </c>
      <c r="F140" s="6" t="n"/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 ht="12" customHeight="1">
      <c r="A141" s="9" t="n">
        <v>45328</v>
      </c>
      <c r="B141" s="11" t="inlineStr">
        <is>
          <t>TED STR RECEBIDO</t>
        </is>
      </c>
      <c r="C141" s="12" t="n">
        <v>20640782</v>
      </c>
      <c r="D141" s="12" t="n">
        <v>0</v>
      </c>
      <c r="E141" s="12">
        <f>E140+C141-D141</f>
        <v/>
      </c>
      <c r="F141" s="13" t="inlineStr">
        <is>
          <t>Liquidação Visa débito  - Débito Transitória de Débito e Crédito Citi 04)</t>
        </is>
      </c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 ht="12" customHeight="1">
      <c r="A142" s="9" t="n">
        <v>45328</v>
      </c>
      <c r="B142" s="11" t="inlineStr">
        <is>
          <t>OPEN MARKET</t>
        </is>
      </c>
      <c r="C142" s="15" t="n">
        <v>20139446.74</v>
      </c>
      <c r="D142" s="12" t="n">
        <v>0</v>
      </c>
      <c r="E142" s="12">
        <f>E141+C142-D142</f>
        <v/>
      </c>
      <c r="F142" s="13" t="inlineStr">
        <is>
          <t>Resgate em LFT</t>
        </is>
      </c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 ht="12" customHeight="1">
      <c r="A143" s="9" t="n">
        <v>45328</v>
      </c>
      <c r="B143" s="11" t="inlineStr">
        <is>
          <t>OPEN MARKET</t>
        </is>
      </c>
      <c r="C143" s="12" t="n">
        <v>0</v>
      </c>
      <c r="D143" s="37" t="n">
        <v>28589.53</v>
      </c>
      <c r="E143" s="12">
        <f>E142+C143-D143</f>
        <v/>
      </c>
      <c r="F143" s="13" t="inlineStr">
        <is>
          <t>Aplicação em LFT</t>
        </is>
      </c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 ht="12" customHeight="1">
      <c r="A144" s="9" t="n">
        <v>45328</v>
      </c>
      <c r="B144" s="11" t="inlineStr">
        <is>
          <t>DEBITO  BANCO LIQUIDANTE</t>
        </is>
      </c>
      <c r="C144" s="12" t="n">
        <v>0</v>
      </c>
      <c r="D144" s="36" t="n">
        <v>20111910.75</v>
      </c>
      <c r="E144" s="12">
        <f>E143+C144-D144</f>
        <v/>
      </c>
      <c r="F144" s="13" t="inlineStr">
        <is>
          <t>Liquidação Bandeira - Visa Debito</t>
        </is>
      </c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 ht="11.25" customHeight="1">
      <c r="A145" s="5" t="n">
        <v>45329</v>
      </c>
      <c r="B145" s="6" t="inlineStr">
        <is>
          <t>SALDO INICIAL</t>
        </is>
      </c>
      <c r="C145" s="76" t="n">
        <v>0</v>
      </c>
      <c r="D145" s="76" t="n">
        <v>0</v>
      </c>
      <c r="E145" s="35">
        <f>E144+C145-D145</f>
        <v/>
      </c>
      <c r="F145" s="6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</row>
    <row r="146" ht="12" customHeight="1">
      <c r="A146" s="9" t="n">
        <v>45329</v>
      </c>
      <c r="B146" s="11" t="inlineStr">
        <is>
          <t>OPEN MARKET</t>
        </is>
      </c>
      <c r="C146" s="15" t="n">
        <v>1987425.47</v>
      </c>
      <c r="D146" s="12" t="n">
        <v>0</v>
      </c>
      <c r="E146" s="12">
        <f>E145+C146-D146</f>
        <v/>
      </c>
      <c r="F146" s="13" t="inlineStr">
        <is>
          <t>Resgate em LFT</t>
        </is>
      </c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</row>
    <row r="147" ht="12" customHeight="1">
      <c r="A147" s="9" t="n">
        <v>45329</v>
      </c>
      <c r="B147" s="11" t="inlineStr">
        <is>
          <t>DEBITO  BANCO LIQUIDANTE</t>
        </is>
      </c>
      <c r="C147" s="12" t="n">
        <v>0</v>
      </c>
      <c r="D147" s="36" t="n">
        <v>0.02</v>
      </c>
      <c r="E147" s="12">
        <f>E146+C147-D147</f>
        <v/>
      </c>
      <c r="F147" s="13" t="inlineStr">
        <is>
          <t>Liquidação Bandeira - Visa Debito</t>
        </is>
      </c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 ht="12" customHeight="1">
      <c r="A148" s="9" t="n">
        <v>45329</v>
      </c>
      <c r="B148" s="11" t="inlineStr">
        <is>
          <t>DEBITO  BANCO LIQUIDANTE</t>
        </is>
      </c>
      <c r="C148" s="12" t="n">
        <v>0</v>
      </c>
      <c r="D148" s="36" t="n">
        <v>22630437.79</v>
      </c>
      <c r="E148" s="12">
        <f>E147+C148-D148</f>
        <v/>
      </c>
      <c r="F148" s="13" t="inlineStr">
        <is>
          <t>Liquidação Bandeira - Visa Debito</t>
        </is>
      </c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 ht="11.25" customHeight="1">
      <c r="A149" s="5" t="n">
        <v>45330</v>
      </c>
      <c r="B149" s="6" t="inlineStr">
        <is>
          <t>SALDO INICIAL</t>
        </is>
      </c>
      <c r="C149" s="76" t="n">
        <v>0</v>
      </c>
      <c r="D149" s="76" t="n">
        <v>0</v>
      </c>
      <c r="E149" s="35">
        <f>E148+C149-D149</f>
        <v/>
      </c>
      <c r="F149" s="6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</row>
    <row r="150" ht="12" customHeight="1">
      <c r="A150" s="9" t="n">
        <v>45330</v>
      </c>
      <c r="B150" s="11" t="inlineStr">
        <is>
          <t>TED STR RECEBIDO</t>
        </is>
      </c>
      <c r="C150" s="12" t="n">
        <v>23825720.85</v>
      </c>
      <c r="D150" s="12" t="n">
        <v>0</v>
      </c>
      <c r="E150" s="12">
        <f>E149+C150-D150</f>
        <v/>
      </c>
      <c r="F150" s="13" t="inlineStr">
        <is>
          <t>Liquidação Visa débito  - Débito Transitória de Débito e Crédito Citi 04)</t>
        </is>
      </c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 ht="12" customHeight="1">
      <c r="A151" s="9" t="n">
        <v>45330</v>
      </c>
      <c r="B151" s="11" t="inlineStr">
        <is>
          <t>TED STR RECEBIDO</t>
        </is>
      </c>
      <c r="C151" s="12" t="n">
        <v>22900703.39</v>
      </c>
      <c r="D151" s="12" t="n">
        <v>0</v>
      </c>
      <c r="E151" s="12">
        <f>E150+C151-D151</f>
        <v/>
      </c>
      <c r="F151" s="13" t="inlineStr">
        <is>
          <t>Liquidação Visa débito  - Débito Transitória de Débito e Crédito Citi 04)</t>
        </is>
      </c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 ht="12" customHeight="1">
      <c r="A152" s="9" t="n">
        <v>45330</v>
      </c>
      <c r="B152" s="11" t="inlineStr">
        <is>
          <t>OPEN MARKET</t>
        </is>
      </c>
      <c r="C152" s="15" t="n">
        <v>9535386.92</v>
      </c>
      <c r="D152" s="12" t="n">
        <v>0</v>
      </c>
      <c r="E152" s="12">
        <f>E151+C152-D152</f>
        <v/>
      </c>
      <c r="F152" s="13" t="inlineStr">
        <is>
          <t>Resgate em LFT</t>
        </is>
      </c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 ht="12" customHeight="1">
      <c r="A153" s="9" t="n">
        <v>45330</v>
      </c>
      <c r="B153" s="11" t="inlineStr">
        <is>
          <t>OPEN MARKET</t>
        </is>
      </c>
      <c r="C153" s="15" t="n">
        <v>9110739.859999999</v>
      </c>
      <c r="D153" s="12" t="n">
        <v>0</v>
      </c>
      <c r="E153" s="12">
        <f>E152+C153-D153</f>
        <v/>
      </c>
      <c r="F153" s="13" t="inlineStr">
        <is>
          <t>Resgate em LFT</t>
        </is>
      </c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 ht="12" customHeight="1">
      <c r="A154" s="9" t="n">
        <v>45330</v>
      </c>
      <c r="B154" s="11" t="inlineStr">
        <is>
          <t>OPEN MARKET</t>
        </is>
      </c>
      <c r="C154" s="15" t="n">
        <v>4918272.34</v>
      </c>
      <c r="D154" s="12" t="n">
        <v>0</v>
      </c>
      <c r="E154" s="12">
        <f>E153+C154-D154</f>
        <v/>
      </c>
      <c r="F154" s="13" t="inlineStr">
        <is>
          <t>Resgate em LFT</t>
        </is>
      </c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 ht="12" customHeight="1">
      <c r="A155" s="9" t="n">
        <v>45330</v>
      </c>
      <c r="B155" s="11" t="inlineStr">
        <is>
          <t>DEBITO  BANCO LIQUIDANTE</t>
        </is>
      </c>
      <c r="C155" s="12" t="n">
        <v>0</v>
      </c>
      <c r="D155" s="38" t="n">
        <v>25543707.43</v>
      </c>
      <c r="E155" s="12">
        <f>E154+C155-D155</f>
        <v/>
      </c>
      <c r="F155" s="13" t="inlineStr">
        <is>
          <t>Liquidação Bandeira - Visa Debito</t>
        </is>
      </c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 ht="12" customHeight="1">
      <c r="A156" s="9" t="n">
        <v>45330</v>
      </c>
      <c r="B156" s="11" t="inlineStr">
        <is>
          <t>OPEN MARKET</t>
        </is>
      </c>
      <c r="C156" s="12" t="n">
        <v>0</v>
      </c>
      <c r="D156" s="37" t="n">
        <v>44750933.07</v>
      </c>
      <c r="E156" s="12">
        <f>E155+C156-D156</f>
        <v/>
      </c>
      <c r="F156" s="13" t="inlineStr">
        <is>
          <t>Aplicação em LFT</t>
        </is>
      </c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 ht="10.5" customHeight="1">
      <c r="A157" s="5" t="n">
        <v>45331</v>
      </c>
      <c r="B157" s="6" t="inlineStr">
        <is>
          <t>SALDO INICIAL</t>
        </is>
      </c>
      <c r="C157" s="76" t="n">
        <v>0</v>
      </c>
      <c r="D157" s="76" t="n">
        <v>0</v>
      </c>
      <c r="E157" s="35">
        <f>E156+C157-D157</f>
        <v/>
      </c>
      <c r="F157" s="6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 ht="12" customHeight="1">
      <c r="A158" s="9" t="n">
        <v>45331</v>
      </c>
      <c r="B158" s="11" t="inlineStr">
        <is>
          <t>TED STR RECEBIDO</t>
        </is>
      </c>
      <c r="C158" s="12" t="n">
        <v>81000000</v>
      </c>
      <c r="D158" s="12" t="n">
        <v>0</v>
      </c>
      <c r="E158" s="12">
        <f>E157+C158-D158</f>
        <v/>
      </c>
      <c r="F158" s="13" t="inlineStr">
        <is>
          <t>Empréstimo caixa Neon - Liquidação Visa Débito - Débito no Itau e Credito na Citi 04</t>
        </is>
      </c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 ht="12" customHeight="1">
      <c r="A159" s="9" t="n">
        <v>45331</v>
      </c>
      <c r="B159" s="11" t="inlineStr">
        <is>
          <t>EST.LANCTO. RES</t>
        </is>
      </c>
      <c r="C159" s="31" t="n">
        <v>25543707.43</v>
      </c>
      <c r="D159" s="12" t="n">
        <v>0</v>
      </c>
      <c r="E159" s="12">
        <f>E158+C159-D159</f>
        <v/>
      </c>
      <c r="F159" s="13" t="inlineStr">
        <is>
          <t>Liquidação Bandeira - Visa Debito - Estorno devido ajuste valor debitado a maior dia 08/02/2024</t>
        </is>
      </c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 ht="12" customHeight="1">
      <c r="A160" s="9" t="n">
        <v>45331</v>
      </c>
      <c r="B160" s="11" t="inlineStr">
        <is>
          <t>TED STR RECEBIDO</t>
        </is>
      </c>
      <c r="C160" s="12" t="n">
        <v>24976295.43</v>
      </c>
      <c r="D160" s="12" t="n">
        <v>0</v>
      </c>
      <c r="E160" s="12">
        <f>E159+C160-D160</f>
        <v/>
      </c>
      <c r="F160" s="13" t="inlineStr">
        <is>
          <t>Liquidação Visa débito  - Débito Transitória de Débito e Crédito Citi 04)</t>
        </is>
      </c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 ht="12" customHeight="1">
      <c r="A161" s="9" t="n">
        <v>45331</v>
      </c>
      <c r="B161" s="11" t="inlineStr">
        <is>
          <t>OPEN MARKET</t>
        </is>
      </c>
      <c r="C161" s="15" t="n">
        <v>24973521.91</v>
      </c>
      <c r="D161" s="12" t="n">
        <v>0</v>
      </c>
      <c r="E161" s="12">
        <f>E160+C161-D161</f>
        <v/>
      </c>
      <c r="F161" s="13" t="inlineStr">
        <is>
          <t>Resgate em LFT</t>
        </is>
      </c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 ht="12" customHeight="1">
      <c r="A162" s="9" t="n">
        <v>45331</v>
      </c>
      <c r="B162" s="11" t="inlineStr">
        <is>
          <t>DEBITO  BANCO LIQUIDANTE</t>
        </is>
      </c>
      <c r="C162" s="12" t="n">
        <v>0</v>
      </c>
      <c r="D162" s="36" t="n">
        <v>23543707.43</v>
      </c>
      <c r="E162" s="12">
        <f>E161+C162-D162</f>
        <v/>
      </c>
      <c r="F162" s="13" t="inlineStr">
        <is>
          <t>Liquidação Bandeira - Visa Debito</t>
        </is>
      </c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 ht="12" customHeight="1">
      <c r="A163" s="9" t="n">
        <v>45331</v>
      </c>
      <c r="B163" s="11" t="inlineStr">
        <is>
          <t>DEBITO  BANCO LIQUIDANTE</t>
        </is>
      </c>
      <c r="C163" s="12" t="n">
        <v>0</v>
      </c>
      <c r="D163" s="36" t="n">
        <v>24947372.37</v>
      </c>
      <c r="E163" s="12">
        <f>E162+C163-D163</f>
        <v/>
      </c>
      <c r="F163" s="13" t="inlineStr">
        <is>
          <t>Liquidação Bandeira - Visa Debito</t>
        </is>
      </c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 ht="12" customHeight="1">
      <c r="A164" s="9" t="n">
        <v>45331</v>
      </c>
      <c r="B164" s="11" t="inlineStr">
        <is>
          <t>OPEN MARKET</t>
        </is>
      </c>
      <c r="C164" s="12" t="n">
        <v>0</v>
      </c>
      <c r="D164" s="37" t="n">
        <v>108005137.66</v>
      </c>
      <c r="E164" s="12">
        <f>E163+C164-D164</f>
        <v/>
      </c>
      <c r="F164" s="13" t="inlineStr">
        <is>
          <t>Aplicação em LFT</t>
        </is>
      </c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 ht="10.5" customHeight="1">
      <c r="A165" s="5" t="n">
        <v>45336</v>
      </c>
      <c r="B165" s="6" t="inlineStr">
        <is>
          <t>SALDO INICIAL</t>
        </is>
      </c>
      <c r="C165" s="76" t="n">
        <v>0</v>
      </c>
      <c r="D165" s="76" t="n">
        <v>0</v>
      </c>
      <c r="E165" s="35">
        <f>E164+C165-D165</f>
        <v/>
      </c>
      <c r="F165" s="6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 ht="12" customHeight="1">
      <c r="A166" s="9" t="n">
        <v>45336</v>
      </c>
      <c r="B166" s="11" t="inlineStr">
        <is>
          <t>OPEN MARKET</t>
        </is>
      </c>
      <c r="C166" s="15" t="n">
        <v>108043639.02</v>
      </c>
      <c r="D166" s="12" t="n">
        <v>0</v>
      </c>
      <c r="E166" s="12">
        <f>E165+C166-D166</f>
        <v/>
      </c>
      <c r="F166" s="13" t="inlineStr">
        <is>
          <t>Resgate em LFT</t>
        </is>
      </c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 ht="12" customHeight="1">
      <c r="A167" s="9" t="n">
        <v>45336</v>
      </c>
      <c r="B167" s="11" t="inlineStr">
        <is>
          <t>TED STR RECEBIDO</t>
        </is>
      </c>
      <c r="C167" s="12" t="n">
        <v>27982930.48</v>
      </c>
      <c r="D167" s="12" t="n">
        <v>0</v>
      </c>
      <c r="E167" s="12">
        <f>E166+C167-D167</f>
        <v/>
      </c>
      <c r="F167" s="13" t="inlineStr">
        <is>
          <t>Liquidação Visa débito  - Débito Transitória de Débito e Crédito Citi 04)</t>
        </is>
      </c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 ht="12" customHeight="1">
      <c r="A168" s="9" t="n">
        <v>45336</v>
      </c>
      <c r="B168" s="11" t="inlineStr">
        <is>
          <t>OPEN MARKET</t>
        </is>
      </c>
      <c r="C168" s="12" t="n">
        <v>243381.79</v>
      </c>
      <c r="D168" s="12" t="n">
        <v>0</v>
      </c>
      <c r="E168" s="12">
        <f>E167+C168-D168</f>
        <v/>
      </c>
      <c r="F168" s="13" t="inlineStr">
        <is>
          <t>Resgate em LFT</t>
        </is>
      </c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</row>
    <row r="169" ht="12" customHeight="1">
      <c r="A169" s="9" t="n">
        <v>45336</v>
      </c>
      <c r="B169" s="11" t="inlineStr">
        <is>
          <t>OPEN MARKET</t>
        </is>
      </c>
      <c r="C169" s="12" t="n">
        <v>0</v>
      </c>
      <c r="D169" s="37" t="n">
        <v>28109144.63</v>
      </c>
      <c r="E169" s="12">
        <f>E168+C169-D169</f>
        <v/>
      </c>
      <c r="F169" s="13" t="inlineStr">
        <is>
          <t>Aplicação em LFT</t>
        </is>
      </c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 ht="11.25" customHeight="1">
      <c r="A170" s="9" t="n">
        <v>45336</v>
      </c>
      <c r="B170" s="11" t="inlineStr">
        <is>
          <t>DEBITO  BANCO LIQUIDANTE</t>
        </is>
      </c>
      <c r="C170" s="12" t="n">
        <v>0</v>
      </c>
      <c r="D170" s="36" t="n">
        <v>108152018.96</v>
      </c>
      <c r="E170" s="12">
        <f>E169+C170-D170</f>
        <v/>
      </c>
      <c r="F170" s="13" t="inlineStr">
        <is>
          <t>Liquidação Bandeira - Visa Debito</t>
        </is>
      </c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 ht="10.5" customHeight="1">
      <c r="A171" s="5" t="n">
        <v>45337</v>
      </c>
      <c r="B171" s="6" t="inlineStr">
        <is>
          <t>SALDO INICIAL</t>
        </is>
      </c>
      <c r="C171" s="76" t="n">
        <v>0</v>
      </c>
      <c r="D171" s="76" t="n">
        <v>0</v>
      </c>
      <c r="E171" s="35">
        <f>E170+C171-D171</f>
        <v/>
      </c>
      <c r="F171" s="6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 ht="11.25" customHeight="1">
      <c r="A172" s="9" t="n">
        <v>45337</v>
      </c>
      <c r="B172" s="11" t="inlineStr">
        <is>
          <t>DEBITO  BANCO LIQUIDANTE</t>
        </is>
      </c>
      <c r="C172" s="12" t="n">
        <v>0</v>
      </c>
      <c r="D172" s="39" t="n">
        <v>17614394.28</v>
      </c>
      <c r="E172" s="12">
        <f>E171+C172-D172</f>
        <v/>
      </c>
      <c r="F172" s="13" t="inlineStr">
        <is>
          <t>Liquidação Bandeira - Visa Debito</t>
        </is>
      </c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 ht="11.25" customHeight="1">
      <c r="A173" s="9" t="n">
        <v>45337</v>
      </c>
      <c r="B173" s="11" t="inlineStr">
        <is>
          <t>TED STR RECEBIDO</t>
        </is>
      </c>
      <c r="C173" s="12" t="n">
        <v>17771691.75</v>
      </c>
      <c r="D173" s="12" t="n">
        <v>0</v>
      </c>
      <c r="E173" s="12">
        <f>E172+C173-D173</f>
        <v/>
      </c>
      <c r="F173" s="13" t="inlineStr">
        <is>
          <t>Liquidação Visa débito  - Débito Transitória de Débito e Crédito Citi 04)</t>
        </is>
      </c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 ht="11.25" customHeight="1">
      <c r="A174" s="9" t="n">
        <v>45337</v>
      </c>
      <c r="B174" s="11" t="inlineStr">
        <is>
          <t>OPEN MARKET</t>
        </is>
      </c>
      <c r="C174" s="15" t="n">
        <v>17647808.71</v>
      </c>
      <c r="D174" s="12" t="n">
        <v>0</v>
      </c>
      <c r="E174" s="12">
        <f>E173+C174-D174</f>
        <v/>
      </c>
      <c r="F174" s="13" t="inlineStr">
        <is>
          <t>Resgate em LFT</t>
        </is>
      </c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 ht="11.25" customHeight="1">
      <c r="A175" s="9" t="n">
        <v>45337</v>
      </c>
      <c r="B175" s="11" t="inlineStr">
        <is>
          <t>OPEN MARKET</t>
        </is>
      </c>
      <c r="C175" s="12" t="n">
        <v>0</v>
      </c>
      <c r="D175" s="37" t="n">
        <v>17807196.23</v>
      </c>
      <c r="E175" s="12">
        <f>E174+C175-D175</f>
        <v/>
      </c>
      <c r="F175" s="13" t="inlineStr">
        <is>
          <t>Aplicação em LFT</t>
        </is>
      </c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 ht="10.5" customHeight="1">
      <c r="A176" s="5" t="n">
        <v>45338</v>
      </c>
      <c r="B176" s="6" t="inlineStr">
        <is>
          <t>SALDO INICIAL</t>
        </is>
      </c>
      <c r="C176" s="76" t="n">
        <v>0</v>
      </c>
      <c r="D176" s="76" t="n">
        <v>0</v>
      </c>
      <c r="E176" s="35">
        <f>E175+C176-D176</f>
        <v/>
      </c>
      <c r="F176" s="6" t="n"/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 ht="11.25" customHeight="1">
      <c r="A177" s="9" t="n">
        <v>45338</v>
      </c>
      <c r="B177" s="11" t="inlineStr">
        <is>
          <t>TED STR RECEBIDO</t>
        </is>
      </c>
      <c r="C177" s="12" t="n">
        <v>28000000</v>
      </c>
      <c r="D177" s="12" t="n">
        <v>0</v>
      </c>
      <c r="E177" s="12">
        <f>E176+C177-D177</f>
        <v/>
      </c>
      <c r="F177" s="13" t="inlineStr">
        <is>
          <t>Empréstimo caixa Neon - Liquidação Visa Débito - Débito no Itau e Credito na Citi 04</t>
        </is>
      </c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 ht="11.25" customHeight="1">
      <c r="A178" s="9" t="n">
        <v>45338</v>
      </c>
      <c r="B178" s="11" t="inlineStr">
        <is>
          <t>TED STR RECEBIDO</t>
        </is>
      </c>
      <c r="C178" s="12" t="n">
        <v>19236620.91</v>
      </c>
      <c r="D178" s="12" t="n">
        <v>0</v>
      </c>
      <c r="E178" s="12">
        <f>E177+C178-D178</f>
        <v/>
      </c>
      <c r="F178" s="13" t="inlineStr">
        <is>
          <t>Liquidação Visa débito  - Débito Transitória de Débito e Crédito Citi 04)</t>
        </is>
      </c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 ht="11.25" customHeight="1">
      <c r="A179" s="9" t="n">
        <v>45338</v>
      </c>
      <c r="B179" s="11" t="inlineStr">
        <is>
          <t>OPEN MARKET</t>
        </is>
      </c>
      <c r="C179" s="15" t="n">
        <v>18983052.9</v>
      </c>
      <c r="D179" s="12" t="n">
        <v>0</v>
      </c>
      <c r="E179" s="12">
        <f>E178+C179-D179</f>
        <v/>
      </c>
      <c r="F179" s="13" t="inlineStr">
        <is>
          <t>Resgate em LFT</t>
        </is>
      </c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</row>
    <row r="180" ht="11.25" customHeight="1">
      <c r="A180" s="9" t="n">
        <v>45338</v>
      </c>
      <c r="B180" s="11" t="inlineStr">
        <is>
          <t>DEBITO  BANCO LIQUIDANTE</t>
        </is>
      </c>
      <c r="C180" s="12" t="n">
        <v>0</v>
      </c>
      <c r="D180" s="36" t="n">
        <v>18954349.24</v>
      </c>
      <c r="E180" s="12">
        <f>E179+C180-D180</f>
        <v/>
      </c>
      <c r="F180" s="13" t="inlineStr">
        <is>
          <t>Liquidação Bandeira - Visa Debito</t>
        </is>
      </c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 ht="11.25" customHeight="1">
      <c r="A181" s="9" t="n">
        <v>45338</v>
      </c>
      <c r="B181" s="11" t="inlineStr">
        <is>
          <t>OPEN MARKET</t>
        </is>
      </c>
      <c r="C181" s="12" t="n">
        <v>0</v>
      </c>
      <c r="D181" s="37" t="n">
        <v>47269299.54</v>
      </c>
      <c r="E181" s="12">
        <f>E180+C181-D181</f>
        <v/>
      </c>
      <c r="F181" s="13" t="inlineStr">
        <is>
          <t>Aplicação em LFT</t>
        </is>
      </c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 ht="10.5" customHeight="1">
      <c r="A182" s="5" t="n">
        <v>45341</v>
      </c>
      <c r="B182" s="6" t="inlineStr">
        <is>
          <t>SALDO INICIAL</t>
        </is>
      </c>
      <c r="C182" s="76" t="n">
        <v>0</v>
      </c>
      <c r="D182" s="76" t="n">
        <v>0</v>
      </c>
      <c r="E182" s="35">
        <f>E181+C182-D182</f>
        <v/>
      </c>
      <c r="F182" s="6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 ht="11.25" customHeight="1">
      <c r="A183" s="9" t="n">
        <v>45341</v>
      </c>
      <c r="B183" s="11" t="inlineStr">
        <is>
          <t>OPEN MARKET</t>
        </is>
      </c>
      <c r="C183" s="15" t="n">
        <v>47285742.83</v>
      </c>
      <c r="D183" s="12" t="n">
        <v>0</v>
      </c>
      <c r="E183" s="12">
        <f>E182+C183-D183</f>
        <v/>
      </c>
      <c r="F183" s="13" t="inlineStr">
        <is>
          <t>Resgate em LFT</t>
        </is>
      </c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 ht="11.25" customHeight="1">
      <c r="A184" s="9" t="n">
        <v>45341</v>
      </c>
      <c r="B184" s="11" t="inlineStr">
        <is>
          <t>TED STR RECEBIDO</t>
        </is>
      </c>
      <c r="C184" s="12" t="n">
        <v>35660235.02</v>
      </c>
      <c r="D184" s="12" t="n">
        <v>0</v>
      </c>
      <c r="E184" s="12">
        <f>E183+C184-D184</f>
        <v/>
      </c>
      <c r="F184" s="13" t="inlineStr">
        <is>
          <t>Liquidação Visa débito  - Débito Transitória de Débito e Crédito Citi 04)</t>
        </is>
      </c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</row>
    <row r="185" ht="11.25" customHeight="1">
      <c r="A185" s="9" t="n">
        <v>45341</v>
      </c>
      <c r="B185" s="11" t="inlineStr">
        <is>
          <t>OPEN MARKET</t>
        </is>
      </c>
      <c r="C185" s="15" t="n">
        <v>15898831.72</v>
      </c>
      <c r="D185" s="12" t="n">
        <v>0</v>
      </c>
      <c r="E185" s="12">
        <f>E184+C185-D185</f>
        <v/>
      </c>
      <c r="F185" s="13" t="inlineStr">
        <is>
          <t>Resgate em LFT</t>
        </is>
      </c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 ht="11.25" customHeight="1">
      <c r="A186" s="9" t="n">
        <v>45341</v>
      </c>
      <c r="B186" s="11" t="inlineStr">
        <is>
          <t>OPEN MARKET</t>
        </is>
      </c>
      <c r="C186" s="12" t="n">
        <v>0</v>
      </c>
      <c r="D186" s="37" t="n">
        <v>35747500.93</v>
      </c>
      <c r="E186" s="12">
        <f>E185+C186-D186</f>
        <v/>
      </c>
      <c r="F186" s="13" t="inlineStr">
        <is>
          <t>Aplicação em LFT</t>
        </is>
      </c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 ht="11.25" customHeight="1">
      <c r="A187" s="9" t="n">
        <v>45341</v>
      </c>
      <c r="B187" s="11" t="inlineStr">
        <is>
          <t>DEBITO  BANCO LIQUIDANTE</t>
        </is>
      </c>
      <c r="C187" s="12" t="n">
        <v>0</v>
      </c>
      <c r="D187" s="36" t="n">
        <v>63091543.28</v>
      </c>
      <c r="E187" s="12">
        <f>E186+C187-D187</f>
        <v/>
      </c>
      <c r="F187" s="13" t="inlineStr">
        <is>
          <t>Liquidação Bandeira - Visa Debito</t>
        </is>
      </c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 ht="10.5" customHeight="1">
      <c r="A188" s="5" t="n">
        <v>45342</v>
      </c>
      <c r="B188" s="6" t="inlineStr">
        <is>
          <t>SALDO INICIAL</t>
        </is>
      </c>
      <c r="C188" s="76" t="n">
        <v>0</v>
      </c>
      <c r="D188" s="76" t="n">
        <v>0</v>
      </c>
      <c r="E188" s="35">
        <f>E187+C188-D188</f>
        <v/>
      </c>
      <c r="F188" s="6" t="n"/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 ht="11.25" customHeight="1">
      <c r="A189" s="9" t="n">
        <v>45342</v>
      </c>
      <c r="B189" s="11" t="inlineStr">
        <is>
          <t>TED STR RECEBIDO</t>
        </is>
      </c>
      <c r="C189" s="12" t="n">
        <v>18102892.24</v>
      </c>
      <c r="D189" s="12" t="n">
        <v>0</v>
      </c>
      <c r="E189" s="12">
        <f>E188+C189-D189</f>
        <v/>
      </c>
      <c r="F189" s="13" t="inlineStr">
        <is>
          <t>Liquidação Visa débito  - Débito Transitória de Débito e Crédito Citi 04)</t>
        </is>
      </c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 ht="11.25" customHeight="1">
      <c r="A190" s="9" t="n">
        <v>45342</v>
      </c>
      <c r="B190" s="11" t="inlineStr">
        <is>
          <t>OPEN MARKET</t>
        </is>
      </c>
      <c r="C190" s="15" t="n">
        <v>17930158.54</v>
      </c>
      <c r="D190" s="12" t="n">
        <v>0</v>
      </c>
      <c r="E190" s="12">
        <f>E189+C190-D190</f>
        <v/>
      </c>
      <c r="F190" s="13" t="inlineStr">
        <is>
          <t>Resgate em LFT</t>
        </is>
      </c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 ht="11.25" customHeight="1">
      <c r="A191" s="9" t="n">
        <v>45342</v>
      </c>
      <c r="B191" s="11" t="inlineStr">
        <is>
          <t>DEBITO  BANCO LIQUIDANTE</t>
        </is>
      </c>
      <c r="C191" s="12" t="n">
        <v>0</v>
      </c>
      <c r="D191" s="36" t="n">
        <v>17898975.6</v>
      </c>
      <c r="E191" s="12">
        <f>E190+C191-D191</f>
        <v/>
      </c>
      <c r="F191" s="13" t="inlineStr">
        <is>
          <t>Liquidação Bandeira - Visa Debito</t>
        </is>
      </c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 ht="11.25" customHeight="1">
      <c r="A192" s="9" t="n">
        <v>45342</v>
      </c>
      <c r="B192" s="11" t="inlineStr">
        <is>
          <t>OPEN MARKET</t>
        </is>
      </c>
      <c r="C192" s="12" t="n">
        <v>0</v>
      </c>
      <c r="D192" s="37" t="n">
        <v>18132802.66</v>
      </c>
      <c r="E192" s="12">
        <f>E191+C192-D192</f>
        <v/>
      </c>
      <c r="F192" s="13">
        <f>$F$186</f>
        <v/>
      </c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 ht="10.5" customHeight="1">
      <c r="A193" s="5" t="n">
        <v>45343</v>
      </c>
      <c r="B193" s="6" t="inlineStr">
        <is>
          <t>SALDO INICIAL</t>
        </is>
      </c>
      <c r="C193" s="76" t="n">
        <v>0</v>
      </c>
      <c r="D193" s="76" t="n">
        <v>0</v>
      </c>
      <c r="E193" s="35">
        <f>E192+C193-D193</f>
        <v/>
      </c>
      <c r="F193" s="6" t="n"/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 ht="11.25" customHeight="1">
      <c r="A194" s="9" t="n">
        <v>45343</v>
      </c>
      <c r="B194" s="11" t="inlineStr">
        <is>
          <t>TED STR RECEBIDO</t>
        </is>
      </c>
      <c r="C194" s="12" t="n">
        <v>19090762.23</v>
      </c>
      <c r="D194" s="12" t="n">
        <v>0</v>
      </c>
      <c r="E194" s="12">
        <f>E193+C194-D194</f>
        <v/>
      </c>
      <c r="F194" s="13" t="inlineStr">
        <is>
          <t>Liquidação Bandeira - Visa Debito - Estorno devido ajuste valor debitado a maior dia 08/02/2024</t>
        </is>
      </c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 ht="11.25" customHeight="1">
      <c r="A195" s="9" t="n">
        <v>45343</v>
      </c>
      <c r="B195" s="11" t="inlineStr">
        <is>
          <t>OPEN MARKET</t>
        </is>
      </c>
      <c r="C195" s="15" t="n">
        <v>18137861.58</v>
      </c>
      <c r="D195" s="12" t="n">
        <v>0</v>
      </c>
      <c r="E195" s="12">
        <f>E194+C195-D195</f>
        <v/>
      </c>
      <c r="F195" s="13" t="inlineStr">
        <is>
          <t>Resgate em LFT</t>
        </is>
      </c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 ht="11.25" customHeight="1">
      <c r="A196" s="9" t="n">
        <v>45343</v>
      </c>
      <c r="B196" s="11" t="inlineStr">
        <is>
          <t>OPEN MARKET</t>
        </is>
      </c>
      <c r="C196" s="15" t="n">
        <v>717406.45</v>
      </c>
      <c r="D196" s="12" t="n">
        <v>0</v>
      </c>
      <c r="E196" s="12">
        <f>E195+C196-D196</f>
        <v/>
      </c>
      <c r="F196" s="13" t="inlineStr">
        <is>
          <t>Resgate em LFT</t>
        </is>
      </c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 ht="11.25" customHeight="1">
      <c r="A197" s="9" t="n">
        <v>45343</v>
      </c>
      <c r="B197" s="11" t="inlineStr">
        <is>
          <t>TED STR RECEBIDO</t>
        </is>
      </c>
      <c r="C197" s="12" t="n">
        <v>26278.88</v>
      </c>
      <c r="D197" s="12" t="n">
        <v>0</v>
      </c>
      <c r="E197" s="12">
        <f>E196+C197-D197</f>
        <v/>
      </c>
      <c r="F197" s="13" t="inlineStr">
        <is>
          <t>Tarifa de Saque da Transitória de Receitas para Citi 04</t>
        </is>
      </c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 ht="11.25" customHeight="1">
      <c r="A198" s="9" t="n">
        <v>45343</v>
      </c>
      <c r="B198" s="11" t="inlineStr">
        <is>
          <t>DEBITO  BANCO LIQUIDANTE</t>
        </is>
      </c>
      <c r="C198" s="12" t="n">
        <v>0</v>
      </c>
      <c r="D198" s="36" t="n">
        <v>18820219.91</v>
      </c>
      <c r="E198" s="12">
        <f>E197+C198-D198</f>
        <v/>
      </c>
      <c r="F198" s="13" t="inlineStr">
        <is>
          <t>Liquidação Bandeira - Visa Debito</t>
        </is>
      </c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 ht="11.25" customHeight="1">
      <c r="A199" s="9" t="n">
        <v>45343</v>
      </c>
      <c r="B199" s="11" t="inlineStr">
        <is>
          <t>OPEN MARKET</t>
        </is>
      </c>
      <c r="C199" s="12" t="n">
        <v>0</v>
      </c>
      <c r="D199" s="37" t="n">
        <v>19158232.54</v>
      </c>
      <c r="E199" s="12">
        <f>E198+C199-D199</f>
        <v/>
      </c>
      <c r="F199" s="13">
        <f>$F$186</f>
        <v/>
      </c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 ht="10.5" customHeight="1">
      <c r="A200" s="5" t="n">
        <v>45344</v>
      </c>
      <c r="B200" s="6" t="inlineStr">
        <is>
          <t>SALDO INICIAL</t>
        </is>
      </c>
      <c r="C200" s="76" t="n">
        <v>0</v>
      </c>
      <c r="D200" s="76" t="n">
        <v>0</v>
      </c>
      <c r="E200" s="35">
        <f>E199+C200-D200</f>
        <v/>
      </c>
      <c r="F200" s="6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 ht="11.25" customHeight="1">
      <c r="A201" s="9" t="n">
        <v>45344</v>
      </c>
      <c r="B201" s="11" t="inlineStr">
        <is>
          <t>TED STR RECEBIDO</t>
        </is>
      </c>
      <c r="C201" s="12" t="n">
        <v>18966860.19</v>
      </c>
      <c r="D201" s="12" t="n">
        <v>0</v>
      </c>
      <c r="E201" s="12">
        <f>E200+C201-D201</f>
        <v/>
      </c>
      <c r="F201" s="13" t="inlineStr">
        <is>
          <t>Liquidação Visa débito  - Débito Transitória de Débito e Crédito Citi 04)</t>
        </is>
      </c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 ht="11.25" customHeight="1">
      <c r="A202" s="9" t="n">
        <v>45344</v>
      </c>
      <c r="B202" s="11" t="inlineStr">
        <is>
          <t>OPEN MARKET</t>
        </is>
      </c>
      <c r="C202" s="15" t="n">
        <v>18604630.59</v>
      </c>
      <c r="D202" s="12" t="n">
        <v>0</v>
      </c>
      <c r="E202" s="12">
        <f>E201+C202-D202</f>
        <v/>
      </c>
      <c r="F202" s="13" t="inlineStr">
        <is>
          <t>Resgate em LFT</t>
        </is>
      </c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 ht="11.25" customHeight="1">
      <c r="A203" s="9" t="n">
        <v>45344</v>
      </c>
      <c r="B203" s="11" t="inlineStr">
        <is>
          <t>DEBITO  BANCO LIQUIDANTE</t>
        </is>
      </c>
      <c r="C203" s="12" t="n">
        <v>0</v>
      </c>
      <c r="D203" s="36" t="n">
        <v>18564070.02</v>
      </c>
      <c r="E203" s="12">
        <f>E202+C203-D203</f>
        <v/>
      </c>
      <c r="F203" s="13" t="inlineStr">
        <is>
          <t>Liquidação Bandeira - Visa Debito</t>
        </is>
      </c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 ht="11.25" customHeight="1">
      <c r="A204" s="9" t="n">
        <v>45344</v>
      </c>
      <c r="B204" s="11" t="inlineStr">
        <is>
          <t>OPEN MARKET</t>
        </is>
      </c>
      <c r="C204" s="12" t="n">
        <v>0</v>
      </c>
      <c r="D204" s="37" t="n">
        <v>19008384.81</v>
      </c>
      <c r="E204" s="12">
        <f>E203+C204-D204</f>
        <v/>
      </c>
      <c r="F204" s="13">
        <f>$F$186</f>
        <v/>
      </c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 ht="10.5" customHeight="1">
      <c r="A205" s="5" t="n">
        <v>45345</v>
      </c>
      <c r="B205" s="6" t="inlineStr">
        <is>
          <t>SALDO INICIAL</t>
        </is>
      </c>
      <c r="C205" s="76" t="n">
        <v>0</v>
      </c>
      <c r="D205" s="76" t="n">
        <v>0</v>
      </c>
      <c r="E205" s="35">
        <f>E204+C205-D205</f>
        <v/>
      </c>
      <c r="F205" s="6" t="n"/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</row>
    <row r="206" ht="11.25" customHeight="1">
      <c r="A206" s="9" t="n">
        <v>45345</v>
      </c>
      <c r="B206" s="11" t="inlineStr">
        <is>
          <t>TED STR RECEBIDO</t>
        </is>
      </c>
      <c r="C206" s="12" t="n">
        <v>21000000</v>
      </c>
      <c r="D206" s="12" t="n">
        <v>0</v>
      </c>
      <c r="E206" s="12">
        <f>E205+C206-D206</f>
        <v/>
      </c>
      <c r="F206" s="13" t="inlineStr">
        <is>
          <t>Empréstimo caixa Neon - Liquidação Visa Débito - Débito no Itau e Credito na Citi 04</t>
        </is>
      </c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 ht="11.25" customHeight="1">
      <c r="A207" s="9" t="n">
        <v>45345</v>
      </c>
      <c r="B207" s="11" t="inlineStr">
        <is>
          <t>OPEN MARKET</t>
        </is>
      </c>
      <c r="C207" s="15" t="n">
        <v>18842316.71</v>
      </c>
      <c r="D207" s="12" t="n">
        <v>0</v>
      </c>
      <c r="E207" s="12">
        <f>E206+C207-D207</f>
        <v/>
      </c>
      <c r="F207" s="13" t="inlineStr">
        <is>
          <t>Resgate em LFT</t>
        </is>
      </c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 ht="11.25" customHeight="1">
      <c r="A208" s="9" t="n">
        <v>45345</v>
      </c>
      <c r="B208" s="11" t="inlineStr">
        <is>
          <t>TED STR RECEBIDO</t>
        </is>
      </c>
      <c r="C208" s="12" t="n">
        <v>18776186.44</v>
      </c>
      <c r="D208" s="12" t="n">
        <v>0</v>
      </c>
      <c r="E208" s="12">
        <f>E207+C208-D208</f>
        <v/>
      </c>
      <c r="F208" s="13" t="inlineStr">
        <is>
          <t>Liquidação Bandeira - Visa Debito - Estorno devido ajuste valor debitado a maior dia 08/02/2024</t>
        </is>
      </c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 ht="11.25" customHeight="1">
      <c r="A209" s="9" t="n">
        <v>45345</v>
      </c>
      <c r="B209" s="11" t="inlineStr">
        <is>
          <t>DEBITO  BANCO LIQUIDANTE</t>
        </is>
      </c>
      <c r="C209" s="12" t="n">
        <v>0</v>
      </c>
      <c r="D209" s="36" t="n">
        <v>18794157.24</v>
      </c>
      <c r="E209" s="12">
        <f>E208+C209-D209</f>
        <v/>
      </c>
      <c r="F209" s="13" t="inlineStr">
        <is>
          <t>Liquidação Bandeira - Visa Debito</t>
        </is>
      </c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 ht="12" customHeight="1">
      <c r="A210" s="9" t="n">
        <v>45345</v>
      </c>
      <c r="B210" s="11" t="inlineStr">
        <is>
          <t>OPEN MARKET</t>
        </is>
      </c>
      <c r="C210" s="12" t="n">
        <v>0</v>
      </c>
      <c r="D210" s="37" t="n">
        <v>39813949.88</v>
      </c>
      <c r="E210" s="12">
        <f>E209+C210-D210</f>
        <v/>
      </c>
      <c r="F210" s="13">
        <f>$F$186</f>
        <v/>
      </c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 ht="10.5" customHeight="1">
      <c r="A211" s="5" t="n">
        <v>45348</v>
      </c>
      <c r="B211" s="6" t="inlineStr">
        <is>
          <t>SALDO INICIAL</t>
        </is>
      </c>
      <c r="C211" s="76" t="n">
        <v>0</v>
      </c>
      <c r="D211" s="76" t="n">
        <v>0</v>
      </c>
      <c r="E211" s="35">
        <f>E210+C211-D211</f>
        <v/>
      </c>
      <c r="F211" s="6" t="n"/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 ht="11.25" customHeight="1">
      <c r="A212" s="9" t="n">
        <v>45348</v>
      </c>
      <c r="B212" s="11" t="inlineStr">
        <is>
          <t>TED STR RECEBIDO</t>
        </is>
      </c>
      <c r="C212" s="12" t="n">
        <v>42094101.4</v>
      </c>
      <c r="D212" s="12" t="n">
        <v>0</v>
      </c>
      <c r="E212" s="12">
        <f>E211+C212-D212</f>
        <v/>
      </c>
      <c r="F212" s="13" t="inlineStr">
        <is>
          <t>Liquidação Visa débito  - Débito Transitória de Débito e Crédito Citi 04)</t>
        </is>
      </c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 ht="11.25" customHeight="1">
      <c r="A213" s="9" t="n">
        <v>45348</v>
      </c>
      <c r="B213" s="11" t="inlineStr">
        <is>
          <t>OPEN MARKET</t>
        </is>
      </c>
      <c r="C213" s="15" t="n">
        <v>39826958.37</v>
      </c>
      <c r="D213" s="12" t="n">
        <v>0</v>
      </c>
      <c r="E213" s="12">
        <f>E212+C213-D213</f>
        <v/>
      </c>
      <c r="F213" s="13" t="inlineStr">
        <is>
          <t>Resgate em LFT</t>
        </is>
      </c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 ht="11.25" customHeight="1">
      <c r="A214" s="9" t="n">
        <v>45348</v>
      </c>
      <c r="B214" s="11" t="inlineStr">
        <is>
          <t>OPEN MARKET</t>
        </is>
      </c>
      <c r="C214" s="15" t="n">
        <v>17134160.16</v>
      </c>
      <c r="D214" s="12" t="n">
        <v>0</v>
      </c>
      <c r="E214" s="12">
        <f>E213+C214-D214</f>
        <v/>
      </c>
      <c r="F214" s="13" t="inlineStr">
        <is>
          <t>Resgate em LFT</t>
        </is>
      </c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 ht="11.25" customHeight="1">
      <c r="A215" s="9" t="n">
        <v>45348</v>
      </c>
      <c r="B215" s="11" t="inlineStr">
        <is>
          <t>OPEN MARKET</t>
        </is>
      </c>
      <c r="C215" s="15" t="n">
        <v>5570834.72</v>
      </c>
      <c r="D215" s="12" t="n">
        <v>0</v>
      </c>
      <c r="E215" s="12">
        <f>E214+C215-D215</f>
        <v/>
      </c>
      <c r="F215" s="13" t="inlineStr">
        <is>
          <t>Resgate em LFT</t>
        </is>
      </c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 ht="11.25" customHeight="1">
      <c r="A216" s="9" t="n">
        <v>45348</v>
      </c>
      <c r="B216" s="11" t="inlineStr">
        <is>
          <t>OPEN MARKET</t>
        </is>
      </c>
      <c r="C216" s="12" t="n">
        <v>0</v>
      </c>
      <c r="D216" s="37" t="n">
        <v>42215981.07</v>
      </c>
      <c r="E216" s="12">
        <f>E215+C216-D216</f>
        <v/>
      </c>
      <c r="F216" s="13">
        <f>$F$186</f>
        <v/>
      </c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 ht="11.25" customHeight="1">
      <c r="A217" s="9" t="n">
        <v>45348</v>
      </c>
      <c r="B217" s="11" t="inlineStr">
        <is>
          <t>DEBITO  BANCO LIQUIDANTE</t>
        </is>
      </c>
      <c r="C217" s="12" t="n">
        <v>0</v>
      </c>
      <c r="D217" s="36" t="n">
        <v>62415831.52</v>
      </c>
      <c r="E217" s="12">
        <f>E216+C217-D217</f>
        <v/>
      </c>
      <c r="F217" s="13" t="inlineStr">
        <is>
          <t>Liquidação Bandeira - Visa Debito</t>
        </is>
      </c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 ht="10.5" customHeight="1">
      <c r="A218" s="5" t="n">
        <v>45349</v>
      </c>
      <c r="B218" s="6" t="inlineStr">
        <is>
          <t>SALDO INICIAL</t>
        </is>
      </c>
      <c r="C218" s="76" t="n">
        <v>0</v>
      </c>
      <c r="D218" s="76" t="n">
        <v>0</v>
      </c>
      <c r="E218" s="35">
        <f>E217+C218-D218</f>
        <v/>
      </c>
      <c r="F218" s="6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 ht="11.25" customHeight="1">
      <c r="A219" s="9" t="n">
        <v>45349</v>
      </c>
      <c r="B219" s="11" t="inlineStr">
        <is>
          <t>TED STR RECEBIDO</t>
        </is>
      </c>
      <c r="C219" s="12" t="n">
        <v>17510061.54</v>
      </c>
      <c r="D219" s="12" t="n">
        <v>0</v>
      </c>
      <c r="E219" s="12">
        <f>E218+C219-D219</f>
        <v/>
      </c>
      <c r="F219" s="13" t="inlineStr">
        <is>
          <t>Liquidação Visa débito  - Débito Transitória de Débito e Crédito Citi 04)</t>
        </is>
      </c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 ht="11.25" customHeight="1">
      <c r="A220" s="9" t="n">
        <v>45349</v>
      </c>
      <c r="B220" s="11" t="inlineStr">
        <is>
          <t>OPEN MARKET</t>
        </is>
      </c>
      <c r="C220" s="15" t="n">
        <v>17348828.84</v>
      </c>
      <c r="D220" s="12" t="n">
        <v>0</v>
      </c>
      <c r="E220" s="12">
        <f>E219+C220-D220</f>
        <v/>
      </c>
      <c r="F220" s="13" t="inlineStr">
        <is>
          <t>Resgate em LFT</t>
        </is>
      </c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 ht="11.25" customHeight="1">
      <c r="A221" s="9" t="n">
        <v>45349</v>
      </c>
      <c r="B221" s="11" t="inlineStr">
        <is>
          <t>DEBITO  BANCO LIQUIDANTE</t>
        </is>
      </c>
      <c r="C221" s="12" t="n">
        <v>0</v>
      </c>
      <c r="D221" s="36" t="n">
        <v>17309427.5</v>
      </c>
      <c r="E221" s="12">
        <f>E220+C221-D221</f>
        <v/>
      </c>
      <c r="F221" s="13" t="inlineStr">
        <is>
          <t>Liquidação Bandeira - Visa Debito</t>
        </is>
      </c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 ht="11.25" customHeight="1">
      <c r="A222" s="9" t="n">
        <v>45349</v>
      </c>
      <c r="B222" s="11" t="inlineStr">
        <is>
          <t>OPEN MARKET</t>
        </is>
      </c>
      <c r="C222" s="12" t="n">
        <v>0</v>
      </c>
      <c r="D222" s="37" t="n">
        <v>17551674.39</v>
      </c>
      <c r="E222" s="12">
        <f>E221+C222-D222</f>
        <v/>
      </c>
      <c r="F222" s="13">
        <f>$F$186</f>
        <v/>
      </c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 ht="10.5" customHeight="1">
      <c r="A223" s="5" t="n">
        <v>45350</v>
      </c>
      <c r="B223" s="6" t="inlineStr">
        <is>
          <t>SALDO INICIAL</t>
        </is>
      </c>
      <c r="C223" s="76" t="n">
        <v>0</v>
      </c>
      <c r="D223" s="76" t="n">
        <v>0</v>
      </c>
      <c r="E223" s="35">
        <f>E222+C223-D223</f>
        <v/>
      </c>
      <c r="F223" s="6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 ht="11.25" customHeight="1">
      <c r="A224" s="9" t="n">
        <v>45350</v>
      </c>
      <c r="B224" s="11" t="inlineStr">
        <is>
          <t>TED STR RECEBIDO</t>
        </is>
      </c>
      <c r="C224" s="12" t="n">
        <v>17403052.64</v>
      </c>
      <c r="D224" s="12" t="n">
        <v>0</v>
      </c>
      <c r="E224" s="12">
        <f>E223+C224-D224</f>
        <v/>
      </c>
      <c r="F224" s="13" t="inlineStr">
        <is>
          <t>Liquidação Visa débito  - Débito Transitória de Débito e Crédito Citi 04)</t>
        </is>
      </c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 ht="11.25" customHeight="1">
      <c r="A225" s="9" t="n">
        <v>45350</v>
      </c>
      <c r="B225" s="11" t="inlineStr">
        <is>
          <t>OPEN MARKET</t>
        </is>
      </c>
      <c r="C225" s="15" t="n">
        <v>17167433.3</v>
      </c>
      <c r="D225" s="12" t="n">
        <v>0</v>
      </c>
      <c r="E225" s="12">
        <f>E224+C225-D225</f>
        <v/>
      </c>
      <c r="F225" s="13" t="inlineStr">
        <is>
          <t>Resgate em LFT</t>
        </is>
      </c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 ht="11.25" customHeight="1">
      <c r="A226" s="9" t="n">
        <v>45350</v>
      </c>
      <c r="B226" s="11" t="inlineStr">
        <is>
          <t>DEBITO  BANCO LIQUIDANTE</t>
        </is>
      </c>
      <c r="C226" s="12" t="n">
        <v>0</v>
      </c>
      <c r="D226" s="36" t="n">
        <v>17132132.38</v>
      </c>
      <c r="E226" s="12">
        <f>E225+C226-D226</f>
        <v/>
      </c>
      <c r="F226" s="13" t="inlineStr">
        <is>
          <t>Liquidação Bandeira - Visa Debito</t>
        </is>
      </c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 ht="11.25" customHeight="1">
      <c r="A227" s="9" t="n">
        <v>45350</v>
      </c>
      <c r="B227" s="11" t="inlineStr">
        <is>
          <t>OPEN MARKET</t>
        </is>
      </c>
      <c r="C227" s="12" t="n">
        <v>0</v>
      </c>
      <c r="D227" s="37" t="n">
        <v>17443833.13</v>
      </c>
      <c r="E227" s="12">
        <f>E226+C227-D227</f>
        <v/>
      </c>
      <c r="F227" s="13">
        <f>$F$186</f>
        <v/>
      </c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 ht="10.5" customHeight="1">
      <c r="A228" s="5" t="n">
        <v>45351</v>
      </c>
      <c r="B228" s="6" t="inlineStr">
        <is>
          <t>SALDO INICIAL</t>
        </is>
      </c>
      <c r="C228" s="76" t="n">
        <v>0</v>
      </c>
      <c r="D228" s="76" t="n">
        <v>0</v>
      </c>
      <c r="E228" s="35">
        <f>E227+C228-D228</f>
        <v/>
      </c>
      <c r="F228" s="6" t="n"/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 ht="11.25" customHeight="1">
      <c r="A229" s="9" t="n">
        <v>45351</v>
      </c>
      <c r="B229" s="11" t="inlineStr">
        <is>
          <t>TED STR RECEBIDO</t>
        </is>
      </c>
      <c r="C229" s="12" t="n">
        <v>18299913.72</v>
      </c>
      <c r="D229" s="12" t="n">
        <v>0</v>
      </c>
      <c r="E229" s="12">
        <f>E228+C229-D229</f>
        <v/>
      </c>
      <c r="F229" s="13" t="inlineStr">
        <is>
          <t>Liquidação Bandeira - Visa Debito - Estorno devido ajuste valor debitado a maior dia 08/02/2024</t>
        </is>
      </c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 ht="11.25" customHeight="1">
      <c r="A230" s="9" t="n">
        <v>45351</v>
      </c>
      <c r="B230" s="11" t="inlineStr">
        <is>
          <t>OPEN MARKET</t>
        </is>
      </c>
      <c r="C230" s="15" t="n">
        <v>17563132.46</v>
      </c>
      <c r="D230" s="12" t="n">
        <v>0</v>
      </c>
      <c r="E230" s="12">
        <f>E229+C230-D230</f>
        <v/>
      </c>
      <c r="F230" s="13" t="inlineStr">
        <is>
          <t>Resgate em LFT</t>
        </is>
      </c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 ht="11.25" customHeight="1">
      <c r="A231" s="9" t="n">
        <v>45351</v>
      </c>
      <c r="B231" s="11" t="inlineStr">
        <is>
          <t>OPEN MARKET</t>
        </is>
      </c>
      <c r="C231" s="15" t="n">
        <v>445951.97</v>
      </c>
      <c r="D231" s="12" t="n">
        <v>0</v>
      </c>
      <c r="E231" s="12">
        <f>E230+C231-D231</f>
        <v/>
      </c>
      <c r="F231" s="13" t="inlineStr">
        <is>
          <t>Resgate em LFT</t>
        </is>
      </c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 ht="11.25" customHeight="1">
      <c r="A232" s="9" t="n">
        <v>45351</v>
      </c>
      <c r="B232" s="11" t="inlineStr">
        <is>
          <t>DEBITO  BANCO LIQUIDANTE</t>
        </is>
      </c>
      <c r="C232" s="12" t="n">
        <v>0</v>
      </c>
      <c r="D232" s="36" t="n">
        <v>17958284.37</v>
      </c>
      <c r="E232" s="12">
        <f>E231+C232-D232</f>
        <v/>
      </c>
      <c r="F232" s="13" t="inlineStr">
        <is>
          <t>Liquidação Bandeira - Visa Debito</t>
        </is>
      </c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 ht="11.25" customHeight="1">
      <c r="A233" s="9" t="n">
        <v>45351</v>
      </c>
      <c r="B233" s="11" t="inlineStr">
        <is>
          <t>OPEN MARKET</t>
        </is>
      </c>
      <c r="C233" s="12" t="n">
        <v>0</v>
      </c>
      <c r="D233" s="37" t="n">
        <v>18343353.99</v>
      </c>
      <c r="E233" s="12">
        <f>E232+C233-D233</f>
        <v/>
      </c>
      <c r="F233" s="13">
        <f>$F$186</f>
        <v/>
      </c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 ht="10.5" customHeight="1">
      <c r="A234" s="5" t="n">
        <v>45352</v>
      </c>
      <c r="B234" s="6" t="inlineStr">
        <is>
          <t>SALDO INICIAL</t>
        </is>
      </c>
      <c r="C234" s="76" t="n">
        <v>0</v>
      </c>
      <c r="D234" s="76" t="n">
        <v>0</v>
      </c>
      <c r="E234" s="35">
        <f>E233+C234-D234</f>
        <v/>
      </c>
      <c r="F234" s="6" t="n"/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 ht="11.25" customHeight="1">
      <c r="A235" s="9" t="n">
        <v>45352</v>
      </c>
      <c r="B235" s="11" t="inlineStr">
        <is>
          <t>TED STR RECEBIDO</t>
        </is>
      </c>
      <c r="C235" s="12" t="n">
        <v>20000000</v>
      </c>
      <c r="D235" s="12" t="n">
        <v>0</v>
      </c>
      <c r="E235" s="12">
        <f>E234+C235-D235</f>
        <v/>
      </c>
      <c r="F235" s="13" t="inlineStr">
        <is>
          <t>Empréstimo caixa Neon - Liquidação Visa Débito - Débito no Itau e Credito na Citi 04</t>
        </is>
      </c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 ht="11.25" customHeight="1">
      <c r="A236" s="9" t="n">
        <v>45352</v>
      </c>
      <c r="B236" s="11" t="inlineStr">
        <is>
          <t>TED STR RECEBIDO</t>
        </is>
      </c>
      <c r="C236" s="12" t="n">
        <v>19888889.94</v>
      </c>
      <c r="D236" s="12" t="n">
        <v>0</v>
      </c>
      <c r="E236" s="12">
        <f>E235+C236-D236</f>
        <v/>
      </c>
      <c r="F236" s="13" t="inlineStr">
        <is>
          <t>Liquidação Visa débito  - Débito Transitória de Débito e Crédito Citi 04)</t>
        </is>
      </c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</row>
    <row r="237" ht="11.25" customHeight="1">
      <c r="A237" s="9" t="n">
        <v>45352</v>
      </c>
      <c r="B237" s="11" t="inlineStr">
        <is>
          <t>OPEN MARKET</t>
        </is>
      </c>
      <c r="C237" s="15" t="n">
        <v>18349950.33</v>
      </c>
      <c r="D237" s="12" t="n">
        <v>0</v>
      </c>
      <c r="E237" s="12">
        <f>E236+C237-D237</f>
        <v/>
      </c>
      <c r="F237" s="13" t="inlineStr">
        <is>
          <t>Resgate em LFT</t>
        </is>
      </c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 ht="11.25" customHeight="1">
      <c r="A238" s="9" t="n">
        <v>45352</v>
      </c>
      <c r="B238" s="11" t="inlineStr">
        <is>
          <t>OPEN MARKET</t>
        </is>
      </c>
      <c r="C238" s="15" t="n">
        <v>1266383.46</v>
      </c>
      <c r="D238" s="12" t="n">
        <v>0</v>
      </c>
      <c r="E238" s="12">
        <f>E237+C238-D238</f>
        <v/>
      </c>
      <c r="F238" s="13" t="inlineStr">
        <is>
          <t>Resgate em LFT</t>
        </is>
      </c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 ht="11.25" customHeight="1">
      <c r="A239" s="9" t="n">
        <v>45352</v>
      </c>
      <c r="B239" s="11" t="inlineStr">
        <is>
          <t>DEBITO  BANCO LIQUIDANTE</t>
        </is>
      </c>
      <c r="C239" s="12" t="n">
        <v>0</v>
      </c>
      <c r="D239" s="36" t="n">
        <v>19566304.18</v>
      </c>
      <c r="E239" s="12">
        <f>E238+C239-D239</f>
        <v/>
      </c>
      <c r="F239" s="13" t="inlineStr">
        <is>
          <t>Liquidação Bandeira - Visa Debito</t>
        </is>
      </c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 ht="11.25" customHeight="1">
      <c r="A240" s="9" t="n">
        <v>45352</v>
      </c>
      <c r="B240" s="11" t="inlineStr">
        <is>
          <t>OPEN MARKET</t>
        </is>
      </c>
      <c r="C240" s="12" t="n">
        <v>0</v>
      </c>
      <c r="D240" s="37" t="n">
        <v>39942295.27</v>
      </c>
      <c r="E240" s="12">
        <f>E239+C240-D240</f>
        <v/>
      </c>
      <c r="F240" s="13">
        <f>$F$186</f>
        <v/>
      </c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 ht="10.5" customHeight="1">
      <c r="A241" s="5" t="n">
        <v>45355</v>
      </c>
      <c r="B241" s="6" t="inlineStr">
        <is>
          <t>SALDO INICIAL</t>
        </is>
      </c>
      <c r="C241" s="76" t="n">
        <v>0</v>
      </c>
      <c r="D241" s="76" t="n">
        <v>0</v>
      </c>
      <c r="E241" s="35">
        <f>E240+C241-D241</f>
        <v/>
      </c>
      <c r="F241" s="6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 ht="11.25" customHeight="1">
      <c r="A242" s="9" t="n">
        <v>45355</v>
      </c>
      <c r="B242" s="11" t="inlineStr">
        <is>
          <t>TED STR RECEBIDO</t>
        </is>
      </c>
      <c r="C242" s="12" t="n">
        <v>47299434.91</v>
      </c>
      <c r="D242" s="12" t="n">
        <v>0</v>
      </c>
      <c r="E242" s="12">
        <f>E241+C242-D242</f>
        <v/>
      </c>
      <c r="F242" s="13" t="inlineStr">
        <is>
          <t>Liquidação Visa débito  - Débito Transitória de Débito e Crédito Citi 04)</t>
        </is>
      </c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 ht="11.25" customHeight="1">
      <c r="A243" s="9" t="n">
        <v>45355</v>
      </c>
      <c r="B243" s="11" t="inlineStr">
        <is>
          <t>OPEN MARKET</t>
        </is>
      </c>
      <c r="C243" s="15" t="n">
        <v>39955689.55</v>
      </c>
      <c r="D243" s="12" t="n">
        <v>0</v>
      </c>
      <c r="E243" s="12">
        <f>E242+C243-D243</f>
        <v/>
      </c>
      <c r="F243" s="13" t="inlineStr">
        <is>
          <t>Resgate em LFT</t>
        </is>
      </c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 ht="11.25" customHeight="1">
      <c r="A244" s="9" t="n">
        <v>45355</v>
      </c>
      <c r="B244" s="11" t="inlineStr">
        <is>
          <t>OPEN MARKET</t>
        </is>
      </c>
      <c r="C244" s="15" t="n">
        <v>15748729.37</v>
      </c>
      <c r="D244" s="12" t="n">
        <v>0</v>
      </c>
      <c r="E244" s="12">
        <f>E243+C244-D244</f>
        <v/>
      </c>
      <c r="F244" s="13" t="inlineStr">
        <is>
          <t>Resgate em LFT</t>
        </is>
      </c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 ht="11.25" customHeight="1">
      <c r="A245" s="9" t="n">
        <v>45355</v>
      </c>
      <c r="B245" s="11" t="inlineStr">
        <is>
          <t>OPEN MARKET</t>
        </is>
      </c>
      <c r="C245" s="15" t="n">
        <v>7728985.37</v>
      </c>
      <c r="D245" s="12" t="n">
        <v>0</v>
      </c>
      <c r="E245" s="12">
        <f>E244+C245-D245</f>
        <v/>
      </c>
      <c r="F245" s="13" t="inlineStr">
        <is>
          <t>Resgate em LFT</t>
        </is>
      </c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 ht="11.25" customHeight="1">
      <c r="A246" s="9" t="n">
        <v>45355</v>
      </c>
      <c r="B246" s="11" t="inlineStr">
        <is>
          <t>OPEN MARKET</t>
        </is>
      </c>
      <c r="C246" s="15" t="n">
        <v>3552296.16</v>
      </c>
      <c r="D246" s="12" t="n">
        <v>0</v>
      </c>
      <c r="E246" s="12">
        <f>E245+C246-D246</f>
        <v/>
      </c>
      <c r="F246" s="13" t="inlineStr">
        <is>
          <t>Resgate em LFT</t>
        </is>
      </c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 ht="11.25" customHeight="1">
      <c r="A247" s="9" t="n">
        <v>45355</v>
      </c>
      <c r="B247" s="11" t="inlineStr">
        <is>
          <t>OPEN MARKET</t>
        </is>
      </c>
      <c r="C247" s="12" t="n">
        <v>0</v>
      </c>
      <c r="D247" s="37" t="n">
        <v>47447499.18</v>
      </c>
      <c r="E247" s="12">
        <f>E246+C247-D247</f>
        <v/>
      </c>
      <c r="F247" s="13">
        <f>$F$186</f>
        <v/>
      </c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</row>
    <row r="248" ht="11.25" customHeight="1">
      <c r="A248" s="9" t="n">
        <v>45355</v>
      </c>
      <c r="B248" s="11" t="inlineStr">
        <is>
          <t>DEBITO  BANCO LIQUIDANTE</t>
        </is>
      </c>
      <c r="C248" s="12" t="n">
        <v>0</v>
      </c>
      <c r="D248" s="36" t="n">
        <v>66832224.4</v>
      </c>
      <c r="E248" s="12">
        <f>E247+C248-D248</f>
        <v/>
      </c>
      <c r="F248" s="13" t="inlineStr">
        <is>
          <t>Liquidação Bandeira - Visa Debito</t>
        </is>
      </c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 ht="10.5" customHeight="1">
      <c r="A249" s="5" t="n">
        <v>45356</v>
      </c>
      <c r="B249" s="6" t="inlineStr">
        <is>
          <t>SALDO INICIAL</t>
        </is>
      </c>
      <c r="C249" s="76" t="n">
        <v>0</v>
      </c>
      <c r="D249" s="76" t="n">
        <v>0</v>
      </c>
      <c r="E249" s="35">
        <f>E248+C249-D249</f>
        <v/>
      </c>
      <c r="F249" s="6" t="n"/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 ht="11.25" customHeight="1">
      <c r="A250" s="9" t="n">
        <v>45356</v>
      </c>
      <c r="B250" s="11" t="inlineStr">
        <is>
          <t>TED STR RECEBIDO</t>
        </is>
      </c>
      <c r="C250" s="12" t="n">
        <v>18295233.55</v>
      </c>
      <c r="D250" s="12" t="n">
        <v>0</v>
      </c>
      <c r="E250" s="12">
        <f>E249+C250-D250</f>
        <v/>
      </c>
      <c r="F250" s="13" t="inlineStr">
        <is>
          <t>Liquidação Visa débito  - Débito Transitória de Débito e Crédito Citi 04)</t>
        </is>
      </c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</row>
    <row r="251" ht="11.25" customHeight="1">
      <c r="A251" s="9" t="n">
        <v>45356</v>
      </c>
      <c r="B251" s="11" t="inlineStr">
        <is>
          <t>OPEN MARKET</t>
        </is>
      </c>
      <c r="C251" s="15" t="n">
        <v>18106508.83</v>
      </c>
      <c r="D251" s="12" t="n">
        <v>0</v>
      </c>
      <c r="E251" s="12">
        <f>E250+C251-D251</f>
        <v/>
      </c>
      <c r="F251" s="13" t="inlineStr">
        <is>
          <t>Resgate em LFT</t>
        </is>
      </c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 ht="11.25" customHeight="1">
      <c r="A252" s="9" t="n">
        <v>45356</v>
      </c>
      <c r="B252" s="11" t="inlineStr">
        <is>
          <t>CREDITO BANCO LIQUIDANTE</t>
        </is>
      </c>
      <c r="C252" s="12" t="n">
        <v>6.44</v>
      </c>
      <c r="D252" s="12" t="n">
        <v>0</v>
      </c>
      <c r="E252" s="12">
        <f>E251+C252-D252</f>
        <v/>
      </c>
      <c r="F252" s="13" t="inlineStr">
        <is>
          <t>Pre-pago (Devolução) - Nacional - Débito Físico</t>
        </is>
      </c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 ht="11.25" customHeight="1">
      <c r="A253" s="9" t="n">
        <v>45356</v>
      </c>
      <c r="B253" s="11" t="inlineStr">
        <is>
          <t>DEBITO  BANCO LIQUIDANTE</t>
        </is>
      </c>
      <c r="C253" s="12" t="n">
        <v>0</v>
      </c>
      <c r="D253" s="36" t="n">
        <v>18057871.83</v>
      </c>
      <c r="E253" s="12">
        <f>E252+C253-D253</f>
        <v/>
      </c>
      <c r="F253" s="13" t="inlineStr">
        <is>
          <t>Liquidação Bandeira - Visa Debito</t>
        </is>
      </c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</row>
    <row r="254" ht="11.25" customHeight="1">
      <c r="A254" s="9" t="n">
        <v>45356</v>
      </c>
      <c r="B254" s="11" t="inlineStr">
        <is>
          <t>OPEN MARKET</t>
        </is>
      </c>
      <c r="C254" s="12" t="n">
        <v>0</v>
      </c>
      <c r="D254" s="37" t="n">
        <v>18353122.06</v>
      </c>
      <c r="E254" s="12">
        <f>E253+C254-D254</f>
        <v/>
      </c>
      <c r="F254" s="13" t="inlineStr">
        <is>
          <t>Aplicação em LFT</t>
        </is>
      </c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 ht="10.5" customHeight="1">
      <c r="A255" s="5" t="n">
        <v>45357</v>
      </c>
      <c r="B255" s="6" t="inlineStr">
        <is>
          <t>SALDO INICIAL</t>
        </is>
      </c>
      <c r="C255" s="76" t="n">
        <v>0</v>
      </c>
      <c r="D255" s="76" t="n">
        <v>0</v>
      </c>
      <c r="E255" s="35">
        <f>E254+C255-D255</f>
        <v/>
      </c>
      <c r="F255" s="6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</row>
    <row r="256" ht="11.25" customHeight="1">
      <c r="A256" s="9" t="n">
        <v>45357</v>
      </c>
      <c r="B256" s="11" t="inlineStr">
        <is>
          <t>TED STR RECEBIDO</t>
        </is>
      </c>
      <c r="C256" s="12" t="n">
        <v>19396078.53</v>
      </c>
      <c r="D256" s="12" t="n">
        <v>0</v>
      </c>
      <c r="E256" s="12">
        <f>E255+C256-D256</f>
        <v/>
      </c>
      <c r="F256" s="13" t="inlineStr">
        <is>
          <t>Liquidação Visa débito  - Débito Transitória de Débito e Crédito Citi 04)</t>
        </is>
      </c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 ht="11.25" customHeight="1">
      <c r="A257" s="9" t="n">
        <v>45357</v>
      </c>
      <c r="B257" s="11" t="inlineStr">
        <is>
          <t>OPEN MARKET</t>
        </is>
      </c>
      <c r="C257" s="15" t="n">
        <v>18991939.32</v>
      </c>
      <c r="D257" s="12" t="n">
        <v>0</v>
      </c>
      <c r="E257" s="12">
        <f>E256+C257-D257</f>
        <v/>
      </c>
      <c r="F257" s="13" t="inlineStr">
        <is>
          <t>Resgate em LFT</t>
        </is>
      </c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 ht="11.25" customHeight="1">
      <c r="A258" s="9" t="n">
        <v>45357</v>
      </c>
      <c r="B258" s="11" t="inlineStr">
        <is>
          <t>DEBITO  BANCO LIQUIDANTE</t>
        </is>
      </c>
      <c r="C258" s="12" t="n">
        <v>0</v>
      </c>
      <c r="D258" s="40" t="n">
        <v>18938868.64</v>
      </c>
      <c r="E258" s="12">
        <f>E257+C258-D258</f>
        <v/>
      </c>
      <c r="F258" s="13" t="inlineStr">
        <is>
          <t>Liquidação Bandeira - Visa Debito</t>
        </is>
      </c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 ht="11.25" customHeight="1">
      <c r="A259" s="9" t="n">
        <v>45357</v>
      </c>
      <c r="B259" s="11" t="inlineStr">
        <is>
          <t>OPEN MARKET</t>
        </is>
      </c>
      <c r="C259" s="12" t="n">
        <v>0</v>
      </c>
      <c r="D259" s="37" t="n">
        <v>19442483.98</v>
      </c>
      <c r="E259" s="12">
        <f>E258+C259-D259</f>
        <v/>
      </c>
      <c r="F259" s="13" t="inlineStr">
        <is>
          <t>Aplicação em LFT</t>
        </is>
      </c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 ht="10.5" customHeight="1">
      <c r="A260" s="5" t="n">
        <v>45358</v>
      </c>
      <c r="B260" s="6" t="inlineStr">
        <is>
          <t>SALDO INICIAL</t>
        </is>
      </c>
      <c r="C260" s="76" t="n">
        <v>0</v>
      </c>
      <c r="D260" s="76" t="n">
        <v>0</v>
      </c>
      <c r="E260" s="35">
        <f>E259+C260-D260</f>
        <v/>
      </c>
      <c r="F260" s="6" t="n"/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 ht="11.25" customHeight="1">
      <c r="A261" s="9" t="n">
        <v>45358</v>
      </c>
      <c r="B261" s="11" t="inlineStr">
        <is>
          <t>TED STR RECEBIDO</t>
        </is>
      </c>
      <c r="C261" s="12" t="n">
        <v>24253299.83</v>
      </c>
      <c r="D261" s="12" t="n">
        <v>0</v>
      </c>
      <c r="E261" s="12">
        <f>E260+C261-D261</f>
        <v/>
      </c>
      <c r="F261" s="13" t="inlineStr">
        <is>
          <t>Liquidação Visa débito  - Débito Transitória de Débito e Crédito Citi 04)</t>
        </is>
      </c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 ht="11.25" customHeight="1">
      <c r="A262" s="9" t="n">
        <v>45358</v>
      </c>
      <c r="B262" s="11" t="inlineStr">
        <is>
          <t>OPEN MARKET</t>
        </is>
      </c>
      <c r="C262" s="15" t="n">
        <v>19450053.7</v>
      </c>
      <c r="D262" s="12" t="n">
        <v>0</v>
      </c>
      <c r="E262" s="12">
        <f>E261+C262-D262</f>
        <v/>
      </c>
      <c r="F262" s="13" t="inlineStr">
        <is>
          <t>Resgate em LFT</t>
        </is>
      </c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 ht="11.25" customHeight="1">
      <c r="A263" s="9" t="n">
        <v>45358</v>
      </c>
      <c r="B263" s="11" t="inlineStr">
        <is>
          <t>OPEN MARKET</t>
        </is>
      </c>
      <c r="C263" s="15" t="n">
        <v>3878076.07</v>
      </c>
      <c r="D263" s="12" t="n">
        <v>0</v>
      </c>
      <c r="E263" s="12">
        <f>E262+C263-D263</f>
        <v/>
      </c>
      <c r="F263" s="13" t="inlineStr">
        <is>
          <t>Resgate em LFT</t>
        </is>
      </c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 ht="11.25" customHeight="1">
      <c r="A264" s="9" t="n">
        <v>45358</v>
      </c>
      <c r="B264" s="11" t="inlineStr">
        <is>
          <t>DEBITO  BANCO LIQUIDANTE</t>
        </is>
      </c>
      <c r="C264" s="12" t="n">
        <v>0</v>
      </c>
      <c r="D264" s="40" t="n">
        <v>23255402.59</v>
      </c>
      <c r="E264" s="12">
        <f>E263+C264-D264</f>
        <v/>
      </c>
      <c r="F264" s="13" t="inlineStr">
        <is>
          <t>Liquidação Bandeira - Visa Debito</t>
        </is>
      </c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 ht="11.25" customHeight="1">
      <c r="A265" s="9" t="n">
        <v>45358</v>
      </c>
      <c r="B265" s="11" t="inlineStr">
        <is>
          <t>OPEN MARKET</t>
        </is>
      </c>
      <c r="C265" s="12" t="n">
        <v>0</v>
      </c>
      <c r="D265" s="37" t="n">
        <v>24326129</v>
      </c>
      <c r="E265" s="12">
        <f>E264+C265-D265</f>
        <v/>
      </c>
      <c r="F265" s="13" t="inlineStr">
        <is>
          <t>Aplicação em LFT</t>
        </is>
      </c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 ht="10.5" customHeight="1">
      <c r="A266" s="5" t="n">
        <v>45359</v>
      </c>
      <c r="B266" s="6" t="inlineStr">
        <is>
          <t>SALDO INICIAL</t>
        </is>
      </c>
      <c r="C266" s="76" t="n">
        <v>0</v>
      </c>
      <c r="D266" s="76" t="n">
        <v>0</v>
      </c>
      <c r="E266" s="35">
        <f>E265+C266-D266</f>
        <v/>
      </c>
      <c r="F266" s="6" t="n"/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 ht="11.25" customHeight="1">
      <c r="A267" s="9" t="n">
        <v>45359</v>
      </c>
      <c r="B267" s="11" t="inlineStr">
        <is>
          <t>TED STR RECEBIDO</t>
        </is>
      </c>
      <c r="C267" s="12" t="n">
        <v>24253299.83</v>
      </c>
      <c r="D267" s="12" t="n">
        <v>0</v>
      </c>
      <c r="E267" s="12">
        <f>E266+C267-D267</f>
        <v/>
      </c>
      <c r="F267" s="13" t="inlineStr">
        <is>
          <t>Liquidação Visa débito  - Débito Transitória de Débito e Crédito Citi 04)</t>
        </is>
      </c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 ht="11.25" customHeight="1">
      <c r="A268" s="9" t="n">
        <v>45359</v>
      </c>
      <c r="B268" s="11" t="inlineStr">
        <is>
          <t>OPEN MARKET</t>
        </is>
      </c>
      <c r="C268" s="15" t="n">
        <v>23325440.88</v>
      </c>
      <c r="D268" s="12" t="n">
        <v>0</v>
      </c>
      <c r="E268" s="12">
        <f>E267+C268-D268</f>
        <v/>
      </c>
      <c r="F268" s="13" t="inlineStr">
        <is>
          <t>Resgate em LFT</t>
        </is>
      </c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</row>
    <row r="269" ht="11.25" customHeight="1">
      <c r="A269" s="9" t="n">
        <v>45359</v>
      </c>
      <c r="B269" s="11" t="inlineStr">
        <is>
          <t>TED STR RECEBIDO</t>
        </is>
      </c>
      <c r="C269" s="12" t="n">
        <v>23000000</v>
      </c>
      <c r="D269" s="12" t="n">
        <v>0</v>
      </c>
      <c r="E269" s="12">
        <f>E268+C269-D269</f>
        <v/>
      </c>
      <c r="F269" s="13" t="inlineStr">
        <is>
          <t>Empréstimo caixa Neon - Liquidação Visa Débito - Débito no Itau e Credito na Citi 04</t>
        </is>
      </c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</row>
    <row r="270" ht="11.25" customHeight="1">
      <c r="A270" s="9" t="n">
        <v>45359</v>
      </c>
      <c r="B270" s="11" t="inlineStr">
        <is>
          <t>DEBITO  BANCO LIQUIDANTE</t>
        </is>
      </c>
      <c r="C270" s="12" t="n">
        <v>0</v>
      </c>
      <c r="D270" s="40" t="n">
        <v>23253536.28</v>
      </c>
      <c r="E270" s="12">
        <f>E269+C270-D270</f>
        <v/>
      </c>
      <c r="F270" s="13" t="inlineStr">
        <is>
          <t>Liquidação Bandeira - Visa Debito</t>
        </is>
      </c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 ht="11.25" customHeight="1">
      <c r="A271" s="9" t="n">
        <v>45359</v>
      </c>
      <c r="B271" s="11" t="inlineStr">
        <is>
          <t>OPEN MARKET</t>
        </is>
      </c>
      <c r="C271" s="12" t="n">
        <v>0</v>
      </c>
      <c r="D271" s="37" t="n">
        <v>47319558.32</v>
      </c>
      <c r="E271" s="12">
        <f>E270+C271-D271</f>
        <v/>
      </c>
      <c r="F271" s="13" t="inlineStr">
        <is>
          <t>Aplicação em LFT</t>
        </is>
      </c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 ht="10.5" customHeight="1">
      <c r="A272" s="5" t="n">
        <v>45362</v>
      </c>
      <c r="B272" s="6" t="inlineStr">
        <is>
          <t>SALDO INICIAL</t>
        </is>
      </c>
      <c r="C272" s="76" t="n">
        <v>0</v>
      </c>
      <c r="D272" s="76" t="n">
        <v>0</v>
      </c>
      <c r="E272" s="35">
        <f>E271+C272-D272</f>
        <v/>
      </c>
      <c r="F272" s="6" t="n"/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 ht="11.25" customHeight="1">
      <c r="A273" s="9" t="n">
        <v>45362</v>
      </c>
      <c r="B273" s="11" t="inlineStr">
        <is>
          <t>TED STR RECEBIDO</t>
        </is>
      </c>
      <c r="C273" s="12" t="n">
        <v>48811827.53</v>
      </c>
      <c r="D273" s="12" t="n">
        <v>0</v>
      </c>
      <c r="E273" s="12">
        <f>E272+C273-D273</f>
        <v/>
      </c>
      <c r="F273" s="13" t="inlineStr">
        <is>
          <t>Liquidação Visa débito  - Débito Transitória de Débito e Crédito Citi 04)</t>
        </is>
      </c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 ht="11.25" customHeight="1">
      <c r="A274" s="9" t="n">
        <v>45362</v>
      </c>
      <c r="B274" s="11" t="inlineStr">
        <is>
          <t>OPEN MARKET</t>
        </is>
      </c>
      <c r="C274" s="15" t="n">
        <v>47336796.38</v>
      </c>
      <c r="D274" s="12" t="n">
        <v>0</v>
      </c>
      <c r="E274" s="12">
        <f>E273+C274-D274</f>
        <v/>
      </c>
      <c r="F274" s="13" t="inlineStr">
        <is>
          <t>Resgate em LFT</t>
        </is>
      </c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</row>
    <row r="275" ht="11.25" customHeight="1">
      <c r="A275" s="9" t="n">
        <v>45362</v>
      </c>
      <c r="B275" s="11" t="inlineStr">
        <is>
          <t>OPEN MARKET</t>
        </is>
      </c>
      <c r="C275" s="15" t="n">
        <v>14499408.65</v>
      </c>
      <c r="D275" s="12" t="n">
        <v>0</v>
      </c>
      <c r="E275" s="12">
        <f>E274+C275-D275</f>
        <v/>
      </c>
      <c r="F275" s="13" t="inlineStr">
        <is>
          <t>Resgate em LFT</t>
        </is>
      </c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</row>
    <row r="276" ht="11.25" customHeight="1">
      <c r="A276" s="9" t="n">
        <v>45362</v>
      </c>
      <c r="B276" s="11" t="inlineStr">
        <is>
          <t>OPEN MARKET</t>
        </is>
      </c>
      <c r="C276" s="15" t="n">
        <v>10011581.28</v>
      </c>
      <c r="D276" s="12" t="n">
        <v>0</v>
      </c>
      <c r="E276" s="12">
        <f>E275+C276-D276</f>
        <v/>
      </c>
      <c r="F276" s="13" t="inlineStr">
        <is>
          <t>Resgate em LFT</t>
        </is>
      </c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 ht="11.25" customHeight="1">
      <c r="A277" s="9" t="n">
        <v>45362</v>
      </c>
      <c r="B277" s="11" t="inlineStr">
        <is>
          <t>OPEN MARKET</t>
        </is>
      </c>
      <c r="C277" s="12" t="n">
        <v>0</v>
      </c>
      <c r="D277" s="37" t="n">
        <v>49030517.65</v>
      </c>
      <c r="E277" s="12">
        <f>E276+C277-D277</f>
        <v/>
      </c>
      <c r="F277" s="13" t="inlineStr">
        <is>
          <t>Aplicação em LFT</t>
        </is>
      </c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</row>
    <row r="278" ht="11.25" customHeight="1">
      <c r="A278" s="9" t="n">
        <v>45362</v>
      </c>
      <c r="B278" s="11" t="inlineStr">
        <is>
          <t>DEBITO  BANCO LIQUIDANTE</t>
        </is>
      </c>
      <c r="C278" s="12" t="n">
        <v>0</v>
      </c>
      <c r="D278" s="40" t="n">
        <v>71639468.93000001</v>
      </c>
      <c r="E278" s="12">
        <f>E277+C278-D278</f>
        <v/>
      </c>
      <c r="F278" s="13" t="inlineStr">
        <is>
          <t>Liquidação Bandeira - Visa Debito</t>
        </is>
      </c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 ht="10.5" customHeight="1">
      <c r="A279" s="5" t="n">
        <v>45363</v>
      </c>
      <c r="B279" s="6" t="inlineStr">
        <is>
          <t>SALDO INICIAL</t>
        </is>
      </c>
      <c r="C279" s="76" t="n">
        <v>0</v>
      </c>
      <c r="D279" s="76" t="n">
        <v>0</v>
      </c>
      <c r="E279" s="35">
        <f>E278+C279-D279</f>
        <v/>
      </c>
      <c r="F279" s="6" t="n"/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 ht="11.25" customHeight="1">
      <c r="A280" s="9" t="n">
        <v>45363</v>
      </c>
      <c r="B280" s="11" t="inlineStr">
        <is>
          <t>TED STR RECEBIDO</t>
        </is>
      </c>
      <c r="C280" s="12" t="n">
        <v>19417601.39</v>
      </c>
      <c r="D280" s="12" t="n">
        <v>0</v>
      </c>
      <c r="E280" s="12">
        <f>E279+C280-D280</f>
        <v/>
      </c>
      <c r="F280" s="13" t="inlineStr">
        <is>
          <t>Liquidação Visa débito  - Débito Transitória de Débito e Crédito Citi 04)</t>
        </is>
      </c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 ht="11.25" customHeight="1">
      <c r="A281" s="9" t="n">
        <v>45363</v>
      </c>
      <c r="B281" s="11" t="inlineStr">
        <is>
          <t>OPEN MARKET</t>
        </is>
      </c>
      <c r="C281" s="15" t="n">
        <v>19246184.91</v>
      </c>
      <c r="D281" s="12" t="n">
        <v>0</v>
      </c>
      <c r="E281" s="12">
        <f>E280+C281-D281</f>
        <v/>
      </c>
      <c r="F281" s="13" t="inlineStr">
        <is>
          <t>Resgate em LFT</t>
        </is>
      </c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 ht="11.25" customHeight="1">
      <c r="A282" s="9" t="n">
        <v>45363</v>
      </c>
      <c r="B282" s="11" t="inlineStr">
        <is>
          <t>CREDITO BANCO LIQUIDANTE</t>
        </is>
      </c>
      <c r="C282" s="12" t="n">
        <v>197.24</v>
      </c>
      <c r="D282" s="12" t="n">
        <v>0</v>
      </c>
      <c r="E282" s="12">
        <f>E281+C282-D282</f>
        <v/>
      </c>
      <c r="F282" s="13" t="inlineStr">
        <is>
          <t>Devolução - Liquidação Bandeira - Visa Debito</t>
        </is>
      </c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</row>
    <row r="283" ht="11.25" customHeight="1">
      <c r="A283" s="9" t="n">
        <v>45363</v>
      </c>
      <c r="B283" s="11" t="inlineStr">
        <is>
          <t>DEBITO  BANCO LIQUIDANTE</t>
        </is>
      </c>
      <c r="C283" s="12" t="n">
        <v>0</v>
      </c>
      <c r="D283" s="40" t="n">
        <v>19174840.4</v>
      </c>
      <c r="E283" s="12">
        <f>E282+C283-D283</f>
        <v/>
      </c>
      <c r="F283" s="13" t="inlineStr">
        <is>
          <t>Liquidação Bandeira - Visa Debito</t>
        </is>
      </c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 ht="11.25" customHeight="1">
      <c r="A284" s="9" t="n">
        <v>45363</v>
      </c>
      <c r="B284" s="11" t="inlineStr">
        <is>
          <t>OPEN MARKET</t>
        </is>
      </c>
      <c r="C284" s="12" t="n">
        <v>0</v>
      </c>
      <c r="D284" s="37" t="n">
        <v>19479065.94</v>
      </c>
      <c r="E284" s="12">
        <f>E283+C284-D284</f>
        <v/>
      </c>
      <c r="F284" s="13" t="inlineStr">
        <is>
          <t>Aplicação em LFT</t>
        </is>
      </c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 ht="10.5" customHeight="1">
      <c r="A285" s="5" t="n">
        <v>45364</v>
      </c>
      <c r="B285" s="6" t="inlineStr">
        <is>
          <t>SALDO INICIAL</t>
        </is>
      </c>
      <c r="C285" s="76" t="n">
        <v>0</v>
      </c>
      <c r="D285" s="76" t="n">
        <v>0</v>
      </c>
      <c r="E285" s="35">
        <f>E284+C285-D285</f>
        <v/>
      </c>
      <c r="F285" s="6" t="n"/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</row>
    <row r="286" ht="11.25" customHeight="1">
      <c r="A286" s="9" t="n">
        <v>45364</v>
      </c>
      <c r="B286" s="11" t="inlineStr">
        <is>
          <t>DEBITO  BANCO LIQUIDANTE</t>
        </is>
      </c>
      <c r="C286" s="12" t="n">
        <v>0</v>
      </c>
      <c r="D286" s="40" t="n">
        <v>16992733.11</v>
      </c>
      <c r="E286" s="12">
        <f>E285+C286-D286</f>
        <v/>
      </c>
      <c r="F286" s="13" t="inlineStr">
        <is>
          <t>Liquidação Bandeira - Visa Debito</t>
        </is>
      </c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 ht="11.25" customHeight="1">
      <c r="A287" s="9" t="n">
        <v>45364</v>
      </c>
      <c r="B287" s="11" t="inlineStr">
        <is>
          <t>OPEN MARKET</t>
        </is>
      </c>
      <c r="C287" s="15" t="n">
        <v>17057850.17</v>
      </c>
      <c r="D287" s="12" t="n">
        <v>0</v>
      </c>
      <c r="E287" s="12">
        <f>E286+C287-D287</f>
        <v/>
      </c>
      <c r="F287" s="13" t="inlineStr">
        <is>
          <t>Resgate em LFT</t>
        </is>
      </c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 ht="11.25" customHeight="1">
      <c r="A288" s="9" t="n">
        <v>45364</v>
      </c>
      <c r="B288" s="11" t="inlineStr">
        <is>
          <t>TED STR RECEBIDO</t>
        </is>
      </c>
      <c r="C288" s="12" t="n">
        <v>17397406.84</v>
      </c>
      <c r="D288" s="12" t="n">
        <v>0</v>
      </c>
      <c r="E288" s="12">
        <f>E287+C288-D288</f>
        <v/>
      </c>
      <c r="F288" s="13" t="inlineStr">
        <is>
          <t>Liquidação Visa débito  - Débito Transitória de Débito e Crédito Citi 04)</t>
        </is>
      </c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 ht="11.25" customHeight="1">
      <c r="A289" s="9" t="n">
        <v>45364</v>
      </c>
      <c r="B289" s="11" t="inlineStr">
        <is>
          <t>OPEN MARKET</t>
        </is>
      </c>
      <c r="C289" s="12" t="n">
        <v>0</v>
      </c>
      <c r="D289" s="37" t="n">
        <v>17465811.23</v>
      </c>
      <c r="E289" s="12">
        <f>E288+C289-D289</f>
        <v/>
      </c>
      <c r="F289" s="13" t="inlineStr">
        <is>
          <t>Aplicação em LFT</t>
        </is>
      </c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</row>
    <row r="290" ht="10.5" customHeight="1">
      <c r="A290" s="5" t="n">
        <v>45365</v>
      </c>
      <c r="B290" s="6" t="inlineStr">
        <is>
          <t>SALDO INICIAL</t>
        </is>
      </c>
      <c r="C290" s="76" t="n">
        <v>0</v>
      </c>
      <c r="D290" s="76" t="n">
        <v>0</v>
      </c>
      <c r="E290" s="35">
        <f>E289+C290-D290</f>
        <v/>
      </c>
      <c r="F290" s="6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</row>
    <row r="291" ht="11.25" customHeight="1">
      <c r="A291" s="9" t="n">
        <v>45365</v>
      </c>
      <c r="B291" s="11" t="inlineStr">
        <is>
          <t>OPEN MARKET</t>
        </is>
      </c>
      <c r="C291" s="15" t="n">
        <v>17875123.31</v>
      </c>
      <c r="D291" s="12" t="n">
        <v>0</v>
      </c>
      <c r="E291" s="12">
        <f>E290+C291-D291</f>
        <v/>
      </c>
      <c r="F291" s="13" t="inlineStr">
        <is>
          <t>Resgate em LFT</t>
        </is>
      </c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 ht="11.25" customHeight="1">
      <c r="A292" s="9" t="n">
        <v>45365</v>
      </c>
      <c r="B292" s="11" t="inlineStr">
        <is>
          <t>TED STR RECEBIDO</t>
        </is>
      </c>
      <c r="C292" s="12" t="n">
        <v>17858969.01</v>
      </c>
      <c r="D292" s="12" t="n">
        <v>0</v>
      </c>
      <c r="E292" s="12">
        <f>E291+C292-D292</f>
        <v/>
      </c>
      <c r="F292" s="13" t="inlineStr">
        <is>
          <t>Liquidação Visa débito  - Débito Transitória de Débito e Crédito Citi 04)</t>
        </is>
      </c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 ht="11.25" customHeight="1">
      <c r="A293" s="9" t="n">
        <v>45365</v>
      </c>
      <c r="B293" s="11" t="inlineStr">
        <is>
          <t>DEBITO  BANCO LIQUIDANTE</t>
        </is>
      </c>
      <c r="C293" s="12" t="n">
        <v>0</v>
      </c>
      <c r="D293" s="40" t="n">
        <v>17814171.85</v>
      </c>
      <c r="E293" s="12">
        <f>E292+C293-D293</f>
        <v/>
      </c>
      <c r="F293" s="13" t="inlineStr">
        <is>
          <t>Liquidação Bandeira - Visa Debito</t>
        </is>
      </c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 ht="11.25" customHeight="1">
      <c r="A294" s="9" t="n">
        <v>45365</v>
      </c>
      <c r="B294" s="11" t="inlineStr">
        <is>
          <t>OPEN MARKET</t>
        </is>
      </c>
      <c r="C294" s="12" t="n">
        <v>0</v>
      </c>
      <c r="D294" s="37" t="n">
        <v>17922344.05</v>
      </c>
      <c r="E294" s="12">
        <f>E293+C294-D294</f>
        <v/>
      </c>
      <c r="F294" s="13" t="inlineStr">
        <is>
          <t>Aplicação em LFT</t>
        </is>
      </c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 ht="10.5" customHeight="1">
      <c r="A295" s="5" t="n">
        <v>45366</v>
      </c>
      <c r="B295" s="6" t="inlineStr">
        <is>
          <t>SALDO INICIAL</t>
        </is>
      </c>
      <c r="C295" s="76" t="n">
        <v>0</v>
      </c>
      <c r="D295" s="76" t="n">
        <v>0</v>
      </c>
      <c r="E295" s="35">
        <f>E294+C295-D295</f>
        <v/>
      </c>
      <c r="F295" s="6" t="n"/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 ht="11.25" customHeight="1">
      <c r="A296" s="9" t="n">
        <v>45366</v>
      </c>
      <c r="B296" s="11" t="inlineStr">
        <is>
          <t>TED STR RECEBIDO</t>
        </is>
      </c>
      <c r="C296" s="12" t="n">
        <v>20000000</v>
      </c>
      <c r="D296" s="12" t="n">
        <v>0</v>
      </c>
      <c r="E296" s="12">
        <f>E295+C296-D296</f>
        <v/>
      </c>
      <c r="F296" s="13" t="inlineStr">
        <is>
          <t>Empréstimo caixa Neon - Liquidação Visa Débito - Débito no Itau e Credito na Citi 04</t>
        </is>
      </c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 ht="11.25" customHeight="1">
      <c r="A297" s="9" t="n">
        <v>45366</v>
      </c>
      <c r="B297" s="11" t="inlineStr">
        <is>
          <t>TED STR RECEBIDO</t>
        </is>
      </c>
      <c r="C297" s="12" t="n">
        <v>17781443.61</v>
      </c>
      <c r="D297" s="12" t="n">
        <v>0</v>
      </c>
      <c r="E297" s="12">
        <f>E296+C297-D297</f>
        <v/>
      </c>
      <c r="F297" s="13" t="inlineStr">
        <is>
          <t>Liquidação Visa débito  - Débito Transitória de Débito e Crédito Citi 04)</t>
        </is>
      </c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</row>
    <row r="298" ht="11.25" customHeight="1">
      <c r="A298" s="9" t="n">
        <v>45366</v>
      </c>
      <c r="B298" s="11" t="inlineStr">
        <is>
          <t>OPEN MARKET</t>
        </is>
      </c>
      <c r="C298" s="15" t="n">
        <v>17625459.27</v>
      </c>
      <c r="D298" s="12" t="n">
        <v>0</v>
      </c>
      <c r="E298" s="12">
        <f>E297+C298-D298</f>
        <v/>
      </c>
      <c r="F298" s="13" t="inlineStr">
        <is>
          <t>Resgate em LFT</t>
        </is>
      </c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 ht="11.25" customHeight="1">
      <c r="A299" s="9" t="n">
        <v>45366</v>
      </c>
      <c r="B299" s="11" t="inlineStr">
        <is>
          <t>DEBITO  BANCO LIQUIDANTE</t>
        </is>
      </c>
      <c r="C299" s="12" t="n">
        <v>0</v>
      </c>
      <c r="D299" s="40" t="n">
        <v>17556835.67</v>
      </c>
      <c r="E299" s="12">
        <f>E298+C299-D299</f>
        <v/>
      </c>
      <c r="F299" s="13" t="inlineStr">
        <is>
          <t>Liquidação Bandeira - Visa Debito</t>
        </is>
      </c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 ht="11.25" customHeight="1">
      <c r="A300" s="9" t="n">
        <v>45366</v>
      </c>
      <c r="B300" s="11" t="inlineStr">
        <is>
          <t>OPEN MARKET</t>
        </is>
      </c>
      <c r="C300" s="12" t="n">
        <v>0</v>
      </c>
      <c r="D300" s="37" t="n">
        <v>37843208.26</v>
      </c>
      <c r="E300" s="12">
        <f>E299+C300-D300</f>
        <v/>
      </c>
      <c r="F300" s="13" t="inlineStr">
        <is>
          <t>Aplicação em LFT</t>
        </is>
      </c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 ht="10.5" customHeight="1">
      <c r="A301" s="5" t="n">
        <v>45369</v>
      </c>
      <c r="B301" s="6" t="inlineStr">
        <is>
          <t>SALDO INICIAL</t>
        </is>
      </c>
      <c r="C301" s="76" t="n">
        <v>0</v>
      </c>
      <c r="D301" s="76" t="n">
        <v>0</v>
      </c>
      <c r="E301" s="35">
        <f>E300+C301-D301</f>
        <v/>
      </c>
      <c r="F301" s="6" t="n"/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 ht="11.25" customHeight="1">
      <c r="A302" s="9" t="n">
        <v>45369</v>
      </c>
      <c r="B302" s="11" t="inlineStr">
        <is>
          <t>OPEN MARKET</t>
        </is>
      </c>
      <c r="C302" s="15" t="n">
        <v>37856993.82</v>
      </c>
      <c r="D302" s="12" t="n">
        <v>0</v>
      </c>
      <c r="E302" s="12">
        <f>E301+C302-D302</f>
        <v/>
      </c>
      <c r="F302" s="13" t="inlineStr">
        <is>
          <t>Resgate em LFT</t>
        </is>
      </c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 ht="11.25" customHeight="1">
      <c r="A303" s="9" t="n">
        <v>45369</v>
      </c>
      <c r="B303" s="11" t="inlineStr">
        <is>
          <t>CREDITO BANCO LIQUIDANTE</t>
        </is>
      </c>
      <c r="C303" s="12" t="n">
        <v>52791.97</v>
      </c>
      <c r="D303" s="12" t="n">
        <v>0</v>
      </c>
      <c r="E303" s="12">
        <f>E302+C303-D303</f>
        <v/>
      </c>
      <c r="F303" s="13" t="inlineStr">
        <is>
          <t>Pre-pago (Devolução) - Nacional - Débito Físico</t>
        </is>
      </c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 ht="11.25" customHeight="1">
      <c r="A304" s="9" t="n">
        <v>45369</v>
      </c>
      <c r="B304" s="11" t="inlineStr">
        <is>
          <t>TED STR RECEBIDO</t>
        </is>
      </c>
      <c r="C304" s="12" t="n">
        <v>47235671.65</v>
      </c>
      <c r="D304" s="12" t="n">
        <v>0</v>
      </c>
      <c r="E304" s="12">
        <f>E303+C304-D304</f>
        <v/>
      </c>
      <c r="F304" s="13" t="inlineStr">
        <is>
          <t>Liquidação Visa débito  - Débito Transitória de Débito e Crédito Citi 04)</t>
        </is>
      </c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</row>
    <row r="305" ht="11.25" customHeight="1">
      <c r="A305" s="9" t="n">
        <v>45369</v>
      </c>
      <c r="B305" s="11" t="inlineStr">
        <is>
          <t>OPEN MARKET</t>
        </is>
      </c>
      <c r="C305" s="15" t="n">
        <v>11466550.73</v>
      </c>
      <c r="D305" s="12" t="n">
        <v>0</v>
      </c>
      <c r="E305" s="12">
        <f>E304+C305-D305</f>
        <v/>
      </c>
      <c r="F305" s="13" t="inlineStr">
        <is>
          <t>Resgate em LFT</t>
        </is>
      </c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 ht="11.25" customHeight="1">
      <c r="A306" s="9" t="n">
        <v>45369</v>
      </c>
      <c r="B306" s="11" t="inlineStr">
        <is>
          <t>OPEN MARKET</t>
        </is>
      </c>
      <c r="C306" s="15" t="n">
        <v>17485331.71</v>
      </c>
      <c r="D306" s="12" t="n">
        <v>0</v>
      </c>
      <c r="E306" s="12">
        <f>E305+C306-D306</f>
        <v/>
      </c>
      <c r="F306" s="13" t="inlineStr">
        <is>
          <t>Resgate em LFT</t>
        </is>
      </c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 ht="11.25" customHeight="1">
      <c r="A307" s="9" t="n">
        <v>45369</v>
      </c>
      <c r="B307" s="11" t="inlineStr">
        <is>
          <t>OPEN MARKET</t>
        </is>
      </c>
      <c r="C307" s="12" t="n">
        <v>0</v>
      </c>
      <c r="D307" s="37" t="n">
        <v>47525170.84</v>
      </c>
      <c r="E307" s="12">
        <f>E306+C307-D307</f>
        <v/>
      </c>
      <c r="F307" s="13" t="inlineStr">
        <is>
          <t>Aplicação em LFT</t>
        </is>
      </c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 ht="11.25" customHeight="1">
      <c r="A308" s="9" t="n">
        <v>45369</v>
      </c>
      <c r="B308" s="11" t="inlineStr">
        <is>
          <t>DEBITO  BANCO LIQUIDANTE</t>
        </is>
      </c>
      <c r="C308" s="12" t="n">
        <v>0</v>
      </c>
      <c r="D308" s="40" t="n">
        <v>66585350.74</v>
      </c>
      <c r="E308" s="12">
        <f>E307+C308-D308</f>
        <v/>
      </c>
      <c r="F308" s="13" t="inlineStr">
        <is>
          <t>Liquidação Bandeira - Visa Debito</t>
        </is>
      </c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 ht="10.5" customHeight="1">
      <c r="A309" s="5" t="n">
        <v>45370</v>
      </c>
      <c r="B309" s="6" t="inlineStr">
        <is>
          <t>SALDO INICIAL</t>
        </is>
      </c>
      <c r="C309" s="76" t="n">
        <v>0</v>
      </c>
      <c r="D309" s="76" t="n">
        <v>0</v>
      </c>
      <c r="E309" s="35">
        <f>E308+C309-D309</f>
        <v/>
      </c>
      <c r="F309" s="6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 ht="11.25" customHeight="1">
      <c r="A310" s="9" t="n">
        <v>45370</v>
      </c>
      <c r="B310" s="11" t="inlineStr">
        <is>
          <t>TED STR RECEBIDO</t>
        </is>
      </c>
      <c r="C310" s="12" t="n">
        <v>17954866.24</v>
      </c>
      <c r="D310" s="12" t="n">
        <v>0</v>
      </c>
      <c r="E310" s="12">
        <f>E309+C310-D310</f>
        <v/>
      </c>
      <c r="F310" s="13" t="inlineStr">
        <is>
          <t>Liquidação Visa débito  - Débito Transitória de Débito e Crédito Citi 04)</t>
        </is>
      </c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 ht="11.25" customHeight="1">
      <c r="A311" s="9" t="n">
        <v>45370</v>
      </c>
      <c r="B311" s="11" t="inlineStr">
        <is>
          <t>DEBITO  BANCO LIQUIDANTE</t>
        </is>
      </c>
      <c r="C311" s="12" t="n">
        <v>0</v>
      </c>
      <c r="D311" s="40" t="n">
        <v>17718490.47</v>
      </c>
      <c r="E311" s="12">
        <f>E310+C311-D311</f>
        <v/>
      </c>
      <c r="F311" s="13" t="inlineStr">
        <is>
          <t>Liquidação Bandeira - Visa Debito</t>
        </is>
      </c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</row>
    <row r="312" ht="11.25" customHeight="1">
      <c r="A312" s="9" t="n">
        <v>45370</v>
      </c>
      <c r="B312" s="11" t="inlineStr">
        <is>
          <t>OPEN MARKET</t>
        </is>
      </c>
      <c r="C312" s="15" t="n">
        <v>17786808.59</v>
      </c>
      <c r="D312" s="12" t="n">
        <v>0</v>
      </c>
      <c r="E312" s="12">
        <f>E311+C312-D312</f>
        <v/>
      </c>
      <c r="F312" s="13" t="inlineStr">
        <is>
          <t>Resgate em LFT</t>
        </is>
      </c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</row>
    <row r="313" ht="11.25" customHeight="1">
      <c r="A313" s="9" t="n">
        <v>45370</v>
      </c>
      <c r="B313" s="11" t="inlineStr">
        <is>
          <t>OPEN MARKET</t>
        </is>
      </c>
      <c r="C313" s="12" t="n">
        <v>0</v>
      </c>
      <c r="D313" s="37" t="n">
        <v>18020270.78</v>
      </c>
      <c r="E313" s="12">
        <f>E312+C313-D313</f>
        <v/>
      </c>
      <c r="F313" s="13" t="inlineStr">
        <is>
          <t>Aplicação em LFT</t>
        </is>
      </c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 ht="11.25" customHeight="1">
      <c r="A314" s="9" t="n">
        <v>45370</v>
      </c>
      <c r="B314" s="11" t="inlineStr">
        <is>
          <t>CREDITO BANCO LIQUIDANTE</t>
        </is>
      </c>
      <c r="C314" s="12" t="n">
        <v>1603.66</v>
      </c>
      <c r="D314" s="12" t="n">
        <v>0</v>
      </c>
      <c r="E314" s="12">
        <f>E313+C314-D314</f>
        <v/>
      </c>
      <c r="F314" s="13" t="inlineStr">
        <is>
          <t>Devolução - Liquidação Bandeira - Visa Debito</t>
        </is>
      </c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</row>
    <row r="315" ht="10.5" customHeight="1">
      <c r="A315" s="5" t="n">
        <v>45371</v>
      </c>
      <c r="B315" s="6" t="inlineStr">
        <is>
          <t>SALDO INICIAL</t>
        </is>
      </c>
      <c r="C315" s="76" t="n">
        <v>0</v>
      </c>
      <c r="D315" s="76" t="n">
        <v>0</v>
      </c>
      <c r="E315" s="35">
        <f>E314+C315-D315</f>
        <v/>
      </c>
      <c r="F315" s="6" t="n"/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 ht="11.25" customHeight="1">
      <c r="A316" s="9" t="n">
        <v>45371</v>
      </c>
      <c r="B316" s="11" t="inlineStr">
        <is>
          <t>DEBITO  BANCO LIQUIDANTE</t>
        </is>
      </c>
      <c r="C316" s="12" t="n">
        <v>0</v>
      </c>
      <c r="D316" s="40" t="n">
        <v>17222018.98</v>
      </c>
      <c r="E316" s="12">
        <f>E315+C316-D316</f>
        <v/>
      </c>
      <c r="F316" s="13" t="inlineStr">
        <is>
          <t>Liquidação Bandeira - Visa Debito</t>
        </is>
      </c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</row>
    <row r="317" ht="11.25" customHeight="1">
      <c r="A317" s="9" t="n">
        <v>45371</v>
      </c>
      <c r="B317" s="11" t="inlineStr">
        <is>
          <t>OPEN MARKET</t>
        </is>
      </c>
      <c r="C317" s="12" t="n">
        <v>0</v>
      </c>
      <c r="D317" s="37" t="n">
        <v>17463509.5</v>
      </c>
      <c r="E317" s="12">
        <f>E316+C317-D317</f>
        <v/>
      </c>
      <c r="F317" s="13" t="inlineStr">
        <is>
          <t>Aplicação em LFT</t>
        </is>
      </c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 ht="11.25" customHeight="1">
      <c r="A318" s="9" t="n">
        <v>45371</v>
      </c>
      <c r="B318" s="11" t="inlineStr">
        <is>
          <t>OPEN MARKET</t>
        </is>
      </c>
      <c r="C318" s="15" t="n">
        <v>17286198.55</v>
      </c>
      <c r="D318" s="12" t="n">
        <v>0</v>
      </c>
      <c r="E318" s="12">
        <f>E317+C318-D318</f>
        <v/>
      </c>
      <c r="F318" s="13" t="inlineStr">
        <is>
          <t>Resgate em LFT</t>
        </is>
      </c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 ht="11.25" customHeight="1">
      <c r="A319" s="9" t="n">
        <v>45371</v>
      </c>
      <c r="B319" s="11" t="inlineStr">
        <is>
          <t>TED STR RECEBIDO</t>
        </is>
      </c>
      <c r="C319" s="12" t="n">
        <v>17397624.69</v>
      </c>
      <c r="D319" s="12" t="n">
        <v>0</v>
      </c>
      <c r="E319" s="12">
        <f>E318+C319-D319</f>
        <v/>
      </c>
      <c r="F319" s="13" t="inlineStr">
        <is>
          <t>Liquidação Visa débito  - Débito Transitória de Débito e Crédito Citi 04)</t>
        </is>
      </c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 ht="10.5" customHeight="1">
      <c r="A320" s="5" t="n">
        <v>45372</v>
      </c>
      <c r="B320" s="6" t="inlineStr">
        <is>
          <t>SALDO INICIAL</t>
        </is>
      </c>
      <c r="C320" s="76" t="n">
        <v>0</v>
      </c>
      <c r="D320" s="76" t="n">
        <v>0</v>
      </c>
      <c r="E320" s="35">
        <f>E319+C320-D320</f>
        <v/>
      </c>
      <c r="F320" s="6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 ht="11.25" customHeight="1">
      <c r="A321" s="9" t="n">
        <v>45372</v>
      </c>
      <c r="B321" s="11" t="inlineStr">
        <is>
          <t>TED STR RECEBIDO</t>
        </is>
      </c>
      <c r="C321" s="12" t="n">
        <v>18937155.04</v>
      </c>
      <c r="D321" s="12" t="n">
        <v>0</v>
      </c>
      <c r="E321" s="12">
        <f>E320+C321-D321</f>
        <v/>
      </c>
      <c r="F321" s="13" t="inlineStr">
        <is>
          <t>Liquidação Visa débito  - Débito Transitória de Débito e Crédito Citi 04)</t>
        </is>
      </c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 ht="11.25" customHeight="1">
      <c r="A322" s="9" t="n">
        <v>45372</v>
      </c>
      <c r="B322" s="11" t="inlineStr">
        <is>
          <t>OPEN MARKET</t>
        </is>
      </c>
      <c r="C322" s="15" t="n">
        <v>18032937.22</v>
      </c>
      <c r="D322" s="12" t="n">
        <v>0</v>
      </c>
      <c r="E322" s="12">
        <f>E321+C322-D322</f>
        <v/>
      </c>
      <c r="F322" s="13" t="inlineStr">
        <is>
          <t>Resgate em LFT</t>
        </is>
      </c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 ht="11.25" customHeight="1">
      <c r="A323" s="9" t="n">
        <v>45372</v>
      </c>
      <c r="B323" s="11" t="inlineStr">
        <is>
          <t>OPEN MARKET</t>
        </is>
      </c>
      <c r="C323" s="15" t="n">
        <v>695314.98</v>
      </c>
      <c r="D323" s="12" t="n">
        <v>0</v>
      </c>
      <c r="E323" s="12">
        <f>E322+C323-D323</f>
        <v/>
      </c>
      <c r="F323" s="13" t="inlineStr">
        <is>
          <t>Resgate em LFT</t>
        </is>
      </c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 ht="11.25" customHeight="1">
      <c r="A324" s="9" t="n">
        <v>45372</v>
      </c>
      <c r="B324" s="11" t="inlineStr">
        <is>
          <t>DEBITO  BANCO LIQUIDANTE</t>
        </is>
      </c>
      <c r="C324" s="12" t="n">
        <v>0</v>
      </c>
      <c r="D324" s="40" t="n">
        <v>18652437.47</v>
      </c>
      <c r="E324" s="12">
        <f>E323+C324-D324</f>
        <v/>
      </c>
      <c r="F324" s="13" t="inlineStr">
        <is>
          <t>Liquidação Bandeira - Visa Debito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1.25" customHeight="1">
      <c r="A325" s="9" t="n">
        <v>45372</v>
      </c>
      <c r="B325" s="11" t="inlineStr">
        <is>
          <t>OPEN MARKET</t>
        </is>
      </c>
      <c r="C325" s="12" t="n">
        <v>0</v>
      </c>
      <c r="D325" s="37" t="n">
        <v>19007259.69</v>
      </c>
      <c r="E325" s="12">
        <f>E324+C325-D325</f>
        <v/>
      </c>
      <c r="F325" s="13" t="inlineStr">
        <is>
          <t>Aplicação em LFT</t>
        </is>
      </c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 ht="10.5" customHeight="1">
      <c r="A326" s="5" t="n">
        <v>45373</v>
      </c>
      <c r="B326" s="6" t="inlineStr">
        <is>
          <t>SALDO INICIAL</t>
        </is>
      </c>
      <c r="C326" s="76" t="n">
        <v>0</v>
      </c>
      <c r="D326" s="76" t="n">
        <v>0</v>
      </c>
      <c r="E326" s="35">
        <f>E325+C326-D326</f>
        <v/>
      </c>
      <c r="F326" s="6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1.25" customHeight="1">
      <c r="A327" s="9" t="n">
        <v>45373</v>
      </c>
      <c r="B327" s="11" t="inlineStr">
        <is>
          <t>OPEN MARKET</t>
        </is>
      </c>
      <c r="C327" s="15" t="n">
        <v>28981.96</v>
      </c>
      <c r="D327" s="12" t="n">
        <v>0</v>
      </c>
      <c r="E327" s="12">
        <f>E326+C327-D327</f>
        <v/>
      </c>
      <c r="F327" s="13" t="inlineStr">
        <is>
          <t>Resgate em LFT</t>
        </is>
      </c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1.25" customHeight="1">
      <c r="A328" s="9" t="n">
        <v>45373</v>
      </c>
      <c r="B328" s="11" t="inlineStr">
        <is>
          <t>OPEN MARKET</t>
        </is>
      </c>
      <c r="C328" s="15" t="n">
        <v>19014142.87</v>
      </c>
      <c r="D328" s="12" t="n">
        <v>0</v>
      </c>
      <c r="E328" s="12">
        <f>E327+C328-D328</f>
        <v/>
      </c>
      <c r="F328" s="13" t="inlineStr">
        <is>
          <t>Resgate em LFT</t>
        </is>
      </c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 ht="11.25" customHeight="1">
      <c r="A329" s="9" t="n">
        <v>45373</v>
      </c>
      <c r="B329" s="11" t="inlineStr">
        <is>
          <t>OPEN MARKET</t>
        </is>
      </c>
      <c r="C329" s="12" t="n">
        <v>0</v>
      </c>
      <c r="D329" s="37" t="n">
        <v>32510064.58</v>
      </c>
      <c r="E329" s="12">
        <f>E328+C329-D329</f>
        <v/>
      </c>
      <c r="F329" s="13" t="inlineStr">
        <is>
          <t>Aplicação em LFT</t>
        </is>
      </c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1.25" customHeight="1">
      <c r="A330" s="9" t="n">
        <v>45373</v>
      </c>
      <c r="B330" s="11" t="inlineStr">
        <is>
          <t>TED STR RECEBIDO</t>
        </is>
      </c>
      <c r="C330" s="12" t="n">
        <v>13000000</v>
      </c>
      <c r="D330" s="12" t="n">
        <v>0</v>
      </c>
      <c r="E330" s="12">
        <f>E329+C330-D330</f>
        <v/>
      </c>
      <c r="F330" s="13" t="inlineStr">
        <is>
          <t>Empréstimo caixa Neon - Liquidação Visa Débito - Débito no Itau e Credito na Citi 04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1.25" customHeight="1">
      <c r="A331" s="9" t="n">
        <v>45373</v>
      </c>
      <c r="B331" s="11" t="inlineStr">
        <is>
          <t>DEBITO  BANCO LIQUIDANTE</t>
        </is>
      </c>
      <c r="C331" s="12" t="n">
        <v>0</v>
      </c>
      <c r="D331" s="40" t="n">
        <v>18964201.47</v>
      </c>
      <c r="E331" s="12">
        <f>E330+C331-D331</f>
        <v/>
      </c>
      <c r="F331" s="13" t="inlineStr">
        <is>
          <t>Liquidação Bandeira - Visa Debito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1.25" customHeight="1">
      <c r="A332" s="9" t="n">
        <v>45373</v>
      </c>
      <c r="B332" s="11" t="inlineStr">
        <is>
          <t>TED STR RECEBIDO</t>
        </is>
      </c>
      <c r="C332" s="12" t="n">
        <v>19425555.09</v>
      </c>
      <c r="D332" s="12" t="n">
        <v>0</v>
      </c>
      <c r="E332" s="12">
        <f>E331+C332-D332</f>
        <v/>
      </c>
      <c r="F332" s="13" t="inlineStr">
        <is>
          <t>Liquidação Visa débito  - Débito Transitória de Débito e Crédito Citi 04)</t>
        </is>
      </c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 ht="10.5" customHeight="1">
      <c r="A333" s="5" t="n">
        <v>45376</v>
      </c>
      <c r="B333" s="6" t="inlineStr">
        <is>
          <t>SALDO INICIAL</t>
        </is>
      </c>
      <c r="C333" s="76" t="n">
        <v>0</v>
      </c>
      <c r="D333" s="76" t="n">
        <v>0</v>
      </c>
      <c r="E333" s="35">
        <f>E332+C333-D333</f>
        <v/>
      </c>
      <c r="F333" s="6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 ht="11.25" customHeight="1">
      <c r="A334" s="9" t="n">
        <v>45376</v>
      </c>
      <c r="B334" s="11" t="inlineStr">
        <is>
          <t>TED STR RECEBIDO</t>
        </is>
      </c>
      <c r="C334" s="12" t="n">
        <v>48888308.26</v>
      </c>
      <c r="D334" s="12" t="n">
        <v>0</v>
      </c>
      <c r="E334" s="12">
        <f>E333+C334-D334</f>
        <v/>
      </c>
      <c r="F334" s="13" t="inlineStr">
        <is>
          <t>Liquidação Visa débito  - Débito Transitória de Débito e Crédito Citi 04)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1.25" customHeight="1">
      <c r="A335" s="9" t="n">
        <v>45376</v>
      </c>
      <c r="B335" s="11" t="inlineStr">
        <is>
          <t>OPEN MARKET</t>
        </is>
      </c>
      <c r="C335" s="15" t="n">
        <v>32522269.93</v>
      </c>
      <c r="D335" s="12" t="n">
        <v>0</v>
      </c>
      <c r="E335" s="12">
        <f>E334+C335-D335</f>
        <v/>
      </c>
      <c r="F335" s="13" t="inlineStr">
        <is>
          <t>Resgate em LFT</t>
        </is>
      </c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1.25" customHeight="1">
      <c r="A336" s="9" t="n">
        <v>45376</v>
      </c>
      <c r="B336" s="11" t="inlineStr">
        <is>
          <t>OPEN MARKET</t>
        </is>
      </c>
      <c r="C336" s="15" t="n">
        <v>16757857.79</v>
      </c>
      <c r="D336" s="12" t="n">
        <v>0</v>
      </c>
      <c r="E336" s="12">
        <f>E335+C336-D336</f>
        <v/>
      </c>
      <c r="F336" s="13" t="inlineStr">
        <is>
          <t>Resgate em LFT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1.25" customHeight="1">
      <c r="A337" s="9" t="n">
        <v>45376</v>
      </c>
      <c r="B337" s="11" t="inlineStr">
        <is>
          <t>OPEN MARKET</t>
        </is>
      </c>
      <c r="C337" s="15" t="n">
        <v>12449871.85</v>
      </c>
      <c r="D337" s="12" t="n">
        <v>0</v>
      </c>
      <c r="E337" s="12">
        <f>E336+C337-D337</f>
        <v/>
      </c>
      <c r="F337" s="13" t="inlineStr">
        <is>
          <t>Resgate em LFT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1.25" customHeight="1">
      <c r="A338" s="9" t="n">
        <v>45376</v>
      </c>
      <c r="B338" s="11" t="inlineStr">
        <is>
          <t>OPEN MARKET</t>
        </is>
      </c>
      <c r="C338" s="12" t="n">
        <v>0</v>
      </c>
      <c r="D338" s="37" t="n">
        <v>49129494.35</v>
      </c>
      <c r="E338" s="12">
        <f>E337+C338-D338</f>
        <v/>
      </c>
      <c r="F338" s="13" t="inlineStr">
        <is>
          <t>Aplicação em LFT</t>
        </is>
      </c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1.25" customHeight="1">
      <c r="A339" s="9" t="n">
        <v>45376</v>
      </c>
      <c r="B339" s="11" t="inlineStr">
        <is>
          <t>DEBITO  BANCO LIQUIDANTE</t>
        </is>
      </c>
      <c r="C339" s="12" t="n">
        <v>0</v>
      </c>
      <c r="D339" s="40" t="n">
        <v>61486353.63</v>
      </c>
      <c r="E339" s="12">
        <f>E338+C339-D339</f>
        <v/>
      </c>
      <c r="F339" s="13" t="inlineStr">
        <is>
          <t>Liquidação Bandeira - Visa Debito</t>
        </is>
      </c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 ht="10.5" customHeight="1">
      <c r="A340" s="5" t="n">
        <v>45377</v>
      </c>
      <c r="B340" s="6" t="inlineStr">
        <is>
          <t>SALDO INICIAL</t>
        </is>
      </c>
      <c r="C340" s="76" t="n">
        <v>0</v>
      </c>
      <c r="D340" s="76" t="n">
        <v>0</v>
      </c>
      <c r="E340" s="35">
        <f>E339+C340-D340</f>
        <v/>
      </c>
      <c r="F340" s="6" t="n"/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 ht="11.25" customHeight="1">
      <c r="A341" s="9" t="n">
        <v>45377</v>
      </c>
      <c r="B341" s="11" t="inlineStr">
        <is>
          <t>TED STR RECEBIDO</t>
        </is>
      </c>
      <c r="C341" s="12" t="n">
        <v>18027288.12</v>
      </c>
      <c r="D341" s="12" t="n">
        <v>0</v>
      </c>
      <c r="E341" s="12">
        <f>E340+C341-D341</f>
        <v/>
      </c>
      <c r="F341" s="13" t="inlineStr">
        <is>
          <t>Liquidação Visa débito  - Débito Transitória de Débito e Crédito Citi 04)</t>
        </is>
      </c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1.25" customHeight="1">
      <c r="A342" s="9" t="n">
        <v>45377</v>
      </c>
      <c r="B342" s="11" t="inlineStr">
        <is>
          <t>OPEN MARKET</t>
        </is>
      </c>
      <c r="C342" s="15" t="n">
        <v>17871139.53</v>
      </c>
      <c r="D342" s="12" t="n">
        <v>0</v>
      </c>
      <c r="E342" s="12">
        <f>E341+C342-D342</f>
        <v/>
      </c>
      <c r="F342" s="13" t="inlineStr">
        <is>
          <t>Resgate em LFT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1.25" customHeight="1">
      <c r="A343" s="9" t="n">
        <v>45377</v>
      </c>
      <c r="B343" s="11" t="inlineStr">
        <is>
          <t>DEBITO  BANCO LIQUIDANTE</t>
        </is>
      </c>
      <c r="C343" s="12" t="n">
        <v>0</v>
      </c>
      <c r="D343" s="40" t="n">
        <v>17787680.16</v>
      </c>
      <c r="E343" s="12">
        <f>E342+C343-D343</f>
        <v/>
      </c>
      <c r="F343" s="13" t="inlineStr">
        <is>
          <t>Liquidação Bandeira - Visa Debito</t>
        </is>
      </c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1.25" customHeight="1">
      <c r="A344" s="9" t="n">
        <v>45377</v>
      </c>
      <c r="B344" s="11" t="inlineStr">
        <is>
          <t>OPEN MARKET</t>
        </is>
      </c>
      <c r="C344" s="12" t="n">
        <v>0</v>
      </c>
      <c r="D344" s="37" t="n">
        <v>18104958.24</v>
      </c>
      <c r="E344" s="12">
        <f>E343+C344-D344</f>
        <v/>
      </c>
      <c r="F344" s="13" t="inlineStr">
        <is>
          <t>Aplicação em LFT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0.5" customHeight="1">
      <c r="A345" s="5" t="n">
        <v>45378</v>
      </c>
      <c r="B345" s="6" t="inlineStr">
        <is>
          <t>SALDO INICIAL</t>
        </is>
      </c>
      <c r="C345" s="76" t="n">
        <v>0</v>
      </c>
      <c r="D345" s="76" t="n">
        <v>0</v>
      </c>
      <c r="E345" s="35">
        <f>E344+C345-D345</f>
        <v/>
      </c>
      <c r="F345" s="6" t="n"/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1.25" customHeight="1">
      <c r="A346" s="9" t="n">
        <v>45378</v>
      </c>
      <c r="B346" s="11" t="inlineStr">
        <is>
          <t>TED STR RECEBIDO</t>
        </is>
      </c>
      <c r="C346" s="12" t="n">
        <v>17470641.08</v>
      </c>
      <c r="D346" s="12" t="n">
        <v>0</v>
      </c>
      <c r="E346" s="12">
        <f>E345+C346-D346</f>
        <v/>
      </c>
      <c r="F346" s="13" t="inlineStr">
        <is>
          <t>Liquidação Visa débito  - Débito Transitória de Débito e Crédito Citi 04)</t>
        </is>
      </c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 ht="11.25" customHeight="1">
      <c r="A347" s="9" t="n">
        <v>45378</v>
      </c>
      <c r="B347" s="11" t="inlineStr">
        <is>
          <t>OPEN MARKET</t>
        </is>
      </c>
      <c r="C347" s="15" t="n">
        <v>17121966.4</v>
      </c>
      <c r="D347" s="12" t="n">
        <v>0</v>
      </c>
      <c r="E347" s="12">
        <f>E346+C347-D347</f>
        <v/>
      </c>
      <c r="F347" s="13" t="inlineStr">
        <is>
          <t>Resgate em LFT</t>
        </is>
      </c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 ht="11.25" customHeight="1">
      <c r="A348" s="9" t="n">
        <v>45378</v>
      </c>
      <c r="B348" s="11" t="inlineStr">
        <is>
          <t>DEBITO  BANCO LIQUIDANTE</t>
        </is>
      </c>
      <c r="C348" s="12" t="n">
        <v>0</v>
      </c>
      <c r="D348" s="40" t="n">
        <v>17042789.9</v>
      </c>
      <c r="E348" s="12">
        <f>E347+C348-D348</f>
        <v/>
      </c>
      <c r="F348" s="13" t="inlineStr">
        <is>
          <t>Liquidação Bandeira - Visa Debito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1.25" customHeight="1">
      <c r="A349" s="9" t="n">
        <v>45378</v>
      </c>
      <c r="B349" s="11" t="inlineStr">
        <is>
          <t>OPEN MARKET</t>
        </is>
      </c>
      <c r="C349" s="12" t="n">
        <v>0</v>
      </c>
      <c r="D349" s="37" t="n">
        <v>17560470.75</v>
      </c>
      <c r="E349" s="12">
        <f>E348+C349-D349</f>
        <v/>
      </c>
      <c r="F349" s="13" t="inlineStr">
        <is>
          <t>Aplicação em LFT</t>
        </is>
      </c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0.5" customHeight="1">
      <c r="A350" s="5" t="n">
        <v>45379</v>
      </c>
      <c r="B350" s="6" t="inlineStr">
        <is>
          <t>SALDO INICIAL</t>
        </is>
      </c>
      <c r="C350" s="76" t="n">
        <v>0</v>
      </c>
      <c r="D350" s="76" t="n">
        <v>0</v>
      </c>
      <c r="E350" s="35">
        <f>E349+C350-D350</f>
        <v/>
      </c>
      <c r="F350" s="6" t="n"/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1.25" customHeight="1">
      <c r="A351" s="9" t="n">
        <v>45379</v>
      </c>
      <c r="B351" s="11" t="inlineStr">
        <is>
          <t>TED STR RECEBIDO</t>
        </is>
      </c>
      <c r="C351" s="12" t="n">
        <v>21000000</v>
      </c>
      <c r="D351" s="12" t="n">
        <v>0</v>
      </c>
      <c r="E351" s="12">
        <f>E350+C351-D351</f>
        <v/>
      </c>
      <c r="F351" s="13" t="inlineStr">
        <is>
          <t>Empréstimo caixa Neon - Liquidação Visa Débito - Débito no Itau e Credito na Citi 04</t>
        </is>
      </c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1.25" customHeight="1">
      <c r="A352" s="9" t="n">
        <v>45379</v>
      </c>
      <c r="B352" s="11" t="inlineStr">
        <is>
          <t>TED STR RECEBIDO</t>
        </is>
      </c>
      <c r="C352" s="12" t="n">
        <v>18256476.93</v>
      </c>
      <c r="D352" s="12" t="n">
        <v>0</v>
      </c>
      <c r="E352" s="12">
        <f>E351+C352-D352</f>
        <v/>
      </c>
      <c r="F352" s="13" t="inlineStr">
        <is>
          <t>Liquidação Visa débito  - Débito Transitória de Débito e Crédito Citi 04)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1.25" customHeight="1">
      <c r="A353" s="9" t="n">
        <v>45379</v>
      </c>
      <c r="B353" s="11" t="inlineStr">
        <is>
          <t>OPEN MARKET</t>
        </is>
      </c>
      <c r="C353" s="15" t="n">
        <v>18087143.74</v>
      </c>
      <c r="D353" s="12" t="n">
        <v>0</v>
      </c>
      <c r="E353" s="12">
        <f>E352+C353-D353</f>
        <v/>
      </c>
      <c r="F353" s="13" t="inlineStr">
        <is>
          <t>Resgate em LFT</t>
        </is>
      </c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 ht="11.25" customHeight="1">
      <c r="A354" s="9" t="n">
        <v>45379</v>
      </c>
      <c r="B354" s="11" t="inlineStr">
        <is>
          <t>DEBITO  BANCO LIQUIDANTE</t>
        </is>
      </c>
      <c r="C354" s="12" t="n">
        <v>0</v>
      </c>
      <c r="D354" s="40" t="n">
        <v>18006773.46</v>
      </c>
      <c r="E354" s="12">
        <f>E353+C354-D354</f>
        <v/>
      </c>
      <c r="F354" s="13" t="inlineStr">
        <is>
          <t>Liquidação Bandeira - Visa Debito</t>
        </is>
      </c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</row>
    <row r="355" ht="11.25" customHeight="1">
      <c r="A355" s="9" t="n">
        <v>45379</v>
      </c>
      <c r="B355" s="11" t="inlineStr">
        <is>
          <t>OPEN MARKET</t>
        </is>
      </c>
      <c r="C355" s="12" t="n">
        <v>0</v>
      </c>
      <c r="D355" s="37" t="n">
        <v>39331365.07</v>
      </c>
      <c r="E355" s="12">
        <f>E354+C355-D355</f>
        <v/>
      </c>
      <c r="F355" s="13" t="inlineStr">
        <is>
          <t>Aplicação em LFT</t>
        </is>
      </c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0.5" customHeight="1">
      <c r="A356" s="20" t="n">
        <v>45383</v>
      </c>
      <c r="B356" s="6" t="inlineStr">
        <is>
          <t>SALDO INICIAL</t>
        </is>
      </c>
      <c r="C356" s="76" t="n">
        <v>0</v>
      </c>
      <c r="D356" s="76" t="n">
        <v>0</v>
      </c>
      <c r="E356" s="35">
        <f>E355+C356-D356</f>
        <v/>
      </c>
      <c r="F356" s="6" t="n"/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1.25" customHeight="1">
      <c r="A357" s="9" t="n">
        <v>45383</v>
      </c>
      <c r="B357" s="11" t="inlineStr">
        <is>
          <t>TED STR RECEBIDO</t>
        </is>
      </c>
      <c r="C357" s="12" t="n">
        <v>63250070.78</v>
      </c>
      <c r="D357" s="12" t="n">
        <v>0</v>
      </c>
      <c r="E357" s="12">
        <f>E356+C357-D357</f>
        <v/>
      </c>
      <c r="F357" s="13" t="inlineStr">
        <is>
          <t>Liquidação Visa débito  - Débito Transitória de Débito e Crédito Citi 04)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1.25" customHeight="1">
      <c r="A358" s="9" t="n">
        <v>45383</v>
      </c>
      <c r="B358" s="11" t="inlineStr">
        <is>
          <t>OPEN MARKET</t>
        </is>
      </c>
      <c r="C358" s="77" t="n">
        <v>39343978.09</v>
      </c>
      <c r="D358" s="12" t="n">
        <v>0</v>
      </c>
      <c r="E358" s="12">
        <f>E357+C358-D358</f>
        <v/>
      </c>
      <c r="F358" s="13" t="inlineStr">
        <is>
          <t>Resgate em LFT</t>
        </is>
      </c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 ht="11.25" customHeight="1">
      <c r="A359" s="9" t="n">
        <v>45383</v>
      </c>
      <c r="B359" s="11" t="inlineStr">
        <is>
          <t>OPEN MARKET</t>
        </is>
      </c>
      <c r="C359" s="77" t="n">
        <v>17571722.14</v>
      </c>
      <c r="D359" s="12" t="n">
        <v>0</v>
      </c>
      <c r="E359" s="12">
        <f>E358+C359-D359</f>
        <v/>
      </c>
      <c r="F359" s="13" t="inlineStr">
        <is>
          <t>Resgate em LFT</t>
        </is>
      </c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1.25" customHeight="1">
      <c r="A360" s="9" t="n">
        <v>45383</v>
      </c>
      <c r="B360" s="11" t="inlineStr">
        <is>
          <t>OPEN MARKET</t>
        </is>
      </c>
      <c r="C360" s="77" t="n">
        <v>14170973.14</v>
      </c>
      <c r="D360" s="12" t="n">
        <v>0</v>
      </c>
      <c r="E360" s="12">
        <f>E359+C360-D360</f>
        <v/>
      </c>
      <c r="F360" s="13" t="inlineStr">
        <is>
          <t>Resgate em LFT</t>
        </is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1.25" customHeight="1">
      <c r="A361" s="9" t="n">
        <v>45383</v>
      </c>
      <c r="B361" s="11" t="inlineStr">
        <is>
          <t>OPEN MARKET</t>
        </is>
      </c>
      <c r="C361" s="77" t="n">
        <v>2863798.22</v>
      </c>
      <c r="D361" s="12" t="n">
        <v>0</v>
      </c>
      <c r="E361" s="12">
        <f>E360+C361-D361</f>
        <v/>
      </c>
      <c r="F361" s="13" t="inlineStr">
        <is>
          <t>Resgate em LFT</t>
        </is>
      </c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 ht="11.25" customHeight="1">
      <c r="A362" s="9" t="n">
        <v>45383</v>
      </c>
      <c r="B362" s="11" t="inlineStr">
        <is>
          <t>OPEN MARKET</t>
        </is>
      </c>
      <c r="C362" s="77" t="n">
        <v>1940327.2</v>
      </c>
      <c r="D362" s="12" t="n">
        <v>0</v>
      </c>
      <c r="E362" s="12">
        <f>E361+C362-D362</f>
        <v/>
      </c>
      <c r="F362" s="13" t="inlineStr">
        <is>
          <t>Resgate em LFT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1.25" customHeight="1">
      <c r="A363" s="9" t="n">
        <v>45383</v>
      </c>
      <c r="B363" s="11" t="inlineStr">
        <is>
          <t>OPEN MARKET</t>
        </is>
      </c>
      <c r="C363" s="77" t="n">
        <v>1624630.03</v>
      </c>
      <c r="D363" s="12" t="n">
        <v>0</v>
      </c>
      <c r="E363" s="12">
        <f>E362+C363-D363</f>
        <v/>
      </c>
      <c r="F363" s="13" t="inlineStr">
        <is>
          <t>Resgate em LFT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1.25" customHeight="1">
      <c r="A364" s="9" t="n">
        <v>45383</v>
      </c>
      <c r="B364" s="11" t="inlineStr">
        <is>
          <t>OPEN MARKET</t>
        </is>
      </c>
      <c r="C364" s="77" t="n">
        <v>1389944.76</v>
      </c>
      <c r="D364" s="12" t="n">
        <v>0</v>
      </c>
      <c r="E364" s="12">
        <f>E363+C364-D364</f>
        <v/>
      </c>
      <c r="F364" s="13" t="inlineStr">
        <is>
          <t>Resgate em LFT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1.25" customHeight="1">
      <c r="A365" s="9" t="n">
        <v>45383</v>
      </c>
      <c r="B365" s="11" t="inlineStr">
        <is>
          <t>OPEN MARKET</t>
        </is>
      </c>
      <c r="C365" s="77" t="n">
        <v>1330910.98</v>
      </c>
      <c r="D365" s="12" t="n">
        <v>0</v>
      </c>
      <c r="E365" s="12">
        <f>E364+C365-D365</f>
        <v/>
      </c>
      <c r="F365" s="13" t="inlineStr">
        <is>
          <t>Resgate em LFT</t>
        </is>
      </c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1.25" customHeight="1">
      <c r="A366" s="9" t="n">
        <v>45383</v>
      </c>
      <c r="B366" s="11" t="inlineStr">
        <is>
          <t>OPEN MARKET</t>
        </is>
      </c>
      <c r="C366" s="77" t="n">
        <v>1305381.58</v>
      </c>
      <c r="D366" s="12" t="n">
        <v>0</v>
      </c>
      <c r="E366" s="12">
        <f>E365+C366-D366</f>
        <v/>
      </c>
      <c r="F366" s="13" t="inlineStr">
        <is>
          <t>Resgate em LFT</t>
        </is>
      </c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 ht="11.25" customHeight="1">
      <c r="A367" s="9" t="n">
        <v>45383</v>
      </c>
      <c r="B367" s="11" t="inlineStr">
        <is>
          <t>OPEN MARKET</t>
        </is>
      </c>
      <c r="C367" s="77" t="n">
        <v>1015080.7</v>
      </c>
      <c r="D367" s="12" t="n">
        <v>0</v>
      </c>
      <c r="E367" s="12">
        <f>E366+C367-D367</f>
        <v/>
      </c>
      <c r="F367" s="13" t="inlineStr">
        <is>
          <t>Resgate em LFT</t>
        </is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1.25" customHeight="1">
      <c r="A368" s="9" t="n">
        <v>45383</v>
      </c>
      <c r="B368" s="11" t="inlineStr">
        <is>
          <t>OPEN MARKET</t>
        </is>
      </c>
      <c r="C368" s="77" t="n">
        <v>650736.79</v>
      </c>
      <c r="D368" s="12" t="n">
        <v>0</v>
      </c>
      <c r="E368" s="12">
        <f>E367+C368-D368</f>
        <v/>
      </c>
      <c r="F368" s="13" t="inlineStr">
        <is>
          <t>Resgate em LFT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1.25" customHeight="1">
      <c r="A369" s="9" t="n">
        <v>45383</v>
      </c>
      <c r="B369" s="11" t="inlineStr">
        <is>
          <t>OPEN MARKET</t>
        </is>
      </c>
      <c r="C369" s="77" t="n">
        <v>593503.0700000001</v>
      </c>
      <c r="D369" s="12" t="n">
        <v>0</v>
      </c>
      <c r="E369" s="12">
        <f>E368+C369-D369</f>
        <v/>
      </c>
      <c r="F369" s="13" t="inlineStr">
        <is>
          <t>Resgate em LFT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1.25" customHeight="1">
      <c r="A370" s="9" t="n">
        <v>45383</v>
      </c>
      <c r="B370" s="11" t="inlineStr">
        <is>
          <t>OPEN MARKET</t>
        </is>
      </c>
      <c r="C370" s="77" t="n">
        <v>173827.48</v>
      </c>
      <c r="D370" s="12" t="n">
        <v>0</v>
      </c>
      <c r="E370" s="12">
        <f>E369+C370-D370</f>
        <v/>
      </c>
      <c r="F370" s="13" t="inlineStr">
        <is>
          <t>Resgate em LFT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1.25" customHeight="1">
      <c r="A371" s="9" t="n">
        <v>45383</v>
      </c>
      <c r="B371" s="11" t="inlineStr">
        <is>
          <t>OPEN MARKET</t>
        </is>
      </c>
      <c r="C371" s="12" t="n">
        <v>0</v>
      </c>
      <c r="D371" s="78" t="n">
        <v>63574979.69</v>
      </c>
      <c r="E371" s="12">
        <f>E370+C371-D371</f>
        <v/>
      </c>
      <c r="F371" s="13" t="inlineStr">
        <is>
          <t>Aplicação em LFT</t>
        </is>
      </c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1.25" customHeight="1">
      <c r="A372" s="9" t="n">
        <v>45383</v>
      </c>
      <c r="B372" s="11" t="inlineStr">
        <is>
          <t>DEBITO  BANCO LIQUIDANTE</t>
        </is>
      </c>
      <c r="C372" s="12" t="n">
        <v>0</v>
      </c>
      <c r="D372" s="40" t="n">
        <v>83646455.02</v>
      </c>
      <c r="E372" s="12">
        <f>E371+C372-D372</f>
        <v/>
      </c>
      <c r="F372" s="13" t="inlineStr">
        <is>
          <t>Liquidação Bandeira - Visa Debito</t>
        </is>
      </c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 ht="10.5" customHeight="1">
      <c r="A373" s="20" t="n">
        <v>45384</v>
      </c>
      <c r="B373" s="6" t="inlineStr">
        <is>
          <t>SALDO INICIAL</t>
        </is>
      </c>
      <c r="C373" s="76" t="n">
        <v>0</v>
      </c>
      <c r="D373" s="76" t="n">
        <v>0</v>
      </c>
      <c r="E373" s="35">
        <f>E372+C373-D373</f>
        <v/>
      </c>
      <c r="F373" s="6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 ht="11.25" customHeight="1">
      <c r="A374" s="9" t="n">
        <v>45384</v>
      </c>
      <c r="B374" s="11" t="inlineStr">
        <is>
          <t>TED STR RECEBIDO</t>
        </is>
      </c>
      <c r="C374" s="12" t="n">
        <v>17989992.87</v>
      </c>
      <c r="D374" s="12" t="n">
        <v>0</v>
      </c>
      <c r="E374" s="12">
        <f>E373+C374-D374</f>
        <v/>
      </c>
      <c r="F374" s="13" t="inlineStr">
        <is>
          <t>Liquidação Visa débito  - Débito Transitória de Débito e Crédito Citi 04)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1.25" customHeight="1">
      <c r="A375" s="9" t="n">
        <v>45384</v>
      </c>
      <c r="B375" s="11" t="inlineStr">
        <is>
          <t>OPEN MARKET</t>
        </is>
      </c>
      <c r="C375" s="77" t="n">
        <v>17798413.3</v>
      </c>
      <c r="D375" s="12" t="n">
        <v>0</v>
      </c>
      <c r="E375" s="12">
        <f>E374+C375-D375</f>
        <v/>
      </c>
      <c r="F375" s="13" t="inlineStr">
        <is>
          <t>Resgate em LFT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1.25" customHeight="1">
      <c r="A376" s="9" t="n">
        <v>45384</v>
      </c>
      <c r="B376" s="11" t="inlineStr">
        <is>
          <t>DEBITO  BANCO LIQUIDANTE</t>
        </is>
      </c>
      <c r="C376" s="12" t="n">
        <v>0</v>
      </c>
      <c r="D376" s="40" t="n">
        <v>17707270.25</v>
      </c>
      <c r="E376" s="12">
        <f>E375+C376-D376</f>
        <v/>
      </c>
      <c r="F376" s="13" t="inlineStr">
        <is>
          <t>Liquidação Bandeira - Visa Debito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1.25" customHeight="1">
      <c r="A377" s="9" t="n">
        <v>45384</v>
      </c>
      <c r="B377" s="11" t="inlineStr">
        <is>
          <t>OPEN MARKET</t>
        </is>
      </c>
      <c r="C377" s="12" t="n">
        <v>0</v>
      </c>
      <c r="D377" s="78" t="n">
        <v>18090638.08</v>
      </c>
      <c r="E377" s="12">
        <f>E376+C377-D377</f>
        <v/>
      </c>
      <c r="F377" s="13" t="inlineStr">
        <is>
          <t>Aplicação em LFT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0.5" customHeight="1">
      <c r="A378" s="20" t="n">
        <v>45385</v>
      </c>
      <c r="B378" s="6" t="inlineStr">
        <is>
          <t>SALDO INICIAL</t>
        </is>
      </c>
      <c r="C378" s="76" t="n">
        <v>0</v>
      </c>
      <c r="D378" s="76" t="n">
        <v>0</v>
      </c>
      <c r="E378" s="35">
        <f>E377+C378-D378</f>
        <v/>
      </c>
      <c r="F378" s="6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1.25" customHeight="1">
      <c r="A379" s="9" t="n">
        <v>45385</v>
      </c>
      <c r="B379" s="11" t="inlineStr">
        <is>
          <t>TED STR RECEBIDO</t>
        </is>
      </c>
      <c r="C379" s="12" t="n">
        <v>17876642.96</v>
      </c>
      <c r="D379" s="12" t="n">
        <v>0</v>
      </c>
      <c r="E379" s="12">
        <f>E378+C379-D379</f>
        <v/>
      </c>
      <c r="F379" s="13" t="inlineStr">
        <is>
          <t>Liquidação Visa débito  - Débito Transitória de Débito e Crédito Citi 04)</t>
        </is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1.25" customHeight="1">
      <c r="A380" s="9" t="n">
        <v>45385</v>
      </c>
      <c r="B380" s="11" t="inlineStr">
        <is>
          <t>OPEN MARKET</t>
        </is>
      </c>
      <c r="C380" s="77" t="n">
        <v>15958094.38</v>
      </c>
      <c r="D380" s="12" t="n">
        <v>0</v>
      </c>
      <c r="E380" s="12">
        <f>E379+C380-D380</f>
        <v/>
      </c>
      <c r="F380" s="13" t="inlineStr">
        <is>
          <t>Resgate em LFT</t>
        </is>
      </c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</row>
    <row r="381" ht="11.25" customHeight="1">
      <c r="A381" s="9" t="n">
        <v>45385</v>
      </c>
      <c r="B381" s="11" t="inlineStr">
        <is>
          <t>DEBITO  BANCO LIQUIDANTE</t>
        </is>
      </c>
      <c r="C381" s="12" t="n">
        <v>0</v>
      </c>
      <c r="D381" s="40" t="n">
        <v>15879566.53</v>
      </c>
      <c r="E381" s="12">
        <f>E380+C381-D381</f>
        <v/>
      </c>
      <c r="F381" s="13" t="inlineStr">
        <is>
          <t>Liquidação Bandeira - Visa Debito</t>
        </is>
      </c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 ht="11.25" customHeight="1">
      <c r="A382" s="9" t="n">
        <v>45385</v>
      </c>
      <c r="B382" s="11" t="inlineStr">
        <is>
          <t>OPEN MARKET</t>
        </is>
      </c>
      <c r="C382" s="12" t="n">
        <v>0</v>
      </c>
      <c r="D382" s="78" t="n">
        <v>17952449.5</v>
      </c>
      <c r="E382" s="12">
        <f>E381+C382-D382</f>
        <v/>
      </c>
      <c r="F382" s="13" t="inlineStr">
        <is>
          <t>Aplicação em LFT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0.5" customHeight="1">
      <c r="A383" s="20" t="n">
        <v>45386</v>
      </c>
      <c r="B383" s="6" t="inlineStr">
        <is>
          <t>SALDO INICIAL</t>
        </is>
      </c>
      <c r="C383" s="76" t="n">
        <v>0</v>
      </c>
      <c r="D383" s="76" t="n">
        <v>0</v>
      </c>
      <c r="E383" s="35">
        <f>E382+C383-D383</f>
        <v/>
      </c>
      <c r="F383" s="6" t="n"/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1.25" customHeight="1">
      <c r="A384" s="9" t="n">
        <v>45386</v>
      </c>
      <c r="B384" s="11" t="inlineStr">
        <is>
          <t>OPEN MARKET</t>
        </is>
      </c>
      <c r="C384" s="77" t="n">
        <v>20251974.99</v>
      </c>
      <c r="D384" s="12" t="n">
        <v>0</v>
      </c>
      <c r="E384" s="12">
        <f>E383+C384-D384</f>
        <v/>
      </c>
      <c r="F384" s="13" t="inlineStr">
        <is>
          <t>Resgate em LFT</t>
        </is>
      </c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1.25" customHeight="1">
      <c r="A385" s="9" t="n">
        <v>45386</v>
      </c>
      <c r="B385" s="11" t="inlineStr">
        <is>
          <t>TED STR RECEBIDO</t>
        </is>
      </c>
      <c r="C385" s="12" t="n">
        <v>18552457.81</v>
      </c>
      <c r="D385" s="12" t="n">
        <v>0</v>
      </c>
      <c r="E385" s="12">
        <f>E384+C385-D385</f>
        <v/>
      </c>
      <c r="F385" s="13" t="inlineStr">
        <is>
          <t>Liquidação Visa débito  - Débito Transitória de Débito e Crédito Citi 04)</t>
        </is>
      </c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 ht="11.25" customHeight="1">
      <c r="A386" s="9" t="n">
        <v>45386</v>
      </c>
      <c r="B386" s="11" t="inlineStr">
        <is>
          <t>OPEN MARKET</t>
        </is>
      </c>
      <c r="C386" s="12" t="n">
        <v>0</v>
      </c>
      <c r="D386" s="78" t="n">
        <v>18643277.33</v>
      </c>
      <c r="E386" s="12">
        <f>E385+C386-D386</f>
        <v/>
      </c>
      <c r="F386" s="13" t="inlineStr">
        <is>
          <t>Aplicação em LFT</t>
        </is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1.25" customHeight="1">
      <c r="A387" s="9" t="n">
        <v>45386</v>
      </c>
      <c r="B387" s="11" t="inlineStr">
        <is>
          <t>DEBITO  BANCO LIQUIDANTE</t>
        </is>
      </c>
      <c r="C387" s="12" t="n">
        <v>0</v>
      </c>
      <c r="D387" s="40" t="n">
        <v>20155918.32</v>
      </c>
      <c r="E387" s="12">
        <f>E386+C387-D387</f>
        <v/>
      </c>
      <c r="F387" s="13" t="inlineStr">
        <is>
          <t>Liquidação Bandeira - Visa Debito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0.5" customHeight="1">
      <c r="A388" s="20" t="n">
        <v>45387</v>
      </c>
      <c r="B388" s="6" t="inlineStr">
        <is>
          <t>SALDO INICIAL</t>
        </is>
      </c>
      <c r="C388" s="76" t="n">
        <v>0</v>
      </c>
      <c r="D388" s="76" t="n">
        <v>0</v>
      </c>
      <c r="E388" s="35">
        <f>E387+C388-D388</f>
        <v/>
      </c>
      <c r="F388" s="6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 ht="11.25" customHeight="1">
      <c r="A389" s="9" t="n">
        <v>45387</v>
      </c>
      <c r="B389" s="11" t="inlineStr">
        <is>
          <t>TED STR RECEBIDO</t>
        </is>
      </c>
      <c r="C389" s="12" t="n">
        <v>18724371.64</v>
      </c>
      <c r="D389" s="12" t="n">
        <v>0</v>
      </c>
      <c r="E389" s="12">
        <f>E388+C389-D389</f>
        <v/>
      </c>
      <c r="F389" s="13" t="inlineStr">
        <is>
          <t>Liquidação Visa débito  - Débito Transitória de Débito e Crédito Citi 04)</t>
        </is>
      </c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1.25" customHeight="1">
      <c r="A390" s="9" t="n">
        <v>45387</v>
      </c>
      <c r="B390" s="11" t="inlineStr">
        <is>
          <t>OPEN MARKET</t>
        </is>
      </c>
      <c r="C390" s="77" t="n">
        <v>18648541.6</v>
      </c>
      <c r="D390" s="12" t="n">
        <v>0</v>
      </c>
      <c r="E390" s="12">
        <f>E389+C390-D390</f>
        <v/>
      </c>
      <c r="F390" s="13" t="inlineStr">
        <is>
          <t>Resgate em LFT</t>
        </is>
      </c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1.25" customHeight="1">
      <c r="A391" s="9" t="n">
        <v>45387</v>
      </c>
      <c r="B391" s="11" t="inlineStr">
        <is>
          <t>TED STR RECEBIDO</t>
        </is>
      </c>
      <c r="C391" s="12" t="n">
        <v>8500000</v>
      </c>
      <c r="D391" s="12" t="n">
        <v>0</v>
      </c>
      <c r="E391" s="12">
        <f>E390+C391-D391</f>
        <v/>
      </c>
      <c r="F391" s="13" t="inlineStr">
        <is>
          <t>Empréstimo caixa Neon - Liquidação Visa Débito - Débito no Itau e Credito na Citi 04</t>
        </is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1.25" customHeight="1">
      <c r="A392" s="9" t="n">
        <v>45387</v>
      </c>
      <c r="B392" s="11" t="inlineStr">
        <is>
          <t>OPEN MARKET</t>
        </is>
      </c>
      <c r="C392" s="77" t="n">
        <v>14543.81</v>
      </c>
      <c r="D392" s="12" t="n">
        <v>0</v>
      </c>
      <c r="E392" s="12">
        <f>E391+C392-D392</f>
        <v/>
      </c>
      <c r="F392" s="13" t="inlineStr">
        <is>
          <t>Resgate em LFT</t>
        </is>
      </c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 ht="11.25" customHeight="1">
      <c r="A393" s="9" t="n">
        <v>45387</v>
      </c>
      <c r="B393" s="11" t="inlineStr">
        <is>
          <t>DEBITO  BANCO LIQUIDANTE</t>
        </is>
      </c>
      <c r="C393" s="12" t="n">
        <v>0</v>
      </c>
      <c r="D393" s="40" t="n">
        <v>18573991.15</v>
      </c>
      <c r="E393" s="12">
        <f>E392+C393-D393</f>
        <v/>
      </c>
      <c r="F393" s="13" t="inlineStr">
        <is>
          <t>Liquidação Bandeira - Visa Debito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1.25" customHeight="1">
      <c r="A394" s="9" t="n">
        <v>45387</v>
      </c>
      <c r="B394" s="11" t="inlineStr">
        <is>
          <t>OPEN MARKET</t>
        </is>
      </c>
      <c r="C394" s="12" t="n">
        <v>0</v>
      </c>
      <c r="D394" s="78" t="n">
        <v>27320461.26</v>
      </c>
      <c r="E394" s="12">
        <f>E393+C394-D394</f>
        <v/>
      </c>
      <c r="F394" s="13" t="inlineStr">
        <is>
          <t>Aplicação em LFT</t>
        </is>
      </c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0.5" customHeight="1">
      <c r="A395" s="20" t="n">
        <v>45390</v>
      </c>
      <c r="B395" s="6" t="inlineStr">
        <is>
          <t>SALDO INICIAL</t>
        </is>
      </c>
      <c r="C395" s="76" t="n">
        <v>0</v>
      </c>
      <c r="D395" s="76" t="n">
        <v>0</v>
      </c>
      <c r="E395" s="35">
        <f>E394+C395-D395</f>
        <v/>
      </c>
      <c r="F395" s="6" t="n"/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 ht="13.5" customHeight="1">
      <c r="A396" s="9" t="n">
        <v>45390</v>
      </c>
      <c r="B396" s="11" t="inlineStr">
        <is>
          <t>TED STR RECEBIDO</t>
        </is>
      </c>
      <c r="C396" s="12" t="n">
        <v>70803224.98999999</v>
      </c>
      <c r="D396" s="12" t="n">
        <v>0</v>
      </c>
      <c r="E396" s="12">
        <f>E395+C396-D396</f>
        <v/>
      </c>
      <c r="F396" s="13" t="inlineStr">
        <is>
          <t>Liquidação Visa débito  - Débito Transitória de Débito e Crédito Citi 04)</t>
        </is>
      </c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3.5" customHeight="1">
      <c r="A397" s="9" t="n">
        <v>45390</v>
      </c>
      <c r="B397" s="11" t="inlineStr">
        <is>
          <t>OPEN MARKET</t>
        </is>
      </c>
      <c r="C397" s="77" t="n">
        <v>27328538.87</v>
      </c>
      <c r="D397" s="12" t="n">
        <v>0</v>
      </c>
      <c r="E397" s="12">
        <f>E396+C397-D397</f>
        <v/>
      </c>
      <c r="F397" s="13" t="inlineStr">
        <is>
          <t>Resgate em LFT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3.5" customHeight="1">
      <c r="A398" s="9" t="n">
        <v>45390</v>
      </c>
      <c r="B398" s="11" t="inlineStr">
        <is>
          <t>OPEN MARKET</t>
        </is>
      </c>
      <c r="C398" s="77" t="n">
        <v>18097851.15</v>
      </c>
      <c r="D398" s="12" t="n">
        <v>0</v>
      </c>
      <c r="E398" s="12">
        <f>E397+C398-D398</f>
        <v/>
      </c>
      <c r="F398" s="13" t="inlineStr">
        <is>
          <t>Resgate em LFT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3.5" customHeight="1">
      <c r="A399" s="9" t="n">
        <v>45390</v>
      </c>
      <c r="B399" s="11" t="inlineStr">
        <is>
          <t>OPEN MARKET</t>
        </is>
      </c>
      <c r="C399" s="77" t="n">
        <v>17968519.63</v>
      </c>
      <c r="D399" s="12" t="n">
        <v>0</v>
      </c>
      <c r="E399" s="12">
        <f>E398+C399-D399</f>
        <v/>
      </c>
      <c r="F399" s="13" t="inlineStr">
        <is>
          <t>Resgate em LFT</t>
        </is>
      </c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3.5" customHeight="1">
      <c r="A400" s="9" t="n">
        <v>45390</v>
      </c>
      <c r="B400" s="11" t="inlineStr">
        <is>
          <t>OPEN MARKET</t>
        </is>
      </c>
      <c r="C400" s="77" t="n">
        <v>9615432.050000001</v>
      </c>
      <c r="D400" s="12" t="n">
        <v>0</v>
      </c>
      <c r="E400" s="12">
        <f>E399+C400-D400</f>
        <v/>
      </c>
      <c r="F400" s="13" t="inlineStr">
        <is>
          <t>Resgate em LFT</t>
        </is>
      </c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3.5" customHeight="1">
      <c r="A401" s="9" t="n">
        <v>45390</v>
      </c>
      <c r="B401" s="11" t="inlineStr">
        <is>
          <t>OPEN MARKET</t>
        </is>
      </c>
      <c r="C401" s="77" t="n">
        <v>391706.15</v>
      </c>
      <c r="D401" s="12" t="n">
        <v>0</v>
      </c>
      <c r="E401" s="12">
        <f>E400+C401-D401</f>
        <v/>
      </c>
      <c r="F401" s="13" t="inlineStr">
        <is>
          <t>Resgate em LFT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3.5" customHeight="1">
      <c r="A402" s="9" t="n">
        <v>45390</v>
      </c>
      <c r="B402" s="11" t="inlineStr">
        <is>
          <t>OPEN MARKET</t>
        </is>
      </c>
      <c r="C402" s="77" t="n">
        <v>377485.82</v>
      </c>
      <c r="D402" s="12" t="n">
        <v>0</v>
      </c>
      <c r="E402" s="12">
        <f>E401+C402-D402</f>
        <v/>
      </c>
      <c r="F402" s="13" t="inlineStr">
        <is>
          <t>Resgate em LFT</t>
        </is>
      </c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 ht="13.5" customHeight="1">
      <c r="A403" s="9" t="n">
        <v>45390</v>
      </c>
      <c r="B403" s="11" t="inlineStr">
        <is>
          <t>OPEN MARKET</t>
        </is>
      </c>
      <c r="C403" s="77" t="n">
        <v>305145.91</v>
      </c>
      <c r="D403" s="12" t="n">
        <v>0</v>
      </c>
      <c r="E403" s="12">
        <f>E402+C403-D403</f>
        <v/>
      </c>
      <c r="F403" s="13" t="inlineStr">
        <is>
          <t>Resgate em LFT</t>
        </is>
      </c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3.5" customHeight="1">
      <c r="A404" s="9" t="n">
        <v>45390</v>
      </c>
      <c r="B404" s="11" t="inlineStr">
        <is>
          <t>OPEN MARKET</t>
        </is>
      </c>
      <c r="C404" s="77" t="n">
        <v>174107.95</v>
      </c>
      <c r="D404" s="12" t="n">
        <v>0</v>
      </c>
      <c r="E404" s="12">
        <f>E403+C404-D404</f>
        <v/>
      </c>
      <c r="F404" s="13" t="inlineStr">
        <is>
          <t>Resgate em LFT</t>
        </is>
      </c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3.5" customHeight="1">
      <c r="A405" s="9" t="n">
        <v>45390</v>
      </c>
      <c r="B405" s="11" t="inlineStr">
        <is>
          <t>OPEN MARKET</t>
        </is>
      </c>
      <c r="C405" s="77" t="n">
        <v>43601.6</v>
      </c>
      <c r="D405" s="12" t="n">
        <v>0</v>
      </c>
      <c r="E405" s="12">
        <f>E404+C405-D405</f>
        <v/>
      </c>
      <c r="F405" s="13" t="inlineStr">
        <is>
          <t>Resgate em LFT</t>
        </is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3.5" customHeight="1">
      <c r="A406" s="9" t="n">
        <v>45390</v>
      </c>
      <c r="B406" s="11" t="inlineStr">
        <is>
          <t>OPEN MARKET</t>
        </is>
      </c>
      <c r="C406" s="77" t="n">
        <v>29085.67</v>
      </c>
      <c r="D406" s="12" t="n">
        <v>0</v>
      </c>
      <c r="E406" s="12">
        <f>E405+C406-D406</f>
        <v/>
      </c>
      <c r="F406" s="13" t="inlineStr">
        <is>
          <t>Resgate em LFT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3.5" customHeight="1">
      <c r="A407" s="9" t="n">
        <v>45390</v>
      </c>
      <c r="B407" s="11" t="inlineStr">
        <is>
          <t>OPEN MARKET</t>
        </is>
      </c>
      <c r="C407" s="77" t="n">
        <v>28990.09</v>
      </c>
      <c r="D407" s="12" t="n">
        <v>0</v>
      </c>
      <c r="E407" s="12">
        <f>E406+C407-D407</f>
        <v/>
      </c>
      <c r="F407" s="13" t="inlineStr">
        <is>
          <t>Resgate em LFT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3.5" customHeight="1">
      <c r="A408" s="9" t="n">
        <v>45390</v>
      </c>
      <c r="B408" s="11" t="inlineStr">
        <is>
          <t>OPEN MARKET</t>
        </is>
      </c>
      <c r="C408" s="12" t="n">
        <v>0</v>
      </c>
      <c r="D408" s="78" t="n">
        <v>66740912.65</v>
      </c>
      <c r="E408" s="12">
        <f>E407+C408-D408</f>
        <v/>
      </c>
      <c r="F408" s="13" t="inlineStr">
        <is>
          <t>Aplicação em LFT</t>
        </is>
      </c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 ht="13.5" customHeight="1">
      <c r="A409" s="9" t="n">
        <v>45390</v>
      </c>
      <c r="B409" s="11" t="inlineStr">
        <is>
          <t>DEBITO  BANCO LIQUIDANTE</t>
        </is>
      </c>
      <c r="C409" s="12" t="n">
        <v>0</v>
      </c>
      <c r="D409" s="40" t="n">
        <v>78413174.41</v>
      </c>
      <c r="E409" s="12">
        <f>E408+C409-D409</f>
        <v/>
      </c>
      <c r="F409" s="13" t="inlineStr">
        <is>
          <t>Liquidação Bandeira - Visa Debito</t>
        </is>
      </c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</row>
    <row r="410" ht="10.5" customHeight="1">
      <c r="A410" s="20" t="n">
        <v>45391</v>
      </c>
      <c r="B410" s="6" t="inlineStr">
        <is>
          <t>SALDO INICIAL</t>
        </is>
      </c>
      <c r="C410" s="76" t="n">
        <v>0</v>
      </c>
      <c r="D410" s="76" t="n">
        <v>0</v>
      </c>
      <c r="E410" s="35">
        <f>E409+C410-D410</f>
        <v/>
      </c>
      <c r="F410" s="6" t="n"/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3.5" customHeight="1">
      <c r="A411" s="9" t="n">
        <v>45391</v>
      </c>
      <c r="B411" s="11" t="inlineStr">
        <is>
          <t>TED STR RECEBIDO</t>
        </is>
      </c>
      <c r="C411" s="12" t="n">
        <v>20378109.47</v>
      </c>
      <c r="D411" s="12" t="n">
        <v>0</v>
      </c>
      <c r="E411" s="12">
        <f>E410+C411-D411</f>
        <v/>
      </c>
      <c r="F411" s="13" t="inlineStr">
        <is>
          <t>Liquidação Visa débito  - Débito Transitória de Débito e Crédito Citi 04)</t>
        </is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3.5" customHeight="1">
      <c r="A412" s="9" t="n">
        <v>45391</v>
      </c>
      <c r="B412" s="11" t="inlineStr">
        <is>
          <t>OPEN MARKET</t>
        </is>
      </c>
      <c r="C412" s="77" t="n">
        <v>20249958.21</v>
      </c>
      <c r="D412" s="12" t="n">
        <v>0</v>
      </c>
      <c r="E412" s="12">
        <f>E411+C412-D412</f>
        <v/>
      </c>
      <c r="F412" s="13" t="inlineStr">
        <is>
          <t>Resgate em LFT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3.5" customHeight="1">
      <c r="A413" s="9" t="n">
        <v>45391</v>
      </c>
      <c r="B413" s="11" t="inlineStr">
        <is>
          <t>DEBITO  BANCO LIQUIDANTE</t>
        </is>
      </c>
      <c r="C413" s="12" t="n">
        <v>0</v>
      </c>
      <c r="D413" s="40" t="n">
        <v>20151813.17</v>
      </c>
      <c r="E413" s="12">
        <f>E412+C413-D413</f>
        <v/>
      </c>
      <c r="F413" s="13" t="inlineStr">
        <is>
          <t>Liquidação Bandeira - Visa Debito</t>
        </is>
      </c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3.5" customHeight="1">
      <c r="A414" s="9" t="n">
        <v>45391</v>
      </c>
      <c r="B414" s="11" t="inlineStr">
        <is>
          <t>OPEN MARKET</t>
        </is>
      </c>
      <c r="C414" s="12" t="n">
        <v>0</v>
      </c>
      <c r="D414" s="78" t="n">
        <v>20484785.43</v>
      </c>
      <c r="E414" s="12">
        <f>E413+C414-D414</f>
        <v/>
      </c>
      <c r="F414" s="13" t="inlineStr">
        <is>
          <t>Aplicação em LFT</t>
        </is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0.5" customHeight="1">
      <c r="A415" s="20" t="n">
        <v>45392</v>
      </c>
      <c r="B415" s="6" t="inlineStr">
        <is>
          <t>SALDO INICIAL</t>
        </is>
      </c>
      <c r="C415" s="76" t="n">
        <v>0</v>
      </c>
      <c r="D415" s="76" t="n">
        <v>0</v>
      </c>
      <c r="E415" s="35">
        <f>E414+C415-D415</f>
        <v/>
      </c>
      <c r="F415" s="6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3.5" customHeight="1">
      <c r="A416" s="9" t="n">
        <v>45392</v>
      </c>
      <c r="B416" s="11" t="inlineStr">
        <is>
          <t>TED STR RECEBIDO</t>
        </is>
      </c>
      <c r="C416" s="12" t="n">
        <v>19213326.73</v>
      </c>
      <c r="D416" s="12" t="n">
        <v>0</v>
      </c>
      <c r="E416" s="12">
        <f>E415+C416-D416</f>
        <v/>
      </c>
      <c r="F416" s="13" t="inlineStr">
        <is>
          <t>Liquidação Visa débito  - Débito Transitória de Débito e Crédito Citi 04)</t>
        </is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3.5" customHeight="1">
      <c r="A417" s="9" t="n">
        <v>45392</v>
      </c>
      <c r="B417" s="11" t="inlineStr">
        <is>
          <t>OPEN MARKET</t>
        </is>
      </c>
      <c r="C417" s="77" t="n">
        <v>18930953.37</v>
      </c>
      <c r="D417" s="12" t="n">
        <v>0</v>
      </c>
      <c r="E417" s="12">
        <f>E416+C417-D417</f>
        <v/>
      </c>
      <c r="F417" s="13" t="inlineStr">
        <is>
          <t>Resgate em LFT</t>
        </is>
      </c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</row>
    <row r="418" ht="13.5" customHeight="1">
      <c r="A418" s="9" t="n">
        <v>45392</v>
      </c>
      <c r="B418" s="11" t="inlineStr">
        <is>
          <t>DEBITO  BANCO LIQUIDANTE</t>
        </is>
      </c>
      <c r="C418" s="12" t="n">
        <v>0</v>
      </c>
      <c r="D418" s="40" t="n">
        <v>18835265.91</v>
      </c>
      <c r="E418" s="12">
        <f>E417+C418-D418</f>
        <v/>
      </c>
      <c r="F418" s="13" t="inlineStr">
        <is>
          <t>Liquidação Bandeira - Visa Debito</t>
        </is>
      </c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</row>
    <row r="419" ht="13.5" customHeight="1">
      <c r="A419" s="9" t="n">
        <v>45392</v>
      </c>
      <c r="B419" s="11" t="inlineStr">
        <is>
          <t>OPEN MARKET</t>
        </is>
      </c>
      <c r="C419" s="12" t="n">
        <v>0</v>
      </c>
      <c r="D419" s="78" t="n">
        <v>19298505.14</v>
      </c>
      <c r="E419" s="12">
        <f>E418+C419-D419</f>
        <v/>
      </c>
      <c r="F419" s="13" t="inlineStr">
        <is>
          <t>Aplicação em LFT</t>
        </is>
      </c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0.5" customHeight="1">
      <c r="A420" s="20" t="n">
        <v>45393</v>
      </c>
      <c r="B420" s="6" t="inlineStr">
        <is>
          <t>SALDO INICIAL</t>
        </is>
      </c>
      <c r="C420" s="76" t="n">
        <v>0</v>
      </c>
      <c r="D420" s="76" t="n">
        <v>0</v>
      </c>
      <c r="E420" s="35">
        <f>E419+C420-D420</f>
        <v/>
      </c>
      <c r="F420" s="6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3.5" customHeight="1">
      <c r="A421" s="9" t="n">
        <v>45393</v>
      </c>
      <c r="B421" s="11" t="inlineStr">
        <is>
          <t>TED STR RECEBIDO</t>
        </is>
      </c>
      <c r="C421" s="12" t="n">
        <v>19377621.3</v>
      </c>
      <c r="D421" s="12" t="n">
        <v>0</v>
      </c>
      <c r="E421" s="12">
        <f>E420+C421-D421</f>
        <v/>
      </c>
      <c r="F421" s="13" t="inlineStr">
        <is>
          <t>Liquidação Visa débito  - Débito Transitória de Débito e Crédito Citi 04)</t>
        </is>
      </c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3.5" customHeight="1">
      <c r="A422" s="9" t="n">
        <v>45393</v>
      </c>
      <c r="B422" s="11" t="inlineStr">
        <is>
          <t>OPEN MARKET</t>
        </is>
      </c>
      <c r="C422" s="77" t="n">
        <v>19228033.45</v>
      </c>
      <c r="D422" s="12" t="n">
        <v>0</v>
      </c>
      <c r="E422" s="12">
        <f>E421+C422-D422</f>
        <v/>
      </c>
      <c r="F422" s="13" t="inlineStr">
        <is>
          <t>Resgate em LFT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3.5" customHeight="1">
      <c r="A423" s="9" t="n">
        <v>45393</v>
      </c>
      <c r="B423" s="11" t="inlineStr">
        <is>
          <t>DEBITO  BANCO LIQUIDANTE</t>
        </is>
      </c>
      <c r="C423" s="12" t="n">
        <v>0</v>
      </c>
      <c r="D423" s="40" t="n">
        <v>19133053.81</v>
      </c>
      <c r="E423" s="12">
        <f>E422+C423-D423</f>
        <v/>
      </c>
      <c r="F423" s="13" t="inlineStr">
        <is>
          <t>Liquidação Bandeira - Visa Debito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3.5" customHeight="1">
      <c r="A424" s="9" t="n">
        <v>45393</v>
      </c>
      <c r="B424" s="11" t="inlineStr">
        <is>
          <t>OPEN MARKET</t>
        </is>
      </c>
      <c r="C424" s="12" t="n">
        <v>0</v>
      </c>
      <c r="D424" s="78" t="n">
        <v>19480909.58</v>
      </c>
      <c r="E424" s="12">
        <f>E423+C424-D424</f>
        <v/>
      </c>
      <c r="F424" s="13" t="inlineStr">
        <is>
          <t>Aplicação em LFT</t>
        </is>
      </c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</row>
    <row r="425" ht="10.5" customHeight="1">
      <c r="A425" s="20" t="n">
        <v>45394</v>
      </c>
      <c r="B425" s="6" t="inlineStr">
        <is>
          <t>SALDO INICIAL</t>
        </is>
      </c>
      <c r="C425" s="76" t="n">
        <v>0</v>
      </c>
      <c r="D425" s="76" t="n">
        <v>0</v>
      </c>
      <c r="E425" s="35">
        <f>E424+C425-D425</f>
        <v/>
      </c>
      <c r="F425" s="6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3.5" customHeight="1">
      <c r="A426" s="9" t="n">
        <v>45394</v>
      </c>
      <c r="B426" s="11" t="inlineStr">
        <is>
          <t>TED STR RECEBIDO</t>
        </is>
      </c>
      <c r="C426" s="12" t="n">
        <v>19067061.94</v>
      </c>
      <c r="D426" s="12" t="n">
        <v>0</v>
      </c>
      <c r="E426" s="12">
        <f>E425+C426-D426</f>
        <v/>
      </c>
      <c r="F426" s="13" t="inlineStr">
        <is>
          <t>Liquidação Visa débito  - Débito Transitória de Débito e Crédito Citi 04)</t>
        </is>
      </c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3.5" customHeight="1">
      <c r="A427" s="9" t="n">
        <v>45394</v>
      </c>
      <c r="B427" s="11" t="inlineStr">
        <is>
          <t>OPEN MARKET</t>
        </is>
      </c>
      <c r="C427" s="77" t="n">
        <v>19032116.23</v>
      </c>
      <c r="D427" s="12" t="n">
        <v>0</v>
      </c>
      <c r="E427" s="12">
        <f>E426+C427-D427</f>
        <v/>
      </c>
      <c r="F427" s="13" t="inlineStr">
        <is>
          <t>Resgate em LFT</t>
        </is>
      </c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3.5" customHeight="1">
      <c r="A428" s="9" t="n">
        <v>45394</v>
      </c>
      <c r="B428" s="11" t="inlineStr">
        <is>
          <t>TED STR RECEBIDO</t>
        </is>
      </c>
      <c r="C428" s="12" t="n">
        <v>14000000</v>
      </c>
      <c r="D428" s="12" t="n">
        <v>0</v>
      </c>
      <c r="E428" s="12">
        <f>E427+C428-D428</f>
        <v/>
      </c>
      <c r="F428" s="13" t="inlineStr">
        <is>
          <t>Empréstimo caixa Neon - Liquidação Visa Débito - Débito no Itau e Credito na Citi 04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3.5" customHeight="1">
      <c r="A429" s="9" t="n">
        <v>45394</v>
      </c>
      <c r="B429" s="11" t="inlineStr">
        <is>
          <t>DEBITO  BANCO LIQUIDANTE</t>
        </is>
      </c>
      <c r="C429" s="12" t="n">
        <v>0</v>
      </c>
      <c r="D429" s="40" t="n">
        <v>18936231.58</v>
      </c>
      <c r="E429" s="12">
        <f>E428+C429-D429</f>
        <v/>
      </c>
      <c r="F429" s="13" t="inlineStr">
        <is>
          <t>Liquidação Bandeira - Visa Debito</t>
        </is>
      </c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 ht="13.5" customHeight="1">
      <c r="A430" s="9" t="n">
        <v>45394</v>
      </c>
      <c r="B430" s="11" t="inlineStr">
        <is>
          <t>OPEN MARKET</t>
        </is>
      </c>
      <c r="C430" s="12" t="n">
        <v>0</v>
      </c>
      <c r="D430" s="78" t="n">
        <v>33162195.41</v>
      </c>
      <c r="E430" s="12">
        <f>E429+C430-D430</f>
        <v/>
      </c>
      <c r="F430" s="13" t="inlineStr">
        <is>
          <t>Aplicação em LFT</t>
        </is>
      </c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0.5" customHeight="1">
      <c r="A431" s="20" t="n">
        <v>45397</v>
      </c>
      <c r="B431" s="6" t="inlineStr">
        <is>
          <t>SALDO INICIAL</t>
        </is>
      </c>
      <c r="C431" s="76" t="n">
        <v>0</v>
      </c>
      <c r="D431" s="76" t="n">
        <v>0</v>
      </c>
      <c r="E431" s="35">
        <f>E430+C431-D431</f>
        <v/>
      </c>
      <c r="F431" s="6" t="n"/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 ht="13.5" customHeight="1">
      <c r="A432" s="9" t="n">
        <v>45397</v>
      </c>
      <c r="B432" s="11" t="inlineStr">
        <is>
          <t>TED STR RECEBIDO</t>
        </is>
      </c>
      <c r="C432" s="12" t="n">
        <v>49241985.22</v>
      </c>
      <c r="D432" s="12" t="n">
        <v>0</v>
      </c>
      <c r="E432" s="12">
        <f>E431+C432-D432</f>
        <v/>
      </c>
      <c r="F432" s="13" t="inlineStr">
        <is>
          <t>Liquidação Visa débito  - Débito Transitória de Débito e Crédito Citi 04)</t>
        </is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3.5" customHeight="1">
      <c r="A433" s="9" t="n">
        <v>45397</v>
      </c>
      <c r="B433" s="11" t="inlineStr">
        <is>
          <t>OPEN MARKET</t>
        </is>
      </c>
      <c r="C433" s="77" t="n">
        <v>33173945.22</v>
      </c>
      <c r="D433" s="12" t="n">
        <v>0</v>
      </c>
      <c r="E433" s="12">
        <f>E432+C433-D433</f>
        <v/>
      </c>
      <c r="F433" s="13" t="inlineStr">
        <is>
          <t>Resgate em LFT</t>
        </is>
      </c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3.5" customHeight="1">
      <c r="A434" s="9" t="n">
        <v>45397</v>
      </c>
      <c r="B434" s="11" t="inlineStr">
        <is>
          <t>OPEN MARKET</t>
        </is>
      </c>
      <c r="C434" s="77" t="n">
        <v>19494214.47</v>
      </c>
      <c r="D434" s="12" t="n">
        <v>0</v>
      </c>
      <c r="E434" s="12">
        <f>E433+C434-D434</f>
        <v/>
      </c>
      <c r="F434" s="13" t="inlineStr">
        <is>
          <t>Resgate em LFT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3.5" customHeight="1">
      <c r="A435" s="9" t="n">
        <v>45397</v>
      </c>
      <c r="B435" s="11" t="inlineStr">
        <is>
          <t>OPEN MARKET</t>
        </is>
      </c>
      <c r="C435" s="77" t="n">
        <v>10278393.12</v>
      </c>
      <c r="D435" s="12" t="n">
        <v>0</v>
      </c>
      <c r="E435" s="12">
        <f>E434+C435-D435</f>
        <v/>
      </c>
      <c r="F435" s="13" t="inlineStr">
        <is>
          <t>Resgate em LFT</t>
        </is>
      </c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3.5" customHeight="1">
      <c r="A436" s="9" t="n">
        <v>45397</v>
      </c>
      <c r="B436" s="11" t="inlineStr">
        <is>
          <t>TED STR RECEBIDO</t>
        </is>
      </c>
      <c r="C436" s="12" t="n">
        <v>16230.84</v>
      </c>
      <c r="D436" s="12" t="n">
        <v>0</v>
      </c>
      <c r="E436" s="12">
        <f>E435+C436-D436</f>
        <v/>
      </c>
      <c r="F436" s="13" t="inlineStr">
        <is>
          <t>Valor de Tarifa de saque - Débito: Transitória de receitas -&gt; Credito: Citi 04</t>
        </is>
      </c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3.5" customHeight="1">
      <c r="A437" s="9" t="n">
        <v>45397</v>
      </c>
      <c r="B437" s="11" t="inlineStr">
        <is>
          <t>OPEN MARKET</t>
        </is>
      </c>
      <c r="C437" s="12" t="n">
        <v>0</v>
      </c>
      <c r="D437" s="78" t="n">
        <v>49583741.52</v>
      </c>
      <c r="E437" s="12">
        <f>E436+C437-D437</f>
        <v/>
      </c>
      <c r="F437" s="13" t="inlineStr">
        <is>
          <t>Aplicação em LFT</t>
        </is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3.5" customHeight="1">
      <c r="A438" s="9" t="n">
        <v>45397</v>
      </c>
      <c r="B438" s="11" t="inlineStr">
        <is>
          <t>DEBITO  BANCO LIQUIDANTE</t>
        </is>
      </c>
      <c r="C438" s="12" t="n">
        <v>0</v>
      </c>
      <c r="D438" s="40" t="n">
        <v>62614635.86</v>
      </c>
      <c r="E438" s="12">
        <f>E437+C438-D438</f>
        <v/>
      </c>
      <c r="F438" s="13" t="inlineStr">
        <is>
          <t>Liquidação Bandeira - Visa Debito</t>
        </is>
      </c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 ht="10.5" customHeight="1">
      <c r="A439" s="20" t="n">
        <v>45398</v>
      </c>
      <c r="B439" s="6" t="inlineStr">
        <is>
          <t>SALDO INICIAL</t>
        </is>
      </c>
      <c r="C439" s="76" t="n">
        <v>0</v>
      </c>
      <c r="D439" s="76" t="n">
        <v>0</v>
      </c>
      <c r="E439" s="35">
        <f>E438+C439-D439</f>
        <v/>
      </c>
      <c r="F439" s="6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 ht="13.5" customHeight="1">
      <c r="A440" s="9" t="n">
        <v>45398</v>
      </c>
      <c r="B440" s="11" t="inlineStr">
        <is>
          <t>TED STR RECEBIDO</t>
        </is>
      </c>
      <c r="C440" s="12" t="n">
        <v>18300142.74</v>
      </c>
      <c r="D440" s="12" t="n">
        <v>0</v>
      </c>
      <c r="E440" s="12">
        <f>E439+C440-D440</f>
        <v/>
      </c>
      <c r="F440" s="13" t="inlineStr">
        <is>
          <t>Liquidação Visa débito  - Débito Transitória de Débito e Crédito Citi 04)</t>
        </is>
      </c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3.5" customHeight="1">
      <c r="A441" s="9" t="n">
        <v>45398</v>
      </c>
      <c r="B441" s="11" t="inlineStr">
        <is>
          <t>OPEN MARKET</t>
        </is>
      </c>
      <c r="C441" s="77" t="n">
        <v>18147917.57</v>
      </c>
      <c r="D441" s="12" t="n">
        <v>0</v>
      </c>
      <c r="E441" s="12">
        <f>E440+C441-D441</f>
        <v/>
      </c>
      <c r="F441" s="13" t="inlineStr">
        <is>
          <t>Resgate em LFT</t>
        </is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3.5" customHeight="1">
      <c r="A442" s="9" t="n">
        <v>45398</v>
      </c>
      <c r="B442" s="11" t="inlineStr">
        <is>
          <t>CREDITO BANCO LIQUIDANTE</t>
        </is>
      </c>
      <c r="C442" s="12" t="n">
        <v>51.5</v>
      </c>
      <c r="D442" s="12" t="n">
        <v>0</v>
      </c>
      <c r="E442" s="12">
        <f>E441+C442-D442</f>
        <v/>
      </c>
      <c r="F442" s="13" t="inlineStr">
        <is>
          <t>Devolução - Liquidação Bandeira - Visa Debito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3.5" customHeight="1">
      <c r="A443" s="9" t="n">
        <v>45398</v>
      </c>
      <c r="B443" s="11" t="inlineStr">
        <is>
          <t>DEBITO  BANCO LIQUIDANTE</t>
        </is>
      </c>
      <c r="C443" s="12" t="n">
        <v>0</v>
      </c>
      <c r="D443" s="40" t="n">
        <v>18042178.36</v>
      </c>
      <c r="E443" s="12">
        <f>E442+C443-D443</f>
        <v/>
      </c>
      <c r="F443" s="13" t="inlineStr">
        <is>
          <t>Liquidação Bandeira - Visa Debito</t>
        </is>
      </c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3.5" customHeight="1">
      <c r="A444" s="9" t="n">
        <v>45398</v>
      </c>
      <c r="B444" s="11" t="inlineStr">
        <is>
          <t>OPEN MARKET</t>
        </is>
      </c>
      <c r="C444" s="12" t="n">
        <v>0</v>
      </c>
      <c r="D444" s="78" t="n">
        <v>18412305.06</v>
      </c>
      <c r="E444" s="12">
        <f>E443+C444-D444</f>
        <v/>
      </c>
      <c r="F444" s="13" t="inlineStr">
        <is>
          <t>Aplicação em LFT</t>
        </is>
      </c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 ht="10.5" customHeight="1">
      <c r="A445" s="20" t="n">
        <v>45399</v>
      </c>
      <c r="B445" s="6" t="inlineStr">
        <is>
          <t>SALDO INICIAL</t>
        </is>
      </c>
      <c r="C445" s="76" t="n">
        <v>0</v>
      </c>
      <c r="D445" s="76" t="n">
        <v>0</v>
      </c>
      <c r="E445" s="35">
        <f>E444+C445-D445</f>
        <v/>
      </c>
      <c r="F445" s="6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</row>
    <row r="446" ht="13.5" customHeight="1">
      <c r="A446" s="9" t="n">
        <v>45399</v>
      </c>
      <c r="B446" s="11" t="inlineStr">
        <is>
          <t>TED STR RECEBIDO</t>
        </is>
      </c>
      <c r="C446" s="12" t="n">
        <v>15539466.12</v>
      </c>
      <c r="D446" s="12" t="n">
        <v>0</v>
      </c>
      <c r="E446" s="12">
        <f>E445+C446-D446</f>
        <v/>
      </c>
      <c r="F446" s="13" t="inlineStr">
        <is>
          <t>Liquidação Visa débito  - Débito Transitória de Débito e Crédito Citi 04)</t>
        </is>
      </c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3.5" customHeight="1">
      <c r="A447" s="9" t="n">
        <v>45399</v>
      </c>
      <c r="B447" s="11" t="inlineStr">
        <is>
          <t>OPEN MARKET</t>
        </is>
      </c>
      <c r="C447" s="77" t="n">
        <v>14359907.55</v>
      </c>
      <c r="D447" s="12" t="n">
        <v>0</v>
      </c>
      <c r="E447" s="12">
        <f>E446+C447-D447</f>
        <v/>
      </c>
      <c r="F447" s="13" t="inlineStr">
        <is>
          <t>Resgate em LFT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3.5" customHeight="1">
      <c r="A448" s="9" t="n">
        <v>45399</v>
      </c>
      <c r="B448" s="11" t="inlineStr">
        <is>
          <t>DEBITO  BANCO LIQUIDANTE</t>
        </is>
      </c>
      <c r="C448" s="12" t="n">
        <v>0</v>
      </c>
      <c r="D448" s="40" t="n">
        <v>14282496.4</v>
      </c>
      <c r="E448" s="12">
        <f>E447+C448-D448</f>
        <v/>
      </c>
      <c r="F448" s="13" t="inlineStr">
        <is>
          <t>Liquidação Bandeira - Visa Debito</t>
        </is>
      </c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</row>
    <row r="449" ht="13.5" customHeight="1">
      <c r="A449" s="9" t="n">
        <v>45399</v>
      </c>
      <c r="B449" s="11" t="inlineStr">
        <is>
          <t>OPEN MARKET</t>
        </is>
      </c>
      <c r="C449" s="12" t="n">
        <v>0</v>
      </c>
      <c r="D449" s="78" t="n">
        <v>15618030.6</v>
      </c>
      <c r="E449" s="12">
        <f>E448+C449-D449</f>
        <v/>
      </c>
      <c r="F449" s="13" t="inlineStr">
        <is>
          <t>Aplicação em LFT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0.5" customHeight="1">
      <c r="A450" s="20" t="n">
        <v>45400</v>
      </c>
      <c r="B450" s="6" t="inlineStr">
        <is>
          <t>SALDO INICIAL</t>
        </is>
      </c>
      <c r="C450" s="76" t="n">
        <v>0</v>
      </c>
      <c r="D450" s="76" t="n">
        <v>0</v>
      </c>
      <c r="E450" s="35">
        <f>E449+C450-D450</f>
        <v/>
      </c>
      <c r="F450" s="6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3.5" customHeight="1">
      <c r="A451" s="9" t="n">
        <v>45400</v>
      </c>
      <c r="B451" s="11" t="inlineStr">
        <is>
          <t>OPEN MARKET</t>
        </is>
      </c>
      <c r="C451" s="77" t="n">
        <v>17636410.98</v>
      </c>
      <c r="D451" s="12" t="n">
        <v>0</v>
      </c>
      <c r="E451" s="12">
        <f>E450+C451-D451</f>
        <v/>
      </c>
      <c r="F451" s="13" t="inlineStr">
        <is>
          <t>Resgate em LFT</t>
        </is>
      </c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3.5" customHeight="1">
      <c r="A452" s="9" t="n">
        <v>45400</v>
      </c>
      <c r="B452" s="11" t="inlineStr">
        <is>
          <t>TED STR RECEBIDO</t>
        </is>
      </c>
      <c r="C452" s="12" t="n">
        <v>17393885.71</v>
      </c>
      <c r="D452" s="12" t="n">
        <v>0</v>
      </c>
      <c r="E452" s="12">
        <f>E451+C452-D452</f>
        <v/>
      </c>
      <c r="F452" s="13" t="inlineStr">
        <is>
          <t>Liquidação Visa débito  - Débito Transitória de Débito e Crédito Citi 04)</t>
        </is>
      </c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3.5" customHeight="1">
      <c r="A453" s="9" t="n">
        <v>45400</v>
      </c>
      <c r="B453" s="11" t="inlineStr">
        <is>
          <t>OPEN MARKET</t>
        </is>
      </c>
      <c r="C453" s="12" t="n">
        <v>0</v>
      </c>
      <c r="D453" s="78" t="n">
        <v>17493856.02</v>
      </c>
      <c r="E453" s="12">
        <f>E452+C453-D453</f>
        <v/>
      </c>
      <c r="F453" s="13" t="inlineStr">
        <is>
          <t>Aplicação em LFT</t>
        </is>
      </c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</row>
    <row r="454" ht="13.5" customHeight="1">
      <c r="A454" s="9" t="n">
        <v>45400</v>
      </c>
      <c r="B454" s="11" t="inlineStr">
        <is>
          <t>DEBITO  BANCO LIQUIDANTE</t>
        </is>
      </c>
      <c r="C454" s="12" t="n">
        <v>0</v>
      </c>
      <c r="D454" s="40" t="n">
        <v>17536276.52</v>
      </c>
      <c r="E454" s="12">
        <f>E453+C454-D454</f>
        <v/>
      </c>
      <c r="F454" s="13" t="inlineStr">
        <is>
          <t>Liquidação Bandeira - Visa Debito</t>
        </is>
      </c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</row>
    <row r="455" ht="10.5" customHeight="1">
      <c r="A455" s="20" t="n">
        <v>45401</v>
      </c>
      <c r="B455" s="6" t="inlineStr">
        <is>
          <t>SALDO INICIAL</t>
        </is>
      </c>
      <c r="C455" s="76" t="n">
        <v>0</v>
      </c>
      <c r="D455" s="76" t="n">
        <v>0</v>
      </c>
      <c r="E455" s="35">
        <f>E454+C455-D455</f>
        <v/>
      </c>
      <c r="F455" s="6" t="n"/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3.5" customHeight="1">
      <c r="A456" s="9" t="n">
        <v>45401</v>
      </c>
      <c r="B456" s="11" t="inlineStr">
        <is>
          <t>TED STR RECEBIDO</t>
        </is>
      </c>
      <c r="C456" s="12" t="n">
        <v>17798308.24</v>
      </c>
      <c r="D456" s="12" t="n">
        <v>0</v>
      </c>
      <c r="E456" s="12">
        <f>E455+C456-D456</f>
        <v/>
      </c>
      <c r="F456" s="13" t="inlineStr">
        <is>
          <t>Liquidação Visa débito  - Débito Transitória de Débito e Crédito Citi 04)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3.5" customHeight="1">
      <c r="A457" s="9" t="n">
        <v>45401</v>
      </c>
      <c r="B457" s="11" t="inlineStr">
        <is>
          <t>OPEN MARKET</t>
        </is>
      </c>
      <c r="C457" s="77" t="n">
        <v>17499534.42</v>
      </c>
      <c r="D457" s="12" t="n">
        <v>0</v>
      </c>
      <c r="E457" s="12">
        <f>E456+C457-D457</f>
        <v/>
      </c>
      <c r="F457" s="13" t="inlineStr">
        <is>
          <t>Resgate em LFT</t>
        </is>
      </c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3.5" customHeight="1">
      <c r="A458" s="9" t="n">
        <v>45401</v>
      </c>
      <c r="B458" s="11" t="inlineStr">
        <is>
          <t>TED STR RECEBIDO</t>
        </is>
      </c>
      <c r="C458" s="12" t="n">
        <v>10000000</v>
      </c>
      <c r="D458" s="12" t="n">
        <v>0</v>
      </c>
      <c r="E458" s="12">
        <f>E457+C458-D458</f>
        <v/>
      </c>
      <c r="F458" s="13" t="inlineStr">
        <is>
          <t>Empréstimo caixa Neon - Liquidação Visa Débito - Débito no Itau e Credito na Citi 04</t>
        </is>
      </c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</row>
    <row r="459" ht="13.5" customHeight="1">
      <c r="A459" s="9" t="n">
        <v>45401</v>
      </c>
      <c r="B459" s="11" t="inlineStr">
        <is>
          <t>DEBITO  BANCO LIQUIDANTE</t>
        </is>
      </c>
      <c r="C459" s="12" t="n">
        <v>0</v>
      </c>
      <c r="D459" s="40" t="n">
        <v>17388829.83</v>
      </c>
      <c r="E459" s="12">
        <f>E458+C459-D459</f>
        <v/>
      </c>
      <c r="F459" s="13" t="inlineStr">
        <is>
          <t>Liquidação Bandeira - Visa Debito</t>
        </is>
      </c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3.5" customHeight="1">
      <c r="A460" s="9" t="n">
        <v>45401</v>
      </c>
      <c r="B460" s="11" t="inlineStr">
        <is>
          <t>OPEN MARKET</t>
        </is>
      </c>
      <c r="C460" s="12" t="n">
        <v>0</v>
      </c>
      <c r="D460" s="78" t="n">
        <v>27902553.86</v>
      </c>
      <c r="E460" s="12">
        <f>E459+C460-D460</f>
        <v/>
      </c>
      <c r="F460" s="13" t="inlineStr">
        <is>
          <t>Aplicação em LFT</t>
        </is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0.5" customHeight="1">
      <c r="A461" s="20" t="n">
        <v>45404</v>
      </c>
      <c r="B461" s="6" t="inlineStr">
        <is>
          <t>SALDO INICIAL</t>
        </is>
      </c>
      <c r="C461" s="76" t="n">
        <v>0</v>
      </c>
      <c r="D461" s="76" t="n">
        <v>0</v>
      </c>
      <c r="E461" s="35">
        <f>E460+C461-D461</f>
        <v/>
      </c>
      <c r="F461" s="6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3.5" customHeight="1">
      <c r="A462" s="9" t="n">
        <v>45404</v>
      </c>
      <c r="B462" s="11" t="inlineStr">
        <is>
          <t>TED STR RECEBIDO</t>
        </is>
      </c>
      <c r="C462" s="12" t="n">
        <v>57056332.47</v>
      </c>
      <c r="D462" s="12" t="n">
        <v>0</v>
      </c>
      <c r="E462" s="12">
        <f>E461+C462-D462</f>
        <v/>
      </c>
      <c r="F462" s="13" t="inlineStr">
        <is>
          <t>Liquidação Visa débito  - Débito Transitória de Débito e Crédito Citi 04)</t>
        </is>
      </c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</row>
    <row r="463" ht="13.5" customHeight="1">
      <c r="A463" s="9" t="n">
        <v>45404</v>
      </c>
      <c r="B463" s="11" t="inlineStr">
        <is>
          <t>OPEN MARKET</t>
        </is>
      </c>
      <c r="C463" s="77" t="n">
        <v>27911152.72</v>
      </c>
      <c r="D463" s="12" t="n">
        <v>0</v>
      </c>
      <c r="E463" s="12">
        <f>E462+C463-D463</f>
        <v/>
      </c>
      <c r="F463" s="13" t="inlineStr">
        <is>
          <t>Resgate em LFT</t>
        </is>
      </c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3.5" customHeight="1">
      <c r="A464" s="9" t="n">
        <v>45404</v>
      </c>
      <c r="B464" s="11" t="inlineStr">
        <is>
          <t>OPEN MARKET</t>
        </is>
      </c>
      <c r="C464" s="77" t="n">
        <v>17119985.21</v>
      </c>
      <c r="D464" s="12" t="n">
        <v>0</v>
      </c>
      <c r="E464" s="12">
        <f>E463+C464-D464</f>
        <v/>
      </c>
      <c r="F464" s="13" t="inlineStr">
        <is>
          <t>Resgate em LFT</t>
        </is>
      </c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</row>
    <row r="465" ht="13.5" customHeight="1">
      <c r="A465" s="9" t="n">
        <v>45404</v>
      </c>
      <c r="B465" s="11" t="inlineStr">
        <is>
          <t>OPEN MARKET</t>
        </is>
      </c>
      <c r="C465" s="77" t="n">
        <v>15633111.11</v>
      </c>
      <c r="D465" s="12" t="n">
        <v>0</v>
      </c>
      <c r="E465" s="12">
        <f>E464+C465-D465</f>
        <v/>
      </c>
      <c r="F465" s="13" t="inlineStr">
        <is>
          <t>Resgate em LFT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3.5" customHeight="1">
      <c r="A466" s="9" t="n">
        <v>45404</v>
      </c>
      <c r="B466" s="11" t="inlineStr">
        <is>
          <t>OPEN MARKET</t>
        </is>
      </c>
      <c r="C466" s="77" t="n">
        <v>7038801.95</v>
      </c>
      <c r="D466" s="12" t="n">
        <v>0</v>
      </c>
      <c r="E466" s="12">
        <f>E465+C466-D466</f>
        <v/>
      </c>
      <c r="F466" s="13" t="inlineStr">
        <is>
          <t>Resgate em LFT</t>
        </is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3.5" customHeight="1">
      <c r="A467" s="9" t="n">
        <v>45404</v>
      </c>
      <c r="B467" s="11" t="inlineStr">
        <is>
          <t>OPEN MARKET</t>
        </is>
      </c>
      <c r="C467" s="12" t="n">
        <v>0</v>
      </c>
      <c r="D467" s="78" t="n">
        <v>57434890.68</v>
      </c>
      <c r="E467" s="12">
        <f>E466+C467-D467</f>
        <v/>
      </c>
      <c r="F467" s="13" t="inlineStr">
        <is>
          <t>Aplicação em LFT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3.5" customHeight="1">
      <c r="A468" s="9" t="n">
        <v>45404</v>
      </c>
      <c r="B468" s="11" t="inlineStr">
        <is>
          <t>DEBITO  BANCO LIQUIDANTE</t>
        </is>
      </c>
      <c r="C468" s="12" t="n">
        <v>0</v>
      </c>
      <c r="D468" s="40" t="n">
        <v>67333222.09999999</v>
      </c>
      <c r="E468" s="12">
        <f>E467+C468-D468</f>
        <v/>
      </c>
      <c r="F468" s="13" t="inlineStr">
        <is>
          <t>Liquidação Bandeira - Visa Debito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0.5" customHeight="1">
      <c r="A469" s="20" t="n">
        <v>45405</v>
      </c>
      <c r="B469" s="6" t="inlineStr">
        <is>
          <t>SALDO INICIAL</t>
        </is>
      </c>
      <c r="C469" s="76" t="n">
        <v>0</v>
      </c>
      <c r="D469" s="76" t="n">
        <v>0</v>
      </c>
      <c r="E469" s="35">
        <f>E468+C469-D469</f>
        <v/>
      </c>
      <c r="F469" s="6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</row>
    <row r="470" ht="13.5" customHeight="1">
      <c r="A470" s="9" t="n">
        <v>45405</v>
      </c>
      <c r="B470" s="11" t="inlineStr">
        <is>
          <t>TED STR RECEBIDO</t>
        </is>
      </c>
      <c r="C470" s="12" t="n">
        <v>18320190.34</v>
      </c>
      <c r="D470" s="12" t="n">
        <v>0</v>
      </c>
      <c r="E470" s="12">
        <f>E469+C470-D470</f>
        <v/>
      </c>
      <c r="F470" s="13" t="inlineStr">
        <is>
          <t>Liquidação Visa débito  - Débito Transitória de Débito e Crédito Citi 04)</t>
        </is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3.5" customHeight="1">
      <c r="A471" s="9" t="n">
        <v>45405</v>
      </c>
      <c r="B471" s="11" t="inlineStr">
        <is>
          <t>OPEN MARKET</t>
        </is>
      </c>
      <c r="C471" s="77" t="n">
        <v>17937852.77</v>
      </c>
      <c r="D471" s="12" t="n">
        <v>0</v>
      </c>
      <c r="E471" s="12">
        <f>E470+C471-D471</f>
        <v/>
      </c>
      <c r="F471" s="13" t="inlineStr">
        <is>
          <t>Resgate em LFT</t>
        </is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3.5" customHeight="1">
      <c r="A472" s="9" t="n">
        <v>45405</v>
      </c>
      <c r="B472" s="11" t="inlineStr">
        <is>
          <t>DEBITO  BANCO LIQUIDANTE</t>
        </is>
      </c>
      <c r="C472" s="12" t="n">
        <v>0</v>
      </c>
      <c r="D472" s="40" t="n">
        <v>17826889.48</v>
      </c>
      <c r="E472" s="12">
        <f>E471+C472-D472</f>
        <v/>
      </c>
      <c r="F472" s="13" t="inlineStr">
        <is>
          <t>Liquidação Bandeira - Visa Debito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3.5" customHeight="1">
      <c r="A473" s="9" t="n">
        <v>45405</v>
      </c>
      <c r="B473" s="11" t="inlineStr">
        <is>
          <t>OPEN MARKET</t>
        </is>
      </c>
      <c r="C473" s="12" t="n">
        <v>0</v>
      </c>
      <c r="D473" s="78" t="n">
        <v>18422045.1</v>
      </c>
      <c r="E473" s="12">
        <f>E472+C473-D473</f>
        <v/>
      </c>
      <c r="F473" s="13" t="inlineStr">
        <is>
          <t>Aplicação em LFT</t>
        </is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0.5" customHeight="1">
      <c r="A474" s="20" t="n">
        <v>45406</v>
      </c>
      <c r="B474" s="6" t="inlineStr">
        <is>
          <t>SALDO INICIAL</t>
        </is>
      </c>
      <c r="C474" s="76" t="n">
        <v>0</v>
      </c>
      <c r="D474" s="76" t="n">
        <v>0</v>
      </c>
      <c r="E474" s="35">
        <f>E473+C474-D474</f>
        <v/>
      </c>
      <c r="F474" s="6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3.5" customHeight="1">
      <c r="A475" s="9" t="n">
        <v>45406</v>
      </c>
      <c r="B475" s="11" t="inlineStr">
        <is>
          <t>OPEN MARKET</t>
        </is>
      </c>
      <c r="C475" s="77" t="n">
        <v>16802923.25</v>
      </c>
      <c r="D475" s="12" t="n">
        <v>0</v>
      </c>
      <c r="E475" s="12">
        <f>E474+C475-D475</f>
        <v/>
      </c>
      <c r="F475" s="13" t="inlineStr">
        <is>
          <t>Resgate em LFT</t>
        </is>
      </c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3.5" customHeight="1">
      <c r="A476" s="9" t="n">
        <v>45406</v>
      </c>
      <c r="B476" s="11" t="inlineStr">
        <is>
          <t>TED STR RECEBIDO</t>
        </is>
      </c>
      <c r="C476" s="12" t="n">
        <v>16751825.97</v>
      </c>
      <c r="D476" s="12" t="n">
        <v>0</v>
      </c>
      <c r="E476" s="12">
        <f>E475+C476-D476</f>
        <v/>
      </c>
      <c r="F476" s="13" t="inlineStr">
        <is>
          <t>Liquidação Visa débito  - Débito Transitória de Débito e Crédito Citi 04)</t>
        </is>
      </c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 ht="13.5" customHeight="1">
      <c r="A477" s="9" t="n">
        <v>45406</v>
      </c>
      <c r="B477" s="11" t="inlineStr">
        <is>
          <t>DEBITO  BANCO LIQUIDANTE</t>
        </is>
      </c>
      <c r="C477" s="12" t="n">
        <v>0</v>
      </c>
      <c r="D477" s="40" t="n">
        <v>16694615.59</v>
      </c>
      <c r="E477" s="12">
        <f>E476+C477-D477</f>
        <v/>
      </c>
      <c r="F477" s="13" t="inlineStr">
        <is>
          <t>Liquidação Bandeira - Visa Debito</t>
        </is>
      </c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</row>
    <row r="478" ht="13.5" customHeight="1">
      <c r="A478" s="9" t="n">
        <v>45406</v>
      </c>
      <c r="B478" s="11" t="inlineStr">
        <is>
          <t>OPEN MARKET</t>
        </is>
      </c>
      <c r="C478" s="12" t="n">
        <v>0</v>
      </c>
      <c r="D478" s="78" t="n">
        <v>16864591.79</v>
      </c>
      <c r="E478" s="12">
        <f>E477+C478-D478</f>
        <v/>
      </c>
      <c r="F478" s="13" t="inlineStr">
        <is>
          <t>Aplicação em LFT</t>
        </is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0.5" customHeight="1">
      <c r="A479" s="20" t="n">
        <v>45407</v>
      </c>
      <c r="B479" s="6" t="inlineStr">
        <is>
          <t>SALDO INICIAL</t>
        </is>
      </c>
      <c r="C479" s="76" t="n">
        <v>0</v>
      </c>
      <c r="D479" s="76" t="n">
        <v>0</v>
      </c>
      <c r="E479" s="35">
        <f>E478+C479-D479</f>
        <v/>
      </c>
      <c r="F479" s="6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3.5" customHeight="1">
      <c r="A480" s="9" t="n">
        <v>45407</v>
      </c>
      <c r="B480" s="11" t="inlineStr">
        <is>
          <t>OPEN MARKET</t>
        </is>
      </c>
      <c r="C480" s="77" t="n">
        <v>18256776.88</v>
      </c>
      <c r="D480" s="12" t="n">
        <v>0</v>
      </c>
      <c r="E480" s="12">
        <f>E479+C480-D480</f>
        <v/>
      </c>
      <c r="F480" s="13" t="inlineStr">
        <is>
          <t>Resgate em LFT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3.5" customHeight="1">
      <c r="A481" s="9" t="n">
        <v>45407</v>
      </c>
      <c r="B481" s="11" t="inlineStr">
        <is>
          <t>TED STR RECEBIDO</t>
        </is>
      </c>
      <c r="C481" s="12" t="n">
        <v>17857330.83</v>
      </c>
      <c r="D481" s="12" t="n">
        <v>0</v>
      </c>
      <c r="E481" s="12">
        <f>E480+C481-D481</f>
        <v/>
      </c>
      <c r="F481" s="13" t="inlineStr">
        <is>
          <t>Liquidação Visa débito  - Débito Transitória de Débito e Crédito Citi 04)</t>
        </is>
      </c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2.65" customHeight="1">
      <c r="A482" s="9" t="n">
        <v>45407</v>
      </c>
      <c r="B482" s="11" t="inlineStr">
        <is>
          <t>OPEN MARKET</t>
        </is>
      </c>
      <c r="C482" s="12" t="n">
        <v>0</v>
      </c>
      <c r="D482" s="78" t="n">
        <v>17969316.92</v>
      </c>
      <c r="E482" s="12">
        <f>E481+C482-D482</f>
        <v/>
      </c>
      <c r="F482" s="13" t="inlineStr">
        <is>
          <t>Aplicação em LFT</t>
        </is>
      </c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</row>
    <row r="483" ht="15" customHeight="1">
      <c r="A483" s="9" t="n">
        <v>45407</v>
      </c>
      <c r="B483" s="11" t="inlineStr">
        <is>
          <t>DEBITO  BANCO LIQUIDANTE</t>
        </is>
      </c>
      <c r="C483" s="12" t="n">
        <v>0</v>
      </c>
      <c r="D483" s="40" t="n">
        <v>18138074.85</v>
      </c>
      <c r="E483" s="12">
        <f>E482+C483-D483</f>
        <v/>
      </c>
      <c r="F483" s="13" t="inlineStr">
        <is>
          <t>Liquidação Bandeira - Visa Debito</t>
        </is>
      </c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</row>
    <row r="484" ht="13" customHeight="1">
      <c r="A484" s="20" t="n">
        <v>45408</v>
      </c>
      <c r="B484" s="6" t="inlineStr">
        <is>
          <t>SALDO INICIAL</t>
        </is>
      </c>
      <c r="C484" s="76" t="n">
        <v>0</v>
      </c>
      <c r="D484" s="76" t="n">
        <v>0</v>
      </c>
      <c r="E484" s="35">
        <f>E483+C484-D484</f>
        <v/>
      </c>
      <c r="F484" s="6" t="n"/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3.5" customHeight="1">
      <c r="A485" s="9" t="n">
        <v>45408</v>
      </c>
      <c r="B485" s="11" t="inlineStr">
        <is>
          <t>TED STR RECEBIDO</t>
        </is>
      </c>
      <c r="C485" s="12" t="n">
        <v>18823471.6</v>
      </c>
      <c r="D485" s="12" t="n">
        <v>0</v>
      </c>
      <c r="E485" s="12">
        <f>E484+C485-D485</f>
        <v/>
      </c>
      <c r="F485" s="13" t="inlineStr">
        <is>
          <t>Liquidação Visa débito  - Débito Transitória de Débito e Crédito Citi 04)</t>
        </is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3.5" customHeight="1">
      <c r="A486" s="9" t="n">
        <v>45408</v>
      </c>
      <c r="B486" s="11" t="inlineStr">
        <is>
          <t>OPEN MARKET</t>
        </is>
      </c>
      <c r="C486" s="77" t="n">
        <v>18440049.31</v>
      </c>
      <c r="D486" s="12" t="n">
        <v>0</v>
      </c>
      <c r="E486" s="12">
        <f>E485+C486-D486</f>
        <v/>
      </c>
      <c r="F486" s="13" t="inlineStr">
        <is>
          <t>Resgate em LFT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3.5" customHeight="1">
      <c r="A487" s="9" t="n">
        <v>45408</v>
      </c>
      <c r="B487" s="11" t="inlineStr">
        <is>
          <t>TED STR RECEBIDO</t>
        </is>
      </c>
      <c r="C487" s="12" t="n">
        <v>5000000</v>
      </c>
      <c r="D487" s="12" t="n">
        <v>0</v>
      </c>
      <c r="E487" s="12">
        <f>E486+C487-D487</f>
        <v/>
      </c>
      <c r="F487" s="13" t="inlineStr">
        <is>
          <t>Empréstimo caixa Neon - Liquidação Visa Débito - Débito no Itau e Credito na Citi 04</t>
        </is>
      </c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</row>
    <row r="488" ht="13.5" customHeight="1">
      <c r="A488" s="9" t="n">
        <v>45408</v>
      </c>
      <c r="B488" s="11" t="inlineStr">
        <is>
          <t>OPEN MARKET</t>
        </is>
      </c>
      <c r="C488" s="77" t="n">
        <v>58550.93</v>
      </c>
      <c r="D488" s="12" t="n">
        <v>0</v>
      </c>
      <c r="E488" s="12">
        <f>E487+C488-D488</f>
        <v/>
      </c>
      <c r="F488" s="13" t="inlineStr">
        <is>
          <t>Resgate em LFT</t>
        </is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3.5" customHeight="1">
      <c r="A489" s="9" t="n">
        <v>45408</v>
      </c>
      <c r="B489" s="11" t="inlineStr">
        <is>
          <t>DEBITO  BANCO LIQUIDANTE</t>
        </is>
      </c>
      <c r="C489" s="12" t="n">
        <v>0</v>
      </c>
      <c r="D489" s="40" t="n">
        <v>18385605.88</v>
      </c>
      <c r="E489" s="12">
        <f>E488+C489-D489</f>
        <v/>
      </c>
      <c r="F489" s="13" t="inlineStr">
        <is>
          <t>Liquidação Bandeira - Visa Debito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3.5" customHeight="1">
      <c r="A490" s="9" t="n">
        <v>45408</v>
      </c>
      <c r="B490" s="11" t="inlineStr">
        <is>
          <t>OPEN MARKET</t>
        </is>
      </c>
      <c r="C490" s="12" t="n">
        <v>0</v>
      </c>
      <c r="D490" s="78" t="n">
        <v>23949581.03</v>
      </c>
      <c r="E490" s="12">
        <f>E489+C490-D490</f>
        <v/>
      </c>
      <c r="F490" s="13" t="inlineStr">
        <is>
          <t>Aplicação em LFT</t>
        </is>
      </c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</row>
    <row r="491" ht="13" customHeight="1">
      <c r="A491" s="20" t="n">
        <v>45408</v>
      </c>
      <c r="B491" s="6" t="inlineStr">
        <is>
          <t>SALDO INICIAL</t>
        </is>
      </c>
      <c r="C491" s="76" t="n">
        <v>0</v>
      </c>
      <c r="D491" s="76" t="n">
        <v>0</v>
      </c>
      <c r="E491" s="35">
        <f>E490+C491-D491</f>
        <v/>
      </c>
      <c r="F491" s="6" t="n"/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3.5" customHeight="1">
      <c r="A492" s="9" t="n">
        <v>45411</v>
      </c>
      <c r="B492" s="11" t="inlineStr">
        <is>
          <t>TED STR RECEBIDO</t>
        </is>
      </c>
      <c r="C492" s="12" t="n">
        <v>58958612.9</v>
      </c>
      <c r="D492" s="12" t="n">
        <v>0</v>
      </c>
      <c r="E492" s="12">
        <f>E491+C492-D492</f>
        <v/>
      </c>
      <c r="F492" s="13" t="inlineStr">
        <is>
          <t>Liquidação Visa débito  - Débito Transitória de Débito e Crédito Citi 04)</t>
        </is>
      </c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</row>
    <row r="493" ht="13.5" customHeight="1">
      <c r="A493" s="9" t="n">
        <v>45411</v>
      </c>
      <c r="B493" s="11" t="inlineStr">
        <is>
          <t>OPEN MARKET</t>
        </is>
      </c>
      <c r="C493" s="77" t="n">
        <v>23957055.31</v>
      </c>
      <c r="D493" s="12" t="n">
        <v>0</v>
      </c>
      <c r="E493" s="12">
        <f>E492+C493-D493</f>
        <v/>
      </c>
      <c r="F493" s="13" t="inlineStr">
        <is>
          <t>Resgate em LFT</t>
        </is>
      </c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3.5" customHeight="1">
      <c r="A494" s="9" t="n">
        <v>45411</v>
      </c>
      <c r="B494" s="11" t="inlineStr">
        <is>
          <t>OPEN MARKET</t>
        </is>
      </c>
      <c r="C494" s="77" t="n">
        <v>17922176.66</v>
      </c>
      <c r="D494" s="12" t="n">
        <v>0</v>
      </c>
      <c r="E494" s="12">
        <f>E493+C494-D494</f>
        <v/>
      </c>
      <c r="F494" s="13" t="inlineStr">
        <is>
          <t>Resgate em LFT</t>
        </is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3.5" customHeight="1">
      <c r="A495" s="9" t="n">
        <v>45411</v>
      </c>
      <c r="B495" s="11" t="inlineStr">
        <is>
          <t>OPEN MARKET</t>
        </is>
      </c>
      <c r="C495" s="77" t="n">
        <v>16880941.9</v>
      </c>
      <c r="D495" s="12" t="n">
        <v>0</v>
      </c>
      <c r="E495" s="12">
        <f>E494+C495-D495</f>
        <v/>
      </c>
      <c r="F495" s="13" t="inlineStr">
        <is>
          <t>Resgate em LFT</t>
        </is>
      </c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3.5" customHeight="1">
      <c r="A496" s="9" t="n">
        <v>45411</v>
      </c>
      <c r="B496" s="11" t="inlineStr">
        <is>
          <t>OPEN MARKET</t>
        </is>
      </c>
      <c r="C496" s="77" t="n">
        <v>5016150.14</v>
      </c>
      <c r="D496" s="12" t="n">
        <v>0</v>
      </c>
      <c r="E496" s="12">
        <f>E495+C496-D496</f>
        <v/>
      </c>
      <c r="F496" s="13" t="inlineStr">
        <is>
          <t>Resgate em LFT</t>
        </is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3.5" customHeight="1">
      <c r="A497" s="9" t="n">
        <v>45411</v>
      </c>
      <c r="B497" s="11" t="inlineStr">
        <is>
          <t>OPEN MARKET</t>
        </is>
      </c>
      <c r="C497" s="12" t="n">
        <v>0</v>
      </c>
      <c r="D497" s="78" t="n">
        <v>59341553.03</v>
      </c>
      <c r="E497" s="12">
        <f>E496+C497-D497</f>
        <v/>
      </c>
      <c r="F497" s="13" t="inlineStr">
        <is>
          <t>Aplicação em LFT</t>
        </is>
      </c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</row>
    <row r="498" ht="13.5" customHeight="1">
      <c r="A498" s="9" t="n">
        <v>45411</v>
      </c>
      <c r="B498" s="11" t="inlineStr">
        <is>
          <t>DEBITO  BANCO LIQUIDANTE</t>
        </is>
      </c>
      <c r="C498" s="12" t="n">
        <v>0</v>
      </c>
      <c r="D498" s="40" t="n">
        <v>63382875.82</v>
      </c>
      <c r="E498" s="12">
        <f>E497+C498-D498</f>
        <v/>
      </c>
      <c r="F498" s="13" t="inlineStr">
        <is>
          <t>Liquidação Bandeira - Visa Debito</t>
        </is>
      </c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3" customHeight="1">
      <c r="A499" s="20" t="n">
        <v>45412</v>
      </c>
      <c r="B499" s="6" t="inlineStr">
        <is>
          <t>SALDO INICIAL</t>
        </is>
      </c>
      <c r="C499" s="76" t="n">
        <v>0</v>
      </c>
      <c r="D499" s="76" t="n">
        <v>0</v>
      </c>
      <c r="E499" s="35">
        <f>E498+C499-D499</f>
        <v/>
      </c>
      <c r="F499" s="6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</row>
    <row r="500" ht="13.5" customHeight="1">
      <c r="A500" s="9" t="n">
        <v>45412</v>
      </c>
      <c r="B500" s="11" t="inlineStr">
        <is>
          <t>TED STR RECEBIDO</t>
        </is>
      </c>
      <c r="C500" s="12" t="n">
        <v>17261105.99</v>
      </c>
      <c r="D500" s="12" t="n">
        <v>0</v>
      </c>
      <c r="E500" s="12">
        <f>E499+C500-D500</f>
        <v/>
      </c>
      <c r="F500" s="13" t="inlineStr">
        <is>
          <t>Liquidação Visa débito  - Débito Transitória de Débito e Crédito Citi 04)</t>
        </is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3.5" customHeight="1">
      <c r="A501" s="9" t="n">
        <v>45412</v>
      </c>
      <c r="B501" s="11" t="inlineStr">
        <is>
          <t>OPEN MARKET</t>
        </is>
      </c>
      <c r="C501" s="77" t="n">
        <v>17184017.08</v>
      </c>
      <c r="D501" s="12" t="n">
        <v>0</v>
      </c>
      <c r="E501" s="12">
        <f>E500+C501-D501</f>
        <v/>
      </c>
      <c r="F501" s="13" t="inlineStr">
        <is>
          <t>Resgate em LFT</t>
        </is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3.5" customHeight="1">
      <c r="A502" s="9" t="n">
        <v>45412</v>
      </c>
      <c r="B502" s="11" t="inlineStr">
        <is>
          <t>DEBITO  BANCO LIQUIDANTE</t>
        </is>
      </c>
      <c r="C502" s="12" t="n">
        <v>0</v>
      </c>
      <c r="D502" s="40" t="n">
        <v>17072457.53</v>
      </c>
      <c r="E502" s="12">
        <f>E501+C502-D502</f>
        <v/>
      </c>
      <c r="F502" s="13" t="inlineStr">
        <is>
          <t>Liquidação Bandeira - Visa Debito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3.5" customHeight="1">
      <c r="A503" s="9" t="n">
        <v>45412</v>
      </c>
      <c r="B503" s="11" t="inlineStr">
        <is>
          <t>OPEN MARKET</t>
        </is>
      </c>
      <c r="C503" s="12" t="n">
        <v>0</v>
      </c>
      <c r="D503" s="78" t="n">
        <v>17376055.71</v>
      </c>
      <c r="E503" s="12">
        <f>E502+C503-D503</f>
        <v/>
      </c>
      <c r="F503" s="13" t="inlineStr">
        <is>
          <t>Aplicação em LFT</t>
        </is>
      </c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3" customHeight="1">
      <c r="A504" s="20" t="n">
        <v>45414</v>
      </c>
      <c r="B504" s="6" t="inlineStr">
        <is>
          <t>SALDO INICIAL</t>
        </is>
      </c>
      <c r="C504" s="76" t="n">
        <v>0</v>
      </c>
      <c r="D504" s="76" t="n">
        <v>0</v>
      </c>
      <c r="E504" s="35">
        <f>E503+C504-D504</f>
        <v/>
      </c>
      <c r="F504" s="6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</row>
    <row r="505" ht="13.5" customHeight="1">
      <c r="A505" s="9" t="n">
        <v>45414</v>
      </c>
      <c r="B505" s="11" t="inlineStr">
        <is>
          <t>TED STR RECEBIDO</t>
        </is>
      </c>
      <c r="C505" s="12" t="n">
        <v>37656986.79</v>
      </c>
      <c r="D505" s="12" t="n">
        <v>0</v>
      </c>
      <c r="E505" s="12">
        <f>E504+C505-D505</f>
        <v/>
      </c>
      <c r="F505" s="13" t="inlineStr">
        <is>
          <t>Liquidação Visa débito  - Débito Transitória de Débito e Crédito Citi 04)</t>
        </is>
      </c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</row>
    <row r="506" ht="13.5" customHeight="1">
      <c r="A506" s="9" t="n">
        <v>45414</v>
      </c>
      <c r="B506" s="11" t="inlineStr">
        <is>
          <t>OPEN MARKET</t>
        </is>
      </c>
      <c r="C506" s="12" t="n">
        <v>37192833.03</v>
      </c>
      <c r="D506" s="12" t="n">
        <v>0</v>
      </c>
      <c r="E506" s="12">
        <f>E505+C506-D506</f>
        <v/>
      </c>
      <c r="F506" s="13" t="inlineStr">
        <is>
          <t>Resgate em LFT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3.5" customHeight="1">
      <c r="A507" s="9" t="n">
        <v>45414</v>
      </c>
      <c r="B507" s="11" t="inlineStr">
        <is>
          <t>DEBITO  BANCO LIQUIDANTE</t>
        </is>
      </c>
      <c r="C507" s="12" t="n">
        <v>0</v>
      </c>
      <c r="D507" s="12" t="n">
        <v>36955565.99</v>
      </c>
      <c r="E507" s="12">
        <f>E506+C507-D507</f>
        <v/>
      </c>
      <c r="F507" s="13" t="inlineStr">
        <is>
          <t>Liquidação Bandeira - Visa Debito</t>
        </is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3.5" customHeight="1">
      <c r="A508" s="9" t="n">
        <v>45414</v>
      </c>
      <c r="B508" s="11" t="inlineStr">
        <is>
          <t>OPEN MARKET</t>
        </is>
      </c>
      <c r="C508" s="12" t="n">
        <v>0</v>
      </c>
      <c r="D508" s="12" t="n">
        <v>37888631.23</v>
      </c>
      <c r="E508" s="12">
        <f>E507+C508-D508</f>
        <v/>
      </c>
      <c r="F508" s="13" t="inlineStr">
        <is>
          <t>Aplicação em LFT</t>
        </is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3" customHeight="1">
      <c r="A509" s="20" t="n">
        <v>45415</v>
      </c>
      <c r="B509" s="6" t="inlineStr">
        <is>
          <t>SALDO INICIAL</t>
        </is>
      </c>
      <c r="C509" s="76" t="n">
        <v>0</v>
      </c>
      <c r="D509" s="76" t="n">
        <v>0</v>
      </c>
      <c r="E509" s="35">
        <f>E508+C509-D509</f>
        <v/>
      </c>
      <c r="F509" s="6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3.5" customHeight="1">
      <c r="A510" s="9" t="n">
        <v>45415</v>
      </c>
      <c r="B510" s="11" t="inlineStr">
        <is>
          <t>TED STR RECEBIDO</t>
        </is>
      </c>
      <c r="C510" s="12" t="n">
        <v>19890762.1</v>
      </c>
      <c r="D510" s="12" t="n">
        <v>0</v>
      </c>
      <c r="E510" s="12">
        <f>E509+C510-D510</f>
        <v/>
      </c>
      <c r="F510" s="13" t="inlineStr">
        <is>
          <t>Liquidação Visa débito  - Débito Transitória de Débito e Crédito Citi 04)</t>
        </is>
      </c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 ht="13.5" customHeight="1">
      <c r="A511" s="9" t="n">
        <v>45415</v>
      </c>
      <c r="B511" s="11" t="inlineStr">
        <is>
          <t>OPEN MARKET</t>
        </is>
      </c>
      <c r="C511" s="77" t="n">
        <v>18810868.31</v>
      </c>
      <c r="D511" s="12" t="n">
        <v>0</v>
      </c>
      <c r="E511" s="12">
        <f>E510+C511-D511</f>
        <v/>
      </c>
      <c r="F511" s="13" t="inlineStr">
        <is>
          <t>Resgate em LFT</t>
        </is>
      </c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3.5" customHeight="1">
      <c r="A512" s="9" t="n">
        <v>45415</v>
      </c>
      <c r="B512" s="11" t="inlineStr">
        <is>
          <t>TED STR RECEBIDO</t>
        </is>
      </c>
      <c r="C512" s="12" t="n">
        <v>10000000</v>
      </c>
      <c r="D512" s="12" t="n">
        <v>0</v>
      </c>
      <c r="E512" s="12">
        <f>E511+C512-D512</f>
        <v/>
      </c>
      <c r="F512" s="13" t="inlineStr">
        <is>
          <t>Empréstimo caixa Neon - Liquidação Visa Débito - Débito no Itau e Credito na Citi 04</t>
        </is>
      </c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 ht="13.5" customHeight="1">
      <c r="A513" s="9" t="n">
        <v>45415</v>
      </c>
      <c r="B513" s="11" t="inlineStr">
        <is>
          <t>DEBITO  BANCO LIQUIDANTE</t>
        </is>
      </c>
      <c r="C513" s="12" t="n">
        <v>0</v>
      </c>
      <c r="D513" s="12" t="n">
        <v>18680301.54</v>
      </c>
      <c r="E513" s="12">
        <f>E512+C513-D513</f>
        <v/>
      </c>
      <c r="F513" s="13" t="inlineStr">
        <is>
          <t>Liquidação Bandeira - Visa Debito</t>
        </is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3.5" customHeight="1">
      <c r="A514" s="9" t="n">
        <v>45415</v>
      </c>
      <c r="B514" s="11" t="inlineStr">
        <is>
          <t>OPEN MARKET</t>
        </is>
      </c>
      <c r="C514" s="12" t="n">
        <v>0</v>
      </c>
      <c r="D514" s="77" t="n">
        <v>30029699.17</v>
      </c>
      <c r="E514" s="12">
        <f>E513+C514-D514</f>
        <v/>
      </c>
      <c r="F514" s="13" t="inlineStr">
        <is>
          <t>Aplicação em LFT</t>
        </is>
      </c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3" customHeight="1">
      <c r="A515" s="20" t="n">
        <v>45418</v>
      </c>
      <c r="B515" s="6" t="inlineStr">
        <is>
          <t>SALDO INICIAL</t>
        </is>
      </c>
      <c r="C515" s="76" t="n">
        <v>0</v>
      </c>
      <c r="D515" s="76" t="n">
        <v>0</v>
      </c>
      <c r="E515" s="35">
        <f>E514+C515-D515</f>
        <v/>
      </c>
      <c r="F515" s="6" t="n"/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3.5" customHeight="1">
      <c r="A516" s="9" t="n">
        <v>45418</v>
      </c>
      <c r="B516" s="11" t="inlineStr">
        <is>
          <t>TED STR RECEBIDO</t>
        </is>
      </c>
      <c r="C516" s="12" t="n">
        <v>58052966.52</v>
      </c>
      <c r="D516" s="12" t="n">
        <v>0</v>
      </c>
      <c r="E516" s="12">
        <f>E515+C516-D516</f>
        <v/>
      </c>
      <c r="F516" s="13" t="inlineStr">
        <is>
          <t>Liquidação Visa débito  - Débito Transitória de Débito e Crédito Citi 04)</t>
        </is>
      </c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</row>
    <row r="517" ht="13.5" customHeight="1">
      <c r="A517" s="9" t="n">
        <v>45418</v>
      </c>
      <c r="B517" s="11" t="inlineStr">
        <is>
          <t>OPEN MARKET</t>
        </is>
      </c>
      <c r="C517" s="77" t="n">
        <v>30039423.12</v>
      </c>
      <c r="D517" s="12" t="n">
        <v>0</v>
      </c>
      <c r="E517" s="12">
        <f>E516+C517-D517</f>
        <v/>
      </c>
      <c r="F517" s="13" t="inlineStr">
        <is>
          <t>Resgate em LFT</t>
        </is>
      </c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3.5" customHeight="1">
      <c r="A518" s="9" t="n">
        <v>45418</v>
      </c>
      <c r="B518" s="11" t="inlineStr">
        <is>
          <t>OPEN MARKET</t>
        </is>
      </c>
      <c r="C518" s="77" t="n">
        <v>19095621.17</v>
      </c>
      <c r="D518" s="12" t="n">
        <v>0</v>
      </c>
      <c r="E518" s="12">
        <f>E517+C518-D518</f>
        <v/>
      </c>
      <c r="F518" s="13" t="inlineStr">
        <is>
          <t>Resgate em LFT</t>
        </is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3.5" customHeight="1">
      <c r="A519" s="9" t="n">
        <v>45418</v>
      </c>
      <c r="B519" s="11" t="inlineStr">
        <is>
          <t>OPEN MARKET</t>
        </is>
      </c>
      <c r="C519" s="77" t="n">
        <v>17392684.11</v>
      </c>
      <c r="D519" s="12" t="n">
        <v>0</v>
      </c>
      <c r="E519" s="12">
        <f>E518+C519-D519</f>
        <v/>
      </c>
      <c r="F519" s="13" t="inlineStr">
        <is>
          <t>Resgate em LFT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3.5" customHeight="1">
      <c r="A520" s="9" t="n">
        <v>45418</v>
      </c>
      <c r="B520" s="11" t="inlineStr">
        <is>
          <t>OPEN MARKET</t>
        </is>
      </c>
      <c r="C520" s="77" t="n">
        <v>2522148.06</v>
      </c>
      <c r="D520" s="12" t="n">
        <v>0</v>
      </c>
      <c r="E520" s="12">
        <f>E519+C520-D520</f>
        <v/>
      </c>
      <c r="F520" s="13" t="inlineStr">
        <is>
          <t>Resgate em LFT</t>
        </is>
      </c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</row>
    <row r="521" ht="13.5" customHeight="1">
      <c r="A521" s="9" t="n">
        <v>45418</v>
      </c>
      <c r="B521" s="11" t="inlineStr">
        <is>
          <t>OPEN MARKET</t>
        </is>
      </c>
      <c r="C521" s="12" t="n">
        <v>0</v>
      </c>
      <c r="D521" s="77" t="n">
        <v>454741.03</v>
      </c>
      <c r="E521" s="12">
        <f>E520+C521-D521</f>
        <v/>
      </c>
      <c r="F521" s="13" t="inlineStr">
        <is>
          <t>Aplicação em LFT</t>
        </is>
      </c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</row>
    <row r="522" ht="13.5" customHeight="1">
      <c r="A522" s="9" t="n">
        <v>45418</v>
      </c>
      <c r="B522" s="11" t="inlineStr">
        <is>
          <t>DEBITO  BANCO LIQUIDANTE</t>
        </is>
      </c>
      <c r="C522" s="12" t="n">
        <v>0</v>
      </c>
      <c r="D522" s="12" t="n">
        <v>68593862.69</v>
      </c>
      <c r="E522" s="12">
        <f>E521+C522-D522</f>
        <v/>
      </c>
      <c r="F522" s="13" t="inlineStr">
        <is>
          <t>Liquidação Bandeira - Visa Debito</t>
        </is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3" customHeight="1">
      <c r="A523" s="20" t="n">
        <v>45419</v>
      </c>
      <c r="B523" s="6" t="inlineStr">
        <is>
          <t>SALDO INICIAL</t>
        </is>
      </c>
      <c r="C523" s="76" t="n">
        <v>0</v>
      </c>
      <c r="D523" s="76" t="n">
        <v>0</v>
      </c>
      <c r="E523" s="35">
        <f>E522+C523-D523</f>
        <v/>
      </c>
      <c r="F523" s="6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3.5" customHeight="1">
      <c r="A524" s="9" t="n">
        <v>45419</v>
      </c>
      <c r="B524" s="11" t="inlineStr">
        <is>
          <t>OPEN MARKET</t>
        </is>
      </c>
      <c r="C524" s="77" t="n">
        <v>4486415.03</v>
      </c>
      <c r="D524" s="12" t="n">
        <v>0</v>
      </c>
      <c r="E524" s="12">
        <f>E523+C524-D524</f>
        <v/>
      </c>
      <c r="F524" s="13" t="inlineStr">
        <is>
          <t>Resgate em LFT</t>
        </is>
      </c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3.5" customHeight="1">
      <c r="A525" s="9" t="n">
        <v>45419</v>
      </c>
      <c r="B525" s="11" t="inlineStr">
        <is>
          <t>OPEN MARKET</t>
        </is>
      </c>
      <c r="C525" s="77" t="n">
        <v>3398265.67</v>
      </c>
      <c r="D525" s="12" t="n">
        <v>0</v>
      </c>
      <c r="E525" s="12">
        <f>E524+C525-D525</f>
        <v/>
      </c>
      <c r="F525" s="13" t="inlineStr">
        <is>
          <t>Resgate em LFT</t>
        </is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3.5" customHeight="1">
      <c r="A526" s="9" t="n">
        <v>45419</v>
      </c>
      <c r="B526" s="11" t="inlineStr">
        <is>
          <t>OPEN MARKET</t>
        </is>
      </c>
      <c r="C526" s="77" t="n">
        <v>2478952.1</v>
      </c>
      <c r="D526" s="12" t="n">
        <v>0</v>
      </c>
      <c r="E526" s="12">
        <f>E525+C526-D526</f>
        <v/>
      </c>
      <c r="F526" s="13" t="inlineStr">
        <is>
          <t>Resgate em LFT</t>
        </is>
      </c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3.5" customHeight="1">
      <c r="A527" s="9" t="n">
        <v>45419</v>
      </c>
      <c r="B527" s="11" t="inlineStr">
        <is>
          <t>OPEN MARKET</t>
        </is>
      </c>
      <c r="C527" s="77" t="n">
        <v>2021746.17</v>
      </c>
      <c r="D527" s="12" t="n">
        <v>0</v>
      </c>
      <c r="E527" s="12">
        <f>E526+C527-D527</f>
        <v/>
      </c>
      <c r="F527" s="13" t="inlineStr">
        <is>
          <t>Resgate em LFT</t>
        </is>
      </c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</row>
    <row r="528" ht="13.5" customHeight="1">
      <c r="A528" s="9" t="n">
        <v>45419</v>
      </c>
      <c r="B528" s="11" t="inlineStr">
        <is>
          <t>OPEN MARKET</t>
        </is>
      </c>
      <c r="C528" s="77" t="n">
        <v>1479553.9</v>
      </c>
      <c r="D528" s="12" t="n">
        <v>0</v>
      </c>
      <c r="E528" s="12">
        <f>E527+C528-D528</f>
        <v/>
      </c>
      <c r="F528" s="13" t="inlineStr">
        <is>
          <t>Resgate em LFT</t>
        </is>
      </c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</row>
    <row r="529" ht="13.5" customHeight="1">
      <c r="A529" s="9" t="n">
        <v>45419</v>
      </c>
      <c r="B529" s="11" t="inlineStr">
        <is>
          <t>OPEN MARKET</t>
        </is>
      </c>
      <c r="C529" s="77" t="n">
        <v>791420.27</v>
      </c>
      <c r="D529" s="12" t="n">
        <v>0</v>
      </c>
      <c r="E529" s="12">
        <f>E528+C529-D529</f>
        <v/>
      </c>
      <c r="F529" s="13" t="inlineStr">
        <is>
          <t>Resgate em LFT</t>
        </is>
      </c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3.5" customHeight="1">
      <c r="A530" s="9" t="n">
        <v>45419</v>
      </c>
      <c r="B530" s="11" t="inlineStr">
        <is>
          <t>OPEN MARKET</t>
        </is>
      </c>
      <c r="C530" s="77" t="n">
        <v>454886.86</v>
      </c>
      <c r="D530" s="12" t="n">
        <v>0</v>
      </c>
      <c r="E530" s="12">
        <f>E529+C530-D530</f>
        <v/>
      </c>
      <c r="F530" s="13" t="inlineStr">
        <is>
          <t>Resgate em LFT</t>
        </is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3.5" customHeight="1">
      <c r="A531" s="9" t="n">
        <v>45419</v>
      </c>
      <c r="B531" s="11" t="inlineStr">
        <is>
          <t>DEBITO  BANCO LIQUIDANTE</t>
        </is>
      </c>
      <c r="C531" s="12" t="n">
        <v>0</v>
      </c>
      <c r="D531" s="12" t="n">
        <v>19383246.92</v>
      </c>
      <c r="E531" s="12">
        <f>E530+C531-D531</f>
        <v/>
      </c>
      <c r="F531" s="13" t="inlineStr">
        <is>
          <t>Liquidação Bandeira - Visa Debito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3.5" customHeight="1">
      <c r="A532" s="9" t="n">
        <v>45419</v>
      </c>
      <c r="B532" s="11" t="inlineStr">
        <is>
          <t>OPEN MARKET</t>
        </is>
      </c>
      <c r="C532" s="12" t="n">
        <v>0</v>
      </c>
      <c r="D532" s="12" t="n">
        <v>53784371.14</v>
      </c>
      <c r="E532" s="12">
        <f>E531+C532-D532</f>
        <v/>
      </c>
      <c r="F532" s="13" t="inlineStr">
        <is>
          <t>Aplicação em LFT</t>
        </is>
      </c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3" customHeight="1">
      <c r="A533" s="20" t="n">
        <v>45420</v>
      </c>
      <c r="B533" s="6" t="inlineStr">
        <is>
          <t>SALDO INICIAL</t>
        </is>
      </c>
      <c r="C533" s="76" t="n">
        <v>0</v>
      </c>
      <c r="D533" s="76" t="n">
        <v>0</v>
      </c>
      <c r="E533" s="35">
        <f>E532+C533-D533</f>
        <v/>
      </c>
      <c r="F533" s="6" t="n"/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 ht="13.5" customHeight="1">
      <c r="A534" s="9" t="n">
        <v>45420</v>
      </c>
      <c r="B534" s="11" t="inlineStr">
        <is>
          <t>TED STR RECEBIDO</t>
        </is>
      </c>
      <c r="C534" s="12" t="n">
        <v>40815859.19</v>
      </c>
      <c r="D534" s="12" t="n">
        <v>0</v>
      </c>
      <c r="E534" s="12">
        <f>E533+C534-D534</f>
        <v/>
      </c>
      <c r="F534" s="13" t="inlineStr">
        <is>
          <t>Liquidação Visa débito  - Débito Transitória de Débito e Crédito Citi 04)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3.5" customHeight="1">
      <c r="A535" s="9" t="n">
        <v>45420</v>
      </c>
      <c r="B535" s="11" t="inlineStr">
        <is>
          <t>OPEN MARKET</t>
        </is>
      </c>
      <c r="C535" s="77" t="n">
        <v>21079988.72</v>
      </c>
      <c r="D535" s="12" t="n">
        <v>0</v>
      </c>
      <c r="E535" s="12">
        <f>E534+C535-D535</f>
        <v/>
      </c>
      <c r="F535" s="13" t="inlineStr">
        <is>
          <t>Resgate em LFT</t>
        </is>
      </c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 ht="13.5" customHeight="1">
      <c r="A536" s="9" t="n">
        <v>45420</v>
      </c>
      <c r="B536" s="11" t="inlineStr">
        <is>
          <t>DEBITO  BANCO LIQUIDANTE</t>
        </is>
      </c>
      <c r="C536" s="12" t="n">
        <v>0</v>
      </c>
      <c r="D536" s="12" t="n">
        <v>20939134.63</v>
      </c>
      <c r="E536" s="12">
        <f>E535+C536-D536</f>
        <v/>
      </c>
      <c r="F536" s="13" t="inlineStr">
        <is>
          <t>Liquidação Bandeira - Visa Debito</t>
        </is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3.5" customHeight="1">
      <c r="A537" s="9" t="n">
        <v>45420</v>
      </c>
      <c r="B537" s="11" t="inlineStr">
        <is>
          <t>OPEN MARKET</t>
        </is>
      </c>
      <c r="C537" s="12" t="n">
        <v>0</v>
      </c>
      <c r="D537" s="77" t="n">
        <v>40945227.75</v>
      </c>
      <c r="E537" s="12">
        <f>E536+C537-D537</f>
        <v/>
      </c>
      <c r="F537" s="13" t="inlineStr">
        <is>
          <t>Aplicação em LFT</t>
        </is>
      </c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3" customHeight="1">
      <c r="A538" s="20" t="n">
        <v>45421</v>
      </c>
      <c r="B538" s="6" t="inlineStr">
        <is>
          <t>SALDO INICIAL</t>
        </is>
      </c>
      <c r="C538" s="76" t="n">
        <v>0</v>
      </c>
      <c r="D538" s="76" t="n">
        <v>0</v>
      </c>
      <c r="E538" s="35">
        <f>E537+C538-D538</f>
        <v/>
      </c>
      <c r="F538" s="6" t="n"/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</row>
    <row r="539" ht="13.5" customHeight="1">
      <c r="A539" s="9" t="n">
        <v>45421</v>
      </c>
      <c r="B539" s="11" t="inlineStr">
        <is>
          <t>TED STR RECEBIDO</t>
        </is>
      </c>
      <c r="C539" s="12" t="n">
        <v>22929593.63</v>
      </c>
      <c r="D539" s="12" t="n">
        <v>0</v>
      </c>
      <c r="E539" s="12">
        <f>E538+C539-D539</f>
        <v/>
      </c>
      <c r="F539" s="13" t="inlineStr">
        <is>
          <t>Liquidação Visa débito  - Débito Transitória de Débito e Crédito Citi 04)</t>
        </is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3.5" customHeight="1">
      <c r="A540" s="9" t="n">
        <v>45421</v>
      </c>
      <c r="B540" s="11" t="inlineStr">
        <is>
          <t>OPEN MARKET</t>
        </is>
      </c>
      <c r="C540" s="77" t="n">
        <v>22601418.67</v>
      </c>
      <c r="D540" s="12" t="n">
        <v>0</v>
      </c>
      <c r="E540" s="12">
        <f>E539+C540-D540</f>
        <v/>
      </c>
      <c r="F540" s="13" t="inlineStr">
        <is>
          <t>Resgate em LFT</t>
        </is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3.5" customHeight="1">
      <c r="A541" s="9" t="n">
        <v>45421</v>
      </c>
      <c r="B541" s="11" t="inlineStr">
        <is>
          <t>DEBITO  BANCO LIQUIDANTE</t>
        </is>
      </c>
      <c r="C541" s="12" t="n">
        <v>0</v>
      </c>
      <c r="D541" s="12" t="n">
        <v>22434634.11</v>
      </c>
      <c r="E541" s="12">
        <f>E540+C541-D541</f>
        <v/>
      </c>
      <c r="F541" s="13" t="inlineStr">
        <is>
          <t>Liquidação Bandeira - Visa Debito</t>
        </is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3.5" customHeight="1">
      <c r="A542" s="9" t="n">
        <v>45421</v>
      </c>
      <c r="B542" s="11" t="inlineStr">
        <is>
          <t>OPEN MARKET</t>
        </is>
      </c>
      <c r="C542" s="12" t="n">
        <v>0</v>
      </c>
      <c r="D542" s="77" t="n">
        <v>23102932.44</v>
      </c>
      <c r="E542" s="12">
        <f>E541+C542-D542</f>
        <v/>
      </c>
      <c r="F542" s="13" t="inlineStr">
        <is>
          <t>Aplicação em LFT</t>
        </is>
      </c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3" customHeight="1">
      <c r="A543" s="20" t="n">
        <v>45422</v>
      </c>
      <c r="B543" s="6" t="inlineStr">
        <is>
          <t>SALDO INICIAL</t>
        </is>
      </c>
      <c r="C543" s="76" t="n">
        <v>0</v>
      </c>
      <c r="D543" s="76" t="n">
        <v>0</v>
      </c>
      <c r="E543" s="35">
        <f>E542+C543-D543</f>
        <v/>
      </c>
      <c r="F543" s="6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 ht="13.5" customHeight="1">
      <c r="A544" s="9" t="n">
        <v>45422</v>
      </c>
      <c r="B544" s="11" t="inlineStr">
        <is>
          <t>TED STR RECEBIDO</t>
        </is>
      </c>
      <c r="C544" s="12" t="n">
        <v>21570108.15</v>
      </c>
      <c r="D544" s="12" t="n">
        <v>0</v>
      </c>
      <c r="E544" s="12">
        <f>E543+C544-D544</f>
        <v/>
      </c>
      <c r="F544" s="13" t="inlineStr">
        <is>
          <t>Liquidação Visa débito  - Débito Transitória de Débito e Crédito Citi 04)</t>
        </is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3.5" customHeight="1">
      <c r="A545" s="9" t="n">
        <v>45422</v>
      </c>
      <c r="B545" s="11" t="inlineStr">
        <is>
          <t>TED STR RECEBIDO</t>
        </is>
      </c>
      <c r="C545" s="12" t="n">
        <v>7000000</v>
      </c>
      <c r="D545" s="12" t="n">
        <v>0</v>
      </c>
      <c r="E545" s="12">
        <f>E544+C545-D545</f>
        <v/>
      </c>
      <c r="F545" s="13" t="inlineStr">
        <is>
          <t>Empréstimo caixa Neon - Liquidação Visa Débito - Débito no Itau e Credito na Citi 04</t>
        </is>
      </c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 ht="13.5" customHeight="1">
      <c r="A546" s="9" t="n">
        <v>45422</v>
      </c>
      <c r="B546" s="11" t="inlineStr">
        <is>
          <t>OPEN MARKET</t>
        </is>
      </c>
      <c r="C546" s="12" t="n">
        <v>0</v>
      </c>
      <c r="D546" s="77" t="n">
        <v>6847030.47</v>
      </c>
      <c r="E546" s="12">
        <f>E545+C546-D546</f>
        <v/>
      </c>
      <c r="F546" s="13" t="inlineStr">
        <is>
          <t>Aplicação em LFT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3.5" customHeight="1">
      <c r="A547" s="9" t="n">
        <v>45422</v>
      </c>
      <c r="B547" s="11" t="inlineStr">
        <is>
          <t>DEBITO  BANCO LIQUIDANTE</t>
        </is>
      </c>
      <c r="C547" s="12" t="n">
        <v>0</v>
      </c>
      <c r="D547" s="12" t="n">
        <v>21728080.97</v>
      </c>
      <c r="E547" s="12">
        <f>E546+C547-D547</f>
        <v/>
      </c>
      <c r="F547" s="13" t="inlineStr">
        <is>
          <t>Liquidação Bandeira - Visa Debito</t>
        </is>
      </c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3" customHeight="1">
      <c r="A548" s="20" t="n">
        <v>45425</v>
      </c>
      <c r="B548" s="6" t="inlineStr">
        <is>
          <t>SALDO INICIAL</t>
        </is>
      </c>
      <c r="C548" s="76" t="n">
        <v>0</v>
      </c>
      <c r="D548" s="76" t="n">
        <v>0</v>
      </c>
      <c r="E548" s="35">
        <f>E547+C548-D548</f>
        <v/>
      </c>
      <c r="F548" s="6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3.5" customHeight="1">
      <c r="A549" s="9" t="n">
        <v>45425</v>
      </c>
      <c r="B549" s="11" t="inlineStr">
        <is>
          <t>TED STR RECEBIDO</t>
        </is>
      </c>
      <c r="C549" s="12" t="n">
        <v>67408174.58</v>
      </c>
      <c r="D549" s="12" t="n">
        <v>0</v>
      </c>
      <c r="E549" s="12">
        <f>E548+C549-D549</f>
        <v/>
      </c>
      <c r="F549" s="13" t="inlineStr">
        <is>
          <t>Liquidação Visa débito  - Débito Transitória de Débito e Crédito Citi 04)</t>
        </is>
      </c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3.5" customHeight="1">
      <c r="A550" s="9" t="n">
        <v>45425</v>
      </c>
      <c r="B550" s="11" t="inlineStr">
        <is>
          <t>OPEN MARKET</t>
        </is>
      </c>
      <c r="C550" s="77" t="n">
        <v>32752329.47</v>
      </c>
      <c r="D550" s="12" t="n">
        <v>0</v>
      </c>
      <c r="E550" s="12">
        <f>E549+C550-D550</f>
        <v/>
      </c>
      <c r="F550" s="13" t="inlineStr">
        <is>
          <t>Resgate em LFT</t>
        </is>
      </c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</row>
    <row r="551" ht="13.5" customHeight="1">
      <c r="A551" s="9" t="n">
        <v>45425</v>
      </c>
      <c r="B551" s="11" t="inlineStr">
        <is>
          <t>OPEN MARKET</t>
        </is>
      </c>
      <c r="C551" s="77" t="n">
        <v>23117503.54</v>
      </c>
      <c r="D551" s="12" t="n">
        <v>0</v>
      </c>
      <c r="E551" s="12">
        <f>E550+C551-D551</f>
        <v/>
      </c>
      <c r="F551" s="13" t="inlineStr">
        <is>
          <t>Resgate em LFT</t>
        </is>
      </c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3.5" customHeight="1">
      <c r="A552" s="9" t="n">
        <v>45425</v>
      </c>
      <c r="B552" s="11" t="inlineStr">
        <is>
          <t>OPEN MARKET</t>
        </is>
      </c>
      <c r="C552" s="77" t="n">
        <v>18368806.71</v>
      </c>
      <c r="D552" s="12" t="n">
        <v>0</v>
      </c>
      <c r="E552" s="12">
        <f>E551+C552-D552</f>
        <v/>
      </c>
      <c r="F552" s="13" t="inlineStr">
        <is>
          <t>Resgate em LFT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3.5" customHeight="1">
      <c r="A553" s="9" t="n">
        <v>45425</v>
      </c>
      <c r="B553" s="11" t="inlineStr">
        <is>
          <t>OPEN MARKET</t>
        </is>
      </c>
      <c r="C553" s="77" t="n">
        <v>308653.73</v>
      </c>
      <c r="D553" s="12" t="n">
        <v>0</v>
      </c>
      <c r="E553" s="12">
        <f>E552+C553-D553</f>
        <v/>
      </c>
      <c r="F553" s="13" t="inlineStr">
        <is>
          <t>Resgate em LFT</t>
        </is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3.5" customHeight="1">
      <c r="A554" s="9" t="n">
        <v>45425</v>
      </c>
      <c r="B554" s="11" t="inlineStr">
        <is>
          <t>OPEN MARKET</t>
        </is>
      </c>
      <c r="C554" s="12" t="n">
        <v>0</v>
      </c>
      <c r="D554" s="77" t="n">
        <v>67909987.54000001</v>
      </c>
      <c r="E554" s="12">
        <f>E553+C554-D554</f>
        <v/>
      </c>
      <c r="F554" s="13" t="inlineStr">
        <is>
          <t>Aplicação em LFT</t>
        </is>
      </c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3.5" customHeight="1">
      <c r="A555" s="9" t="n">
        <v>45425</v>
      </c>
      <c r="B555" s="11" t="inlineStr">
        <is>
          <t>DEBITO  BANCO LIQUIDANTE</t>
        </is>
      </c>
      <c r="C555" s="12" t="n">
        <v>0</v>
      </c>
      <c r="D555" s="12" t="n">
        <v>74039035.23</v>
      </c>
      <c r="E555" s="12">
        <f>E554+C555-D555</f>
        <v/>
      </c>
      <c r="F555" s="13" t="inlineStr">
        <is>
          <t>Liquidação Bandeira - Visa Debito</t>
        </is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3" customHeight="1">
      <c r="A556" s="20" t="n">
        <v>45426</v>
      </c>
      <c r="B556" s="6" t="inlineStr">
        <is>
          <t>SALDO INICIAL</t>
        </is>
      </c>
      <c r="C556" s="76" t="n">
        <v>0</v>
      </c>
      <c r="D556" s="76" t="n">
        <v>0</v>
      </c>
      <c r="E556" s="35">
        <f>E555+C556-D556</f>
        <v/>
      </c>
      <c r="F556" s="6" t="n"/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3.5" customHeight="1">
      <c r="A557" s="9" t="n">
        <v>45426</v>
      </c>
      <c r="B557" s="11" t="inlineStr">
        <is>
          <t>TED STR RECEBIDO</t>
        </is>
      </c>
      <c r="C557" s="12" t="n">
        <v>17651598.96</v>
      </c>
      <c r="D557" s="12" t="n">
        <v>0</v>
      </c>
      <c r="E557" s="12">
        <f>E556+C557-D557</f>
        <v/>
      </c>
      <c r="F557" s="13" t="inlineStr">
        <is>
          <t>Liquidação Visa débito  - Débito Transitória de Débito e Crédito Citi 04)</t>
        </is>
      </c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</row>
    <row r="558" ht="13.5" customHeight="1">
      <c r="A558" s="9" t="n">
        <v>45426</v>
      </c>
      <c r="B558" s="11" t="inlineStr">
        <is>
          <t>OPEN MARKET</t>
        </is>
      </c>
      <c r="C558" s="77" t="n">
        <v>17644491.56</v>
      </c>
      <c r="D558" s="12" t="n">
        <v>0</v>
      </c>
      <c r="E558" s="12">
        <f>E557+C558-D558</f>
        <v/>
      </c>
      <c r="F558" s="13" t="inlineStr">
        <is>
          <t>Resgate em LFT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3.5" customHeight="1">
      <c r="A559" s="9" t="n">
        <v>45426</v>
      </c>
      <c r="B559" s="11" t="inlineStr">
        <is>
          <t>DEBITO  BANCO LIQUIDANTE</t>
        </is>
      </c>
      <c r="C559" s="12" t="n">
        <v>0</v>
      </c>
      <c r="D559" s="12" t="n">
        <v>17510651.46</v>
      </c>
      <c r="E559" s="12">
        <f>E558+C559-D559</f>
        <v/>
      </c>
      <c r="F559" s="13" t="inlineStr">
        <is>
          <t>Liquidação Bandeira - Visa Debito</t>
        </is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3.5" customHeight="1">
      <c r="A560" s="9" t="n">
        <v>45426</v>
      </c>
      <c r="B560" s="11" t="inlineStr">
        <is>
          <t>OPEN MARKET</t>
        </is>
      </c>
      <c r="C560" s="12" t="n">
        <v>0</v>
      </c>
      <c r="D560" s="77" t="n">
        <v>17793148.95</v>
      </c>
      <c r="E560" s="12">
        <f>E559+C560-D560</f>
        <v/>
      </c>
      <c r="F560" s="13" t="inlineStr">
        <is>
          <t>Aplicação em LFT</t>
        </is>
      </c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3" customHeight="1">
      <c r="A561" s="20" t="n">
        <v>45427</v>
      </c>
      <c r="B561" s="6" t="inlineStr">
        <is>
          <t>SALDO INICIAL</t>
        </is>
      </c>
      <c r="C561" s="76" t="n">
        <v>0</v>
      </c>
      <c r="D561" s="76" t="n">
        <v>0</v>
      </c>
      <c r="E561" s="35">
        <f>E560+C561-D561</f>
        <v/>
      </c>
      <c r="F561" s="6" t="n"/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</row>
    <row r="562" ht="13.5" customHeight="1">
      <c r="A562" s="9" t="n">
        <v>45427</v>
      </c>
      <c r="B562" s="11" t="inlineStr">
        <is>
          <t>OPEN MARKET</t>
        </is>
      </c>
      <c r="C562" s="12" t="n">
        <v>16679132.65</v>
      </c>
      <c r="D562" s="12" t="n">
        <v>0</v>
      </c>
      <c r="E562" s="12">
        <f>E561+C562-D562</f>
        <v/>
      </c>
      <c r="F562" s="13" t="inlineStr">
        <is>
          <t>Resgate em LFT</t>
        </is>
      </c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3.5" customHeight="1">
      <c r="A563" s="9" t="n">
        <v>45427</v>
      </c>
      <c r="B563" s="11" t="inlineStr">
        <is>
          <t>OPEN MARKET</t>
        </is>
      </c>
      <c r="C563" s="12" t="n">
        <v>0</v>
      </c>
      <c r="D563" s="12" t="n">
        <v>117686.97</v>
      </c>
      <c r="E563" s="12">
        <f>E562+C563-D563</f>
        <v/>
      </c>
      <c r="F563" s="13" t="inlineStr">
        <is>
          <t>Aplicação em LFT</t>
        </is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3.5" customHeight="1">
      <c r="A564" s="9" t="n">
        <v>45427</v>
      </c>
      <c r="B564" s="11" t="inlineStr">
        <is>
          <t>DEBITO  BANCO LIQUIDANTE</t>
        </is>
      </c>
      <c r="C564" s="12" t="n">
        <v>0</v>
      </c>
      <c r="D564" s="12" t="n">
        <v>16561427.28</v>
      </c>
      <c r="E564" s="12">
        <f>E563+C564-D564</f>
        <v/>
      </c>
      <c r="F564" s="13" t="inlineStr">
        <is>
          <t>Liquidação Bandeira - Visa Debito</t>
        </is>
      </c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</row>
    <row r="565" ht="13" customHeight="1">
      <c r="A565" s="20" t="n">
        <v>45428</v>
      </c>
      <c r="B565" s="6" t="inlineStr">
        <is>
          <t>SALDO INICIAL</t>
        </is>
      </c>
      <c r="C565" s="76" t="n">
        <v>0</v>
      </c>
      <c r="D565" s="76" t="n">
        <v>0</v>
      </c>
      <c r="E565" s="35">
        <f>E564+C565-D565</f>
        <v/>
      </c>
      <c r="F565" s="6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3.5" customHeight="1">
      <c r="A566" s="9" t="n">
        <v>45428</v>
      </c>
      <c r="B566" s="11" t="inlineStr">
        <is>
          <t>TED STR RECEBIDO</t>
        </is>
      </c>
      <c r="C566" s="12" t="n">
        <v>18608495.12</v>
      </c>
      <c r="D566" s="12" t="n">
        <v>0</v>
      </c>
      <c r="E566" s="12">
        <f>E565+C566-D566</f>
        <v/>
      </c>
      <c r="F566" s="13" t="inlineStr">
        <is>
          <t>Liquidação Visa débito  - Débito Transitória de Débito e Crédito Citi 04)</t>
        </is>
      </c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</row>
    <row r="567" ht="13.5" customHeight="1">
      <c r="A567" s="9" t="n">
        <v>45428</v>
      </c>
      <c r="B567" s="11" t="inlineStr">
        <is>
          <t>OPEN MARKET</t>
        </is>
      </c>
      <c r="C567" s="12" t="n">
        <v>18567450.73</v>
      </c>
      <c r="D567" s="12" t="n">
        <v>0</v>
      </c>
      <c r="E567" s="12">
        <f>E566+C567-D567</f>
        <v/>
      </c>
      <c r="F567" s="13" t="inlineStr">
        <is>
          <t>Resgate em LFT</t>
        </is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3.5" customHeight="1">
      <c r="A568" s="9" t="n">
        <v>45428</v>
      </c>
      <c r="B568" s="11" t="inlineStr">
        <is>
          <t>TED STR RECEBIDO</t>
        </is>
      </c>
      <c r="C568" s="12" t="n">
        <v>16725995.55</v>
      </c>
      <c r="D568" s="12" t="n">
        <v>0</v>
      </c>
      <c r="E568" s="12">
        <f>E567+C568-D568</f>
        <v/>
      </c>
      <c r="F568" s="13" t="inlineStr">
        <is>
          <t>Liquidação Visa débito  - Débito Transitória de Débito e Crédito Citi 04)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3.5" customHeight="1">
      <c r="A569" s="9" t="n">
        <v>45428</v>
      </c>
      <c r="B569" s="11" t="inlineStr">
        <is>
          <t>DEBITO  BANCO LIQUIDANTE</t>
        </is>
      </c>
      <c r="C569" s="12" t="n">
        <v>0</v>
      </c>
      <c r="D569" s="12" t="n">
        <v>18434603.34</v>
      </c>
      <c r="E569" s="12">
        <f>E568+C569-D569</f>
        <v/>
      </c>
      <c r="F569" s="13" t="inlineStr">
        <is>
          <t>Liquidação Bandeira - Visa Debito</t>
        </is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3.5" customHeight="1">
      <c r="A570" s="9" t="n">
        <v>45428</v>
      </c>
      <c r="B570" s="11" t="inlineStr">
        <is>
          <t>OPEN MARKET</t>
        </is>
      </c>
      <c r="C570" s="12" t="n">
        <v>0</v>
      </c>
      <c r="D570" s="12" t="n">
        <v>35467158.05</v>
      </c>
      <c r="E570" s="12">
        <f>E569+C570-D570</f>
        <v/>
      </c>
      <c r="F570" s="13" t="inlineStr">
        <is>
          <t>Aplicação em LFT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3" customHeight="1">
      <c r="A571" s="20" t="n">
        <v>45429</v>
      </c>
      <c r="B571" s="6" t="inlineStr">
        <is>
          <t>SALDO INICIAL</t>
        </is>
      </c>
      <c r="C571" s="76" t="n">
        <v>0</v>
      </c>
      <c r="D571" s="76" t="n">
        <v>0</v>
      </c>
      <c r="E571" s="35">
        <f>E570+C571-D571</f>
        <v/>
      </c>
      <c r="F571" s="6" t="n"/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</row>
    <row r="572" ht="13.5" customHeight="1">
      <c r="A572" s="9" t="n">
        <v>45429</v>
      </c>
      <c r="B572" s="11" t="inlineStr">
        <is>
          <t>TED STR RECEBIDO</t>
        </is>
      </c>
      <c r="C572" s="12" t="n">
        <v>18368605.65</v>
      </c>
      <c r="D572" s="12" t="n">
        <v>0</v>
      </c>
      <c r="E572" s="12">
        <f>E571+C572-D572</f>
        <v/>
      </c>
      <c r="F572" s="13" t="inlineStr">
        <is>
          <t>Liquidação Visa débito  - Débito Transitória de Débito e Crédito Citi 04)</t>
        </is>
      </c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</row>
    <row r="573" ht="13.5" customHeight="1">
      <c r="A573" s="9" t="n">
        <v>45429</v>
      </c>
      <c r="B573" s="11" t="inlineStr">
        <is>
          <t>OPEN MARKET</t>
        </is>
      </c>
      <c r="C573" s="12" t="n">
        <v>18327750.18</v>
      </c>
      <c r="D573" s="12" t="n">
        <v>0</v>
      </c>
      <c r="E573" s="12">
        <f>E572+C573-D573</f>
        <v/>
      </c>
      <c r="F573" s="13" t="inlineStr">
        <is>
          <t>Resgate em LFT</t>
        </is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3.5" customHeight="1">
      <c r="A574" s="9" t="n">
        <v>45429</v>
      </c>
      <c r="B574" s="11" t="inlineStr">
        <is>
          <t>TED STR RECEBIDO</t>
        </is>
      </c>
      <c r="C574" s="12" t="n">
        <v>17000000</v>
      </c>
      <c r="D574" s="12" t="n">
        <v>0</v>
      </c>
      <c r="E574" s="12">
        <f>E573+C574-D574</f>
        <v/>
      </c>
      <c r="F574" s="13" t="inlineStr">
        <is>
          <t>Empréstimo caixa Neon - Liquidação Visa Débito - Débito no Itau e Credito na Citi 04</t>
        </is>
      </c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3.5" customHeight="1">
      <c r="A575" s="9" t="n">
        <v>45429</v>
      </c>
      <c r="B575" s="11" t="inlineStr">
        <is>
          <t>DEBITO  BANCO LIQUIDANTE</t>
        </is>
      </c>
      <c r="C575" s="12" t="n">
        <v>0</v>
      </c>
      <c r="D575" s="12" t="n">
        <v>18187087.71</v>
      </c>
      <c r="E575" s="12">
        <f>E574+C575-D575</f>
        <v/>
      </c>
      <c r="F575" s="13" t="inlineStr">
        <is>
          <t>Liquidação Bandeira - Visa Debito</t>
        </is>
      </c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3.5" customHeight="1">
      <c r="A576" s="9" t="n">
        <v>45429</v>
      </c>
      <c r="B576" s="11" t="inlineStr">
        <is>
          <t>OPEN MARKET</t>
        </is>
      </c>
      <c r="C576" s="12" t="n">
        <v>0</v>
      </c>
      <c r="D576" s="12" t="n">
        <v>35510351.87</v>
      </c>
      <c r="E576" s="12">
        <f>E575+C576-D576</f>
        <v/>
      </c>
      <c r="F576" s="13" t="inlineStr">
        <is>
          <t>Aplicação em LFT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3" customHeight="1">
      <c r="A577" s="20" t="n">
        <v>45432</v>
      </c>
      <c r="B577" s="6" t="inlineStr">
        <is>
          <t>SALDO INICIAL</t>
        </is>
      </c>
      <c r="C577" s="76" t="n">
        <v>0</v>
      </c>
      <c r="D577" s="76" t="n">
        <v>0</v>
      </c>
      <c r="E577" s="35">
        <f>E576+C577-D577</f>
        <v/>
      </c>
      <c r="F577" s="6" t="n"/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 ht="13.5" customHeight="1">
      <c r="A578" s="9" t="n">
        <v>45432</v>
      </c>
      <c r="B578" s="11" t="inlineStr">
        <is>
          <t>TED STR RECEBIDO</t>
        </is>
      </c>
      <c r="C578" s="12" t="n">
        <v>47445551.57</v>
      </c>
      <c r="D578" s="12" t="n">
        <v>0</v>
      </c>
      <c r="E578" s="12">
        <f>E577+C578-D578</f>
        <v/>
      </c>
      <c r="F578" s="13" t="inlineStr">
        <is>
          <t>Liquidação Visa débito  - Débito Transitória de Débito e Crédito Citi 04)</t>
        </is>
      </c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 ht="13.5" customHeight="1">
      <c r="A579" s="9" t="n">
        <v>45432</v>
      </c>
      <c r="B579" s="11" t="inlineStr">
        <is>
          <t>OPEN MARKET</t>
        </is>
      </c>
      <c r="C579" s="12" t="n">
        <v>35521353.5</v>
      </c>
      <c r="D579" s="12" t="n">
        <v>0</v>
      </c>
      <c r="E579" s="12">
        <f>E578+C579-D579</f>
        <v/>
      </c>
      <c r="F579" s="13" t="inlineStr">
        <is>
          <t>Resgate em LFT</t>
        </is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3.5" customHeight="1">
      <c r="A580" s="9" t="n">
        <v>45432</v>
      </c>
      <c r="B580" s="11" t="inlineStr">
        <is>
          <t>OPEN MARKET</t>
        </is>
      </c>
      <c r="C580" s="12" t="n">
        <v>17814878.26</v>
      </c>
      <c r="D580" s="12" t="n">
        <v>0</v>
      </c>
      <c r="E580" s="12">
        <f>E579+C580-D580</f>
        <v/>
      </c>
      <c r="F580" s="13" t="inlineStr">
        <is>
          <t>Resgate em LFT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3.5" customHeight="1">
      <c r="A581" s="9" t="n">
        <v>45432</v>
      </c>
      <c r="B581" s="11" t="inlineStr">
        <is>
          <t>OPEN MARKET</t>
        </is>
      </c>
      <c r="C581" s="12" t="n">
        <v>10646641.83</v>
      </c>
      <c r="D581" s="12" t="n">
        <v>0</v>
      </c>
      <c r="E581" s="12">
        <f>E580+C581-D581</f>
        <v/>
      </c>
      <c r="F581" s="13" t="inlineStr">
        <is>
          <t>Resgate em LFT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3.5" customHeight="1">
      <c r="A582" s="9" t="n">
        <v>45432</v>
      </c>
      <c r="B582" s="11" t="inlineStr">
        <is>
          <t>OPEN MARKET</t>
        </is>
      </c>
      <c r="C582" s="12" t="n">
        <v>0</v>
      </c>
      <c r="D582" s="12" t="n">
        <v>47911008.74</v>
      </c>
      <c r="E582" s="12">
        <f>E581+C582-D582</f>
        <v/>
      </c>
      <c r="F582" s="13" t="inlineStr">
        <is>
          <t>Aplicação em LFT</t>
        </is>
      </c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3.5" customHeight="1">
      <c r="A583" s="9" t="n">
        <v>45432</v>
      </c>
      <c r="B583" s="11" t="inlineStr">
        <is>
          <t>DEBITO  BANCO LIQUIDANTE</t>
        </is>
      </c>
      <c r="C583" s="12" t="n">
        <v>0</v>
      </c>
      <c r="D583" s="12" t="n">
        <v>63505413.5</v>
      </c>
      <c r="E583" s="12">
        <f>E582+C583-D583</f>
        <v/>
      </c>
      <c r="F583" s="13" t="inlineStr">
        <is>
          <t>Liquidação Bandeira - Visa Debito</t>
        </is>
      </c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</row>
    <row r="584" ht="13" customHeight="1">
      <c r="A584" s="20" t="n">
        <v>45433</v>
      </c>
      <c r="B584" s="6" t="inlineStr">
        <is>
          <t>SALDO INICIAL</t>
        </is>
      </c>
      <c r="C584" s="76" t="n">
        <v>0</v>
      </c>
      <c r="D584" s="76" t="n">
        <v>0</v>
      </c>
      <c r="E584" s="35">
        <f>E583+C584-D584</f>
        <v/>
      </c>
      <c r="F584" s="6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3.5" customHeight="1">
      <c r="A585" s="9" t="n">
        <v>45433</v>
      </c>
      <c r="B585" s="11" t="inlineStr">
        <is>
          <t>OPEN MARKET</t>
        </is>
      </c>
      <c r="C585" s="12" t="n">
        <v>19211502.71</v>
      </c>
      <c r="D585" s="12" t="n">
        <v>0</v>
      </c>
      <c r="E585" s="12">
        <f>E584+C585-D585</f>
        <v/>
      </c>
      <c r="F585" s="13" t="inlineStr">
        <is>
          <t>Resgate em LFT</t>
        </is>
      </c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</row>
    <row r="586" ht="13.5" customHeight="1">
      <c r="A586" s="9" t="n">
        <v>45433</v>
      </c>
      <c r="B586" s="11" t="inlineStr">
        <is>
          <t>TED STR RECEBIDO</t>
        </is>
      </c>
      <c r="C586" s="12" t="n">
        <v>18786110.7</v>
      </c>
      <c r="D586" s="12" t="n">
        <v>0</v>
      </c>
      <c r="E586" s="12">
        <f>E585+C586-D586</f>
        <v/>
      </c>
      <c r="F586" s="13" t="inlineStr">
        <is>
          <t>Liquidação Visa débito  - Débito Transitória de Débito e Crédito Citi 04)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3.5" customHeight="1">
      <c r="A587" s="9" t="n">
        <v>45433</v>
      </c>
      <c r="B587" s="11" t="inlineStr">
        <is>
          <t>OPEN MARKET</t>
        </is>
      </c>
      <c r="C587" s="12" t="n">
        <v>0</v>
      </c>
      <c r="D587" s="12" t="n">
        <v>18933257.04</v>
      </c>
      <c r="E587" s="12">
        <f>E586+C587-D587</f>
        <v/>
      </c>
      <c r="F587" s="13" t="inlineStr">
        <is>
          <t>Aplicação em LFT</t>
        </is>
      </c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</row>
    <row r="588" ht="13.5" customHeight="1">
      <c r="A588" s="9" t="n">
        <v>45433</v>
      </c>
      <c r="B588" s="11" t="inlineStr">
        <is>
          <t>DEBITO  BANCO LIQUIDANTE</t>
        </is>
      </c>
      <c r="C588" s="12" t="n">
        <v>0</v>
      </c>
      <c r="D588" s="12" t="n">
        <v>19062526.27</v>
      </c>
      <c r="E588" s="12">
        <f>E587+C588-D588</f>
        <v/>
      </c>
      <c r="F588" s="13" t="inlineStr">
        <is>
          <t>Liquidação Bandeira - Visa Debito</t>
        </is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3" customHeight="1">
      <c r="A589" s="20" t="n">
        <v>45434</v>
      </c>
      <c r="B589" s="6" t="inlineStr">
        <is>
          <t>SALDO INICIAL</t>
        </is>
      </c>
      <c r="C589" s="76" t="n">
        <v>0</v>
      </c>
      <c r="D589" s="76" t="n">
        <v>0</v>
      </c>
      <c r="E589" s="35">
        <f>E588+C589-D589</f>
        <v/>
      </c>
      <c r="F589" s="6" t="n"/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3.5" customHeight="1">
      <c r="A590" s="9" t="n">
        <v>45434</v>
      </c>
      <c r="B590" s="11" t="inlineStr">
        <is>
          <t>TED STR RECEBIDO</t>
        </is>
      </c>
      <c r="C590" s="12" t="n">
        <v>18543313.63</v>
      </c>
      <c r="D590" s="12" t="n">
        <v>0</v>
      </c>
      <c r="E590" s="12">
        <f>E589+C590-D590</f>
        <v/>
      </c>
      <c r="F590" s="13" t="inlineStr">
        <is>
          <t>Liquidação Visa débito  - Débito Transitória de Débito e Crédito Citi 04)</t>
        </is>
      </c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3.5" customHeight="1">
      <c r="A591" s="9" t="n">
        <v>45434</v>
      </c>
      <c r="B591" s="11" t="inlineStr">
        <is>
          <t>OPEN MARKET</t>
        </is>
      </c>
      <c r="C591" s="12" t="n">
        <v>18318021.05</v>
      </c>
      <c r="D591" s="12" t="n">
        <v>0</v>
      </c>
      <c r="E591" s="12">
        <f>E590+C591-D591</f>
        <v/>
      </c>
      <c r="F591" s="13" t="inlineStr">
        <is>
          <t>Resgate em LFT</t>
        </is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3.5" customHeight="1">
      <c r="A592" s="9" t="n">
        <v>45434</v>
      </c>
      <c r="B592" s="11" t="inlineStr">
        <is>
          <t>DEBITO  BANCO LIQUIDANTE</t>
        </is>
      </c>
      <c r="C592" s="12" t="n">
        <v>0</v>
      </c>
      <c r="D592" s="12" t="n">
        <v>18179565.1</v>
      </c>
      <c r="E592" s="12">
        <f>E591+C592-D592</f>
        <v/>
      </c>
      <c r="F592" s="13" t="inlineStr">
        <is>
          <t>Liquidação Bandeira - Visa Debito</t>
        </is>
      </c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</row>
    <row r="593" ht="13.5" customHeight="1">
      <c r="A593" s="9" t="n">
        <v>45434</v>
      </c>
      <c r="B593" s="11" t="inlineStr">
        <is>
          <t>OPEN MARKET</t>
        </is>
      </c>
      <c r="C593" s="12" t="n">
        <v>0</v>
      </c>
      <c r="D593" s="12" t="n">
        <v>18689643.75</v>
      </c>
      <c r="E593" s="12">
        <f>E592+C593-D593</f>
        <v/>
      </c>
      <c r="F593" s="13" t="inlineStr">
        <is>
          <t>Aplicação em LFT</t>
        </is>
      </c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</row>
    <row r="594" ht="13" customHeight="1">
      <c r="A594" s="20" t="n">
        <v>45435</v>
      </c>
      <c r="B594" s="6" t="inlineStr">
        <is>
          <t>SALDO INICIAL</t>
        </is>
      </c>
      <c r="C594" s="76" t="n">
        <v>0</v>
      </c>
      <c r="D594" s="76" t="n">
        <v>0</v>
      </c>
      <c r="E594" s="35">
        <f>E593+C594-D594</f>
        <v/>
      </c>
      <c r="F594" s="6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3.5" customHeight="1">
      <c r="A595" s="9" t="n">
        <v>45435</v>
      </c>
      <c r="B595" s="11" t="inlineStr">
        <is>
          <t>OPEN MARKET</t>
        </is>
      </c>
      <c r="C595" s="12" t="n">
        <v>18707930.27</v>
      </c>
      <c r="D595" s="12" t="n">
        <v>0</v>
      </c>
      <c r="E595" s="12">
        <f>E594+C595-D595</f>
        <v/>
      </c>
      <c r="F595" s="13" t="inlineStr">
        <is>
          <t>Resgate em LFT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3.5" customHeight="1">
      <c r="A596" s="9" t="n">
        <v>45435</v>
      </c>
      <c r="B596" s="11" t="inlineStr">
        <is>
          <t>TED STR RECEBIDO</t>
        </is>
      </c>
      <c r="C596" s="12" t="n">
        <v>18479731.89</v>
      </c>
      <c r="D596" s="12" t="n">
        <v>0</v>
      </c>
      <c r="E596" s="12">
        <f>E595+C596-D596</f>
        <v/>
      </c>
      <c r="F596" s="13" t="inlineStr">
        <is>
          <t>Liquidação Visa débito  - Débito Transitória de Débito e Crédito Citi 04)</t>
        </is>
      </c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3.5" customHeight="1">
      <c r="A597" s="9" t="n">
        <v>45435</v>
      </c>
      <c r="B597" s="11" t="inlineStr">
        <is>
          <t>DEBITO  BANCO LIQUIDANTE</t>
        </is>
      </c>
      <c r="C597" s="12" t="n">
        <v>0</v>
      </c>
      <c r="D597" s="12" t="n">
        <v>18552434.97</v>
      </c>
      <c r="E597" s="12">
        <f>E596+C597-D597</f>
        <v/>
      </c>
      <c r="F597" s="13" t="inlineStr">
        <is>
          <t>Liquidação Bandeira - Visa Debito</t>
        </is>
      </c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</row>
    <row r="598" ht="13.5" customHeight="1">
      <c r="A598" s="9" t="n">
        <v>45435</v>
      </c>
      <c r="B598" s="11" t="inlineStr">
        <is>
          <t>OPEN MARKET</t>
        </is>
      </c>
      <c r="C598" s="12" t="n">
        <v>0</v>
      </c>
      <c r="D598" s="12" t="n">
        <v>18637231.64</v>
      </c>
      <c r="E598" s="12">
        <f>E597+C598-D598</f>
        <v/>
      </c>
      <c r="F598" s="13" t="inlineStr">
        <is>
          <t>Aplicação em LFT</t>
        </is>
      </c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3" customHeight="1">
      <c r="A599" s="20" t="n">
        <v>45436</v>
      </c>
      <c r="B599" s="6" t="inlineStr">
        <is>
          <t>SALDO INICIAL</t>
        </is>
      </c>
      <c r="C599" s="76" t="n">
        <v>0</v>
      </c>
      <c r="D599" s="76" t="n">
        <v>0</v>
      </c>
      <c r="E599" s="35">
        <f>E598+C599-D599</f>
        <v/>
      </c>
      <c r="F599" s="6" t="n"/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</row>
    <row r="600" ht="13.5" customHeight="1">
      <c r="A600" s="9" t="n">
        <v>45436</v>
      </c>
      <c r="B600" s="11" t="inlineStr">
        <is>
          <t>OPEN MARKET</t>
        </is>
      </c>
      <c r="C600" s="12" t="n">
        <v>18522781.22</v>
      </c>
      <c r="D600" s="12" t="n">
        <v>0</v>
      </c>
      <c r="E600" s="12">
        <f>E599+C600-D600</f>
        <v/>
      </c>
      <c r="F600" s="13" t="inlineStr">
        <is>
          <t>Resgate em LFT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3.5" customHeight="1">
      <c r="A601" s="9" t="n">
        <v>45436</v>
      </c>
      <c r="B601" s="11" t="inlineStr">
        <is>
          <t>TED STR RECEBIDO</t>
        </is>
      </c>
      <c r="C601" s="12" t="n">
        <v>18480174.33</v>
      </c>
      <c r="D601" s="12" t="n">
        <v>0</v>
      </c>
      <c r="E601" s="12">
        <f>E600+C601-D601</f>
        <v/>
      </c>
      <c r="F601" s="13" t="inlineStr">
        <is>
          <t>Liquidação Visa débito  - Débito Transitória de Débito e Crédito Citi 04)</t>
        </is>
      </c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</row>
    <row r="602" ht="13.5" customHeight="1">
      <c r="A602" s="9" t="n">
        <v>45436</v>
      </c>
      <c r="B602" s="11" t="inlineStr">
        <is>
          <t>DEBITO  BANCO LIQUIDANTE</t>
        </is>
      </c>
      <c r="C602" s="12" t="n">
        <v>0</v>
      </c>
      <c r="D602" s="12" t="n">
        <v>18376690.39</v>
      </c>
      <c r="E602" s="12">
        <f>E601+C602-D602</f>
        <v/>
      </c>
      <c r="F602" s="13" t="inlineStr">
        <is>
          <t>Liquidação Bandeira - Visa Debito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3.5" customHeight="1">
      <c r="A603" s="9" t="n">
        <v>45436</v>
      </c>
      <c r="B603" s="11" t="inlineStr">
        <is>
          <t>OPEN MARKET</t>
        </is>
      </c>
      <c r="C603" s="12" t="n">
        <v>0</v>
      </c>
      <c r="D603" s="12" t="n">
        <v>18628935.91</v>
      </c>
      <c r="E603" s="12">
        <f>E602+C603-D603</f>
        <v/>
      </c>
      <c r="F603" s="13" t="inlineStr">
        <is>
          <t>Aplicação em LFT</t>
        </is>
      </c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3" customHeight="1">
      <c r="A604" s="20" t="n">
        <v>45439</v>
      </c>
      <c r="B604" s="6" t="inlineStr">
        <is>
          <t>SALDO INICIAL</t>
        </is>
      </c>
      <c r="C604" s="76" t="n">
        <v>0</v>
      </c>
      <c r="D604" s="76" t="n">
        <v>0</v>
      </c>
      <c r="E604" s="35">
        <f>E603+C604-D604</f>
        <v/>
      </c>
      <c r="F604" s="6" t="n"/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3.5" customHeight="1">
      <c r="A605" s="9" t="n">
        <v>45439</v>
      </c>
      <c r="B605" s="11" t="inlineStr">
        <is>
          <t>TED STR RECEBIDO</t>
        </is>
      </c>
      <c r="C605" s="12" t="n">
        <v>61909841.27</v>
      </c>
      <c r="D605" s="12" t="n">
        <v>0</v>
      </c>
      <c r="E605" s="12">
        <f>E604+C605-D605</f>
        <v/>
      </c>
      <c r="F605" s="13" t="inlineStr">
        <is>
          <t>Liquidação Visa débito  - Débito Transitória de Débito e Crédito Citi 04)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3.5" customHeight="1">
      <c r="A606" s="9" t="n">
        <v>45439</v>
      </c>
      <c r="B606" s="11" t="inlineStr">
        <is>
          <t>OPEN MARKET</t>
        </is>
      </c>
      <c r="C606" s="12" t="n">
        <v>18647776.39</v>
      </c>
      <c r="D606" s="12" t="n">
        <v>0</v>
      </c>
      <c r="E606" s="12">
        <f>E605+C606-D606</f>
        <v/>
      </c>
      <c r="F606" s="13" t="inlineStr">
        <is>
          <t>Resgate em LFT</t>
        </is>
      </c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</row>
    <row r="607" ht="13.5" customHeight="1">
      <c r="A607" s="9" t="n">
        <v>45439</v>
      </c>
      <c r="B607" s="11" t="inlineStr">
        <is>
          <t>OPEN MARKET</t>
        </is>
      </c>
      <c r="C607" s="12" t="n">
        <v>18634474.4</v>
      </c>
      <c r="D607" s="12" t="n">
        <v>0</v>
      </c>
      <c r="E607" s="12">
        <f>E606+C607-D607</f>
        <v/>
      </c>
      <c r="F607" s="13" t="inlineStr">
        <is>
          <t>Resgate em LFT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3.5" customHeight="1">
      <c r="A608" s="9" t="n">
        <v>45439</v>
      </c>
      <c r="B608" s="11" t="inlineStr">
        <is>
          <t>OPEN MARKET</t>
        </is>
      </c>
      <c r="C608" s="12" t="n">
        <v>15096572.98</v>
      </c>
      <c r="D608" s="12" t="n">
        <v>0</v>
      </c>
      <c r="E608" s="12">
        <f>E607+C608-D608</f>
        <v/>
      </c>
      <c r="F608" s="13" t="inlineStr">
        <is>
          <t>Resgate em LFT</t>
        </is>
      </c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</row>
    <row r="609" ht="13.5" customHeight="1">
      <c r="A609" s="9" t="n">
        <v>45439</v>
      </c>
      <c r="B609" s="11" t="inlineStr">
        <is>
          <t>OPEN MARKET</t>
        </is>
      </c>
      <c r="C609" s="12" t="n">
        <v>9498548.880000001</v>
      </c>
      <c r="D609" s="12" t="n">
        <v>0</v>
      </c>
      <c r="E609" s="12">
        <f>E608+C609-D609</f>
        <v/>
      </c>
      <c r="F609" s="13" t="inlineStr">
        <is>
          <t>Resgate em LFT</t>
        </is>
      </c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3.5" customHeight="1">
      <c r="A610" s="9" t="n">
        <v>45439</v>
      </c>
      <c r="B610" s="11" t="inlineStr">
        <is>
          <t>DEBITO  BANCO LIQUIDANTE</t>
        </is>
      </c>
      <c r="C610" s="12" t="n">
        <v>0</v>
      </c>
      <c r="D610" s="12" t="n">
        <v>61406247.54</v>
      </c>
      <c r="E610" s="12">
        <f>E609+C610-D610</f>
        <v/>
      </c>
      <c r="F610" s="13" t="inlineStr">
        <is>
          <t>Liquidação Bandeira - Visa Debito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3.5" customHeight="1">
      <c r="A611" s="9" t="n">
        <v>45439</v>
      </c>
      <c r="B611" s="11" t="inlineStr">
        <is>
          <t>OPEN MARKET</t>
        </is>
      </c>
      <c r="C611" s="12" t="n">
        <v>0</v>
      </c>
      <c r="D611" s="12" t="n">
        <v>62371116.48</v>
      </c>
      <c r="E611" s="12">
        <f>E610+C611-D611</f>
        <v/>
      </c>
      <c r="F611" s="13" t="inlineStr">
        <is>
          <t>Aplicação em LFT</t>
        </is>
      </c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</row>
    <row r="612" ht="13" customHeight="1">
      <c r="A612" s="20" t="n">
        <v>45440</v>
      </c>
      <c r="B612" s="6" t="inlineStr">
        <is>
          <t>SALDO INICIAL</t>
        </is>
      </c>
      <c r="C612" s="76" t="n">
        <v>0</v>
      </c>
      <c r="D612" s="76" t="n">
        <v>0</v>
      </c>
      <c r="E612" s="35">
        <f>E611+C612-D612</f>
        <v/>
      </c>
      <c r="F612" s="6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3.5" customHeight="1">
      <c r="A613" s="9" t="n">
        <v>45440</v>
      </c>
      <c r="B613" s="11" t="inlineStr">
        <is>
          <t>TED STR RECEBIDO</t>
        </is>
      </c>
      <c r="C613" s="12" t="n">
        <v>16839605.61</v>
      </c>
      <c r="D613" s="12" t="n">
        <v>0</v>
      </c>
      <c r="E613" s="12">
        <f>E612+C613-D613</f>
        <v/>
      </c>
      <c r="F613" s="13" t="inlineStr">
        <is>
          <t>Liquidação Visa débito  - Débito Transitória de Débito e Crédito Citi 04)</t>
        </is>
      </c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3.5" customHeight="1">
      <c r="A614" s="9" t="n">
        <v>45440</v>
      </c>
      <c r="B614" s="11" t="inlineStr">
        <is>
          <t>OPEN MARKET</t>
        </is>
      </c>
      <c r="C614" s="12" t="n">
        <v>16767115.71</v>
      </c>
      <c r="D614" s="12" t="n">
        <v>0</v>
      </c>
      <c r="E614" s="12">
        <f>E613+C614-D614</f>
        <v/>
      </c>
      <c r="F614" s="13" t="inlineStr">
        <is>
          <t>Resgate em LFT</t>
        </is>
      </c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3.5" customHeight="1">
      <c r="A615" s="9" t="n">
        <v>45440</v>
      </c>
      <c r="B615" s="11" t="inlineStr">
        <is>
          <t>DEBITO  BANCO LIQUIDANTE</t>
        </is>
      </c>
      <c r="C615" s="12" t="n">
        <v>0</v>
      </c>
      <c r="D615" s="12" t="n">
        <v>16630951.29</v>
      </c>
      <c r="E615" s="12">
        <f>E614+C615-D615</f>
        <v/>
      </c>
      <c r="F615" s="13" t="inlineStr">
        <is>
          <t>Liquidação Bandeira - Visa Debito</t>
        </is>
      </c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3.5" customHeight="1">
      <c r="A616" s="9" t="n">
        <v>45440</v>
      </c>
      <c r="B616" s="11" t="inlineStr">
        <is>
          <t>OPEN MARKET</t>
        </is>
      </c>
      <c r="C616" s="12" t="n">
        <v>0</v>
      </c>
      <c r="D616" s="12" t="n">
        <v>16975213.5</v>
      </c>
      <c r="E616" s="12">
        <f>E615+C616-D616</f>
        <v/>
      </c>
      <c r="F616" s="13" t="inlineStr">
        <is>
          <t>Aplicação em LFT</t>
        </is>
      </c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 ht="13" customHeight="1">
      <c r="A617" s="20" t="n">
        <v>45441</v>
      </c>
      <c r="B617" s="6" t="inlineStr">
        <is>
          <t>SALDO INICIAL</t>
        </is>
      </c>
      <c r="C617" s="76" t="n">
        <v>0</v>
      </c>
      <c r="D617" s="76" t="n">
        <v>0</v>
      </c>
      <c r="E617" s="35">
        <f>E616+C617-D617</f>
        <v/>
      </c>
      <c r="F617" s="6" t="n"/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 ht="15.75" customHeight="1">
      <c r="A618" s="9" t="n">
        <v>45441</v>
      </c>
      <c r="B618" s="11" t="inlineStr">
        <is>
          <t>TED STR RECEBIDO</t>
        </is>
      </c>
      <c r="C618" s="12" t="n">
        <v>17190330.64</v>
      </c>
      <c r="D618" s="12" t="n">
        <v>0</v>
      </c>
      <c r="E618" s="12">
        <f>E617+C618-D618</f>
        <v/>
      </c>
      <c r="F618" s="13" t="inlineStr">
        <is>
          <t>Liquidação Visa débito  - Débito Transitória de Débito e Crédito Citi 04)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5.75" customHeight="1">
      <c r="A619" s="9" t="n">
        <v>45441</v>
      </c>
      <c r="B619" s="11" t="inlineStr">
        <is>
          <t>OPEN MARKET</t>
        </is>
      </c>
      <c r="C619" s="12" t="n">
        <v>17185914.41</v>
      </c>
      <c r="D619" s="12" t="n">
        <v>0</v>
      </c>
      <c r="E619" s="12">
        <f>E618+C619-D619</f>
        <v/>
      </c>
      <c r="F619" s="13" t="inlineStr">
        <is>
          <t>Resgate em LFT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5.75" customHeight="1">
      <c r="A620" s="9" t="n">
        <v>45441</v>
      </c>
      <c r="B620" s="11" t="inlineStr">
        <is>
          <t>DEBITO  BANCO LIQUIDANTE</t>
        </is>
      </c>
      <c r="C620" s="12" t="n">
        <v>0</v>
      </c>
      <c r="D620" s="12" t="n">
        <v>17038332.63</v>
      </c>
      <c r="E620" s="12">
        <f>E619+C620-D620</f>
        <v/>
      </c>
      <c r="F620" s="13" t="inlineStr">
        <is>
          <t>Liquidação Bandeira - Visa Debito</t>
        </is>
      </c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5.75" customHeight="1">
      <c r="A621" s="9" t="n">
        <v>45441</v>
      </c>
      <c r="B621" s="11" t="inlineStr">
        <is>
          <t>OPEN MARKET</t>
        </is>
      </c>
      <c r="C621" s="12" t="n">
        <v>0</v>
      </c>
      <c r="D621" s="12" t="n">
        <v>17336668.72</v>
      </c>
      <c r="E621" s="12">
        <f>E620+C621-D621</f>
        <v/>
      </c>
      <c r="F621" s="13" t="inlineStr">
        <is>
          <t>Aplicação em LFT</t>
        </is>
      </c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</row>
    <row r="622" ht="15.75" customHeight="1">
      <c r="A622" s="20" t="n">
        <v>45443</v>
      </c>
      <c r="B622" s="6" t="inlineStr">
        <is>
          <t>SALDO INICIAL</t>
        </is>
      </c>
      <c r="C622" s="76" t="n">
        <v>0</v>
      </c>
      <c r="D622" s="76" t="n">
        <v>0</v>
      </c>
      <c r="E622" s="35">
        <f>E621+C622-D622</f>
        <v/>
      </c>
      <c r="F622" s="6" t="n"/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3.5" customHeight="1">
      <c r="A623" s="9" t="n">
        <v>45443</v>
      </c>
      <c r="B623" s="11" t="inlineStr">
        <is>
          <t>TED STR RECEBIDO</t>
        </is>
      </c>
      <c r="C623" s="12" t="n">
        <v>38113624.06</v>
      </c>
      <c r="D623" s="12" t="n">
        <v>0</v>
      </c>
      <c r="E623" s="12">
        <f>E622+C623-D623</f>
        <v/>
      </c>
      <c r="F623" s="13" t="inlineStr">
        <is>
          <t>Liquidação Visa débito  - Débito Transitória de Débito e Crédito Citi 04)</t>
        </is>
      </c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3.5" customHeight="1">
      <c r="A624" s="9" t="n">
        <v>45443</v>
      </c>
      <c r="B624" s="11" t="inlineStr">
        <is>
          <t>OPEN MARKET</t>
        </is>
      </c>
      <c r="C624" s="12" t="n">
        <v>28459823.26</v>
      </c>
      <c r="D624" s="12" t="n">
        <v>0</v>
      </c>
      <c r="E624" s="12">
        <f>E623+C624-D624</f>
        <v/>
      </c>
      <c r="F624" s="13" t="inlineStr">
        <is>
          <t>Resgate em LFT</t>
        </is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3.5" customHeight="1">
      <c r="A625" s="9" t="n">
        <v>45443</v>
      </c>
      <c r="B625" s="11" t="inlineStr">
        <is>
          <t>OPEN MARKET</t>
        </is>
      </c>
      <c r="C625" s="12" t="n">
        <v>9542471.43</v>
      </c>
      <c r="D625" s="12" t="n">
        <v>0</v>
      </c>
      <c r="E625" s="12">
        <f>E624+C625-D625</f>
        <v/>
      </c>
      <c r="F625" s="13" t="inlineStr">
        <is>
          <t>Resgate em LFT</t>
        </is>
      </c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</row>
    <row r="626" ht="13.5" customHeight="1">
      <c r="A626" s="9" t="n">
        <v>45443</v>
      </c>
      <c r="B626" s="11" t="inlineStr">
        <is>
          <t>DEBITO  BANCO LIQUIDANTE</t>
        </is>
      </c>
      <c r="C626" s="12" t="n">
        <v>0</v>
      </c>
      <c r="D626" s="12" t="n">
        <v>37693433.43</v>
      </c>
      <c r="E626" s="12">
        <f>E625+C626-D626</f>
        <v/>
      </c>
      <c r="F626" s="13" t="inlineStr">
        <is>
          <t>Liquidação Bandeira - Visa Debito</t>
        </is>
      </c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</row>
    <row r="627" ht="13.5" customHeight="1">
      <c r="A627" s="9" t="n">
        <v>45443</v>
      </c>
      <c r="B627" s="11" t="inlineStr">
        <is>
          <t>OPEN MARKET</t>
        </is>
      </c>
      <c r="C627" s="12" t="n">
        <v>0</v>
      </c>
      <c r="D627" s="12" t="n">
        <v>38424362.26</v>
      </c>
      <c r="E627" s="12">
        <f>E626+C627-D627</f>
        <v/>
      </c>
      <c r="F627" s="13" t="inlineStr">
        <is>
          <t>Aplicação em LFT</t>
        </is>
      </c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3" customHeight="1">
      <c r="A628" s="20" t="n">
        <v>45446</v>
      </c>
      <c r="B628" s="6" t="inlineStr">
        <is>
          <t>SALDO INICIAL</t>
        </is>
      </c>
      <c r="C628" s="76" t="n">
        <v>0</v>
      </c>
      <c r="D628" s="76" t="n">
        <v>0</v>
      </c>
      <c r="E628" s="35">
        <f>E627+C628-D628</f>
        <v/>
      </c>
      <c r="F628" s="6" t="n"/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</row>
    <row r="629" ht="13.5" customHeight="1">
      <c r="A629" s="9" t="n">
        <v>45446</v>
      </c>
      <c r="B629" s="11" t="inlineStr">
        <is>
          <t>TED STR RECEBIDO</t>
        </is>
      </c>
      <c r="C629" s="12" t="n">
        <v>66311932.67</v>
      </c>
      <c r="D629" s="12" t="n">
        <v>0</v>
      </c>
      <c r="E629" s="12">
        <f>E628+C629-D629</f>
        <v/>
      </c>
      <c r="F629" s="13" t="inlineStr">
        <is>
          <t>Liquidação Visa débito  - Débito Transitória de Débito e Crédito Citi 04)</t>
        </is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3.5" customHeight="1">
      <c r="A630" s="9" t="n">
        <v>45446</v>
      </c>
      <c r="B630" s="11" t="inlineStr">
        <is>
          <t>OPEN MARKET</t>
        </is>
      </c>
      <c r="C630" s="77" t="n">
        <v>38435786.06</v>
      </c>
      <c r="D630" s="12" t="n">
        <v>0</v>
      </c>
      <c r="E630" s="12">
        <f>E629+C630-D630</f>
        <v/>
      </c>
      <c r="F630" s="13" t="inlineStr">
        <is>
          <t>Resgate em LFT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3.5" customHeight="1">
      <c r="A631" s="9" t="n">
        <v>45446</v>
      </c>
      <c r="B631" s="11" t="inlineStr">
        <is>
          <t>OPEN MARKET</t>
        </is>
      </c>
      <c r="C631" s="77" t="n">
        <v>16990837.97</v>
      </c>
      <c r="D631" s="12" t="n">
        <v>0</v>
      </c>
      <c r="E631" s="12">
        <f>E630+C631-D631</f>
        <v/>
      </c>
      <c r="F631" s="13" t="inlineStr">
        <is>
          <t>Resgate em LFT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3.5" customHeight="1">
      <c r="A632" s="9" t="n">
        <v>45446</v>
      </c>
      <c r="B632" s="11" t="inlineStr">
        <is>
          <t>OPEN MARKET</t>
        </is>
      </c>
      <c r="C632" s="77" t="n">
        <v>7801738.39</v>
      </c>
      <c r="D632" s="12" t="n">
        <v>0</v>
      </c>
      <c r="E632" s="12">
        <f>E631+C632-D632</f>
        <v/>
      </c>
      <c r="F632" s="13" t="inlineStr">
        <is>
          <t>Resgate em LFT</t>
        </is>
      </c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</row>
    <row r="633" ht="13.5" customHeight="1">
      <c r="A633" s="9" t="n">
        <v>45446</v>
      </c>
      <c r="B633" s="11" t="inlineStr">
        <is>
          <t>OPEN MARKET</t>
        </is>
      </c>
      <c r="C633" s="77" t="n">
        <v>3114227.9</v>
      </c>
      <c r="D633" s="12" t="n">
        <v>0</v>
      </c>
      <c r="E633" s="12">
        <f>E632+C633-D633</f>
        <v/>
      </c>
      <c r="F633" s="13" t="inlineStr">
        <is>
          <t>Resgate em LFT</t>
        </is>
      </c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3.5" customHeight="1">
      <c r="A634" s="9" t="n">
        <v>45446</v>
      </c>
      <c r="B634" s="11" t="inlineStr">
        <is>
          <t>DEBITO  BANCO LIQUIDANTE</t>
        </is>
      </c>
      <c r="C634" s="12" t="n">
        <v>0</v>
      </c>
      <c r="D634" s="12" t="n">
        <v>65811504.58</v>
      </c>
      <c r="E634" s="12">
        <f>E633+C634-D634</f>
        <v/>
      </c>
      <c r="F634" s="13" t="inlineStr">
        <is>
          <t>Liquidação Bandeira - Visa Debito</t>
        </is>
      </c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3.5" customHeight="1">
      <c r="A635" s="9" t="n">
        <v>45446</v>
      </c>
      <c r="B635" s="11" t="inlineStr">
        <is>
          <t>OPEN MARKET</t>
        </is>
      </c>
      <c r="C635" s="12" t="n">
        <v>0</v>
      </c>
      <c r="D635" s="77" t="n">
        <v>66843545.27</v>
      </c>
      <c r="E635" s="12">
        <f>E634+C635-D635</f>
        <v/>
      </c>
      <c r="F635" s="13" t="inlineStr">
        <is>
          <t>Aplicação em LFT</t>
        </is>
      </c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</row>
    <row r="636" ht="13" customHeight="1">
      <c r="A636" s="20" t="n">
        <v>45447</v>
      </c>
      <c r="B636" s="6" t="inlineStr">
        <is>
          <t>SALDO INICIAL</t>
        </is>
      </c>
      <c r="C636" s="76" t="n">
        <v>0</v>
      </c>
      <c r="D636" s="76" t="n">
        <v>0</v>
      </c>
      <c r="E636" s="35">
        <f>E635+C636-D636</f>
        <v/>
      </c>
      <c r="F636" s="6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3.5" customHeight="1">
      <c r="A637" s="9" t="n">
        <v>45447</v>
      </c>
      <c r="B637" s="11" t="inlineStr">
        <is>
          <t>TED STR RECEBIDO</t>
        </is>
      </c>
      <c r="C637" s="12" t="n">
        <v>18610187.34</v>
      </c>
      <c r="D637" s="12" t="n">
        <v>0</v>
      </c>
      <c r="E637" s="12">
        <f>E636+C637-D637</f>
        <v/>
      </c>
      <c r="F637" s="13" t="inlineStr">
        <is>
          <t>Liquidação Visa débito  - Débito Transitória de Débito e Crédito Citi 04)</t>
        </is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3.5" customHeight="1">
      <c r="A638" s="9" t="n">
        <v>45447</v>
      </c>
      <c r="B638" s="11" t="inlineStr">
        <is>
          <t>OPEN MARKET</t>
        </is>
      </c>
      <c r="C638" s="77" t="n">
        <v>18508363.21</v>
      </c>
      <c r="D638" s="12" t="n">
        <v>0</v>
      </c>
      <c r="E638" s="12">
        <f>E637+C638-D638</f>
        <v/>
      </c>
      <c r="F638" s="13" t="inlineStr">
        <is>
          <t>Resgate em LFT</t>
        </is>
      </c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 ht="13.5" customHeight="1">
      <c r="A639" s="9" t="n">
        <v>45447</v>
      </c>
      <c r="B639" s="11" t="inlineStr">
        <is>
          <t>DEBITO  BANCO LIQUIDANTE</t>
        </is>
      </c>
      <c r="C639" s="12" t="n">
        <v>0</v>
      </c>
      <c r="D639" s="12" t="n">
        <v>18344258.12</v>
      </c>
      <c r="E639" s="12">
        <f>E638+C639-D639</f>
        <v/>
      </c>
      <c r="F639" s="13" t="inlineStr">
        <is>
          <t>Liquidação Bandeira - Visa Debito</t>
        </is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3.5" customHeight="1">
      <c r="A640" s="9" t="n">
        <v>45447</v>
      </c>
      <c r="B640" s="11" t="inlineStr">
        <is>
          <t>OPEN MARKET</t>
        </is>
      </c>
      <c r="C640" s="12" t="n">
        <v>0</v>
      </c>
      <c r="D640" s="77" t="n">
        <v>18776099.21</v>
      </c>
      <c r="E640" s="12">
        <f>E639+C640-D640</f>
        <v/>
      </c>
      <c r="F640" s="13" t="inlineStr">
        <is>
          <t>Aplicação em LFT</t>
        </is>
      </c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3" customHeight="1">
      <c r="A641" s="20" t="n">
        <v>45448</v>
      </c>
      <c r="B641" s="6" t="inlineStr">
        <is>
          <t>SALDO INICIAL</t>
        </is>
      </c>
      <c r="C641" s="76" t="n">
        <v>0</v>
      </c>
      <c r="D641" s="76" t="n">
        <v>0</v>
      </c>
      <c r="E641" s="35">
        <f>E640+C641-D641</f>
        <v/>
      </c>
      <c r="F641" s="6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3.5" customHeight="1">
      <c r="A642" s="9" t="n">
        <v>45448</v>
      </c>
      <c r="B642" s="11" t="inlineStr">
        <is>
          <t>OPEN MARKET</t>
        </is>
      </c>
      <c r="C642" s="77" t="n">
        <v>18484580.45</v>
      </c>
      <c r="D642" s="12" t="n">
        <v>0</v>
      </c>
      <c r="E642" s="12">
        <f>E641+C642-D642</f>
        <v/>
      </c>
      <c r="F642" s="13" t="inlineStr">
        <is>
          <t>Resgate em LFT</t>
        </is>
      </c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</row>
    <row r="643" ht="13.5" customHeight="1">
      <c r="A643" s="9" t="n">
        <v>45448</v>
      </c>
      <c r="B643" s="11" t="inlineStr">
        <is>
          <t>OPEN MARKET</t>
        </is>
      </c>
      <c r="C643" s="12" t="n">
        <v>0</v>
      </c>
      <c r="D643" s="77" t="n">
        <v>162693.29</v>
      </c>
      <c r="E643" s="12">
        <f>E642+C643-D643</f>
        <v/>
      </c>
      <c r="F643" s="13" t="inlineStr">
        <is>
          <t>Aplicação em LFT</t>
        </is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3.5" customHeight="1">
      <c r="A644" s="9" t="n">
        <v>45448</v>
      </c>
      <c r="B644" s="11" t="inlineStr">
        <is>
          <t>DEBITO  BANCO LIQUIDANTE</t>
        </is>
      </c>
      <c r="C644" s="12" t="n">
        <v>0</v>
      </c>
      <c r="D644" s="12" t="n">
        <v>18324807.66</v>
      </c>
      <c r="E644" s="12">
        <f>E643+C644-D644</f>
        <v/>
      </c>
      <c r="F644" s="13" t="inlineStr">
        <is>
          <t>Liquidação Bandeira - Visa Debito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3" customHeight="1">
      <c r="A645" s="20" t="n">
        <v>45449</v>
      </c>
      <c r="B645" s="6" t="inlineStr">
        <is>
          <t>SALDO INICIAL</t>
        </is>
      </c>
      <c r="C645" s="76" t="n">
        <v>0</v>
      </c>
      <c r="D645" s="76" t="n">
        <v>0</v>
      </c>
      <c r="E645" s="35">
        <f>E644+C645-D645</f>
        <v/>
      </c>
      <c r="F645" s="6" t="n"/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3.5" customHeight="1">
      <c r="A646" s="9" t="n">
        <v>45449</v>
      </c>
      <c r="B646" s="11" t="inlineStr">
        <is>
          <t>TED STR RECEBIDO</t>
        </is>
      </c>
      <c r="C646" s="12" t="n">
        <v>38846673.09</v>
      </c>
      <c r="D646" s="12" t="n">
        <v>0</v>
      </c>
      <c r="E646" s="12">
        <f>E645+C646-D646</f>
        <v/>
      </c>
      <c r="F646" s="13" t="inlineStr">
        <is>
          <t>Liquidação Visa débito  - Débito Transitória de Débito e Crédito Citi 04)</t>
        </is>
      </c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3.5" customHeight="1">
      <c r="A647" s="9" t="n">
        <v>45449</v>
      </c>
      <c r="B647" s="11" t="inlineStr">
        <is>
          <t>OPEN MARKET</t>
        </is>
      </c>
      <c r="C647" s="77" t="n">
        <v>20161753.33</v>
      </c>
      <c r="D647" s="12" t="n">
        <v>0</v>
      </c>
      <c r="E647" s="12">
        <f>E646+C647-D647</f>
        <v/>
      </c>
      <c r="F647" s="13" t="inlineStr">
        <is>
          <t>Resgate em LFT</t>
        </is>
      </c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</row>
    <row r="648" ht="13.5" customHeight="1">
      <c r="A648" s="9" t="n">
        <v>45449</v>
      </c>
      <c r="B648" s="11" t="inlineStr">
        <is>
          <t>DEBITO  BANCO LIQUIDANTE</t>
        </is>
      </c>
      <c r="C648" s="12" t="n">
        <v>0</v>
      </c>
      <c r="D648" s="12" t="n">
        <v>19991622.94</v>
      </c>
      <c r="E648" s="12">
        <f>E647+C648-D648</f>
        <v/>
      </c>
      <c r="F648" s="13" t="inlineStr">
        <is>
          <t>Liquidação Bandeira - Visa Debito</t>
        </is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3.5" customHeight="1">
      <c r="A649" s="9" t="n">
        <v>45449</v>
      </c>
      <c r="B649" s="11" t="inlineStr">
        <is>
          <t>OPEN MARKET</t>
        </is>
      </c>
      <c r="C649" s="12" t="n">
        <v>0</v>
      </c>
      <c r="D649" s="77" t="n">
        <v>39017415.77</v>
      </c>
      <c r="E649" s="12">
        <f>E648+C649-D649</f>
        <v/>
      </c>
      <c r="F649" s="13" t="inlineStr">
        <is>
          <t>Aplicação em LFT</t>
        </is>
      </c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 ht="13" customHeight="1">
      <c r="A650" s="20" t="n">
        <v>45450</v>
      </c>
      <c r="B650" s="6" t="inlineStr">
        <is>
          <t>SALDO INICIAL</t>
        </is>
      </c>
      <c r="C650" s="76" t="n">
        <v>0</v>
      </c>
      <c r="D650" s="76" t="n">
        <v>0</v>
      </c>
      <c r="E650" s="35">
        <f>E649+C650-D650</f>
        <v/>
      </c>
      <c r="F650" s="6" t="n"/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3.5" customHeight="1">
      <c r="A651" s="9" t="n">
        <v>45450</v>
      </c>
      <c r="B651" s="11" t="inlineStr">
        <is>
          <t>TED STR RECEBIDO</t>
        </is>
      </c>
      <c r="C651" s="12" t="n">
        <v>23073670.54</v>
      </c>
      <c r="D651" s="12" t="n">
        <v>0</v>
      </c>
      <c r="E651" s="12">
        <f>E650+C651-D651</f>
        <v/>
      </c>
      <c r="F651" s="13" t="inlineStr">
        <is>
          <t>Liquidação Visa débito  - Débito Transitória de Débito e Crédito Citi 04)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3.5" customHeight="1">
      <c r="A652" s="9" t="n">
        <v>45450</v>
      </c>
      <c r="B652" s="11" t="inlineStr">
        <is>
          <t>OPEN MARKET</t>
        </is>
      </c>
      <c r="C652" s="77" t="n">
        <v>22615026</v>
      </c>
      <c r="D652" s="12" t="n">
        <v>0</v>
      </c>
      <c r="E652" s="12">
        <f>E651+C652-D652</f>
        <v/>
      </c>
      <c r="F652" s="13" t="inlineStr">
        <is>
          <t>Resgate em LFT</t>
        </is>
      </c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3.5" customHeight="1">
      <c r="A653" s="9" t="n">
        <v>45450</v>
      </c>
      <c r="B653" s="11" t="inlineStr">
        <is>
          <t>TED STR RECEBIDO</t>
        </is>
      </c>
      <c r="C653" s="12" t="n">
        <v>6000000</v>
      </c>
      <c r="D653" s="12" t="n">
        <v>0</v>
      </c>
      <c r="E653" s="12">
        <f>E652+C653-D653</f>
        <v/>
      </c>
      <c r="F653" s="13" t="inlineStr">
        <is>
          <t>Empréstimo caixa Neon - Liquidação Visa Débito - Débito no Itau e Credito na Citi 04</t>
        </is>
      </c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 ht="13.5" customHeight="1">
      <c r="A654" s="9" t="n">
        <v>45450</v>
      </c>
      <c r="B654" s="11" t="inlineStr">
        <is>
          <t>DEBITO  BANCO LIQUIDANTE</t>
        </is>
      </c>
      <c r="C654" s="12" t="n">
        <v>0</v>
      </c>
      <c r="D654" s="12" t="n">
        <v>22421789.99</v>
      </c>
      <c r="E654" s="12">
        <f>E653+C654-D654</f>
        <v/>
      </c>
      <c r="F654" s="13" t="inlineStr">
        <is>
          <t>Liquidação Bandeira - Visa Debito</t>
        </is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3.5" customHeight="1">
      <c r="A655" s="9" t="n">
        <v>45450</v>
      </c>
      <c r="B655" s="11" t="inlineStr">
        <is>
          <t>OPEN MARKET</t>
        </is>
      </c>
      <c r="C655" s="12" t="n">
        <v>0</v>
      </c>
      <c r="D655" s="77" t="n">
        <v>29262861.78</v>
      </c>
      <c r="E655" s="12">
        <f>E654+C655-D655</f>
        <v/>
      </c>
      <c r="F655" s="13" t="inlineStr">
        <is>
          <t>Aplicação em LFT</t>
        </is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3" customHeight="1">
      <c r="A656" s="20" t="n">
        <v>45453</v>
      </c>
      <c r="B656" s="6" t="inlineStr">
        <is>
          <t>SALDO INICIAL</t>
        </is>
      </c>
      <c r="C656" s="76" t="n">
        <v>0</v>
      </c>
      <c r="D656" s="76" t="n">
        <v>0</v>
      </c>
      <c r="E656" s="35">
        <f>E655+C656-D656</f>
        <v/>
      </c>
      <c r="F656" s="6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 ht="13.5" customHeight="1">
      <c r="A657" s="9" t="n">
        <v>45453</v>
      </c>
      <c r="B657" s="11" t="inlineStr">
        <is>
          <t>TED STR RECEBIDO</t>
        </is>
      </c>
      <c r="C657" s="12" t="n">
        <v>72197296.14</v>
      </c>
      <c r="D657" s="12" t="n">
        <v>0</v>
      </c>
      <c r="E657" s="12">
        <f>E656+C657-D657</f>
        <v/>
      </c>
      <c r="F657" s="13" t="inlineStr">
        <is>
          <t>Liquidação Visa débito  - Débito Transitória de Débito e Crédito Citi 04)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3.5" customHeight="1">
      <c r="A658" s="9" t="n">
        <v>45453</v>
      </c>
      <c r="B658" s="11" t="inlineStr">
        <is>
          <t>OPEN MARKET</t>
        </is>
      </c>
      <c r="C658" s="77" t="n">
        <v>29271195.75</v>
      </c>
      <c r="D658" s="12" t="n">
        <v>0</v>
      </c>
      <c r="E658" s="12">
        <f>E657+C658-D658</f>
        <v/>
      </c>
      <c r="F658" s="13" t="inlineStr">
        <is>
          <t>Resgate em LFT</t>
        </is>
      </c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</row>
    <row r="659" ht="13.5" customHeight="1">
      <c r="A659" s="9" t="n">
        <v>45453</v>
      </c>
      <c r="B659" s="11" t="inlineStr">
        <is>
          <t>OPEN MARKET</t>
        </is>
      </c>
      <c r="C659" s="77" t="n">
        <v>18798499.84</v>
      </c>
      <c r="D659" s="12" t="n">
        <v>0</v>
      </c>
      <c r="E659" s="12">
        <f>E658+C659-D659</f>
        <v/>
      </c>
      <c r="F659" s="13" t="inlineStr">
        <is>
          <t>Resgate em LFT</t>
        </is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3.5" customHeight="1">
      <c r="A660" s="9" t="n">
        <v>45453</v>
      </c>
      <c r="B660" s="11" t="inlineStr">
        <is>
          <t>OPEN MARKET</t>
        </is>
      </c>
      <c r="C660" s="77" t="n">
        <v>16418329.28</v>
      </c>
      <c r="D660" s="12" t="n">
        <v>0</v>
      </c>
      <c r="E660" s="12">
        <f>E659+C660-D660</f>
        <v/>
      </c>
      <c r="F660" s="13" t="inlineStr">
        <is>
          <t>Resgate em LFT</t>
        </is>
      </c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3.5" customHeight="1">
      <c r="A661" s="9" t="n">
        <v>45453</v>
      </c>
      <c r="B661" s="11" t="inlineStr">
        <is>
          <t>OPEN MARKET</t>
        </is>
      </c>
      <c r="C661" s="77" t="n">
        <v>9738844.810000001</v>
      </c>
      <c r="D661" s="12" t="n">
        <v>0</v>
      </c>
      <c r="E661" s="12">
        <f>E660+C661-D661</f>
        <v/>
      </c>
      <c r="F661" s="13" t="inlineStr">
        <is>
          <t>Resgate em LFT</t>
        </is>
      </c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3.5" customHeight="1">
      <c r="A662" s="9" t="n">
        <v>45453</v>
      </c>
      <c r="B662" s="11" t="inlineStr">
        <is>
          <t>OPEN MARKET</t>
        </is>
      </c>
      <c r="C662" s="77" t="n">
        <v>3859340</v>
      </c>
      <c r="D662" s="12" t="n">
        <v>0</v>
      </c>
      <c r="E662" s="12">
        <f>E661+C662-D662</f>
        <v/>
      </c>
      <c r="F662" s="13" t="inlineStr">
        <is>
          <t>Resgate em LFT</t>
        </is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3.5" customHeight="1">
      <c r="A663" s="9" t="n">
        <v>45453</v>
      </c>
      <c r="B663" s="11" t="inlineStr">
        <is>
          <t>OPEN MARKET</t>
        </is>
      </c>
      <c r="C663" s="12" t="n">
        <v>0</v>
      </c>
      <c r="D663" s="77" t="n">
        <v>72865685.79000001</v>
      </c>
      <c r="E663" s="12">
        <f>E662+C663-D663</f>
        <v/>
      </c>
      <c r="F663" s="13" t="inlineStr">
        <is>
          <t>Aplicação em LFT</t>
        </is>
      </c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</row>
    <row r="664" ht="13.5" customHeight="1">
      <c r="A664" s="9" t="n">
        <v>45453</v>
      </c>
      <c r="B664" s="11" t="inlineStr">
        <is>
          <t>DEBITO  BANCO LIQUIDANTE</t>
        </is>
      </c>
      <c r="C664" s="12" t="n">
        <v>0</v>
      </c>
      <c r="D664" s="12" t="n">
        <v>77424272.37</v>
      </c>
      <c r="E664" s="12">
        <f>E663+C664-D664</f>
        <v/>
      </c>
      <c r="F664" s="13" t="inlineStr">
        <is>
          <t>Liquidação Bandeira - Visa Debito</t>
        </is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3" customHeight="1">
      <c r="A665" s="20" t="n">
        <v>45454</v>
      </c>
      <c r="B665" s="6" t="inlineStr">
        <is>
          <t>SALDO INICIAL</t>
        </is>
      </c>
      <c r="C665" s="76" t="n">
        <v>0</v>
      </c>
      <c r="D665" s="76" t="n">
        <v>0</v>
      </c>
      <c r="E665" s="35">
        <f>E664+C665-D665</f>
        <v/>
      </c>
      <c r="F665" s="6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3.5" customHeight="1">
      <c r="A666" s="9" t="n">
        <v>45454</v>
      </c>
      <c r="B666" s="11" t="inlineStr">
        <is>
          <t>OPEN MARKET</t>
        </is>
      </c>
      <c r="C666" s="77" t="n">
        <v>20691071.25</v>
      </c>
      <c r="D666" s="12" t="n">
        <v>0</v>
      </c>
      <c r="E666" s="12">
        <f>E665+C666-D666</f>
        <v/>
      </c>
      <c r="F666" s="13" t="inlineStr">
        <is>
          <t>Resgate em LFT</t>
        </is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3.5" customHeight="1">
      <c r="A667" s="9" t="n">
        <v>45454</v>
      </c>
      <c r="B667" s="11" t="inlineStr">
        <is>
          <t>TED STR RECEBIDO</t>
        </is>
      </c>
      <c r="C667" s="12" t="n">
        <v>20655071.86</v>
      </c>
      <c r="D667" s="12" t="n">
        <v>0</v>
      </c>
      <c r="E667" s="12">
        <f>E666+C667-D667</f>
        <v/>
      </c>
      <c r="F667" s="13" t="inlineStr">
        <is>
          <t>Liquidação Visa débito  - Débito Transitória de Débito e Crédito Citi 04)</t>
        </is>
      </c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</row>
    <row r="668" ht="13.5" customHeight="1">
      <c r="A668" s="9" t="n">
        <v>45454</v>
      </c>
      <c r="B668" s="11" t="inlineStr">
        <is>
          <t>DEBITO  BANCO LIQUIDANTE</t>
        </is>
      </c>
      <c r="C668" s="12" t="n">
        <v>0</v>
      </c>
      <c r="D668" s="12" t="n">
        <v>20504454.81</v>
      </c>
      <c r="E668" s="12">
        <f>E667+C668-D668</f>
        <v/>
      </c>
      <c r="F668" s="13" t="inlineStr">
        <is>
          <t>Aplicação em LFT</t>
        </is>
      </c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3.5" customHeight="1">
      <c r="A669" s="9" t="n">
        <v>45454</v>
      </c>
      <c r="B669" s="11" t="inlineStr">
        <is>
          <t>OPEN MARKET</t>
        </is>
      </c>
      <c r="C669" s="12" t="n">
        <v>0</v>
      </c>
      <c r="D669" s="77" t="n">
        <v>20840809.99</v>
      </c>
      <c r="E669" s="12">
        <f>E668+C669-D669</f>
        <v/>
      </c>
      <c r="F669" s="13" t="inlineStr">
        <is>
          <t>Liquidação Bandeira - Visa Debito</t>
        </is>
      </c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3" customHeight="1">
      <c r="A670" s="20" t="n">
        <v>45455</v>
      </c>
      <c r="B670" s="6" t="inlineStr">
        <is>
          <t>SALDO INICIAL</t>
        </is>
      </c>
      <c r="C670" s="76" t="n">
        <v>0</v>
      </c>
      <c r="D670" s="76" t="n">
        <v>0</v>
      </c>
      <c r="E670" s="35">
        <f>E669+C670-D670</f>
        <v/>
      </c>
      <c r="F670" s="6" t="n"/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</row>
    <row r="671" ht="13.5" customHeight="1">
      <c r="A671" s="9" t="n">
        <v>45455</v>
      </c>
      <c r="B671" s="11" t="inlineStr">
        <is>
          <t>TED STR RECEBIDO</t>
        </is>
      </c>
      <c r="C671" s="12" t="n">
        <v>19831667.83</v>
      </c>
      <c r="D671" s="12" t="n">
        <v>0</v>
      </c>
      <c r="E671" s="12">
        <f>E670+C671-D671</f>
        <v/>
      </c>
      <c r="F671" s="13" t="inlineStr">
        <is>
          <t>Liquidação Visa débito  - Débito Transitória de Débito e Crédito Citi 04)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3.5" customHeight="1">
      <c r="A672" s="9" t="n">
        <v>45455</v>
      </c>
      <c r="B672" s="11" t="inlineStr">
        <is>
          <t>OPEN MARKET</t>
        </is>
      </c>
      <c r="C672" s="77" t="n">
        <v>19467614.68</v>
      </c>
      <c r="D672" s="12" t="n">
        <v>0</v>
      </c>
      <c r="E672" s="12">
        <f>E671+C672-D672</f>
        <v/>
      </c>
      <c r="F672" s="13" t="inlineStr">
        <is>
          <t>Resgate em LFT</t>
        </is>
      </c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</row>
    <row r="673" ht="13.5" customHeight="1">
      <c r="A673" s="9" t="n">
        <v>45455</v>
      </c>
      <c r="B673" s="11" t="inlineStr">
        <is>
          <t>DEBITO  BANCO LIQUIDANTE</t>
        </is>
      </c>
      <c r="C673" s="12" t="n">
        <v>0</v>
      </c>
      <c r="D673" s="12" t="n">
        <v>19298493.03</v>
      </c>
      <c r="E673" s="12">
        <f>E672+C673-D673</f>
        <v/>
      </c>
      <c r="F673" s="13" t="inlineStr">
        <is>
          <t>Liquidação Bandeira - Visa Debito</t>
        </is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3.5" customHeight="1">
      <c r="A674" s="9" t="n">
        <v>45455</v>
      </c>
      <c r="B674" s="11" t="inlineStr">
        <is>
          <t>OPEN MARKET</t>
        </is>
      </c>
      <c r="C674" s="12" t="n">
        <v>0</v>
      </c>
      <c r="D674" s="77" t="n">
        <v>20004284.71</v>
      </c>
      <c r="E674" s="12">
        <f>E673+C674-D674</f>
        <v/>
      </c>
      <c r="F674" s="13" t="inlineStr">
        <is>
          <t>Aplicação em LFT</t>
        </is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3" customHeight="1">
      <c r="A675" s="20" t="n">
        <v>45456</v>
      </c>
      <c r="B675" s="6" t="inlineStr">
        <is>
          <t>SALDO INICIAL</t>
        </is>
      </c>
      <c r="C675" s="76" t="n">
        <v>0</v>
      </c>
      <c r="D675" s="76" t="n">
        <v>0</v>
      </c>
      <c r="E675" s="35">
        <f>E674+C675-D675</f>
        <v/>
      </c>
      <c r="F675" s="6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3.5" customHeight="1">
      <c r="A676" s="9" t="n">
        <v>45456</v>
      </c>
      <c r="B676" s="11" t="inlineStr">
        <is>
          <t>TED STR RECEBIDO</t>
        </is>
      </c>
      <c r="C676" s="12" t="n">
        <v>21929999.43</v>
      </c>
      <c r="D676" s="12" t="n">
        <v>0</v>
      </c>
      <c r="E676" s="12">
        <f>E675+C676-D676</f>
        <v/>
      </c>
      <c r="F676" s="13" t="inlineStr">
        <is>
          <t>Liquidação Visa débito  - Débito Transitória de Débito e Crédito Citi 04)</t>
        </is>
      </c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</row>
    <row r="677" ht="13.5" customHeight="1">
      <c r="A677" s="9" t="n">
        <v>45456</v>
      </c>
      <c r="B677" s="11" t="inlineStr">
        <is>
          <t>OPEN MARKET</t>
        </is>
      </c>
      <c r="C677" s="77" t="n">
        <v>21829518.22</v>
      </c>
      <c r="D677" s="12" t="n">
        <v>0</v>
      </c>
      <c r="E677" s="12">
        <f>E676+C677-D677</f>
        <v/>
      </c>
      <c r="F677" s="13" t="inlineStr">
        <is>
          <t>Resgate em LFT</t>
        </is>
      </c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3.5" customHeight="1">
      <c r="A678" s="9" t="n">
        <v>45456</v>
      </c>
      <c r="B678" s="11" t="inlineStr">
        <is>
          <t>DEBITO  BANCO LIQUIDANTE</t>
        </is>
      </c>
      <c r="C678" s="12" t="n">
        <v>0</v>
      </c>
      <c r="D678" s="12" t="n">
        <v>21638544.68</v>
      </c>
      <c r="E678" s="12">
        <f>E677+C678-D678</f>
        <v/>
      </c>
      <c r="F678" s="13" t="inlineStr">
        <is>
          <t>Liquidação Bandeira - Visa Debito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3.5" customHeight="1">
      <c r="A679" s="9" t="n">
        <v>45456</v>
      </c>
      <c r="B679" s="11" t="inlineStr">
        <is>
          <t>OPEN MARKET</t>
        </is>
      </c>
      <c r="C679" s="12" t="n">
        <v>0</v>
      </c>
      <c r="D679" s="77" t="n">
        <v>22116585.77</v>
      </c>
      <c r="E679" s="12">
        <f>E678+C679-D679</f>
        <v/>
      </c>
      <c r="F679" s="13" t="inlineStr">
        <is>
          <t>Aplicação em LFT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3" customHeight="1">
      <c r="A680" s="20" t="n">
        <v>45457</v>
      </c>
      <c r="B680" s="6" t="inlineStr">
        <is>
          <t>SALDO INICIAL</t>
        </is>
      </c>
      <c r="C680" s="76" t="n">
        <v>0</v>
      </c>
      <c r="D680" s="76" t="n">
        <v>0</v>
      </c>
      <c r="E680" s="35">
        <f>E679+C680-D680</f>
        <v/>
      </c>
      <c r="F680" s="6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3.5" customHeight="1">
      <c r="A681" s="9" t="n">
        <v>45457</v>
      </c>
      <c r="B681" s="11" t="inlineStr">
        <is>
          <t>TED STR RECEBIDO</t>
        </is>
      </c>
      <c r="C681" s="12" t="n">
        <v>18758724.43</v>
      </c>
      <c r="D681" s="12" t="n">
        <v>0</v>
      </c>
      <c r="E681" s="12">
        <f>E680+C681-D681</f>
        <v/>
      </c>
      <c r="F681" s="13" t="inlineStr">
        <is>
          <t>Liquidação Visa débito  - Débito Transitória de Débito e Crédito Citi 04)</t>
        </is>
      </c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</row>
    <row r="682" ht="13.5" customHeight="1">
      <c r="A682" s="9" t="n">
        <v>45457</v>
      </c>
      <c r="B682" s="11" t="inlineStr">
        <is>
          <t>OPEN MARKET</t>
        </is>
      </c>
      <c r="C682" s="77" t="n">
        <v>15243095.55</v>
      </c>
      <c r="D682" s="12" t="n">
        <v>0</v>
      </c>
      <c r="E682" s="12">
        <f>E681+C682-D682</f>
        <v/>
      </c>
      <c r="F682" s="13" t="inlineStr">
        <is>
          <t>Resgate em LFT</t>
        </is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3.5" customHeight="1">
      <c r="A683" s="9" t="n">
        <v>45457</v>
      </c>
      <c r="B683" s="11" t="inlineStr">
        <is>
          <t>DEBITO  BANCO LIQUIDANTE</t>
        </is>
      </c>
      <c r="C683" s="12" t="n">
        <v>0</v>
      </c>
      <c r="D683" s="12" t="n">
        <v>15099383.67</v>
      </c>
      <c r="E683" s="12">
        <f>E682+C683-D683</f>
        <v/>
      </c>
      <c r="F683" s="13" t="inlineStr">
        <is>
          <t>Liquidação Bandeira - Visa Debito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3.5" customHeight="1">
      <c r="A684" s="9" t="n">
        <v>45457</v>
      </c>
      <c r="B684" s="11" t="inlineStr">
        <is>
          <t>OPEN MARKET</t>
        </is>
      </c>
      <c r="C684" s="12" t="n">
        <v>0</v>
      </c>
      <c r="D684" s="77" t="n">
        <v>18907243.42</v>
      </c>
      <c r="E684" s="12">
        <f>E683+C684-D684</f>
        <v/>
      </c>
      <c r="F684" s="13" t="inlineStr">
        <is>
          <t>Aplicação em LFT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3" customHeight="1">
      <c r="A685" s="20" t="n">
        <v>45460</v>
      </c>
      <c r="B685" s="6" t="inlineStr">
        <is>
          <t>SALDO INICIAL</t>
        </is>
      </c>
      <c r="C685" s="76" t="n">
        <v>0</v>
      </c>
      <c r="D685" s="76" t="n">
        <v>0</v>
      </c>
      <c r="E685" s="35">
        <f>E684+C685-D685</f>
        <v/>
      </c>
      <c r="F685" s="6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 ht="13.5" customHeight="1">
      <c r="A686" s="9" t="n">
        <v>45462</v>
      </c>
      <c r="B686" s="11" t="inlineStr">
        <is>
          <t>TED STR RECEBIDO</t>
        </is>
      </c>
      <c r="C686" s="12" t="n">
        <v>67811018.79000001</v>
      </c>
      <c r="D686" s="12" t="n">
        <v>0</v>
      </c>
      <c r="E686" s="12">
        <f>E685+C686-D686</f>
        <v/>
      </c>
      <c r="F686" s="13" t="inlineStr">
        <is>
          <t>Liquidação Visa débito  - Débito Transitória de Débito e Crédito Citi 04)</t>
        </is>
      </c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 ht="13.5" customHeight="1">
      <c r="A687" s="9" t="n">
        <v>45462</v>
      </c>
      <c r="B687" s="11" t="inlineStr">
        <is>
          <t>OPEN MARKET</t>
        </is>
      </c>
      <c r="C687" s="77" t="n">
        <v>20865608.59</v>
      </c>
      <c r="D687" s="12" t="n">
        <v>0</v>
      </c>
      <c r="E687" s="12">
        <f>E686+C687-D687</f>
        <v/>
      </c>
      <c r="F687" s="13" t="inlineStr">
        <is>
          <t>Resgate em LFT</t>
        </is>
      </c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3.5" customHeight="1">
      <c r="A688" s="9" t="n">
        <v>45462</v>
      </c>
      <c r="B688" s="11" t="inlineStr">
        <is>
          <t>OPEN MARKET</t>
        </is>
      </c>
      <c r="C688" s="77" t="n">
        <v>20022055.43</v>
      </c>
      <c r="D688" s="12" t="n">
        <v>0</v>
      </c>
      <c r="E688" s="12">
        <f>E687+C688-D688</f>
        <v/>
      </c>
      <c r="F688" s="13" t="inlineStr">
        <is>
          <t>Resgate em LFT</t>
        </is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3.5" customHeight="1">
      <c r="A689" s="9" t="n">
        <v>45462</v>
      </c>
      <c r="B689" s="11" t="inlineStr">
        <is>
          <t>OPEN MARKET</t>
        </is>
      </c>
      <c r="C689" s="77" t="n">
        <v>18912938.3</v>
      </c>
      <c r="D689" s="12" t="n">
        <v>0</v>
      </c>
      <c r="E689" s="12">
        <f>E688+C689-D689</f>
        <v/>
      </c>
      <c r="F689" s="13" t="inlineStr">
        <is>
          <t>Resgate em LFT</t>
        </is>
      </c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</row>
    <row r="690" ht="13.5" customHeight="1">
      <c r="A690" s="9" t="n">
        <v>45462</v>
      </c>
      <c r="B690" s="11" t="inlineStr">
        <is>
          <t>OPEN MARKET</t>
        </is>
      </c>
      <c r="C690" s="77" t="n">
        <v>8793418.970000001</v>
      </c>
      <c r="D690" s="12" t="n">
        <v>0</v>
      </c>
      <c r="E690" s="12">
        <f>E689+C690-D690</f>
        <v/>
      </c>
      <c r="F690" s="13" t="inlineStr">
        <is>
          <t>Resgate em LFT</t>
        </is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3.5" customHeight="1">
      <c r="A691" s="9" t="n">
        <v>45462</v>
      </c>
      <c r="B691" s="11" t="inlineStr">
        <is>
          <t>DEBITO  BANCO LIQUIDANTE</t>
        </is>
      </c>
      <c r="C691" s="12" t="n">
        <v>0</v>
      </c>
      <c r="D691" s="12" t="n">
        <v>67987281.39</v>
      </c>
      <c r="E691" s="12">
        <f>E690+C691-D691</f>
        <v/>
      </c>
      <c r="F691" s="13" t="inlineStr">
        <is>
          <t>Liquidação Bandeira - Visa Debito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3.5" customHeight="1">
      <c r="A692" s="9" t="n">
        <v>45462</v>
      </c>
      <c r="B692" s="11" t="inlineStr">
        <is>
          <t>OPEN MARKET</t>
        </is>
      </c>
      <c r="C692" s="12" t="n">
        <v>0</v>
      </c>
      <c r="D692" s="77" t="n">
        <v>68404064.36</v>
      </c>
      <c r="E692" s="12">
        <f>E691+C692-D692</f>
        <v/>
      </c>
      <c r="F692" s="13" t="inlineStr">
        <is>
          <t>Aplicação em LFT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3" customHeight="1">
      <c r="A693" s="20" t="n">
        <v>45461</v>
      </c>
      <c r="B693" s="6" t="inlineStr">
        <is>
          <t>SALDO INICIAL</t>
        </is>
      </c>
      <c r="C693" s="76" t="n">
        <v>0</v>
      </c>
      <c r="D693" s="76" t="n">
        <v>0</v>
      </c>
      <c r="E693" s="35">
        <f>E692+C693-D693</f>
        <v/>
      </c>
      <c r="F693" s="6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</row>
    <row r="694" ht="13.5" customHeight="1">
      <c r="A694" s="9" t="n">
        <v>45461</v>
      </c>
      <c r="B694" s="11" t="inlineStr">
        <is>
          <t>TED STR RECEBIDO</t>
        </is>
      </c>
      <c r="C694" s="12" t="n">
        <v>22800000</v>
      </c>
      <c r="D694" s="12" t="n">
        <v>0</v>
      </c>
      <c r="E694" s="12">
        <f>E693+C694-D694</f>
        <v/>
      </c>
      <c r="F694" s="13" t="inlineStr">
        <is>
          <t>Liquidação Visa débito  - Débito Transitória de Débito e Crédito Citi 04)</t>
        </is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3.5" customHeight="1">
      <c r="A695" s="9" t="n">
        <v>45461</v>
      </c>
      <c r="B695" s="11" t="inlineStr">
        <is>
          <t>OPEN MARKET</t>
        </is>
      </c>
      <c r="C695" s="77" t="n">
        <v>22763437.65</v>
      </c>
      <c r="D695" s="12" t="n">
        <v>0</v>
      </c>
      <c r="E695" s="12">
        <f>E694+C695-D695</f>
        <v/>
      </c>
      <c r="F695" s="13" t="inlineStr">
        <is>
          <t>Resgate em LFT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3.5" customHeight="1">
      <c r="A696" s="9" t="n">
        <v>45461</v>
      </c>
      <c r="B696" s="11" t="inlineStr">
        <is>
          <t>DEBITO  BANCO LIQUIDANTE</t>
        </is>
      </c>
      <c r="C696" s="12" t="n">
        <v>0</v>
      </c>
      <c r="D696" s="12" t="n">
        <v>22550309.18</v>
      </c>
      <c r="E696" s="12">
        <f>E695+C696-D696</f>
        <v/>
      </c>
      <c r="F696" s="13" t="inlineStr">
        <is>
          <t>Liquidação Bandeira - Visa Debito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3.5" customHeight="1">
      <c r="A697" s="9" t="n">
        <v>45461</v>
      </c>
      <c r="B697" s="11" t="inlineStr">
        <is>
          <t>OPEN MARKET</t>
        </is>
      </c>
      <c r="C697" s="12" t="n">
        <v>0</v>
      </c>
      <c r="D697" s="77" t="n">
        <v>23017638.99</v>
      </c>
      <c r="E697" s="12">
        <f>E696+C697-D697</f>
        <v/>
      </c>
      <c r="F697" s="13" t="inlineStr">
        <is>
          <t>Aplicação em LFT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3" customHeight="1">
      <c r="A698" s="20" t="n">
        <v>45462</v>
      </c>
      <c r="B698" s="6" t="inlineStr">
        <is>
          <t>SALDO INICIAL</t>
        </is>
      </c>
      <c r="C698" s="76" t="n">
        <v>0</v>
      </c>
      <c r="D698" s="76" t="n">
        <v>0</v>
      </c>
      <c r="E698" s="35">
        <f>E697+C698-D698</f>
        <v/>
      </c>
      <c r="F698" s="6" t="n"/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3.5" customHeight="1">
      <c r="A699" s="9" t="n">
        <v>45462</v>
      </c>
      <c r="B699" s="11" t="inlineStr">
        <is>
          <t>TED STR RECEBIDO</t>
        </is>
      </c>
      <c r="C699" s="12" t="n">
        <v>19838044.92</v>
      </c>
      <c r="D699" s="12" t="n">
        <v>0</v>
      </c>
      <c r="E699" s="12">
        <f>E698+C699-D699</f>
        <v/>
      </c>
      <c r="F699" s="13" t="inlineStr">
        <is>
          <t>Liquidação Visa débito  - Débito Transitória de Débito e Crédito Citi 04)</t>
        </is>
      </c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3.5" customHeight="1">
      <c r="A700" s="9" t="n">
        <v>45462</v>
      </c>
      <c r="B700" s="11" t="inlineStr">
        <is>
          <t>OPEN MARKET</t>
        </is>
      </c>
      <c r="C700" s="77" t="n">
        <v>16031174.95</v>
      </c>
      <c r="D700" s="12" t="n">
        <v>0</v>
      </c>
      <c r="E700" s="12">
        <f>E699+C700-D700</f>
        <v/>
      </c>
      <c r="F700" s="13" t="inlineStr">
        <is>
          <t>Resgate em LFT</t>
        </is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3.5" customHeight="1">
      <c r="A701" s="9" t="n">
        <v>45462</v>
      </c>
      <c r="B701" s="11" t="inlineStr">
        <is>
          <t>DEBITO  BANCO LIQUIDANTE</t>
        </is>
      </c>
      <c r="C701" s="12" t="n">
        <v>0</v>
      </c>
      <c r="D701" s="12" t="n">
        <v>15883922.36</v>
      </c>
      <c r="E701" s="12">
        <f>E700+C701-D701</f>
        <v/>
      </c>
      <c r="F701" s="13" t="inlineStr">
        <is>
          <t>Liquidação Bandeira - Visa Debito</t>
        </is>
      </c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</row>
    <row r="702" ht="13.5" customHeight="1">
      <c r="A702" s="9" t="n">
        <v>45462</v>
      </c>
      <c r="B702" s="11" t="inlineStr">
        <is>
          <t>OPEN MARKET</t>
        </is>
      </c>
      <c r="C702" s="12" t="n">
        <v>0</v>
      </c>
      <c r="D702" s="77" t="n">
        <v>19982996.31</v>
      </c>
      <c r="E702" s="12">
        <f>E701+C702-D702</f>
        <v/>
      </c>
      <c r="F702" s="13" t="inlineStr">
        <is>
          <t>Aplicação em LFT</t>
        </is>
      </c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</row>
    <row r="703" ht="13" customHeight="1">
      <c r="A703" s="20" t="n">
        <v>45463</v>
      </c>
      <c r="B703" s="6" t="inlineStr">
        <is>
          <t>SALDO INICIAL</t>
        </is>
      </c>
      <c r="C703" s="76" t="n">
        <v>0</v>
      </c>
      <c r="D703" s="76" t="n">
        <v>0</v>
      </c>
      <c r="E703" s="35">
        <f>E702+C703-D703</f>
        <v/>
      </c>
      <c r="F703" s="6" t="n"/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3.5" customHeight="1">
      <c r="A704" s="9" t="n">
        <v>45463</v>
      </c>
      <c r="B704" s="11" t="inlineStr">
        <is>
          <t>OPEN MARKET</t>
        </is>
      </c>
      <c r="C704" s="77" t="n">
        <v>16659757.26</v>
      </c>
      <c r="D704" s="12" t="n">
        <v>0</v>
      </c>
      <c r="E704" s="12">
        <f>E703+C704-D704</f>
        <v/>
      </c>
      <c r="F704" s="13" t="inlineStr">
        <is>
          <t>Resgate em LFT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3.5" customHeight="1">
      <c r="A705" s="9" t="n">
        <v>45463</v>
      </c>
      <c r="B705" s="11" t="inlineStr">
        <is>
          <t>OPEN MARKET</t>
        </is>
      </c>
      <c r="C705" s="12" t="n">
        <v>0</v>
      </c>
      <c r="D705" s="77" t="n">
        <v>163373.41</v>
      </c>
      <c r="E705" s="12">
        <f>E704+C705-D705</f>
        <v/>
      </c>
      <c r="F705" s="13" t="inlineStr">
        <is>
          <t>Aplicação em LFT</t>
        </is>
      </c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</row>
    <row r="706" ht="13.5" customHeight="1">
      <c r="A706" s="9" t="n">
        <v>45463</v>
      </c>
      <c r="B706" s="11" t="inlineStr">
        <is>
          <t>DEBITO  BANCO LIQUIDANTE</t>
        </is>
      </c>
      <c r="C706" s="12" t="n">
        <v>0</v>
      </c>
      <c r="D706" s="12" t="n">
        <v>16497299.6</v>
      </c>
      <c r="E706" s="12">
        <f>E705+C706-D706</f>
        <v/>
      </c>
      <c r="F706" s="13" t="inlineStr">
        <is>
          <t>Liquidação Bandeira - Visa Debito</t>
        </is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3" customHeight="1">
      <c r="A707" s="20" t="n">
        <v>45464</v>
      </c>
      <c r="B707" s="6" t="inlineStr">
        <is>
          <t>SALDO INICIAL</t>
        </is>
      </c>
      <c r="C707" s="76" t="n">
        <v>0</v>
      </c>
      <c r="D707" s="76" t="n">
        <v>0</v>
      </c>
      <c r="E707" s="35">
        <f>E706+C707-D707</f>
        <v/>
      </c>
      <c r="F707" s="6" t="n"/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</row>
    <row r="708" ht="13.5" customHeight="1">
      <c r="A708" s="9" t="n">
        <v>45464</v>
      </c>
      <c r="B708" s="11" t="inlineStr">
        <is>
          <t>TED STR RECEBIDO</t>
        </is>
      </c>
      <c r="C708" s="12" t="n">
        <v>35357700.48</v>
      </c>
      <c r="D708" s="12" t="n">
        <v>0</v>
      </c>
      <c r="E708" s="12">
        <f>E707+C708-D708</f>
        <v/>
      </c>
      <c r="F708" s="13" t="inlineStr">
        <is>
          <t>Liquidação Visa débito  - Débito Transitória de Débito e Crédito Citi 04)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3.5" customHeight="1">
      <c r="A709" s="9" t="n">
        <v>45464</v>
      </c>
      <c r="B709" s="11" t="inlineStr">
        <is>
          <t>OPEN MARKET</t>
        </is>
      </c>
      <c r="C709" s="77" t="n">
        <v>18775823.73</v>
      </c>
      <c r="D709" s="12" t="n">
        <v>0</v>
      </c>
      <c r="E709" s="12">
        <f>E708+C709-D709</f>
        <v/>
      </c>
      <c r="F709" s="13" t="inlineStr">
        <is>
          <t>Resgate em LFT</t>
        </is>
      </c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</row>
    <row r="710" ht="13.5" customHeight="1">
      <c r="A710" s="9" t="n">
        <v>45464</v>
      </c>
      <c r="B710" s="11" t="inlineStr">
        <is>
          <t>DEBITO  BANCO LIQUIDANTE</t>
        </is>
      </c>
      <c r="C710" s="12" t="n">
        <v>0</v>
      </c>
      <c r="D710" s="12" t="n">
        <v>18593798.37</v>
      </c>
      <c r="E710" s="12">
        <f>E709+C710-D710</f>
        <v/>
      </c>
      <c r="F710" s="13" t="inlineStr">
        <is>
          <t>Liquidação Bandeira - Visa Debito</t>
        </is>
      </c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3.5" customHeight="1">
      <c r="A711" s="9" t="n">
        <v>45464</v>
      </c>
      <c r="B711" s="11" t="inlineStr">
        <is>
          <t>OPEN MARKET</t>
        </is>
      </c>
      <c r="C711" s="12" t="n">
        <v>0</v>
      </c>
      <c r="D711" s="77" t="n">
        <v>35541030.5</v>
      </c>
      <c r="E711" s="12">
        <f>E710+C711-D711</f>
        <v/>
      </c>
      <c r="F711" s="13" t="inlineStr">
        <is>
          <t>Aplicação em LFT</t>
        </is>
      </c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3" customHeight="1">
      <c r="A712" s="20" t="n">
        <v>45467</v>
      </c>
      <c r="B712" s="6" t="inlineStr">
        <is>
          <t>SALDO INICIAL</t>
        </is>
      </c>
      <c r="C712" s="76" t="n">
        <v>0</v>
      </c>
      <c r="D712" s="76" t="n">
        <v>0</v>
      </c>
      <c r="E712" s="35">
        <f>E711+C712-D712</f>
        <v/>
      </c>
      <c r="F712" s="6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3.5" customHeight="1">
      <c r="A713" s="9" t="n">
        <v>45467</v>
      </c>
      <c r="B713" s="11" t="inlineStr">
        <is>
          <t>TED STR RECEBIDO</t>
        </is>
      </c>
      <c r="C713" s="12" t="n">
        <v>64455505.69</v>
      </c>
      <c r="D713" s="12" t="n">
        <v>0</v>
      </c>
      <c r="E713" s="12">
        <f>E712+C713-D713</f>
        <v/>
      </c>
      <c r="F713" s="13" t="inlineStr">
        <is>
          <t>Liquidação Visa débito  - Débito Transitória de Débito e Crédito Citi 04)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3.5" customHeight="1">
      <c r="A714" s="9" t="n">
        <v>45467</v>
      </c>
      <c r="B714" s="11" t="inlineStr">
        <is>
          <t>OPEN MARKET</t>
        </is>
      </c>
      <c r="C714" s="77" t="n">
        <v>35552458.54</v>
      </c>
      <c r="D714" s="12" t="n">
        <v>0</v>
      </c>
      <c r="E714" s="12">
        <f>E713+C714-D714</f>
        <v/>
      </c>
      <c r="F714" s="13" t="inlineStr">
        <is>
          <t>Resgate em LFT</t>
        </is>
      </c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</row>
    <row r="715" ht="13.5" customHeight="1">
      <c r="A715" s="9" t="n">
        <v>45467</v>
      </c>
      <c r="B715" s="11" t="inlineStr">
        <is>
          <t>OPEN MARKET</t>
        </is>
      </c>
      <c r="C715" s="77" t="n">
        <v>20002030.4</v>
      </c>
      <c r="D715" s="12" t="n">
        <v>0</v>
      </c>
      <c r="E715" s="12">
        <f>E714+C715-D715</f>
        <v/>
      </c>
      <c r="F715" s="13" t="inlineStr">
        <is>
          <t>Resgate em LFT</t>
        </is>
      </c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3.5" customHeight="1">
      <c r="A716" s="9" t="n">
        <v>45467</v>
      </c>
      <c r="B716" s="11" t="inlineStr">
        <is>
          <t>OPEN MARKET</t>
        </is>
      </c>
      <c r="C716" s="77" t="n">
        <v>8840403.93</v>
      </c>
      <c r="D716" s="12" t="n">
        <v>0</v>
      </c>
      <c r="E716" s="12">
        <f>E715+C716-D716</f>
        <v/>
      </c>
      <c r="F716" s="13" t="inlineStr">
        <is>
          <t>Resgate em LFT</t>
        </is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3.5" customHeight="1">
      <c r="A717" s="9" t="n">
        <v>45467</v>
      </c>
      <c r="B717" s="11" t="inlineStr">
        <is>
          <t>DEBITO  BANCO LIQUIDANTE</t>
        </is>
      </c>
      <c r="C717" s="12" t="n">
        <v>0</v>
      </c>
      <c r="D717" s="12" t="n">
        <v>63786187.8</v>
      </c>
      <c r="E717" s="12">
        <f>E716+C717-D717</f>
        <v/>
      </c>
      <c r="F717" s="13" t="inlineStr">
        <is>
          <t>Liquidação Bandeira - Visa Debito</t>
        </is>
      </c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3.5" customHeight="1">
      <c r="A718" s="9" t="n">
        <v>45467</v>
      </c>
      <c r="B718" s="11" t="inlineStr">
        <is>
          <t>OPEN MARKET</t>
        </is>
      </c>
      <c r="C718" s="12" t="n">
        <v>0</v>
      </c>
      <c r="D718" s="77" t="n">
        <v>65061719.52</v>
      </c>
      <c r="E718" s="12">
        <f>E717+C718-D718</f>
        <v/>
      </c>
      <c r="F718" s="13" t="inlineStr">
        <is>
          <t>Aplicação em LFT</t>
        </is>
      </c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 ht="13" customHeight="1">
      <c r="A719" s="20" t="n">
        <v>45468</v>
      </c>
      <c r="B719" s="6" t="inlineStr">
        <is>
          <t>SALDO INICIAL</t>
        </is>
      </c>
      <c r="C719" s="76" t="n">
        <v>0</v>
      </c>
      <c r="D719" s="76" t="n">
        <v>0</v>
      </c>
      <c r="E719" s="35">
        <f>E718+C719-D719</f>
        <v/>
      </c>
      <c r="F719" s="6" t="n"/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 ht="13.5" customHeight="1">
      <c r="A720" s="9" t="n">
        <v>45468</v>
      </c>
      <c r="B720" s="11" t="inlineStr">
        <is>
          <t>TED STR RECEBIDO</t>
        </is>
      </c>
      <c r="C720" s="12" t="n">
        <v>15951766.47</v>
      </c>
      <c r="D720" s="12" t="n">
        <v>0</v>
      </c>
      <c r="E720" s="12">
        <f>E719+C720-D720</f>
        <v/>
      </c>
      <c r="F720" s="13" t="inlineStr">
        <is>
          <t>Liquidação Visa débito  - Débito Transitória de Débito e Crédito Citi 04)</t>
        </is>
      </c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3.5" customHeight="1">
      <c r="A721" s="9" t="n">
        <v>45468</v>
      </c>
      <c r="B721" s="11" t="inlineStr">
        <is>
          <t>OPEN MARKET</t>
        </is>
      </c>
      <c r="C721" s="77" t="n">
        <v>15850405.82</v>
      </c>
      <c r="D721" s="12" t="n">
        <v>0</v>
      </c>
      <c r="E721" s="12">
        <f>E720+C721-D721</f>
        <v/>
      </c>
      <c r="F721" s="13" t="inlineStr">
        <is>
          <t>Resgate em LFT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3.5" customHeight="1">
      <c r="A722" s="9" t="n">
        <v>45468</v>
      </c>
      <c r="B722" s="11" t="inlineStr">
        <is>
          <t>DEBITO  BANCO LIQUIDANTE</t>
        </is>
      </c>
      <c r="C722" s="12" t="n">
        <v>0</v>
      </c>
      <c r="D722" s="12" t="n">
        <v>15692867.86</v>
      </c>
      <c r="E722" s="12">
        <f>E721+C722-D722</f>
        <v/>
      </c>
      <c r="F722" s="13" t="inlineStr">
        <is>
          <t>Liquidação Bandeira - Visa Debito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3.5" customHeight="1">
      <c r="A723" s="9" t="n">
        <v>45468</v>
      </c>
      <c r="B723" s="11" t="inlineStr">
        <is>
          <t>OPEN MARKET</t>
        </is>
      </c>
      <c r="C723" s="12" t="n">
        <v>0</v>
      </c>
      <c r="D723" s="77" t="n">
        <v>16119494.35</v>
      </c>
      <c r="E723" s="12">
        <f>E722+C723-D723</f>
        <v/>
      </c>
      <c r="F723" s="13" t="inlineStr">
        <is>
          <t>Aplicação em LFT</t>
        </is>
      </c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3" customHeight="1">
      <c r="A724" s="20" t="n">
        <v>45469</v>
      </c>
      <c r="B724" s="6" t="inlineStr">
        <is>
          <t>SALDO INICIAL</t>
        </is>
      </c>
      <c r="C724" s="76" t="n">
        <v>0</v>
      </c>
      <c r="D724" s="76" t="n">
        <v>0</v>
      </c>
      <c r="E724" s="35">
        <f>E723+C724-D724</f>
        <v/>
      </c>
      <c r="F724" s="6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</row>
    <row r="725" ht="13.5" customHeight="1">
      <c r="A725" s="9" t="n">
        <v>45469</v>
      </c>
      <c r="B725" s="11" t="inlineStr">
        <is>
          <t>OPEN MARKET</t>
        </is>
      </c>
      <c r="C725" s="77" t="n">
        <v>16420580.07</v>
      </c>
      <c r="D725" s="12" t="n">
        <v>0</v>
      </c>
      <c r="E725" s="12">
        <f>E724+C725-D725</f>
        <v/>
      </c>
      <c r="F725" s="13" t="inlineStr">
        <is>
          <t>Resgate em LFT</t>
        </is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3.5" customHeight="1">
      <c r="A726" s="9" t="n">
        <v>45469</v>
      </c>
      <c r="B726" s="11" t="inlineStr">
        <is>
          <t>TED STR RECEBIDO</t>
        </is>
      </c>
      <c r="C726" s="12" t="n">
        <v>9687838.08</v>
      </c>
      <c r="D726" s="12" t="n">
        <v>0</v>
      </c>
      <c r="E726" s="12">
        <f>E725+C726-D726</f>
        <v/>
      </c>
      <c r="F726" s="13" t="inlineStr">
        <is>
          <t>Liquidação Visa débito  - Débito Transitória de Débito e Crédito Citi 04)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3.5" customHeight="1">
      <c r="A727" s="9" t="n">
        <v>45469</v>
      </c>
      <c r="B727" s="11" t="inlineStr">
        <is>
          <t>OPEN MARKET</t>
        </is>
      </c>
      <c r="C727" s="12" t="n">
        <v>0</v>
      </c>
      <c r="D727" s="77" t="n">
        <v>9833301.640000001</v>
      </c>
      <c r="E727" s="12">
        <f>E726+C727-D727</f>
        <v/>
      </c>
      <c r="F727" s="13" t="inlineStr">
        <is>
          <t>Aplicação em LFT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3.5" customHeight="1">
      <c r="A728" s="9" t="n">
        <v>45469</v>
      </c>
      <c r="B728" s="11" t="inlineStr">
        <is>
          <t>DEBITO  BANCO LIQUIDANTE</t>
        </is>
      </c>
      <c r="C728" s="12" t="n">
        <v>0</v>
      </c>
      <c r="D728" s="12" t="n">
        <v>16262687.27</v>
      </c>
      <c r="E728" s="12">
        <f>E727+C728-D728</f>
        <v/>
      </c>
      <c r="F728" s="13" t="inlineStr">
        <is>
          <t>Liquidação Bandeira - Visa Debito</t>
        </is>
      </c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</row>
    <row r="729" ht="13" customHeight="1">
      <c r="A729" s="20" t="n">
        <v>45470</v>
      </c>
      <c r="B729" s="6" t="inlineStr">
        <is>
          <t>SALDO INICIAL</t>
        </is>
      </c>
      <c r="C729" s="76" t="n">
        <v>0</v>
      </c>
      <c r="D729" s="76" t="n">
        <v>0</v>
      </c>
      <c r="E729" s="35">
        <f>E728+C729-D729</f>
        <v/>
      </c>
      <c r="F729" s="6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3.5" customHeight="1">
      <c r="A730" s="9" t="n">
        <v>45470</v>
      </c>
      <c r="B730" s="11" t="inlineStr">
        <is>
          <t>TED STR RECEBIDO</t>
        </is>
      </c>
      <c r="C730" s="12" t="n">
        <v>17540504.05</v>
      </c>
      <c r="D730" s="12" t="n">
        <v>0</v>
      </c>
      <c r="E730" s="12">
        <f>E729+C730-D730</f>
        <v/>
      </c>
      <c r="F730" s="13" t="inlineStr">
        <is>
          <t>Liquidação Visa débito  - Débito Transitória de Débito e Crédito Citi 04)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3.5" customHeight="1">
      <c r="A731" s="9" t="n">
        <v>45470</v>
      </c>
      <c r="B731" s="11" t="inlineStr">
        <is>
          <t>OPEN MARKET</t>
        </is>
      </c>
      <c r="C731" s="77" t="n">
        <v>17273867.79</v>
      </c>
      <c r="D731" s="12" t="n">
        <v>0</v>
      </c>
      <c r="E731" s="12">
        <f>E730+C731-D731</f>
        <v/>
      </c>
      <c r="F731" s="13" t="inlineStr">
        <is>
          <t>Resgate em LFT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3.5" customHeight="1">
      <c r="A732" s="9" t="n">
        <v>45470</v>
      </c>
      <c r="B732" s="11" t="inlineStr">
        <is>
          <t>DEBITO  BANCO LIQUIDANTE</t>
        </is>
      </c>
      <c r="C732" s="12" t="n">
        <v>0</v>
      </c>
      <c r="D732" s="12" t="n">
        <v>17107409.9</v>
      </c>
      <c r="E732" s="12">
        <f>E731+C732-D732</f>
        <v/>
      </c>
      <c r="F732" s="13" t="inlineStr">
        <is>
          <t>Liquidação Bandeira - Visa Debito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3.5" customHeight="1">
      <c r="A733" s="9" t="n">
        <v>45470</v>
      </c>
      <c r="B733" s="11" t="inlineStr">
        <is>
          <t>OPEN MARKET</t>
        </is>
      </c>
      <c r="C733" s="12" t="n">
        <v>0</v>
      </c>
      <c r="D733" s="77" t="n">
        <v>17710173.8</v>
      </c>
      <c r="E733" s="12">
        <f>E732+C733-D733</f>
        <v/>
      </c>
      <c r="F733" s="13" t="inlineStr">
        <is>
          <t>Aplicação em LFT</t>
        </is>
      </c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</row>
    <row r="734" ht="13" customHeight="1">
      <c r="A734" s="20" t="n">
        <v>45471</v>
      </c>
      <c r="B734" s="6" t="inlineStr">
        <is>
          <t>SALDO INICIAL</t>
        </is>
      </c>
      <c r="C734" s="76" t="n">
        <v>0</v>
      </c>
      <c r="D734" s="76" t="n">
        <v>0</v>
      </c>
      <c r="E734" s="35">
        <f>E733+C734-D734</f>
        <v/>
      </c>
      <c r="F734" s="6" t="n"/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3.5" customHeight="1">
      <c r="A735" s="9" t="n">
        <v>45471</v>
      </c>
      <c r="B735" s="11" t="inlineStr">
        <is>
          <t>TED STR RECEBIDO</t>
        </is>
      </c>
      <c r="C735" s="12" t="n">
        <v>17641166.96</v>
      </c>
      <c r="D735" s="12" t="n">
        <v>0</v>
      </c>
      <c r="E735" s="12">
        <f>E734+C735-D735</f>
        <v/>
      </c>
      <c r="F735" s="13" t="inlineStr">
        <is>
          <t>Liquidação Visa débito  - Débito Transitória de Débito e Crédito Citi 04)</t>
        </is>
      </c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3.5" customHeight="1">
      <c r="A736" s="9" t="n">
        <v>45471</v>
      </c>
      <c r="B736" s="11" t="inlineStr">
        <is>
          <t>OPEN MARKET</t>
        </is>
      </c>
      <c r="C736" s="77" t="n">
        <v>17299294.86</v>
      </c>
      <c r="D736" s="12" t="n">
        <v>0</v>
      </c>
      <c r="E736" s="12">
        <f>E735+C736-D736</f>
        <v/>
      </c>
      <c r="F736" s="13" t="inlineStr">
        <is>
          <t>Resgate em LFT</t>
        </is>
      </c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3.5" customHeight="1">
      <c r="A737" s="9" t="n">
        <v>45471</v>
      </c>
      <c r="B737" s="11" t="inlineStr">
        <is>
          <t>DEBITO  BANCO LIQUIDANTE</t>
        </is>
      </c>
      <c r="C737" s="12" t="n">
        <v>0</v>
      </c>
      <c r="D737" s="12" t="n">
        <v>17128265.65</v>
      </c>
      <c r="E737" s="12">
        <f>E736+C737-D737</f>
        <v/>
      </c>
      <c r="F737" s="13" t="inlineStr">
        <is>
          <t>Liquidação Bandeira - Visa Debito</t>
        </is>
      </c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3.5" customHeight="1">
      <c r="A738" s="9" t="n">
        <v>45471</v>
      </c>
      <c r="B738" s="11" t="inlineStr">
        <is>
          <t>OPEN MARKET</t>
        </is>
      </c>
      <c r="C738" s="12" t="n">
        <v>0</v>
      </c>
      <c r="D738" s="77" t="n">
        <v>17822101.83</v>
      </c>
      <c r="E738" s="12">
        <f>E737+C738-D738</f>
        <v/>
      </c>
      <c r="F738" s="13" t="inlineStr">
        <is>
          <t>Aplicação em LFT</t>
        </is>
      </c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</row>
    <row r="739" ht="13" customHeight="1">
      <c r="A739" s="20" t="n">
        <v>45474</v>
      </c>
      <c r="B739" s="6" t="inlineStr">
        <is>
          <t>SALDO INICIAL</t>
        </is>
      </c>
      <c r="C739" s="76" t="n">
        <v>0</v>
      </c>
      <c r="D739" s="76" t="n">
        <v>0</v>
      </c>
      <c r="E739" s="35">
        <f>E738+C739-D739</f>
        <v/>
      </c>
      <c r="F739" s="6" t="n"/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3.5" customHeight="1">
      <c r="A740" s="9" t="n">
        <v>45474</v>
      </c>
      <c r="B740" s="11" t="inlineStr">
        <is>
          <t>TED STR RECEBIDO</t>
        </is>
      </c>
      <c r="C740" s="12" t="n">
        <v>65444676.07</v>
      </c>
      <c r="D740" s="12" t="n">
        <v>0</v>
      </c>
      <c r="E740" s="12">
        <f>E739+C740-D740</f>
        <v/>
      </c>
      <c r="F740" s="13" t="inlineStr">
        <is>
          <t>Liquidação Visa débito  - Débito Transitória de Débito e Crédito Citi 04)</t>
        </is>
      </c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3.5" customHeight="1">
      <c r="A741" s="9" t="n">
        <v>45474</v>
      </c>
      <c r="B741" s="11" t="inlineStr">
        <is>
          <t>OPEN MARKET</t>
        </is>
      </c>
      <c r="C741" s="77" t="n">
        <v>17822101.83</v>
      </c>
      <c r="D741" s="12" t="n">
        <v>0</v>
      </c>
      <c r="E741" s="12">
        <f>E740+C741-D741</f>
        <v/>
      </c>
      <c r="F741" s="13" t="inlineStr">
        <is>
          <t>Resgate em LFT</t>
        </is>
      </c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3.5" customHeight="1">
      <c r="A742" s="9" t="n">
        <v>45474</v>
      </c>
      <c r="B742" s="11" t="inlineStr">
        <is>
          <t>OPEN MARKET</t>
        </is>
      </c>
      <c r="C742" s="77" t="n">
        <v>16135113.25</v>
      </c>
      <c r="D742" s="12" t="n">
        <v>0</v>
      </c>
      <c r="E742" s="12">
        <f>E741+C742-D742</f>
        <v/>
      </c>
      <c r="F742" s="13" t="inlineStr">
        <is>
          <t>Resgate em LFT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3.5" customHeight="1">
      <c r="A743" s="9" t="n">
        <v>45474</v>
      </c>
      <c r="B743" s="11" t="inlineStr">
        <is>
          <t>OPEN MARKET</t>
        </is>
      </c>
      <c r="C743" s="77" t="n">
        <v>15568096.23</v>
      </c>
      <c r="D743" s="12" t="n">
        <v>0</v>
      </c>
      <c r="E743" s="12">
        <f>E742+C743-D743</f>
        <v/>
      </c>
      <c r="F743" s="13" t="inlineStr">
        <is>
          <t>Resgate em LFT</t>
        </is>
      </c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 ht="13.5" customHeight="1">
      <c r="A744" s="9" t="n">
        <v>45474</v>
      </c>
      <c r="B744" s="11" t="inlineStr">
        <is>
          <t>OPEN MARKET</t>
        </is>
      </c>
      <c r="C744" s="77" t="n">
        <v>9839742.01</v>
      </c>
      <c r="D744" s="12" t="n">
        <v>0</v>
      </c>
      <c r="E744" s="12">
        <f>E743+C744-D744</f>
        <v/>
      </c>
      <c r="F744" s="13" t="inlineStr">
        <is>
          <t>Resgate em LFT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3.5" customHeight="1">
      <c r="A745" s="9" t="n">
        <v>45474</v>
      </c>
      <c r="B745" s="11" t="inlineStr">
        <is>
          <t>OPEN MARKET</t>
        </is>
      </c>
      <c r="C745" s="77" t="n">
        <v>6217428.48</v>
      </c>
      <c r="D745" s="12" t="n">
        <v>0</v>
      </c>
      <c r="E745" s="12">
        <f>E744+C745-D745</f>
        <v/>
      </c>
      <c r="F745" s="13" t="inlineStr">
        <is>
          <t>Resgate em LFT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3.5" customHeight="1">
      <c r="A746" s="9" t="n">
        <v>45474</v>
      </c>
      <c r="B746" s="11" t="inlineStr">
        <is>
          <t>DEBITO  BANCO LIQUIDANTE</t>
        </is>
      </c>
      <c r="C746" s="12" t="n">
        <v>0</v>
      </c>
      <c r="D746" s="12" t="n">
        <v>64955168.43</v>
      </c>
      <c r="E746" s="12">
        <f>E745+C746-D746</f>
        <v/>
      </c>
      <c r="F746" s="13" t="inlineStr">
        <is>
          <t>Liquidação Bandeira - Visa Debito</t>
        </is>
      </c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3.5" customHeight="1">
      <c r="A747" s="9" t="n">
        <v>45474</v>
      </c>
      <c r="B747" s="11" t="inlineStr">
        <is>
          <t>OPEN MARKET</t>
        </is>
      </c>
      <c r="C747" s="12" t="n">
        <v>0</v>
      </c>
      <c r="D747" s="77" t="n">
        <v>66062377.48</v>
      </c>
      <c r="E747" s="12">
        <f>E746+C747-D747</f>
        <v/>
      </c>
      <c r="F747" s="13" t="inlineStr">
        <is>
          <t>Aplicação em LFT</t>
        </is>
      </c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 ht="13" customHeight="1">
      <c r="A748" s="20" t="n">
        <v>45475</v>
      </c>
      <c r="B748" s="6" t="inlineStr">
        <is>
          <t>SALDO INICIAL</t>
        </is>
      </c>
      <c r="C748" s="76" t="n">
        <v>0</v>
      </c>
      <c r="D748" s="76" t="n">
        <v>0</v>
      </c>
      <c r="E748" s="35">
        <f>E747+C748-D748</f>
        <v/>
      </c>
      <c r="F748" s="6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 ht="13.5" customHeight="1">
      <c r="A749" s="9" t="n">
        <v>45475</v>
      </c>
      <c r="B749" s="11" t="inlineStr">
        <is>
          <t>TED STR RECEBIDO</t>
        </is>
      </c>
      <c r="C749" s="12" t="n">
        <v>18623530.17</v>
      </c>
      <c r="D749" s="12" t="n">
        <v>0</v>
      </c>
      <c r="E749" s="12">
        <f>E748+C749-D749</f>
        <v/>
      </c>
      <c r="F749" s="13" t="inlineStr">
        <is>
          <t>Liquidação Visa débito  - Débito Transitória de Débito e Crédito Citi 04)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3.5" customHeight="1">
      <c r="A750" s="9" t="n">
        <v>45475</v>
      </c>
      <c r="B750" s="11" t="inlineStr">
        <is>
          <t>OPEN MARKET</t>
        </is>
      </c>
      <c r="C750" s="77" t="n">
        <v>18489231.66</v>
      </c>
      <c r="D750" s="12" t="n">
        <v>0</v>
      </c>
      <c r="E750" s="12">
        <f>E749+C750-D750</f>
        <v/>
      </c>
      <c r="F750" s="13" t="inlineStr">
        <is>
          <t>Resgate em LFT</t>
        </is>
      </c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3.5" customHeight="1">
      <c r="A751" s="9" t="n">
        <v>45475</v>
      </c>
      <c r="B751" s="11" t="inlineStr">
        <is>
          <t>DEBITO  BANCO LIQUIDANTE</t>
        </is>
      </c>
      <c r="C751" s="12" t="n">
        <v>0</v>
      </c>
      <c r="D751" s="12" t="n">
        <v>18294721.05</v>
      </c>
      <c r="E751" s="12">
        <f>E750+C751-D751</f>
        <v/>
      </c>
      <c r="F751" s="13" t="inlineStr">
        <is>
          <t>Liquidação Bandeira - Visa Debito</t>
        </is>
      </c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</row>
    <row r="752" ht="13.5" customHeight="1">
      <c r="A752" s="9" t="n">
        <v>45475</v>
      </c>
      <c r="B752" s="11" t="inlineStr">
        <is>
          <t>OPEN MARKET</t>
        </is>
      </c>
      <c r="C752" s="12" t="n">
        <v>0</v>
      </c>
      <c r="D752" s="77" t="n">
        <v>18820552.14</v>
      </c>
      <c r="E752" s="12">
        <f>E751+C752-D752</f>
        <v/>
      </c>
      <c r="F752" s="13" t="inlineStr">
        <is>
          <t>Aplicação em LFT</t>
        </is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3" customHeight="1">
      <c r="A753" s="20" t="n">
        <v>45476</v>
      </c>
      <c r="B753" s="6" t="inlineStr">
        <is>
          <t>SALDO INICIAL</t>
        </is>
      </c>
      <c r="C753" s="76" t="n">
        <v>0</v>
      </c>
      <c r="D753" s="76" t="n">
        <v>0</v>
      </c>
      <c r="E753" s="35">
        <f>E752+C753-D753</f>
        <v/>
      </c>
      <c r="F753" s="6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</row>
    <row r="754" ht="13.5" customHeight="1">
      <c r="A754" s="9" t="n">
        <v>45476</v>
      </c>
      <c r="B754" s="11" t="inlineStr">
        <is>
          <t>TED STR RECEBIDO</t>
        </is>
      </c>
      <c r="C754" s="12" t="n">
        <v>18004308.38</v>
      </c>
      <c r="D754" s="12" t="n">
        <v>0</v>
      </c>
      <c r="E754" s="12">
        <f>E753+C754-D754</f>
        <v/>
      </c>
      <c r="F754" s="13" t="inlineStr">
        <is>
          <t>Liquidação Visa débito  - Débito Transitória de Débito e Crédito Citi 04)</t>
        </is>
      </c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 ht="13.5" customHeight="1">
      <c r="A755" s="9" t="n">
        <v>45476</v>
      </c>
      <c r="B755" s="11" t="inlineStr">
        <is>
          <t>OPEN MARKET</t>
        </is>
      </c>
      <c r="C755" s="77" t="n">
        <v>17908184.09</v>
      </c>
      <c r="D755" s="12" t="n">
        <v>0</v>
      </c>
      <c r="E755" s="12">
        <f>E754+C755-D755</f>
        <v/>
      </c>
      <c r="F755" s="13" t="inlineStr">
        <is>
          <t>Resgate em LFT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3.5" customHeight="1">
      <c r="A756" s="9" t="n">
        <v>45476</v>
      </c>
      <c r="B756" s="11" t="inlineStr">
        <is>
          <t>DEBITO  BANCO LIQUIDANTE</t>
        </is>
      </c>
      <c r="C756" s="12" t="n">
        <v>0</v>
      </c>
      <c r="D756" s="12" t="n">
        <v>17728138.64</v>
      </c>
      <c r="E756" s="12">
        <f>E755+C756-D756</f>
        <v/>
      </c>
      <c r="F756" s="13" t="inlineStr">
        <is>
          <t>Liquidação Bandeira - Visa Debito</t>
        </is>
      </c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 ht="13.5" customHeight="1">
      <c r="A757" s="9" t="n">
        <v>45476</v>
      </c>
      <c r="B757" s="11" t="inlineStr">
        <is>
          <t>OPEN MARKET</t>
        </is>
      </c>
      <c r="C757" s="12" t="n">
        <v>0</v>
      </c>
      <c r="D757" s="77" t="n">
        <v>18179789.08</v>
      </c>
      <c r="E757" s="12">
        <f>E756+C757-D757</f>
        <v/>
      </c>
      <c r="F757" s="13" t="inlineStr">
        <is>
          <t>Aplicação em LFT</t>
        </is>
      </c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3" customHeight="1">
      <c r="A758" s="20" t="n">
        <v>45477</v>
      </c>
      <c r="B758" s="6" t="inlineStr">
        <is>
          <t>SALDO INICIAL</t>
        </is>
      </c>
      <c r="C758" s="76" t="n">
        <v>0</v>
      </c>
      <c r="D758" s="76" t="n">
        <v>0</v>
      </c>
      <c r="E758" s="35">
        <f>E757+C758-D758</f>
        <v/>
      </c>
      <c r="F758" s="6" t="n"/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 ht="13.5" customHeight="1">
      <c r="A759" s="9" t="n">
        <v>45477</v>
      </c>
      <c r="B759" s="11" t="inlineStr">
        <is>
          <t>TED STR RECEBIDO</t>
        </is>
      </c>
      <c r="C759" s="12" t="n">
        <v>18035247.09</v>
      </c>
      <c r="D759" s="12" t="n">
        <v>0</v>
      </c>
      <c r="E759" s="12">
        <f>E758+C759-D759</f>
        <v/>
      </c>
      <c r="F759" s="13" t="inlineStr">
        <is>
          <t>Liquidação Visa débito  - Débito Transitória de Débito e Crédito Citi 04)</t>
        </is>
      </c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3.5" customHeight="1">
      <c r="A760" s="9" t="n">
        <v>45477</v>
      </c>
      <c r="B760" s="11" t="inlineStr">
        <is>
          <t>OPEN MARKET</t>
        </is>
      </c>
      <c r="C760" s="77" t="n">
        <v>17695860.17</v>
      </c>
      <c r="D760" s="12" t="n">
        <v>0</v>
      </c>
      <c r="E760" s="12">
        <f>E759+C760-D760</f>
        <v/>
      </c>
      <c r="F760" s="13" t="inlineStr">
        <is>
          <t>Resgate em LFT</t>
        </is>
      </c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 ht="13.5" customHeight="1">
      <c r="A761" s="9" t="n">
        <v>45477</v>
      </c>
      <c r="B761" s="11" t="inlineStr">
        <is>
          <t>DEBITO  BANCO LIQUIDANTE</t>
        </is>
      </c>
      <c r="C761" s="12" t="n">
        <v>0</v>
      </c>
      <c r="D761" s="12" t="n">
        <v>17508470.31</v>
      </c>
      <c r="E761" s="12">
        <f>E760+C761-D761</f>
        <v/>
      </c>
      <c r="F761" s="13" t="inlineStr">
        <is>
          <t>Liquidação Bandeira - Visa Debito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3.5" customHeight="1">
      <c r="A762" s="9" t="n">
        <v>45477</v>
      </c>
      <c r="B762" s="11" t="inlineStr">
        <is>
          <t>OPEN MARKET</t>
        </is>
      </c>
      <c r="C762" s="12" t="n">
        <v>0</v>
      </c>
      <c r="D762" s="77" t="n">
        <v>18224411.18</v>
      </c>
      <c r="E762" s="12">
        <f>E761+C762-D762</f>
        <v/>
      </c>
      <c r="F762" s="13" t="inlineStr">
        <is>
          <t>Aplicação em LFT</t>
        </is>
      </c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</row>
    <row r="763" ht="13" customHeight="1">
      <c r="A763" s="20" t="n">
        <v>45478</v>
      </c>
      <c r="B763" s="6" t="inlineStr">
        <is>
          <t>SALDO INICIAL</t>
        </is>
      </c>
      <c r="C763" s="76" t="n">
        <v>0</v>
      </c>
      <c r="D763" s="76" t="n">
        <v>0</v>
      </c>
      <c r="E763" s="35">
        <f>E762+C763-D763</f>
        <v/>
      </c>
      <c r="F763" s="6" t="n"/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</row>
    <row r="764" ht="13.5" customHeight="1">
      <c r="A764" s="9" t="n">
        <v>45478</v>
      </c>
      <c r="B764" s="11" t="inlineStr">
        <is>
          <t>TED STR RECEBIDO</t>
        </is>
      </c>
      <c r="C764" s="12" t="n">
        <v>18874284.73</v>
      </c>
      <c r="D764" s="12" t="n">
        <v>0</v>
      </c>
      <c r="E764" s="12">
        <f>E763+C764-D764</f>
        <v/>
      </c>
      <c r="F764" s="13" t="inlineStr">
        <is>
          <t>Liquidação Visa débito  - Débito Transitória de Débito e Crédito Citi 04)</t>
        </is>
      </c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</row>
    <row r="765" ht="13.5" customHeight="1">
      <c r="A765" s="9" t="n">
        <v>45478</v>
      </c>
      <c r="B765" s="11" t="inlineStr">
        <is>
          <t>OPEN MARKET</t>
        </is>
      </c>
      <c r="C765" s="77" t="n">
        <v>18838331.59</v>
      </c>
      <c r="D765" s="12" t="n">
        <v>0</v>
      </c>
      <c r="E765" s="12">
        <f>E764+C765-D765</f>
        <v/>
      </c>
      <c r="F765" s="13" t="inlineStr">
        <is>
          <t>Resgate em LFT</t>
        </is>
      </c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3.5" customHeight="1">
      <c r="A766" s="9" t="n">
        <v>45478</v>
      </c>
      <c r="B766" s="11" t="inlineStr">
        <is>
          <t>OPEN MARKET</t>
        </is>
      </c>
      <c r="C766" s="77" t="n">
        <v>179019.26</v>
      </c>
      <c r="D766" s="12" t="n">
        <v>0</v>
      </c>
      <c r="E766" s="12">
        <f>E765+C766-D766</f>
        <v/>
      </c>
      <c r="F766" s="13" t="inlineStr">
        <is>
          <t>Resgate em LFT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3.5" customHeight="1">
      <c r="A767" s="9" t="n">
        <v>45478</v>
      </c>
      <c r="B767" s="11" t="inlineStr">
        <is>
          <t>DEBITO  BANCO LIQUIDANTE</t>
        </is>
      </c>
      <c r="C767" s="12" t="n">
        <v>0</v>
      </c>
      <c r="D767" s="12" t="n">
        <v>18821062.98</v>
      </c>
      <c r="E767" s="12">
        <f>E766+C767-D767</f>
        <v/>
      </c>
      <c r="F767" s="13" t="inlineStr">
        <is>
          <t>Liquidação Bandeira - Visa Debito</t>
        </is>
      </c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</row>
    <row r="768" ht="13.5" customHeight="1">
      <c r="A768" s="9" t="n">
        <v>45478</v>
      </c>
      <c r="B768" s="11" t="inlineStr">
        <is>
          <t>OPEN MARKET</t>
        </is>
      </c>
      <c r="C768" s="12" t="n">
        <v>0</v>
      </c>
      <c r="D768" s="77" t="n">
        <v>19067287.82</v>
      </c>
      <c r="E768" s="12">
        <f>E767+C768-D768</f>
        <v/>
      </c>
      <c r="F768" s="13" t="inlineStr">
        <is>
          <t>Aplicação em LFT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3" customHeight="1">
      <c r="A769" s="20" t="n">
        <v>45481</v>
      </c>
      <c r="B769" s="6" t="inlineStr">
        <is>
          <t>SALDO INICIAL</t>
        </is>
      </c>
      <c r="C769" s="76" t="n">
        <v>0</v>
      </c>
      <c r="D769" s="76" t="n">
        <v>0</v>
      </c>
      <c r="E769" s="35">
        <f>E768+C769-D769</f>
        <v/>
      </c>
      <c r="F769" s="6" t="n"/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</row>
    <row r="770" ht="13.5" customHeight="1">
      <c r="A770" s="9" t="n">
        <v>45481</v>
      </c>
      <c r="B770" s="11" t="inlineStr">
        <is>
          <t>TED STR RECEBIDO</t>
        </is>
      </c>
      <c r="C770" s="12" t="n">
        <v>50931414.18</v>
      </c>
      <c r="D770" s="12" t="n">
        <v>0</v>
      </c>
      <c r="E770" s="12">
        <f>E769+C770-D770</f>
        <v/>
      </c>
      <c r="F770" s="13" t="inlineStr">
        <is>
          <t>Liquidação Visa débito  - Débito Transitória de Débito e Crédito Citi 04)</t>
        </is>
      </c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 ht="13.5" customHeight="1">
      <c r="A771" s="9" t="n">
        <v>45481</v>
      </c>
      <c r="B771" s="11" t="inlineStr">
        <is>
          <t>TED STR RECEBIDO</t>
        </is>
      </c>
      <c r="C771" s="12" t="n">
        <v>25000000</v>
      </c>
      <c r="D771" s="12" t="n">
        <v>0</v>
      </c>
      <c r="E771" s="12">
        <f>E770+C771-D771</f>
        <v/>
      </c>
      <c r="F771" s="13" t="inlineStr">
        <is>
          <t>Liquidação Visa débito  - Débito Transitória de Débito e Crédito Citi 04)</t>
        </is>
      </c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3.5" customHeight="1">
      <c r="A772" s="9" t="n">
        <v>45481</v>
      </c>
      <c r="B772" s="11" t="inlineStr">
        <is>
          <t>OPEN MARKET</t>
        </is>
      </c>
      <c r="C772" s="77" t="n">
        <v>19073642.34</v>
      </c>
      <c r="D772" s="12" t="n">
        <v>0</v>
      </c>
      <c r="E772" s="12">
        <f>E771+C772-D772</f>
        <v/>
      </c>
      <c r="F772" s="13" t="inlineStr">
        <is>
          <t>Resgate em LFT</t>
        </is>
      </c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</row>
    <row r="773" ht="13.5" customHeight="1">
      <c r="A773" s="9" t="n">
        <v>45481</v>
      </c>
      <c r="B773" s="11" t="inlineStr">
        <is>
          <t>OPEN MARKET</t>
        </is>
      </c>
      <c r="C773" s="77" t="n">
        <v>18203029.34</v>
      </c>
      <c r="D773" s="12" t="n">
        <v>0</v>
      </c>
      <c r="E773" s="12">
        <f>E772+C773-D773</f>
        <v/>
      </c>
      <c r="F773" s="13" t="inlineStr">
        <is>
          <t>Resgate em LFT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3.5" customHeight="1">
      <c r="A774" s="9" t="n">
        <v>45481</v>
      </c>
      <c r="B774" s="11" t="inlineStr">
        <is>
          <t>OPEN MARKET</t>
        </is>
      </c>
      <c r="C774" s="77" t="n">
        <v>18057125.76</v>
      </c>
      <c r="D774" s="12" t="n">
        <v>0</v>
      </c>
      <c r="E774" s="12">
        <f>E773+C774-D774</f>
        <v/>
      </c>
      <c r="F774" s="13" t="inlineStr">
        <is>
          <t>Resgate em LFT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3.5" customHeight="1">
      <c r="A775" s="9" t="n">
        <v>45481</v>
      </c>
      <c r="B775" s="11" t="inlineStr">
        <is>
          <t>OPEN MARKET</t>
        </is>
      </c>
      <c r="C775" s="77" t="n">
        <v>12038587.97</v>
      </c>
      <c r="D775" s="12" t="n">
        <v>0</v>
      </c>
      <c r="E775" s="12">
        <f>E774+C775-D775</f>
        <v/>
      </c>
      <c r="F775" s="13" t="inlineStr">
        <is>
          <t>Resgate em LFT</t>
        </is>
      </c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</row>
    <row r="776" ht="13.5" customHeight="1">
      <c r="A776" s="9" t="n">
        <v>45481</v>
      </c>
      <c r="B776" s="11" t="inlineStr">
        <is>
          <t>OPEN MARKET</t>
        </is>
      </c>
      <c r="C776" s="77" t="n">
        <v>4278252.12</v>
      </c>
      <c r="D776" s="12" t="n">
        <v>0</v>
      </c>
      <c r="E776" s="12">
        <f>E775+C776-D776</f>
        <v/>
      </c>
      <c r="F776" s="13" t="inlineStr">
        <is>
          <t>Resgate em LFT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3.5" customHeight="1">
      <c r="A777" s="9" t="n">
        <v>45481</v>
      </c>
      <c r="B777" s="11" t="inlineStr">
        <is>
          <t>OPEN MARKET</t>
        </is>
      </c>
      <c r="C777" s="77" t="n">
        <v>4173555.41</v>
      </c>
      <c r="D777" s="12" t="n">
        <v>0</v>
      </c>
      <c r="E777" s="12">
        <f>E776+C777-D777</f>
        <v/>
      </c>
      <c r="F777" s="13" t="inlineStr">
        <is>
          <t>Resgate em LFT</t>
        </is>
      </c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</row>
    <row r="778" ht="13.5" customHeight="1">
      <c r="A778" s="9" t="n">
        <v>45481</v>
      </c>
      <c r="B778" s="11" t="inlineStr">
        <is>
          <t>OPEN MARKET</t>
        </is>
      </c>
      <c r="C778" s="77" t="n">
        <v>44620.96</v>
      </c>
      <c r="D778" s="12" t="n">
        <v>0</v>
      </c>
      <c r="E778" s="12">
        <f>E777+C778-D778</f>
        <v/>
      </c>
      <c r="F778" s="13" t="inlineStr">
        <is>
          <t>Resgate em LFT</t>
        </is>
      </c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</row>
    <row r="779" ht="13.5" customHeight="1">
      <c r="A779" s="9" t="n">
        <v>45481</v>
      </c>
      <c r="B779" s="11" t="inlineStr">
        <is>
          <t>TRANS CONF INSTR</t>
        </is>
      </c>
      <c r="C779" s="12" t="n">
        <v>0</v>
      </c>
      <c r="D779" s="12" t="n">
        <v>10874.19</v>
      </c>
      <c r="E779" s="12">
        <f>E778+C779-D779</f>
        <v/>
      </c>
      <c r="F779" s="13" t="inlineStr">
        <is>
          <t>Liquidação Visa Pré-pago- Débito Citi 04 - Débito na CITI 4 e Crédito na Citi 04 Brasilia</t>
        </is>
      </c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</row>
    <row r="780" ht="13.5" customHeight="1">
      <c r="A780" s="9" t="n">
        <v>45481</v>
      </c>
      <c r="B780" s="11" t="inlineStr">
        <is>
          <t>TRANSF P/PROPRIO</t>
        </is>
      </c>
      <c r="C780" s="12" t="n">
        <v>0</v>
      </c>
      <c r="D780" s="12" t="n">
        <v>25000000</v>
      </c>
      <c r="E780" s="12">
        <f>E779+C780-D780</f>
        <v/>
      </c>
      <c r="F780" s="13" t="inlineStr">
        <is>
          <t>Liquidação Visa Pré-pago- Débito Citi 04 - Débito na CITI 4 e Crédito na Citi 04 Brasilia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3.5" customHeight="1">
      <c r="A781" s="9" t="n">
        <v>45481</v>
      </c>
      <c r="B781" s="11" t="inlineStr">
        <is>
          <t>OPEN MARKET</t>
        </is>
      </c>
      <c r="C781" s="12" t="n">
        <v>0</v>
      </c>
      <c r="D781" s="77" t="n">
        <v>51703824.47</v>
      </c>
      <c r="E781" s="12">
        <f>E780+C781-D781</f>
        <v/>
      </c>
      <c r="F781" s="13" t="inlineStr">
        <is>
          <t>Aplicação em LFT</t>
        </is>
      </c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</row>
    <row r="782" ht="13.5" customHeight="1">
      <c r="A782" s="9" t="n">
        <v>45481</v>
      </c>
      <c r="B782" s="11" t="inlineStr">
        <is>
          <t>DEBITO  BANCO LIQUIDANTE</t>
        </is>
      </c>
      <c r="C782" s="12" t="n">
        <v>0</v>
      </c>
      <c r="D782" s="12" t="n">
        <v>75099952.20999999</v>
      </c>
      <c r="E782" s="12">
        <f>E781+C782-D782</f>
        <v/>
      </c>
      <c r="F782" s="13" t="inlineStr">
        <is>
          <t>Liquidação Bandeira - Visa Debito</t>
        </is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3" customHeight="1">
      <c r="A783" s="20" t="n">
        <v>45482</v>
      </c>
      <c r="B783" s="6" t="inlineStr">
        <is>
          <t>SALDO INICIAL</t>
        </is>
      </c>
      <c r="C783" s="76" t="n">
        <v>0</v>
      </c>
      <c r="D783" s="76" t="n">
        <v>0</v>
      </c>
      <c r="E783" s="35">
        <f>E782+C783-D783</f>
        <v/>
      </c>
      <c r="F783" s="6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</row>
    <row r="784" ht="15.75" customHeight="1">
      <c r="A784" s="20" t="n">
        <v>45483</v>
      </c>
      <c r="B784" s="6" t="inlineStr">
        <is>
          <t>SALDO INICIAL</t>
        </is>
      </c>
      <c r="C784" s="76" t="n">
        <v>0</v>
      </c>
      <c r="D784" s="76" t="n">
        <v>0</v>
      </c>
      <c r="E784" s="35">
        <f>E783+C784-D784</f>
        <v/>
      </c>
      <c r="F784" s="6" t="n"/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3.5" customHeight="1">
      <c r="A785" s="9" t="n">
        <v>45483</v>
      </c>
      <c r="B785" s="11" t="inlineStr">
        <is>
          <t>TED STR RECEBIDO</t>
        </is>
      </c>
      <c r="C785" s="12" t="n">
        <v>37273820.97</v>
      </c>
      <c r="D785" s="12" t="n">
        <v>0</v>
      </c>
      <c r="E785" s="12">
        <f>E784+C785-D785</f>
        <v/>
      </c>
      <c r="F785" s="13" t="inlineStr">
        <is>
          <t>Liquidação Visa débito  - Débito Transitória de Débito e Crédito Citi 04)</t>
        </is>
      </c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</row>
    <row r="786" ht="13.5" customHeight="1">
      <c r="A786" s="9" t="n">
        <v>45483</v>
      </c>
      <c r="B786" s="11" t="inlineStr">
        <is>
          <t>OPEN MARKET</t>
        </is>
      </c>
      <c r="C786" s="77" t="n">
        <v>11933805.78</v>
      </c>
      <c r="D786" s="12" t="n">
        <v>0</v>
      </c>
      <c r="E786" s="12">
        <f>E785+C786-D786</f>
        <v/>
      </c>
      <c r="F786" s="13" t="inlineStr">
        <is>
          <t>Resgate em LFT</t>
        </is>
      </c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</row>
    <row r="787" ht="13.5" customHeight="1">
      <c r="A787" s="9" t="n">
        <v>45483</v>
      </c>
      <c r="B787" s="11" t="inlineStr">
        <is>
          <t>TRANSF A CREDITO</t>
        </is>
      </c>
      <c r="C787" s="12" t="n">
        <v>5408737.82</v>
      </c>
      <c r="D787" s="12" t="n">
        <v>0</v>
      </c>
      <c r="E787" s="12">
        <f>E786+C787-D787</f>
        <v/>
      </c>
      <c r="F787" s="13" t="inlineStr">
        <is>
          <t>Liquidação Visa Pré-pago- Débito Citi 04 - Débito na CITI 4 Brasilia e Crédito na Citi 04</t>
        </is>
      </c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 ht="13.5" customHeight="1">
      <c r="A788" s="9" t="n">
        <v>45483</v>
      </c>
      <c r="B788" s="11" t="inlineStr">
        <is>
          <t>CREDITO BANCO LIQUIDANTE</t>
        </is>
      </c>
      <c r="C788" s="12" t="n">
        <v>3.76</v>
      </c>
      <c r="D788" s="12" t="n">
        <v>0</v>
      </c>
      <c r="E788" s="12">
        <f>E787+C788-D788</f>
        <v/>
      </c>
      <c r="F788" s="13" t="inlineStr">
        <is>
          <t>Credito - Liquidação Bandeira - Visa Debito</t>
        </is>
      </c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 ht="13.5" customHeight="1">
      <c r="A789" s="9" t="n">
        <v>45483</v>
      </c>
      <c r="B789" s="11" t="inlineStr">
        <is>
          <t>DEBITO  BANCO LIQUIDANTE</t>
        </is>
      </c>
      <c r="C789" s="12" t="n">
        <v>0</v>
      </c>
      <c r="D789" s="12" t="n">
        <v>17009537.74</v>
      </c>
      <c r="E789" s="12">
        <f>E788+C789-D789</f>
        <v/>
      </c>
      <c r="F789" s="13" t="inlineStr">
        <is>
          <t>Liquidação Bandeira - Visa Debito</t>
        </is>
      </c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 ht="13.5" customHeight="1">
      <c r="A790" s="9" t="n">
        <v>45483</v>
      </c>
      <c r="B790" s="11" t="inlineStr">
        <is>
          <t>OPEN MARKET</t>
        </is>
      </c>
      <c r="C790" s="12" t="n">
        <v>0</v>
      </c>
      <c r="D790" s="77" t="n">
        <v>37600948.9</v>
      </c>
      <c r="E790" s="12">
        <f>E789+C790-D790</f>
        <v/>
      </c>
      <c r="F790" s="13" t="inlineStr">
        <is>
          <t>Aplicação em LFT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5.75" customHeight="1">
      <c r="A791" s="20" t="n">
        <v>45484</v>
      </c>
      <c r="B791" s="6" t="inlineStr">
        <is>
          <t>SALDO INICIAL</t>
        </is>
      </c>
      <c r="C791" s="76" t="n">
        <v>0</v>
      </c>
      <c r="D791" s="76" t="n">
        <v>0</v>
      </c>
      <c r="E791" s="35">
        <f>E790+C791-D791</f>
        <v/>
      </c>
      <c r="F791" s="6" t="n"/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 ht="13.5" customHeight="1">
      <c r="A792" s="9" t="n">
        <v>45484</v>
      </c>
      <c r="B792" s="11" t="inlineStr">
        <is>
          <t>TED STR RECEBIDO</t>
        </is>
      </c>
      <c r="C792" s="12" t="n">
        <v>18915346.67</v>
      </c>
      <c r="D792" s="12" t="n">
        <v>0</v>
      </c>
      <c r="E792" s="12">
        <f>E791+C792-D792</f>
        <v/>
      </c>
      <c r="F792" s="13" t="inlineStr">
        <is>
          <t>Liquidação Visa débito  - Débito Transitória de Débito e Crédito Citi 04)</t>
        </is>
      </c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</row>
    <row r="793" ht="13.5" customHeight="1">
      <c r="A793" s="9" t="n">
        <v>45484</v>
      </c>
      <c r="B793" s="11" t="inlineStr">
        <is>
          <t>OPEN MARKET</t>
        </is>
      </c>
      <c r="C793" s="77" t="n">
        <v>18795732.83</v>
      </c>
      <c r="D793" s="12" t="n">
        <v>0</v>
      </c>
      <c r="E793" s="12">
        <f>E792+C793-D793</f>
        <v/>
      </c>
      <c r="F793" s="13" t="inlineStr">
        <is>
          <t>Resgate em LFT</t>
        </is>
      </c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 ht="13.5" customHeight="1">
      <c r="A794" s="9" t="n">
        <v>45484</v>
      </c>
      <c r="B794" s="11" t="inlineStr">
        <is>
          <t>DEBITO  BANCO LIQUIDANTE</t>
        </is>
      </c>
      <c r="C794" s="12" t="n">
        <v>0</v>
      </c>
      <c r="D794" s="12" t="n">
        <v>18589259.86</v>
      </c>
      <c r="E794" s="12">
        <f>E793+C794-D794</f>
        <v/>
      </c>
      <c r="F794" s="13" t="inlineStr">
        <is>
          <t>Liquidação Bandeira - Visa Debito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3.5" customHeight="1">
      <c r="A795" s="9" t="n">
        <v>45484</v>
      </c>
      <c r="B795" s="11" t="inlineStr">
        <is>
          <t>OPEN MARKET</t>
        </is>
      </c>
      <c r="C795" s="12" t="n">
        <v>0</v>
      </c>
      <c r="D795" s="77" t="n">
        <v>19115032.38</v>
      </c>
      <c r="E795" s="12">
        <f>E794+C795-D795</f>
        <v/>
      </c>
      <c r="F795" s="13" t="inlineStr">
        <is>
          <t>Aplicação em LFT</t>
        </is>
      </c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</row>
    <row r="796" ht="15.75" customHeight="1">
      <c r="A796" s="20" t="n">
        <v>45485</v>
      </c>
      <c r="B796" s="6" t="inlineStr">
        <is>
          <t>SALDO INICIAL</t>
        </is>
      </c>
      <c r="C796" s="76" t="n">
        <v>0</v>
      </c>
      <c r="D796" s="76" t="n">
        <v>0</v>
      </c>
      <c r="E796" s="35">
        <f>E795+C796-D796</f>
        <v/>
      </c>
      <c r="F796" s="6" t="n"/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</row>
    <row r="797" ht="13.5" customHeight="1">
      <c r="A797" s="9" t="n">
        <v>45485</v>
      </c>
      <c r="B797" s="11" t="inlineStr">
        <is>
          <t>TED STR RECEBIDO</t>
        </is>
      </c>
      <c r="C797" s="12" t="n">
        <v>18297658.01</v>
      </c>
      <c r="D797" s="12" t="n">
        <v>0</v>
      </c>
      <c r="E797" s="12">
        <f>E796+C797-D797</f>
        <v/>
      </c>
      <c r="F797" s="13" t="inlineStr">
        <is>
          <t>Liquidação Visa débito  - Débito Transitória de Débito e Crédito Citi 04)</t>
        </is>
      </c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</row>
    <row r="798" ht="13.5" customHeight="1">
      <c r="A798" s="9" t="n">
        <v>45485</v>
      </c>
      <c r="B798" s="11" t="inlineStr">
        <is>
          <t>OPEN MARKET</t>
        </is>
      </c>
      <c r="C798" s="77" t="n">
        <v>18252429.89</v>
      </c>
      <c r="D798" s="12" t="n">
        <v>0</v>
      </c>
      <c r="E798" s="12">
        <f>E797+C798-D798</f>
        <v/>
      </c>
      <c r="F798" s="13" t="inlineStr">
        <is>
          <t>Resgate em LFT</t>
        </is>
      </c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</row>
    <row r="799" ht="13.5" customHeight="1">
      <c r="A799" s="9" t="n">
        <v>45485</v>
      </c>
      <c r="B799" s="11" t="inlineStr">
        <is>
          <t>DEBITO  BANCO LIQUIDANTE</t>
        </is>
      </c>
      <c r="C799" s="12" t="n">
        <v>0</v>
      </c>
      <c r="D799" s="12" t="n">
        <v>18047485.86</v>
      </c>
      <c r="E799" s="12">
        <f>E798+C799-D799</f>
        <v/>
      </c>
      <c r="F799" s="13" t="inlineStr">
        <is>
          <t>Liquidação Bandeira - Visa Debito</t>
        </is>
      </c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</row>
    <row r="800" ht="13.5" customHeight="1">
      <c r="A800" s="9" t="n">
        <v>45485</v>
      </c>
      <c r="B800" s="11" t="inlineStr">
        <is>
          <t>OPEN MARKET</t>
        </is>
      </c>
      <c r="C800" s="12" t="n">
        <v>0</v>
      </c>
      <c r="D800" s="77" t="n">
        <v>18510138.28</v>
      </c>
      <c r="E800" s="12">
        <f>E799+C800-D800</f>
        <v/>
      </c>
      <c r="F800" s="13" t="inlineStr">
        <is>
          <t>Aplicação em LFT</t>
        </is>
      </c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</row>
    <row r="801" ht="15.75" customHeight="1">
      <c r="A801" s="20" t="n">
        <v>45488</v>
      </c>
      <c r="B801" s="6" t="inlineStr">
        <is>
          <t>SALDO INICIAL</t>
        </is>
      </c>
      <c r="C801" s="76" t="n">
        <v>0</v>
      </c>
      <c r="D801" s="76" t="n">
        <v>0</v>
      </c>
      <c r="E801" s="35">
        <f>E800+C801-D801</f>
        <v/>
      </c>
      <c r="F801" s="6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</row>
    <row r="802" ht="13.5" customHeight="1">
      <c r="A802" s="9" t="n">
        <v>45488</v>
      </c>
      <c r="B802" s="11" t="inlineStr">
        <is>
          <t>TED STR RECEBIDO</t>
        </is>
      </c>
      <c r="C802" s="12" t="n">
        <v>61797879.14</v>
      </c>
      <c r="D802" s="12" t="n">
        <v>0</v>
      </c>
      <c r="E802" s="12">
        <f>E801+C802-D802</f>
        <v/>
      </c>
      <c r="F802" s="13" t="inlineStr">
        <is>
          <t>Liquidação Visa débito  - Débito Transitória de Débito e Crédito Citi 04)</t>
        </is>
      </c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</row>
    <row r="803" ht="13.5" customHeight="1">
      <c r="A803" s="9" t="n">
        <v>45488</v>
      </c>
      <c r="B803" s="11" t="inlineStr">
        <is>
          <t>OPEN MARKET</t>
        </is>
      </c>
      <c r="C803" s="77" t="n">
        <v>21035527.72</v>
      </c>
      <c r="D803" s="12" t="n">
        <v>0</v>
      </c>
      <c r="E803" s="12">
        <f>E802+C803-D803</f>
        <v/>
      </c>
      <c r="F803" s="13" t="inlineStr">
        <is>
          <t>Resgate em LFT</t>
        </is>
      </c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</row>
    <row r="804" ht="13.5" customHeight="1">
      <c r="A804" s="9" t="n">
        <v>45488</v>
      </c>
      <c r="B804" s="11" t="inlineStr">
        <is>
          <t>OPEN MARKET</t>
        </is>
      </c>
      <c r="C804" s="77" t="n">
        <v>19379726.2</v>
      </c>
      <c r="D804" s="12" t="n">
        <v>0</v>
      </c>
      <c r="E804" s="12">
        <f>E803+C804-D804</f>
        <v/>
      </c>
      <c r="F804" s="13" t="inlineStr">
        <is>
          <t>Resgate em LFT</t>
        </is>
      </c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</row>
    <row r="805" ht="13.5" customHeight="1">
      <c r="A805" s="9" t="n">
        <v>45488</v>
      </c>
      <c r="B805" s="11" t="inlineStr">
        <is>
          <t>OPEN MARKET</t>
        </is>
      </c>
      <c r="C805" s="77" t="n">
        <v>19127387.17</v>
      </c>
      <c r="D805" s="12" t="n">
        <v>0</v>
      </c>
      <c r="E805" s="12">
        <f>E804+C805-D805</f>
        <v/>
      </c>
      <c r="F805" s="13" t="inlineStr">
        <is>
          <t>Resgate em LFT</t>
        </is>
      </c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</row>
    <row r="806" ht="13.5" customHeight="1">
      <c r="A806" s="9" t="n">
        <v>45488</v>
      </c>
      <c r="B806" s="11" t="inlineStr">
        <is>
          <t>OPEN MARKET</t>
        </is>
      </c>
      <c r="C806" s="77" t="n">
        <v>2213544.81</v>
      </c>
      <c r="D806" s="12" t="n">
        <v>0</v>
      </c>
      <c r="E806" s="12">
        <f>E805+C806-D806</f>
        <v/>
      </c>
      <c r="F806" s="13" t="inlineStr">
        <is>
          <t>Resgate em LFT</t>
        </is>
      </c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</row>
    <row r="807" ht="13.5" customHeight="1">
      <c r="A807" s="9" t="n">
        <v>45488</v>
      </c>
      <c r="B807" s="11" t="inlineStr">
        <is>
          <t>DEBITO  BANCO LIQUIDANTE</t>
        </is>
      </c>
      <c r="C807" s="12" t="n">
        <v>0</v>
      </c>
      <c r="D807" s="12" t="n">
        <v>61100803.97</v>
      </c>
      <c r="E807" s="12">
        <f>E806+C807-D807</f>
        <v/>
      </c>
      <c r="F807" s="13" t="inlineStr">
        <is>
          <t>Liquidação Bandeira - Visa Debito</t>
        </is>
      </c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</row>
    <row r="808" ht="13.5" customHeight="1">
      <c r="A808" s="9" t="n">
        <v>45488</v>
      </c>
      <c r="B808" s="11" t="inlineStr">
        <is>
          <t>OPEN MARKET</t>
        </is>
      </c>
      <c r="C808" s="12" t="n">
        <v>0</v>
      </c>
      <c r="D808" s="77" t="n">
        <v>62448644.74</v>
      </c>
      <c r="E808" s="12">
        <f>E807+C808-D808</f>
        <v/>
      </c>
      <c r="F808" s="13" t="inlineStr">
        <is>
          <t>Aplicação em LFT</t>
        </is>
      </c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</row>
    <row r="809" ht="15.75" customHeight="1">
      <c r="A809" s="20" t="n">
        <v>45489</v>
      </c>
      <c r="B809" s="6" t="inlineStr">
        <is>
          <t>SALDO INICIAL</t>
        </is>
      </c>
      <c r="C809" s="76" t="n">
        <v>0</v>
      </c>
      <c r="D809" s="76" t="n">
        <v>0</v>
      </c>
      <c r="E809" s="35">
        <f>E808+C809-D809</f>
        <v/>
      </c>
      <c r="F809" s="6" t="n"/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</row>
    <row r="810" ht="13.5" customHeight="1">
      <c r="A810" s="9" t="n">
        <v>45489</v>
      </c>
      <c r="B810" s="11" t="inlineStr">
        <is>
          <t>TED STR RECEBIDO</t>
        </is>
      </c>
      <c r="C810" s="12" t="n">
        <v>18312916.14</v>
      </c>
      <c r="D810" s="12" t="n">
        <v>0</v>
      </c>
      <c r="E810" s="12">
        <f>E809+C810-D810</f>
        <v/>
      </c>
      <c r="F810" s="13" t="inlineStr">
        <is>
          <t>Liquidação Visa débito  - Débito Transitória de Débito e Crédito Citi 04)</t>
        </is>
      </c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</row>
    <row r="811" ht="13.5" customHeight="1">
      <c r="A811" s="9" t="n">
        <v>45489</v>
      </c>
      <c r="B811" s="11" t="inlineStr">
        <is>
          <t>OPEN MARKET</t>
        </is>
      </c>
      <c r="C811" s="77" t="n">
        <v>17910110.78</v>
      </c>
      <c r="D811" s="12" t="n">
        <v>0</v>
      </c>
      <c r="E811" s="12">
        <f>E810+C811-D811</f>
        <v/>
      </c>
      <c r="F811" s="13" t="inlineStr">
        <is>
          <t>Resgate em LFT</t>
        </is>
      </c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</row>
    <row r="812" ht="13.5" customHeight="1">
      <c r="A812" s="9" t="n">
        <v>45489</v>
      </c>
      <c r="B812" s="11" t="inlineStr">
        <is>
          <t>EST.LANCTO. RES</t>
        </is>
      </c>
      <c r="C812" s="85" t="n">
        <v>17704957.71</v>
      </c>
      <c r="D812" s="12" t="n">
        <v>0</v>
      </c>
      <c r="E812" s="12">
        <f>E811+C812-D812</f>
        <v/>
      </c>
      <c r="F812" s="13" t="inlineStr">
        <is>
          <t>Liquidação Bandeira - Visa Debito</t>
        </is>
      </c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</row>
    <row r="813" ht="13.5" customHeight="1">
      <c r="A813" s="9" t="n">
        <v>45489</v>
      </c>
      <c r="B813" s="11" t="inlineStr">
        <is>
          <t>TED STR RECEBIDO</t>
        </is>
      </c>
      <c r="C813" s="12" t="n">
        <v>16698.2</v>
      </c>
      <c r="D813" s="12" t="n">
        <v>0</v>
      </c>
      <c r="E813" s="12">
        <f>E812+C813-D813</f>
        <v/>
      </c>
      <c r="F813" s="13" t="inlineStr">
        <is>
          <t>Valor de Tarifa de saque - Débito: Transitória de receitas -&gt; Credito: Citi 04</t>
        </is>
      </c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</row>
    <row r="814" ht="13.5" customHeight="1">
      <c r="A814" s="9" t="n">
        <v>45489</v>
      </c>
      <c r="B814" s="11" t="inlineStr">
        <is>
          <t>DEBITO  BANCO LIQUIDANTE</t>
        </is>
      </c>
      <c r="C814" s="12" t="n">
        <v>0</v>
      </c>
      <c r="D814" s="85" t="n">
        <v>17704957.17</v>
      </c>
      <c r="E814" s="12">
        <f>E813+C814-D814</f>
        <v/>
      </c>
      <c r="F814" s="13" t="inlineStr">
        <is>
          <t>Liquidação Bandeira - Visa Debito</t>
        </is>
      </c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</row>
    <row r="815" ht="13.5" customHeight="1">
      <c r="A815" s="9" t="n">
        <v>45489</v>
      </c>
      <c r="B815" s="11" t="inlineStr">
        <is>
          <t>DEBITO  BANCO LIQUIDANTE</t>
        </is>
      </c>
      <c r="C815" s="12" t="n">
        <v>0</v>
      </c>
      <c r="D815" s="12" t="n">
        <v>17704957.71</v>
      </c>
      <c r="E815" s="12">
        <f>E814+C815-D815</f>
        <v/>
      </c>
      <c r="F815" s="13" t="inlineStr">
        <is>
          <t>Liquidação Bandeira - Visa Debito</t>
        </is>
      </c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</row>
    <row r="816" ht="13.5" customHeight="1">
      <c r="A816" s="9" t="n">
        <v>45489</v>
      </c>
      <c r="B816" s="11" t="inlineStr">
        <is>
          <t>OPEN MARKET</t>
        </is>
      </c>
      <c r="C816" s="12" t="n">
        <v>0</v>
      </c>
      <c r="D816" s="77" t="n">
        <v>18540240.5</v>
      </c>
      <c r="E816" s="12">
        <f>E815+C816-D816</f>
        <v/>
      </c>
      <c r="F816" s="13" t="inlineStr">
        <is>
          <t>Aplicação em LFT</t>
        </is>
      </c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</row>
    <row r="817" ht="15.75" customHeight="1">
      <c r="A817" s="20" t="n">
        <v>45490</v>
      </c>
      <c r="B817" s="6" t="inlineStr">
        <is>
          <t>SALDO INICIAL</t>
        </is>
      </c>
      <c r="C817" s="76" t="n">
        <v>0</v>
      </c>
      <c r="D817" s="76" t="n">
        <v>0</v>
      </c>
      <c r="E817" s="35">
        <f>E816+C817-D817</f>
        <v/>
      </c>
      <c r="F817" s="6" t="n"/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</row>
    <row r="818" ht="13.5" customHeight="1">
      <c r="A818" s="9" t="n">
        <v>45490</v>
      </c>
      <c r="B818" s="11" t="inlineStr">
        <is>
          <t>OPEN MARKET</t>
        </is>
      </c>
      <c r="C818" s="77" t="n">
        <v>17601487.8</v>
      </c>
      <c r="D818" s="12" t="n">
        <v>0</v>
      </c>
      <c r="E818" s="12">
        <f>E817+C818-D818</f>
        <v/>
      </c>
      <c r="F818" s="13" t="inlineStr">
        <is>
          <t>Resgate em LFT</t>
        </is>
      </c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</row>
    <row r="819" ht="13.5" customHeight="1">
      <c r="A819" s="9" t="n">
        <v>45490</v>
      </c>
      <c r="B819" s="11" t="inlineStr">
        <is>
          <t>TED STR RECEBIDO</t>
        </is>
      </c>
      <c r="C819" s="12" t="n">
        <v>17493994.14</v>
      </c>
      <c r="D819" s="12" t="n">
        <v>0</v>
      </c>
      <c r="E819" s="12">
        <f>E818+C819-D819</f>
        <v/>
      </c>
      <c r="F819" s="13" t="inlineStr">
        <is>
          <t>Liquidação Visa débito  - Débito Transitória de Débito e Crédito Citi 04)</t>
        </is>
      </c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</row>
    <row r="820" ht="13.5" customHeight="1">
      <c r="A820" s="9" t="n">
        <v>45490</v>
      </c>
      <c r="B820" s="11" t="inlineStr">
        <is>
          <t>DEBITO  BANCO LIQUIDANTE</t>
        </is>
      </c>
      <c r="C820" s="12" t="n">
        <v>0</v>
      </c>
      <c r="D820" s="12" t="n">
        <v>17402000.11</v>
      </c>
      <c r="E820" s="12">
        <f>E819+C820-D820</f>
        <v/>
      </c>
      <c r="F820" s="13" t="inlineStr">
        <is>
          <t>Liquidação Bandeira - Visa Debito</t>
        </is>
      </c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</row>
    <row r="821" ht="13.5" customHeight="1">
      <c r="A821" s="9" t="n">
        <v>45490</v>
      </c>
      <c r="B821" s="11" t="inlineStr">
        <is>
          <t>OPEN MARKET</t>
        </is>
      </c>
      <c r="C821" s="12" t="n">
        <v>0</v>
      </c>
      <c r="D821" s="77" t="n">
        <v>17694548.7</v>
      </c>
      <c r="E821" s="12">
        <f>E820+C821-D821</f>
        <v/>
      </c>
      <c r="F821" s="13" t="inlineStr">
        <is>
          <t>Aplicação em LFT</t>
        </is>
      </c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</row>
    <row r="822" ht="15.75" customHeight="1">
      <c r="A822" s="20" t="n">
        <v>45491</v>
      </c>
      <c r="B822" s="6" t="inlineStr">
        <is>
          <t>SALDO INICIAL</t>
        </is>
      </c>
      <c r="C822" s="76" t="n">
        <v>0</v>
      </c>
      <c r="D822" s="76" t="n">
        <v>0</v>
      </c>
      <c r="E822" s="35">
        <f>E821+C822-D822</f>
        <v/>
      </c>
      <c r="F822" s="6" t="n"/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</row>
    <row r="823" ht="13.5" customHeight="1">
      <c r="A823" s="9" t="n">
        <v>45491</v>
      </c>
      <c r="B823" s="11" t="inlineStr">
        <is>
          <t>OPEN MARKET</t>
        </is>
      </c>
      <c r="C823" s="77" t="n">
        <v>17247872.75</v>
      </c>
      <c r="D823" s="12" t="n">
        <v>0</v>
      </c>
      <c r="E823" s="12">
        <f>E822+C823-D823</f>
        <v/>
      </c>
      <c r="F823" s="13" t="inlineStr">
        <is>
          <t>Resgate em LFT</t>
        </is>
      </c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</row>
    <row r="824" ht="13.5" customHeight="1">
      <c r="A824" s="9" t="n">
        <v>45491</v>
      </c>
      <c r="B824" s="11" t="inlineStr">
        <is>
          <t>OPEN MARKET</t>
        </is>
      </c>
      <c r="C824" s="12" t="n">
        <v>0</v>
      </c>
      <c r="D824" s="77" t="n">
        <v>194691.62</v>
      </c>
      <c r="E824" s="12">
        <f>E823+C824-D824</f>
        <v/>
      </c>
      <c r="F824" s="13" t="inlineStr">
        <is>
          <t>Aplicação em LFT</t>
        </is>
      </c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 ht="13.5" customHeight="1">
      <c r="A825" s="9" t="n">
        <v>45491</v>
      </c>
      <c r="B825" s="11" t="inlineStr">
        <is>
          <t>DEBITO  BANCO LIQUIDANTE</t>
        </is>
      </c>
      <c r="C825" s="12" t="n">
        <v>0</v>
      </c>
      <c r="D825" s="12" t="n">
        <v>17047428.91</v>
      </c>
      <c r="E825" s="12">
        <f>E824+C825-D825</f>
        <v/>
      </c>
      <c r="F825" s="13" t="inlineStr">
        <is>
          <t>Liquidação Bandeira - Visa Debito</t>
        </is>
      </c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 ht="15.75" customHeight="1">
      <c r="A826" s="20" t="n">
        <v>45492</v>
      </c>
      <c r="B826" s="6" t="inlineStr">
        <is>
          <t>SALDO INICIAL</t>
        </is>
      </c>
      <c r="C826" s="76" t="n">
        <v>0</v>
      </c>
      <c r="D826" s="76" t="n">
        <v>0</v>
      </c>
      <c r="E826" s="35">
        <f>E825+C826-D826</f>
        <v/>
      </c>
      <c r="F826" s="6" t="n"/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</row>
    <row r="827" ht="13.5" customHeight="1">
      <c r="A827" s="9" t="n">
        <v>45492</v>
      </c>
      <c r="B827" s="11" t="inlineStr">
        <is>
          <t>TED STR RECEBIDO</t>
        </is>
      </c>
      <c r="C827" s="12" t="n">
        <v>18253317.16</v>
      </c>
      <c r="D827" s="12" t="n">
        <v>0</v>
      </c>
      <c r="E827" s="12">
        <f>E826+C827-D827</f>
        <v/>
      </c>
      <c r="F827" s="13" t="inlineStr">
        <is>
          <t>Liquidação Visa débito  - Débito Transitória de Débito e Crédito Citi 04)</t>
        </is>
      </c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 ht="13.5" customHeight="1">
      <c r="A828" s="9" t="n">
        <v>45492</v>
      </c>
      <c r="B828" s="11" t="inlineStr">
        <is>
          <t>OPEN MARKET</t>
        </is>
      </c>
      <c r="C828" s="77" t="n">
        <v>18138866.83</v>
      </c>
      <c r="D828" s="12" t="n">
        <v>0</v>
      </c>
      <c r="E828" s="12">
        <f>E827+C828-D828</f>
        <v/>
      </c>
      <c r="F828" s="13" t="inlineStr">
        <is>
          <t>Resgate em LFT</t>
        </is>
      </c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 ht="13.5" customHeight="1">
      <c r="A829" s="9" t="n">
        <v>45492</v>
      </c>
      <c r="B829" s="11" t="inlineStr">
        <is>
          <t>TED STR RECEBIDO</t>
        </is>
      </c>
      <c r="C829" s="12" t="n">
        <v>17660791.32</v>
      </c>
      <c r="D829" s="12" t="n">
        <v>0</v>
      </c>
      <c r="E829" s="12">
        <f>E828+C829-D829</f>
        <v/>
      </c>
      <c r="F829" s="13" t="inlineStr">
        <is>
          <t>Liquidação Visa débito  - Débito Transitória de Débito e Crédito Citi 04)</t>
        </is>
      </c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 ht="13.5" customHeight="1">
      <c r="A830" s="9" t="n">
        <v>45492</v>
      </c>
      <c r="B830" s="11" t="inlineStr">
        <is>
          <t>DEBITO  BANCO LIQUIDANTE</t>
        </is>
      </c>
      <c r="C830" s="12" t="n">
        <v>0</v>
      </c>
      <c r="D830" s="12" t="n">
        <v>17936510.73</v>
      </c>
      <c r="E830" s="12">
        <f>E829+C830-D830</f>
        <v/>
      </c>
      <c r="F830" s="13" t="inlineStr">
        <is>
          <t>Liquidação Bandeira - Visa Debito</t>
        </is>
      </c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 ht="13.5" customHeight="1">
      <c r="A831" s="9" t="n">
        <v>45492</v>
      </c>
      <c r="B831" s="11" t="inlineStr">
        <is>
          <t>OPEN MARKET</t>
        </is>
      </c>
      <c r="C831" s="12" t="n">
        <v>0</v>
      </c>
      <c r="D831" s="77" t="n">
        <v>36123152.54</v>
      </c>
      <c r="E831" s="12">
        <f>E830+C831-D831</f>
        <v/>
      </c>
      <c r="F831" s="13" t="inlineStr">
        <is>
          <t>Aplicação em LFT</t>
        </is>
      </c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 ht="15.75" customHeight="1">
      <c r="A832" s="20" t="n">
        <v>45495</v>
      </c>
      <c r="B832" s="6" t="inlineStr">
        <is>
          <t>SALDO INICIAL</t>
        </is>
      </c>
      <c r="C832" s="76" t="n">
        <v>0</v>
      </c>
      <c r="D832" s="76" t="n">
        <v>0</v>
      </c>
      <c r="E832" s="35">
        <f>E831+C832-D832</f>
        <v/>
      </c>
      <c r="F832" s="6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</row>
    <row r="833" ht="13.5" customHeight="1">
      <c r="A833" s="9" t="n">
        <v>45495</v>
      </c>
      <c r="B833" s="11" t="inlineStr">
        <is>
          <t>TED STR RECEBIDO</t>
        </is>
      </c>
      <c r="C833" s="12" t="n">
        <v>62662672.21</v>
      </c>
      <c r="D833" s="12" t="n">
        <v>0</v>
      </c>
      <c r="E833" s="12">
        <f>E832+C833-D833</f>
        <v/>
      </c>
      <c r="F833" s="13" t="inlineStr">
        <is>
          <t>Liquidação Visa débito  - Débito Transitória de Débito e Crédito Citi 04)</t>
        </is>
      </c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</row>
    <row r="834" ht="13.5" customHeight="1">
      <c r="A834" s="9" t="n">
        <v>45495</v>
      </c>
      <c r="B834" s="11" t="inlineStr">
        <is>
          <t>OPEN MARKET</t>
        </is>
      </c>
      <c r="C834" s="77" t="n">
        <v>36134739.22</v>
      </c>
      <c r="D834" s="12" t="n">
        <v>0</v>
      </c>
      <c r="E834" s="12">
        <f>E833+C834-D834</f>
        <v/>
      </c>
      <c r="F834" s="13" t="inlineStr">
        <is>
          <t>Resgate em LFT</t>
        </is>
      </c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</row>
    <row r="835" ht="13.5" customHeight="1">
      <c r="A835" s="9" t="n">
        <v>45495</v>
      </c>
      <c r="B835" s="11" t="inlineStr">
        <is>
          <t>OPEN MARKET</t>
        </is>
      </c>
      <c r="C835" s="77" t="n">
        <v>17711804.09</v>
      </c>
      <c r="D835" s="12" t="n">
        <v>0</v>
      </c>
      <c r="E835" s="12">
        <f>E834+C835-D835</f>
        <v/>
      </c>
      <c r="F835" s="13" t="inlineStr">
        <is>
          <t>Resgate em LFT</t>
        </is>
      </c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</row>
    <row r="836" ht="13.5" customHeight="1">
      <c r="A836" s="9" t="n">
        <v>45495</v>
      </c>
      <c r="B836" s="11" t="inlineStr">
        <is>
          <t>OPEN MARKET</t>
        </is>
      </c>
      <c r="C836" s="77" t="n">
        <v>9003265.24</v>
      </c>
      <c r="D836" s="12" t="n">
        <v>0</v>
      </c>
      <c r="E836" s="12">
        <f>E835+C836-D836</f>
        <v/>
      </c>
      <c r="F836" s="13" t="inlineStr">
        <is>
          <t>Resgate em LFT</t>
        </is>
      </c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</row>
    <row r="837" ht="13.5" customHeight="1">
      <c r="A837" s="9" t="n">
        <v>45495</v>
      </c>
      <c r="B837" s="11" t="inlineStr">
        <is>
          <t>TRANSF CONTAS</t>
        </is>
      </c>
      <c r="C837" s="12" t="n">
        <v>0</v>
      </c>
      <c r="D837" s="12" t="n">
        <v>62151187.12</v>
      </c>
      <c r="E837" s="12">
        <f>E836+C837-D837</f>
        <v/>
      </c>
      <c r="F837" s="13" t="inlineStr">
        <is>
          <t>Liquidação Bandeira - Visa Debito</t>
        </is>
      </c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</row>
    <row r="838" ht="13.5" customHeight="1">
      <c r="A838" s="9" t="n">
        <v>45495</v>
      </c>
      <c r="B838" s="11" t="inlineStr">
        <is>
          <t>OPEN MARKET</t>
        </is>
      </c>
      <c r="C838" s="12" t="n">
        <v>0</v>
      </c>
      <c r="D838" s="77" t="n">
        <v>63357843.96</v>
      </c>
      <c r="E838" s="12">
        <f>E837+C838-D838</f>
        <v/>
      </c>
      <c r="F838" s="13" t="inlineStr">
        <is>
          <t>Aplicação em LFT</t>
        </is>
      </c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</row>
    <row r="839" ht="15.75" customHeight="1">
      <c r="A839" s="20" t="n">
        <v>45496</v>
      </c>
      <c r="B839" s="6" t="inlineStr">
        <is>
          <t>SALDO INICIAL</t>
        </is>
      </c>
      <c r="C839" s="76" t="n">
        <v>0</v>
      </c>
      <c r="D839" s="76" t="n">
        <v>0</v>
      </c>
      <c r="E839" s="35">
        <f>E838+C839-D839</f>
        <v/>
      </c>
      <c r="F839" s="6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</row>
    <row r="840" ht="13.5" customHeight="1">
      <c r="A840" s="9" t="n">
        <v>45496</v>
      </c>
      <c r="B840" s="11" t="inlineStr">
        <is>
          <t>TED STR RECEBIDO</t>
        </is>
      </c>
      <c r="C840" s="12" t="n">
        <v>18005677.77</v>
      </c>
      <c r="D840" s="12" t="n">
        <v>0</v>
      </c>
      <c r="E840" s="12">
        <f>E839+C840-D840</f>
        <v/>
      </c>
      <c r="F840" s="13" t="inlineStr">
        <is>
          <t>Liquidação Visa débito  - Débito Transitória de Débito e Crédito Citi 04)</t>
        </is>
      </c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</row>
    <row r="841" ht="13.5" customHeight="1">
      <c r="A841" s="9" t="n">
        <v>45496</v>
      </c>
      <c r="B841" s="11" t="inlineStr">
        <is>
          <t>OPEN MARKET</t>
        </is>
      </c>
      <c r="C841" s="77" t="n">
        <v>17917483.93</v>
      </c>
      <c r="D841" s="12" t="n">
        <v>0</v>
      </c>
      <c r="E841" s="12">
        <f>E840+C841-D841</f>
        <v/>
      </c>
      <c r="F841" s="13" t="inlineStr">
        <is>
          <t>Resgate em LFT</t>
        </is>
      </c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</row>
    <row r="842" ht="13.5" customHeight="1">
      <c r="A842" s="9" t="n">
        <v>45496</v>
      </c>
      <c r="B842" s="11" t="inlineStr">
        <is>
          <t>DEBITO  BANCO LIQUIDANTE</t>
        </is>
      </c>
      <c r="C842" s="12" t="n">
        <v>0</v>
      </c>
      <c r="D842" s="12" t="n">
        <v>17705330.42</v>
      </c>
      <c r="E842" s="12">
        <f>E841+C842-D842</f>
        <v/>
      </c>
      <c r="F842" s="13" t="inlineStr">
        <is>
          <t>Liquidação Bandeira - Visa Debito</t>
        </is>
      </c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</row>
    <row r="843" ht="13.5" customHeight="1">
      <c r="A843" s="9" t="n">
        <v>45496</v>
      </c>
      <c r="B843" s="11" t="inlineStr">
        <is>
          <t>OPEN MARKET</t>
        </is>
      </c>
      <c r="C843" s="12" t="n">
        <v>0</v>
      </c>
      <c r="D843" s="77" t="n">
        <v>18219074.69</v>
      </c>
      <c r="E843" s="12">
        <f>E842+C843-D843</f>
        <v/>
      </c>
      <c r="F843" s="13" t="inlineStr">
        <is>
          <t>Aplicação em LFT</t>
        </is>
      </c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</row>
    <row r="844" ht="15.75" customHeight="1">
      <c r="A844" s="20" t="n">
        <v>45497</v>
      </c>
      <c r="B844" s="6" t="inlineStr">
        <is>
          <t>SALDO INICIAL</t>
        </is>
      </c>
      <c r="C844" s="76" t="n">
        <v>0</v>
      </c>
      <c r="D844" s="76" t="n">
        <v>0</v>
      </c>
      <c r="E844" s="35">
        <f>E843+C844-D844</f>
        <v/>
      </c>
      <c r="F844" s="6" t="n"/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</row>
    <row r="845" ht="13.5" customHeight="1">
      <c r="A845" s="9" t="n">
        <v>45497</v>
      </c>
      <c r="B845" s="11" t="inlineStr">
        <is>
          <t>TED STR RECEBIDO</t>
        </is>
      </c>
      <c r="C845" s="12" t="n">
        <v>17489221.04</v>
      </c>
      <c r="D845" s="12" t="n">
        <v>0</v>
      </c>
      <c r="E845" s="12">
        <f>E844+C845-D845</f>
        <v/>
      </c>
      <c r="F845" s="13" t="inlineStr">
        <is>
          <t>Liquidação Visa débito  - Débito Transitória de Débito e Crédito Citi 04)</t>
        </is>
      </c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</row>
    <row r="846" ht="13.5" customHeight="1">
      <c r="A846" s="9" t="n">
        <v>45497</v>
      </c>
      <c r="B846" s="11" t="inlineStr">
        <is>
          <t>OPEN MARKET</t>
        </is>
      </c>
      <c r="C846" s="77" t="n">
        <v>17143121.01</v>
      </c>
      <c r="D846" s="12" t="n">
        <v>0</v>
      </c>
      <c r="E846" s="12">
        <f>E845+C846-D846</f>
        <v/>
      </c>
      <c r="F846" s="13" t="inlineStr">
        <is>
          <t>Resgate em LFT</t>
        </is>
      </c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</row>
    <row r="847" ht="13.5" customHeight="1">
      <c r="A847" s="9" t="n">
        <v>45497</v>
      </c>
      <c r="B847" s="11" t="inlineStr">
        <is>
          <t>DEBITO  BANCO LIQUIDANTE</t>
        </is>
      </c>
      <c r="C847" s="12" t="n">
        <v>0</v>
      </c>
      <c r="D847" s="12" t="n">
        <v>16947603.72</v>
      </c>
      <c r="E847" s="12">
        <f>E846+C847-D847</f>
        <v/>
      </c>
      <c r="F847" s="13" t="inlineStr">
        <is>
          <t>Liquidação Bandeira - Visa Debito</t>
        </is>
      </c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</row>
    <row r="848" ht="13.5" customHeight="1">
      <c r="A848" s="9" t="n">
        <v>45497</v>
      </c>
      <c r="B848" s="11" t="inlineStr">
        <is>
          <t>OPEN MARKET</t>
        </is>
      </c>
      <c r="C848" s="12" t="n">
        <v>0</v>
      </c>
      <c r="D848" s="77" t="n">
        <v>17686317.69</v>
      </c>
      <c r="E848" s="12">
        <f>E847+C848-D848</f>
        <v/>
      </c>
      <c r="F848" s="13" t="inlineStr">
        <is>
          <t>Aplicação em LFT</t>
        </is>
      </c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 ht="15.75" customHeight="1">
      <c r="A849" s="20" t="n">
        <v>45498</v>
      </c>
      <c r="B849" s="6" t="inlineStr">
        <is>
          <t>SALDO INICIAL</t>
        </is>
      </c>
      <c r="C849" s="76" t="n">
        <v>0</v>
      </c>
      <c r="D849" s="76" t="n">
        <v>0</v>
      </c>
      <c r="E849" s="35">
        <f>E848+C849-D849</f>
        <v/>
      </c>
      <c r="F849" s="6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 ht="13.5" customHeight="1">
      <c r="A850" s="9" t="n">
        <v>45498</v>
      </c>
      <c r="B850" s="11" t="inlineStr">
        <is>
          <t>TED STR RECEBIDO</t>
        </is>
      </c>
      <c r="C850" s="12" t="n">
        <v>17721878.95</v>
      </c>
      <c r="D850" s="12" t="n">
        <v>0</v>
      </c>
      <c r="E850" s="12">
        <f>E849+C850-D850</f>
        <v/>
      </c>
      <c r="F850" s="13" t="inlineStr">
        <is>
          <t>Liquidação Visa débito  - Débito Transitória de Débito e Crédito Citi 04)</t>
        </is>
      </c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 ht="13.5" customHeight="1">
      <c r="A851" s="9" t="n">
        <v>45498</v>
      </c>
      <c r="B851" s="11" t="inlineStr">
        <is>
          <t>OPEN MARKET</t>
        </is>
      </c>
      <c r="C851" s="77" t="n">
        <v>17598578.27</v>
      </c>
      <c r="D851" s="12" t="n">
        <v>0</v>
      </c>
      <c r="E851" s="12">
        <f>E850+C851-D851</f>
        <v/>
      </c>
      <c r="F851" s="13" t="inlineStr">
        <is>
          <t>Resgate em LFT</t>
        </is>
      </c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</row>
    <row r="852" ht="13.5" customHeight="1">
      <c r="A852" s="9" t="n">
        <v>45498</v>
      </c>
      <c r="B852" s="11" t="inlineStr">
        <is>
          <t>DEBITO  BANCO LIQUIDANTE</t>
        </is>
      </c>
      <c r="C852" s="12" t="n">
        <v>0</v>
      </c>
      <c r="D852" s="12" t="n">
        <v>17398148.99</v>
      </c>
      <c r="E852" s="12">
        <f>E851+C852-D852</f>
        <v/>
      </c>
      <c r="F852" s="13" t="inlineStr">
        <is>
          <t>Liquidação Bandeira - Visa Debito</t>
        </is>
      </c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</row>
    <row r="853" ht="13.5" customHeight="1">
      <c r="A853" s="9" t="n">
        <v>45498</v>
      </c>
      <c r="B853" s="11" t="inlineStr">
        <is>
          <t>OPEN MARKET</t>
        </is>
      </c>
      <c r="C853" s="12" t="n">
        <v>0</v>
      </c>
      <c r="D853" s="77" t="n">
        <v>17918566.91</v>
      </c>
      <c r="E853" s="12">
        <f>E852+C853-D853</f>
        <v/>
      </c>
      <c r="F853" s="13" t="inlineStr">
        <is>
          <t>Aplicação em LFT</t>
        </is>
      </c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 ht="15.75" customHeight="1">
      <c r="A854" s="20" t="n">
        <v>45499</v>
      </c>
      <c r="B854" s="6" t="inlineStr">
        <is>
          <t>SALDO INICIAL</t>
        </is>
      </c>
      <c r="C854" s="76" t="n">
        <v>0</v>
      </c>
      <c r="D854" s="76" t="n">
        <v>0</v>
      </c>
      <c r="E854" s="35">
        <f>E853+C854-D854</f>
        <v/>
      </c>
      <c r="F854" s="6" t="n"/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 ht="13.5" customHeight="1">
      <c r="A855" s="9" t="n">
        <v>45499</v>
      </c>
      <c r="B855" s="11" t="inlineStr">
        <is>
          <t>TED STR RECEBIDO</t>
        </is>
      </c>
      <c r="C855" s="12" t="n">
        <v>18234077.69</v>
      </c>
      <c r="D855" s="12" t="n">
        <v>0</v>
      </c>
      <c r="E855" s="12">
        <f>E854+C855-D855</f>
        <v/>
      </c>
      <c r="F855" s="13" t="inlineStr">
        <is>
          <t>Liquidação Visa débito  - Débito Transitória de Débito e Crédito Citi 04)</t>
        </is>
      </c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 ht="13.5" customHeight="1">
      <c r="A856" s="9" t="n">
        <v>45499</v>
      </c>
      <c r="B856" s="11" t="inlineStr">
        <is>
          <t>OPEN MARKET</t>
        </is>
      </c>
      <c r="C856" s="77" t="n">
        <v>18161012.23</v>
      </c>
      <c r="D856" s="12" t="n">
        <v>0</v>
      </c>
      <c r="E856" s="12">
        <f>E855+C856-D856</f>
        <v/>
      </c>
      <c r="F856" s="13" t="inlineStr">
        <is>
          <t>Resgate em LFT</t>
        </is>
      </c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</row>
    <row r="857" ht="13.5" customHeight="1">
      <c r="A857" s="9" t="n">
        <v>45499</v>
      </c>
      <c r="B857" s="11" t="inlineStr">
        <is>
          <t>DEBITO  BANCO LIQUIDANTE</t>
        </is>
      </c>
      <c r="C857" s="12" t="n">
        <v>0</v>
      </c>
      <c r="D857" s="12" t="n">
        <v>17946050.78</v>
      </c>
      <c r="E857" s="12">
        <f>E856+C857-D857</f>
        <v/>
      </c>
      <c r="F857" s="13" t="inlineStr">
        <is>
          <t>Liquidação Bandeira - Visa Debito</t>
        </is>
      </c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</row>
    <row r="858" ht="13.5" customHeight="1">
      <c r="A858" s="9" t="n">
        <v>45499</v>
      </c>
      <c r="B858" s="11" t="inlineStr">
        <is>
          <t>OPEN MARKET</t>
        </is>
      </c>
      <c r="C858" s="12" t="n">
        <v>0</v>
      </c>
      <c r="D858" s="77" t="n">
        <v>18451172.51</v>
      </c>
      <c r="E858" s="12">
        <f>E857+C858-D858</f>
        <v/>
      </c>
      <c r="F858" s="13" t="inlineStr">
        <is>
          <t>Aplicação em LFT</t>
        </is>
      </c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</row>
    <row r="859" ht="15.75" customHeight="1">
      <c r="A859" s="20" t="n">
        <v>45502</v>
      </c>
      <c r="B859" s="6" t="inlineStr">
        <is>
          <t>SALDO INICIAL</t>
        </is>
      </c>
      <c r="C859" s="76" t="n">
        <v>0</v>
      </c>
      <c r="D859" s="76" t="n">
        <v>0</v>
      </c>
      <c r="E859" s="35">
        <f>E858+C859-D859</f>
        <v/>
      </c>
      <c r="F859" s="6" t="n"/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</row>
    <row r="860" ht="13.5" customHeight="1">
      <c r="A860" s="9" t="n">
        <v>45502</v>
      </c>
      <c r="B860" s="11" t="inlineStr">
        <is>
          <t>TED STR RECEBIDO</t>
        </is>
      </c>
      <c r="C860" s="12" t="n">
        <v>62475159.68</v>
      </c>
      <c r="D860" s="12" t="n">
        <v>0</v>
      </c>
      <c r="E860" s="12">
        <f>E859+C860-D860</f>
        <v/>
      </c>
      <c r="F860" s="13" t="inlineStr">
        <is>
          <t>Liquidação Visa débito  - Débito Transitória de Débito e Crédito Citi 04)</t>
        </is>
      </c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 ht="13.5" customHeight="1">
      <c r="A861" s="9" t="n">
        <v>45502</v>
      </c>
      <c r="B861" s="11" t="inlineStr">
        <is>
          <t>OPEN MARKET</t>
        </is>
      </c>
      <c r="C861" s="77" t="n">
        <v>18456874.51</v>
      </c>
      <c r="D861" s="12" t="n">
        <v>0</v>
      </c>
      <c r="E861" s="12">
        <f>E860+C861-D861</f>
        <v/>
      </c>
      <c r="F861" s="13" t="inlineStr">
        <is>
          <t>Resgate em LFT</t>
        </is>
      </c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 ht="13.5" customHeight="1">
      <c r="A862" s="9" t="n">
        <v>45502</v>
      </c>
      <c r="B862" s="11" t="inlineStr">
        <is>
          <t>OPEN MARKET</t>
        </is>
      </c>
      <c r="C862" s="77" t="n">
        <v>17929643.93</v>
      </c>
      <c r="D862" s="12" t="n">
        <v>0</v>
      </c>
      <c r="E862" s="12">
        <f>E861+C862-D862</f>
        <v/>
      </c>
      <c r="F862" s="13" t="inlineStr">
        <is>
          <t>Resgate em LFT</t>
        </is>
      </c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</row>
    <row r="863" ht="13.5" customHeight="1">
      <c r="A863" s="9" t="n">
        <v>45502</v>
      </c>
      <c r="B863" s="11" t="inlineStr">
        <is>
          <t>OPEN MARKET</t>
        </is>
      </c>
      <c r="C863" s="77" t="n">
        <v>17702790.28</v>
      </c>
      <c r="D863" s="12" t="n">
        <v>0</v>
      </c>
      <c r="E863" s="12">
        <f>E862+C863-D863</f>
        <v/>
      </c>
      <c r="F863" s="13" t="inlineStr">
        <is>
          <t>Resgate em LFT</t>
        </is>
      </c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 ht="13.5" customHeight="1">
      <c r="A864" s="9" t="n">
        <v>45502</v>
      </c>
      <c r="B864" s="11" t="inlineStr">
        <is>
          <t>OPEN MARKET</t>
        </is>
      </c>
      <c r="C864" s="77" t="n">
        <v>8662113.109999999</v>
      </c>
      <c r="D864" s="12" t="n">
        <v>0</v>
      </c>
      <c r="E864" s="12">
        <f>E863+C864-D864</f>
        <v/>
      </c>
      <c r="F864" s="13" t="inlineStr">
        <is>
          <t>Resgate em LFT</t>
        </is>
      </c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 ht="13.5" customHeight="1">
      <c r="A865" s="9" t="n">
        <v>45502</v>
      </c>
      <c r="B865" s="11" t="inlineStr">
        <is>
          <t>DEBITO  BANCO LIQUIDANTE</t>
        </is>
      </c>
      <c r="C865" s="12" t="n">
        <v>0</v>
      </c>
      <c r="D865" s="12" t="n">
        <v>62023732.49</v>
      </c>
      <c r="E865" s="12">
        <f>E864+C865-D865</f>
        <v/>
      </c>
      <c r="F865" s="13" t="inlineStr">
        <is>
          <t>Liquidação Bandeira - Visa Debito</t>
        </is>
      </c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</row>
    <row r="866" ht="13.5" customHeight="1">
      <c r="A866" s="9" t="n">
        <v>45502</v>
      </c>
      <c r="B866" s="11" t="inlineStr">
        <is>
          <t>OPEN MARKET</t>
        </is>
      </c>
      <c r="C866" s="12" t="n">
        <v>0</v>
      </c>
      <c r="D866" s="77" t="n">
        <v>63200564.63</v>
      </c>
      <c r="E866" s="12">
        <f>E865+C866-D866</f>
        <v/>
      </c>
      <c r="F866" s="13" t="inlineStr">
        <is>
          <t>Aplicação em LFT</t>
        </is>
      </c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 ht="15.75" customHeight="1">
      <c r="A867" s="20" t="n">
        <v>45503</v>
      </c>
      <c r="B867" s="6" t="inlineStr">
        <is>
          <t>SALDO INICIAL</t>
        </is>
      </c>
      <c r="C867" s="76" t="n">
        <v>0</v>
      </c>
      <c r="D867" s="76" t="n">
        <v>0</v>
      </c>
      <c r="E867" s="35">
        <f>E866+C867-D867</f>
        <v/>
      </c>
      <c r="F867" s="6" t="n"/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 ht="13.5" customHeight="1">
      <c r="A868" s="9" t="n">
        <v>45503</v>
      </c>
      <c r="B868" s="11" t="inlineStr">
        <is>
          <t>OPEN MARKET</t>
        </is>
      </c>
      <c r="C868" s="77" t="n">
        <v>16766480.77</v>
      </c>
      <c r="D868" s="12" t="n">
        <v>0</v>
      </c>
      <c r="E868" s="12">
        <f>E867+C868-D868</f>
        <v/>
      </c>
      <c r="F868" s="13" t="inlineStr">
        <is>
          <t>Resgate em LFT</t>
        </is>
      </c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</row>
    <row r="869" ht="13.5" customHeight="1">
      <c r="A869" s="9" t="n">
        <v>45503</v>
      </c>
      <c r="B869" s="11" t="inlineStr">
        <is>
          <t>TED STR RECEBIDO</t>
        </is>
      </c>
      <c r="C869" s="12" t="n">
        <v>16751474.15</v>
      </c>
      <c r="D869" s="12" t="n">
        <v>0</v>
      </c>
      <c r="E869" s="12">
        <f>E868+C869-D869</f>
        <v/>
      </c>
      <c r="F869" s="13" t="inlineStr">
        <is>
          <t>Liquidação Visa débito  - Débito Transitória de Débito e Crédito Citi 04)</t>
        </is>
      </c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</row>
    <row r="870" ht="13.5" customHeight="1">
      <c r="A870" s="9" t="n">
        <v>45503</v>
      </c>
      <c r="B870" s="11" t="inlineStr">
        <is>
          <t>DEBITO  BANCO LIQUIDANTE</t>
        </is>
      </c>
      <c r="C870" s="12" t="n">
        <v>0</v>
      </c>
      <c r="D870" s="12" t="n">
        <v>16567752.88</v>
      </c>
      <c r="E870" s="12">
        <f>E869+C870-D870</f>
        <v/>
      </c>
      <c r="F870" s="13" t="inlineStr">
        <is>
          <t>Liquidação Bandeira - Visa Debito</t>
        </is>
      </c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</row>
    <row r="871" ht="13.5" customHeight="1">
      <c r="A871" s="9" t="n">
        <v>45503</v>
      </c>
      <c r="B871" s="11" t="inlineStr">
        <is>
          <t>OPEN MARKET</t>
        </is>
      </c>
      <c r="C871" s="12" t="n">
        <v>0</v>
      </c>
      <c r="D871" s="77" t="n">
        <v>16948266.27</v>
      </c>
      <c r="E871" s="12">
        <f>E870+C871-D871</f>
        <v/>
      </c>
      <c r="F871" s="13" t="inlineStr">
        <is>
          <t>Aplicação em LFT</t>
        </is>
      </c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</row>
    <row r="872" ht="15.75" customHeight="1">
      <c r="A872" s="20" t="n">
        <v>45504</v>
      </c>
      <c r="B872" s="6" t="inlineStr">
        <is>
          <t>SALDO INICIAL</t>
        </is>
      </c>
      <c r="C872" s="76" t="n">
        <v>0</v>
      </c>
      <c r="D872" s="76" t="n">
        <v>0</v>
      </c>
      <c r="E872" s="35">
        <f>E871+C872-D872</f>
        <v/>
      </c>
      <c r="F872" s="6" t="n"/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</row>
    <row r="873" ht="13.5" customHeight="1">
      <c r="A873" s="9" t="n">
        <v>45504</v>
      </c>
      <c r="B873" s="11" t="inlineStr">
        <is>
          <t>TED STR RECEBIDO</t>
        </is>
      </c>
      <c r="C873" s="12" t="n">
        <v>17060649.24</v>
      </c>
      <c r="D873" s="12" t="n">
        <v>0</v>
      </c>
      <c r="E873" s="12">
        <f>E872+C873-D873</f>
        <v/>
      </c>
      <c r="F873" s="13" t="inlineStr">
        <is>
          <t>Liquidação Visa débito  - Débito Transitória de Débito e Crédito Citi 04)</t>
        </is>
      </c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</row>
    <row r="874" ht="13.5" customHeight="1">
      <c r="A874" s="9" t="n">
        <v>45504</v>
      </c>
      <c r="B874" s="11" t="inlineStr">
        <is>
          <t>OPEN MARKET</t>
        </is>
      </c>
      <c r="C874" s="77" t="n">
        <v>16936908.51</v>
      </c>
      <c r="D874" s="12" t="n">
        <v>0</v>
      </c>
      <c r="E874" s="12">
        <f>E873+C874-D874</f>
        <v/>
      </c>
      <c r="F874" s="13" t="inlineStr">
        <is>
          <t>Resgate em LFT</t>
        </is>
      </c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 ht="13.5" customHeight="1">
      <c r="A875" s="9" t="n">
        <v>45504</v>
      </c>
      <c r="B875" s="11" t="inlineStr">
        <is>
          <t>DEBITO  BANCO LIQUIDANTE</t>
        </is>
      </c>
      <c r="C875" s="12" t="n">
        <v>0</v>
      </c>
      <c r="D875" s="12" t="n">
        <v>16737996.83</v>
      </c>
      <c r="E875" s="12">
        <f>E874+C875-D875</f>
        <v/>
      </c>
      <c r="F875" s="13" t="inlineStr">
        <is>
          <t>Liquidação Bandeira - Visa Debito</t>
        </is>
      </c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 ht="13.5" customHeight="1">
      <c r="A876" s="9" t="n">
        <v>45504</v>
      </c>
      <c r="B876" s="11" t="inlineStr">
        <is>
          <t>OPEN MARKET</t>
        </is>
      </c>
      <c r="C876" s="12" t="n">
        <v>0</v>
      </c>
      <c r="D876" s="77" t="n">
        <v>17255558.42</v>
      </c>
      <c r="E876" s="12">
        <f>E875+C876-D876</f>
        <v/>
      </c>
      <c r="F876" s="13" t="inlineStr">
        <is>
          <t>Aplicação em LFT</t>
        </is>
      </c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 ht="15.75" customHeight="1">
      <c r="A877" s="20" t="n">
        <v>45505</v>
      </c>
      <c r="B877" s="6" t="inlineStr">
        <is>
          <t>SALDO INICIAL</t>
        </is>
      </c>
      <c r="C877" s="76" t="n">
        <v>0</v>
      </c>
      <c r="D877" s="76" t="n">
        <v>0</v>
      </c>
      <c r="E877" s="35">
        <f>E876+C877-D877</f>
        <v/>
      </c>
      <c r="F877" s="6" t="n"/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</row>
    <row r="878" ht="13.5" customHeight="1">
      <c r="A878" s="9" t="n">
        <v>45505</v>
      </c>
      <c r="B878" s="11" t="inlineStr">
        <is>
          <t>TED STR RECEBIDO</t>
        </is>
      </c>
      <c r="C878" s="12" t="n">
        <v>19404875.61</v>
      </c>
      <c r="D878" s="12" t="n">
        <v>0</v>
      </c>
      <c r="E878" s="12">
        <f>E877+C878-D878</f>
        <v/>
      </c>
      <c r="F878" s="13" t="inlineStr">
        <is>
          <t>Liquidação Visa débito  - Débito Transitória de Débito e Crédito Citi 04)</t>
        </is>
      </c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</row>
    <row r="879" ht="13.5" customHeight="1">
      <c r="A879" s="9" t="n">
        <v>45505</v>
      </c>
      <c r="B879" s="11" t="inlineStr">
        <is>
          <t>OPEN MARKET</t>
        </is>
      </c>
      <c r="C879" s="77" t="n">
        <v>19077136.52</v>
      </c>
      <c r="D879" s="12" t="n">
        <v>0</v>
      </c>
      <c r="E879" s="12">
        <f>E878+C879-D879</f>
        <v/>
      </c>
      <c r="F879" s="13" t="inlineStr">
        <is>
          <t>Resgate em LFT</t>
        </is>
      </c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</row>
    <row r="880" ht="13.5" customHeight="1">
      <c r="A880" s="9" t="n">
        <v>45505</v>
      </c>
      <c r="B880" s="11" t="inlineStr">
        <is>
          <t>DEBITO  BANCO LIQUIDANTE</t>
        </is>
      </c>
      <c r="C880" s="12" t="n">
        <v>0</v>
      </c>
      <c r="D880" s="12" t="n">
        <v>18852195.06</v>
      </c>
      <c r="E880" s="12">
        <f>E879+C880-D880</f>
        <v/>
      </c>
      <c r="F880" s="13" t="inlineStr">
        <is>
          <t>Liquidação Bandeira - Visa Debito</t>
        </is>
      </c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</row>
    <row r="881" ht="13.5" customHeight="1">
      <c r="A881" s="9" t="n">
        <v>45505</v>
      </c>
      <c r="B881" s="11" t="inlineStr">
        <is>
          <t>OPEN MARKET</t>
        </is>
      </c>
      <c r="C881" s="12" t="n">
        <v>0</v>
      </c>
      <c r="D881" s="77" t="n">
        <v>19638695.69</v>
      </c>
      <c r="E881" s="12">
        <f>E880+C881-D881</f>
        <v/>
      </c>
      <c r="F881" s="13" t="inlineStr">
        <is>
          <t>Aplicação em LFT</t>
        </is>
      </c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</row>
    <row r="882" ht="15.75" customHeight="1">
      <c r="A882" s="20" t="n">
        <v>45506</v>
      </c>
      <c r="B882" s="6" t="inlineStr">
        <is>
          <t>SALDO INICIAL</t>
        </is>
      </c>
      <c r="C882" s="76" t="n">
        <v>0</v>
      </c>
      <c r="D882" s="76" t="n">
        <v>0</v>
      </c>
      <c r="E882" s="35">
        <f>E881+C882-D882</f>
        <v/>
      </c>
      <c r="F882" s="6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</row>
    <row r="883" ht="13.5" customHeight="1">
      <c r="A883" s="9" t="n">
        <v>45506</v>
      </c>
      <c r="B883" s="11" t="inlineStr">
        <is>
          <t>TED STR RECEBIDO</t>
        </is>
      </c>
      <c r="C883" s="12" t="n">
        <v>19870975.42</v>
      </c>
      <c r="D883" s="12" t="n">
        <v>0</v>
      </c>
      <c r="E883" s="12">
        <f>E882+C883-D883</f>
        <v/>
      </c>
      <c r="F883" s="13" t="inlineStr">
        <is>
          <t>Liquidação Visa débito  - Débito Transitória de Débito e Crédito Citi 04)</t>
        </is>
      </c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</row>
    <row r="884" ht="13.5" customHeight="1">
      <c r="A884" s="9" t="n">
        <v>45506</v>
      </c>
      <c r="B884" s="11" t="inlineStr">
        <is>
          <t>OPEN MARKET</t>
        </is>
      </c>
      <c r="C884" s="77" t="n">
        <v>19644841.4</v>
      </c>
      <c r="D884" s="12" t="n">
        <v>0</v>
      </c>
      <c r="E884" s="12">
        <f>E883+C884-D884</f>
        <v/>
      </c>
      <c r="F884" s="13" t="inlineStr">
        <is>
          <t>Resgate em LFT</t>
        </is>
      </c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</row>
    <row r="885" ht="13.5" customHeight="1">
      <c r="A885" s="9" t="n">
        <v>45506</v>
      </c>
      <c r="B885" s="11" t="inlineStr">
        <is>
          <t>OPEN MARKET</t>
        </is>
      </c>
      <c r="C885" s="77" t="n">
        <v>150405.72</v>
      </c>
      <c r="D885" s="12" t="n">
        <v>0</v>
      </c>
      <c r="E885" s="12">
        <f>E884+C885-D885</f>
        <v/>
      </c>
      <c r="F885" s="13" t="inlineStr">
        <is>
          <t>Resgate em LFT</t>
        </is>
      </c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</row>
    <row r="886" ht="13.5" customHeight="1">
      <c r="A886" s="9" t="n">
        <v>45506</v>
      </c>
      <c r="B886" s="11" t="inlineStr">
        <is>
          <t>DEBITO  BANCO LIQUIDANTE</t>
        </is>
      </c>
      <c r="C886" s="12" t="n">
        <v>0</v>
      </c>
      <c r="D886" s="12" t="n">
        <v>19544898.23</v>
      </c>
      <c r="E886" s="12">
        <f>E885+C886-D886</f>
        <v/>
      </c>
      <c r="F886" s="13" t="inlineStr">
        <is>
          <t>Liquidação Bandeira - Visa Debito</t>
        </is>
      </c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</row>
    <row r="887" ht="13.5" customHeight="1">
      <c r="A887" s="9" t="n">
        <v>45506</v>
      </c>
      <c r="B887" s="11" t="inlineStr">
        <is>
          <t>OPEN MARKET</t>
        </is>
      </c>
      <c r="C887" s="12" t="n">
        <v>0</v>
      </c>
      <c r="D887" s="77" t="n">
        <v>20112969.73</v>
      </c>
      <c r="E887" s="12">
        <f>E886+C887-D887</f>
        <v/>
      </c>
      <c r="F887" s="13" t="inlineStr">
        <is>
          <t>Aplicação em LFT</t>
        </is>
      </c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</row>
    <row r="888" ht="15.75" customHeight="1">
      <c r="A888" s="20" t="n">
        <v>45509</v>
      </c>
      <c r="B888" s="6" t="inlineStr">
        <is>
          <t>SALDO INICIAL</t>
        </is>
      </c>
      <c r="C888" s="76" t="n">
        <v>0</v>
      </c>
      <c r="D888" s="76" t="n">
        <v>0</v>
      </c>
      <c r="E888" s="35">
        <f>E887+C888-D888</f>
        <v/>
      </c>
      <c r="F888" s="6" t="n"/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</row>
    <row r="889" ht="13.5" customHeight="1">
      <c r="A889" s="9" t="n">
        <v>45509</v>
      </c>
      <c r="B889" s="11" t="inlineStr">
        <is>
          <t>TED STR RECEBIDO</t>
        </is>
      </c>
      <c r="C889" s="12" t="n">
        <v>67943946.45</v>
      </c>
      <c r="D889" s="12" t="n">
        <v>0</v>
      </c>
      <c r="E889" s="12">
        <f>E888+C889-D889</f>
        <v/>
      </c>
      <c r="F889" s="13" t="inlineStr">
        <is>
          <t>Liquidação Visa débito  - Débito Transitória de Débito e Crédito Citi 04)</t>
        </is>
      </c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</row>
    <row r="890" ht="13.5" customHeight="1">
      <c r="A890" s="9" t="n">
        <v>45509</v>
      </c>
      <c r="B890" s="11" t="inlineStr">
        <is>
          <t>OPEN MARKET</t>
        </is>
      </c>
      <c r="C890" s="77" t="n">
        <v>20119342.45</v>
      </c>
      <c r="D890" s="12" t="n">
        <v>0</v>
      </c>
      <c r="E890" s="12">
        <f>E889+C890-D890</f>
        <v/>
      </c>
      <c r="F890" s="13" t="inlineStr">
        <is>
          <t>Resgate em LFT</t>
        </is>
      </c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</row>
    <row r="891" ht="13.5" customHeight="1">
      <c r="A891" s="9" t="n">
        <v>45509</v>
      </c>
      <c r="B891" s="11" t="inlineStr">
        <is>
          <t>OPEN MARKET</t>
        </is>
      </c>
      <c r="C891" s="77" t="n">
        <v>17121594.79</v>
      </c>
      <c r="D891" s="12" t="n">
        <v>0</v>
      </c>
      <c r="E891" s="12">
        <f>E890+C891-D891</f>
        <v/>
      </c>
      <c r="F891" s="13" t="inlineStr">
        <is>
          <t>Resgate em LFT</t>
        </is>
      </c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</row>
    <row r="892" ht="13.5" customHeight="1">
      <c r="A892" s="9" t="n">
        <v>45509</v>
      </c>
      <c r="B892" s="11" t="inlineStr">
        <is>
          <t>OPEN MARKET</t>
        </is>
      </c>
      <c r="C892" s="77" t="n">
        <v>16969640.06</v>
      </c>
      <c r="D892" s="12" t="n">
        <v>0</v>
      </c>
      <c r="E892" s="12">
        <f>E891+C892-D892</f>
        <v/>
      </c>
      <c r="F892" s="13" t="inlineStr">
        <is>
          <t>Resgate em LFT</t>
        </is>
      </c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</row>
    <row r="893" ht="13.5" customHeight="1">
      <c r="A893" s="9" t="n">
        <v>45509</v>
      </c>
      <c r="B893" s="11" t="inlineStr">
        <is>
          <t>OPEN MARKET</t>
        </is>
      </c>
      <c r="C893" s="77" t="n">
        <v>10469702.97</v>
      </c>
      <c r="D893" s="12" t="n">
        <v>0</v>
      </c>
      <c r="E893" s="12">
        <f>E892+C893-D893</f>
        <v/>
      </c>
      <c r="F893" s="13" t="inlineStr">
        <is>
          <t>Resgate em LFT</t>
        </is>
      </c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</row>
    <row r="894" ht="13.5" customHeight="1">
      <c r="A894" s="9" t="n">
        <v>45509</v>
      </c>
      <c r="B894" s="11" t="inlineStr">
        <is>
          <t>OPEN MARKET</t>
        </is>
      </c>
      <c r="C894" s="77" t="n">
        <v>3396523.43</v>
      </c>
      <c r="D894" s="12" t="n">
        <v>0</v>
      </c>
      <c r="E894" s="12">
        <f>E893+C894-D894</f>
        <v/>
      </c>
      <c r="F894" s="13" t="inlineStr">
        <is>
          <t>Resgate em LFT</t>
        </is>
      </c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</row>
    <row r="895" ht="13.5" customHeight="1">
      <c r="A895" s="9" t="n">
        <v>45509</v>
      </c>
      <c r="B895" s="11" t="inlineStr">
        <is>
          <t>DEBITO  BANCO LIQUIDANTE</t>
        </is>
      </c>
      <c r="C895" s="12" t="n">
        <v>0</v>
      </c>
      <c r="D895" s="12" t="n">
        <v>67271871.45</v>
      </c>
      <c r="E895" s="12">
        <f>E894+C895-D895</f>
        <v/>
      </c>
      <c r="F895" s="13" t="inlineStr">
        <is>
          <t>Liquidação Bandeira - Visa Debito</t>
        </is>
      </c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 ht="13.5" customHeight="1">
      <c r="A896" s="9" t="n">
        <v>45509</v>
      </c>
      <c r="B896" s="11" t="inlineStr">
        <is>
          <t>OPEN MARKET</t>
        </is>
      </c>
      <c r="C896" s="12" t="n">
        <v>0</v>
      </c>
      <c r="D896" s="77" t="n">
        <v>68746153.89</v>
      </c>
      <c r="E896" s="12">
        <f>E895+C896-D896</f>
        <v/>
      </c>
      <c r="F896" s="13" t="inlineStr">
        <is>
          <t>Aplicação em LFT</t>
        </is>
      </c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 ht="15.75" customHeight="1">
      <c r="A897" s="20" t="n">
        <v>45510</v>
      </c>
      <c r="B897" s="6" t="inlineStr">
        <is>
          <t>SALDO INICIAL</t>
        </is>
      </c>
      <c r="C897" s="76" t="n">
        <v>0</v>
      </c>
      <c r="D897" s="76" t="n">
        <v>0</v>
      </c>
      <c r="E897" s="35">
        <f>E896+C897-D897</f>
        <v/>
      </c>
      <c r="F897" s="6" t="n"/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 ht="13.5" customHeight="1">
      <c r="A898" s="9" t="n">
        <v>45510</v>
      </c>
      <c r="B898" s="11" t="inlineStr">
        <is>
          <t>OPEN MARKET</t>
        </is>
      </c>
      <c r="C898" s="77" t="n">
        <v>19013477.16</v>
      </c>
      <c r="D898" s="12" t="n">
        <v>0</v>
      </c>
      <c r="E898" s="12">
        <f>E897+C898-D898</f>
        <v/>
      </c>
      <c r="F898" s="13" t="inlineStr">
        <is>
          <t>Resgate em LFT</t>
        </is>
      </c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 ht="13.5" customHeight="1">
      <c r="A899" s="9" t="n">
        <v>45510</v>
      </c>
      <c r="B899" s="11" t="inlineStr">
        <is>
          <t>TED STR RECEBIDO</t>
        </is>
      </c>
      <c r="C899" s="12" t="n">
        <v>19012128.04</v>
      </c>
      <c r="D899" s="12" t="n">
        <v>0</v>
      </c>
      <c r="E899" s="12">
        <f>E898+C899-D899</f>
        <v/>
      </c>
      <c r="F899" s="13" t="inlineStr">
        <is>
          <t>Liquidação Visa débito  - Débito Transitória de Débito e Crédito Citi 04)</t>
        </is>
      </c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</row>
    <row r="900" ht="13.5" customHeight="1">
      <c r="A900" s="9" t="n">
        <v>45510</v>
      </c>
      <c r="B900" s="11" t="inlineStr">
        <is>
          <t>DEBITO  BANCO LIQUIDANTE</t>
        </is>
      </c>
      <c r="C900" s="12" t="n">
        <v>0</v>
      </c>
      <c r="D900" s="12" t="n">
        <v>18772458.5</v>
      </c>
      <c r="E900" s="12">
        <f>E899+C900-D900</f>
        <v/>
      </c>
      <c r="F900" s="13" t="inlineStr">
        <is>
          <t>Liquidação Bandeira - Visa Debito</t>
        </is>
      </c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 ht="13.5" customHeight="1">
      <c r="A901" s="9" t="n">
        <v>45510</v>
      </c>
      <c r="B901" s="11" t="inlineStr">
        <is>
          <t>OPEN MARKET</t>
        </is>
      </c>
      <c r="C901" s="12" t="n">
        <v>0</v>
      </c>
      <c r="D901" s="77" t="n">
        <v>19256093.41</v>
      </c>
      <c r="E901" s="12">
        <f>E900+C901-D901</f>
        <v/>
      </c>
      <c r="F901" s="13" t="inlineStr">
        <is>
          <t>Aplicação em LFT</t>
        </is>
      </c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</row>
    <row r="902" ht="15.75" customHeight="1">
      <c r="A902" s="20" t="n">
        <v>45511</v>
      </c>
      <c r="B902" s="6" t="inlineStr">
        <is>
          <t>SALDO INICIAL</t>
        </is>
      </c>
      <c r="C902" s="76" t="n">
        <v>0</v>
      </c>
      <c r="D902" s="76" t="n">
        <v>0</v>
      </c>
      <c r="E902" s="35">
        <f>E901+C902-D902</f>
        <v/>
      </c>
      <c r="F902" s="6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</row>
    <row r="903" ht="13.5" customHeight="1">
      <c r="A903" s="9" t="n">
        <v>45511</v>
      </c>
      <c r="B903" s="11" t="inlineStr">
        <is>
          <t>TED STR RECEBIDO</t>
        </is>
      </c>
      <c r="C903" s="12" t="n">
        <v>21554441.22</v>
      </c>
      <c r="D903" s="12" t="n">
        <v>0</v>
      </c>
      <c r="E903" s="12">
        <f>E902+C903-D903</f>
        <v/>
      </c>
      <c r="F903" s="13" t="inlineStr">
        <is>
          <t>Liquidação Visa débito  - Débito Transitória de Débito e Crédito Citi 04)</t>
        </is>
      </c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</row>
    <row r="904" ht="13.5" customHeight="1">
      <c r="A904" s="9" t="n">
        <v>45511</v>
      </c>
      <c r="B904" s="11" t="inlineStr">
        <is>
          <t>OPEN MARKET</t>
        </is>
      </c>
      <c r="C904" s="77" t="n">
        <v>21293409.26</v>
      </c>
      <c r="D904" s="12" t="n">
        <v>0</v>
      </c>
      <c r="E904" s="12">
        <f>E903+C904-D904</f>
        <v/>
      </c>
      <c r="F904" s="13" t="inlineStr">
        <is>
          <t>Resgate em LFT</t>
        </is>
      </c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</row>
    <row r="905" ht="13.5" customHeight="1">
      <c r="A905" s="9" t="n">
        <v>45511</v>
      </c>
      <c r="B905" s="11" t="inlineStr">
        <is>
          <t>TED STR RECEBIDO</t>
        </is>
      </c>
      <c r="C905" s="12" t="n">
        <v>4230.18</v>
      </c>
      <c r="D905" s="12" t="n">
        <v>0</v>
      </c>
      <c r="E905" s="12">
        <f>E904+C905-D905</f>
        <v/>
      </c>
      <c r="F905" s="13" t="inlineStr">
        <is>
          <t>Valor de Tarifa de saque - Débito: Transitória de receitas -&gt; Credito: Citi 04</t>
        </is>
      </c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</row>
    <row r="906" ht="13.5" customHeight="1">
      <c r="A906" s="9" t="n">
        <v>45511</v>
      </c>
      <c r="B906" s="11" t="inlineStr">
        <is>
          <t>DEBITO  BANCO LIQUIDANTE</t>
        </is>
      </c>
      <c r="C906" s="12" t="n">
        <v>0</v>
      </c>
      <c r="D906" s="12" t="n">
        <v>21031364.61</v>
      </c>
      <c r="E906" s="12">
        <f>E905+C906-D906</f>
        <v/>
      </c>
      <c r="F906" s="13" t="inlineStr">
        <is>
          <t>Liquidação Bandeira - Visa Debito</t>
        </is>
      </c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</row>
    <row r="907" ht="13.5" customHeight="1">
      <c r="A907" s="9" t="n">
        <v>45511</v>
      </c>
      <c r="B907" s="11" t="inlineStr">
        <is>
          <t>OPEN MARKET</t>
        </is>
      </c>
      <c r="C907" s="12" t="n">
        <v>0</v>
      </c>
      <c r="D907" s="77" t="n">
        <v>21824461.8</v>
      </c>
      <c r="E907" s="12">
        <f>E906+C907-D907</f>
        <v/>
      </c>
      <c r="F907" s="13" t="inlineStr">
        <is>
          <t>Aplicação em LFT</t>
        </is>
      </c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</row>
    <row r="908" ht="15.75" customHeight="1">
      <c r="A908" s="20" t="n">
        <v>45512</v>
      </c>
      <c r="B908" s="6" t="inlineStr">
        <is>
          <t>SALDO INICIAL</t>
        </is>
      </c>
      <c r="C908" s="76" t="n">
        <v>0</v>
      </c>
      <c r="D908" s="76" t="n">
        <v>0</v>
      </c>
      <c r="E908" s="35">
        <f>E907+C908-D908</f>
        <v/>
      </c>
      <c r="F908" s="6" t="n"/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</row>
    <row r="909" ht="13.5" customHeight="1">
      <c r="A909" s="9" t="n">
        <v>45512</v>
      </c>
      <c r="B909" s="11" t="inlineStr">
        <is>
          <t>TED STR RECEBIDO</t>
        </is>
      </c>
      <c r="C909" s="12" t="n">
        <v>22258945.36</v>
      </c>
      <c r="D909" s="12" t="n">
        <v>0</v>
      </c>
      <c r="E909" s="12">
        <f>E908+C909-D909</f>
        <v/>
      </c>
      <c r="F909" s="13" t="inlineStr">
        <is>
          <t>Liquidação Visa débito  - Débito Transitória de Débito e Crédito Citi 04)</t>
        </is>
      </c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</row>
    <row r="910" ht="13.5" customHeight="1">
      <c r="A910" s="9" t="n">
        <v>45512</v>
      </c>
      <c r="B910" s="11" t="inlineStr">
        <is>
          <t>OPEN MARKET</t>
        </is>
      </c>
      <c r="C910" s="77" t="n">
        <v>22158531.85</v>
      </c>
      <c r="D910" s="12" t="n">
        <v>0</v>
      </c>
      <c r="E910" s="12">
        <f>E909+C910-D910</f>
        <v/>
      </c>
      <c r="F910" s="13" t="inlineStr">
        <is>
          <t>Resgate em LFT</t>
        </is>
      </c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</row>
    <row r="911" ht="13.5" customHeight="1">
      <c r="A911" s="9" t="n">
        <v>45512</v>
      </c>
      <c r="B911" s="11" t="inlineStr">
        <is>
          <t>DEBITO  BANCO LIQUIDANTE</t>
        </is>
      </c>
      <c r="C911" s="12" t="n">
        <v>0</v>
      </c>
      <c r="D911" s="12" t="n">
        <v>21880054.74</v>
      </c>
      <c r="E911" s="12">
        <f>E910+C911-D911</f>
        <v/>
      </c>
      <c r="F911" s="13" t="inlineStr">
        <is>
          <t>Liquidação Bandeira - Visa Debito</t>
        </is>
      </c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</row>
    <row r="912" ht="13.5" customHeight="1">
      <c r="A912" s="9" t="n">
        <v>45512</v>
      </c>
      <c r="B912" s="11" t="inlineStr">
        <is>
          <t>OPEN MARKET</t>
        </is>
      </c>
      <c r="C912" s="12" t="n">
        <v>0</v>
      </c>
      <c r="D912" s="77" t="n">
        <v>22541234.77</v>
      </c>
      <c r="E912" s="12">
        <f>E911+C912-D912</f>
        <v/>
      </c>
      <c r="F912" s="13" t="inlineStr">
        <is>
          <t>Aplicação em LFT</t>
        </is>
      </c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</row>
    <row r="913" ht="15.75" customHeight="1">
      <c r="A913" s="20" t="n">
        <v>45513</v>
      </c>
      <c r="B913" s="6" t="inlineStr">
        <is>
          <t>SALDO INICIAL</t>
        </is>
      </c>
      <c r="C913" s="76" t="n">
        <v>0</v>
      </c>
      <c r="D913" s="76" t="n">
        <v>0</v>
      </c>
      <c r="E913" s="35">
        <f>E912+C913-D913</f>
        <v/>
      </c>
      <c r="F913" s="6" t="n"/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</row>
    <row r="914" ht="13.5" customHeight="1">
      <c r="A914" s="9" t="n">
        <v>45513</v>
      </c>
      <c r="B914" s="11" t="inlineStr">
        <is>
          <t>OPEN MARKET</t>
        </is>
      </c>
      <c r="C914" s="77" t="n">
        <v>20905088.48</v>
      </c>
      <c r="D914" s="12" t="n">
        <v>0</v>
      </c>
      <c r="E914" s="12">
        <f>E913+C914-D914</f>
        <v/>
      </c>
      <c r="F914" s="13" t="inlineStr">
        <is>
          <t>Resgate em LFT</t>
        </is>
      </c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</row>
    <row r="915" ht="13.5" customHeight="1">
      <c r="A915" s="9" t="n">
        <v>45513</v>
      </c>
      <c r="B915" s="11" t="inlineStr">
        <is>
          <t>TED STR RECEBIDO</t>
        </is>
      </c>
      <c r="C915" s="12" t="n">
        <v>20849632.59</v>
      </c>
      <c r="D915" s="12" t="n">
        <v>0</v>
      </c>
      <c r="E915" s="12">
        <f>E914+C915-D915</f>
        <v/>
      </c>
      <c r="F915" s="13" t="inlineStr">
        <is>
          <t>Liquidação Visa débito  - Débito Transitória de Débito e Crédito Citi 04)</t>
        </is>
      </c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</row>
    <row r="916" ht="13.5" customHeight="1">
      <c r="A916" s="9" t="n">
        <v>45513</v>
      </c>
      <c r="B916" s="11" t="inlineStr">
        <is>
          <t>DEBITO  BANCO LIQUIDANTE</t>
        </is>
      </c>
      <c r="C916" s="12" t="n">
        <v>0</v>
      </c>
      <c r="D916" s="12" t="n">
        <v>20634386.18</v>
      </c>
      <c r="E916" s="12">
        <f>E915+C916-D916</f>
        <v/>
      </c>
      <c r="F916" s="13" t="inlineStr">
        <is>
          <t>Liquidação Bandeira - Visa Debito</t>
        </is>
      </c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</row>
    <row r="917" ht="13.5" customHeight="1">
      <c r="A917" s="9" t="n">
        <v>45513</v>
      </c>
      <c r="B917" s="11" t="inlineStr">
        <is>
          <t>OPEN MARKET</t>
        </is>
      </c>
      <c r="C917" s="12" t="n">
        <v>0</v>
      </c>
      <c r="D917" s="77" t="n">
        <v>21117925.64</v>
      </c>
      <c r="E917" s="12">
        <f>E916+C917-D917</f>
        <v/>
      </c>
      <c r="F917" s="13" t="inlineStr">
        <is>
          <t>Aplicação em LFT</t>
        </is>
      </c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</row>
    <row r="918" ht="15.75" customHeight="1">
      <c r="A918" s="20" t="n">
        <v>45516</v>
      </c>
      <c r="B918" s="6" t="inlineStr">
        <is>
          <t>SALDO INICIAL</t>
        </is>
      </c>
      <c r="C918" s="76" t="n">
        <v>0</v>
      </c>
      <c r="D918" s="76" t="n">
        <v>0</v>
      </c>
      <c r="E918" s="35">
        <f>E917+C918-D918</f>
        <v/>
      </c>
      <c r="F918" s="6" t="n"/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</row>
    <row r="919" ht="15.75" customHeight="1">
      <c r="A919" s="14" t="inlineStr">
        <is>
          <t>08/09/2024</t>
        </is>
      </c>
      <c r="B919" s="14" t="inlineStr">
        <is>
          <t>OPEN MARKET</t>
        </is>
      </c>
      <c r="C919" s="14" t="inlineStr">
        <is>
          <t>20.905.088,48</t>
        </is>
      </c>
      <c r="D919" s="14" t="n">
        <v>0</v>
      </c>
      <c r="E919" s="14" t="n"/>
      <c r="F919" s="14" t="n"/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</row>
    <row r="920" ht="15.75" customHeight="1">
      <c r="A920" s="14" t="inlineStr">
        <is>
          <t>08/09/2024</t>
        </is>
      </c>
      <c r="B920" s="14" t="inlineStr">
        <is>
          <t>TED STR RECEBIDO</t>
        </is>
      </c>
      <c r="C920" s="14" t="inlineStr">
        <is>
          <t>20.849.632,59</t>
        </is>
      </c>
      <c r="D920" s="14" t="n">
        <v>0</v>
      </c>
      <c r="E920" s="14" t="n"/>
      <c r="F920" s="14" t="n"/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</row>
    <row r="921" ht="15.75" customHeight="1">
      <c r="A921" s="14" t="inlineStr">
        <is>
          <t>08/09/2024</t>
        </is>
      </c>
      <c r="B921" s="14" t="inlineStr">
        <is>
          <t>DEBITO  BANCO LIQUIDANTE</t>
        </is>
      </c>
      <c r="C921" s="14" t="n">
        <v>0</v>
      </c>
      <c r="D921" s="14" t="inlineStr">
        <is>
          <t>20.634.386,18</t>
        </is>
      </c>
      <c r="E921" s="14" t="n"/>
      <c r="F921" s="14" t="n"/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</row>
    <row r="922" ht="15.75" customHeight="1">
      <c r="A922" s="14" t="inlineStr">
        <is>
          <t>08/09/2024</t>
        </is>
      </c>
      <c r="B922" s="14" t="inlineStr">
        <is>
          <t>OPEN MARKET</t>
        </is>
      </c>
      <c r="C922" s="14" t="n">
        <v>0</v>
      </c>
      <c r="D922" s="14" t="inlineStr">
        <is>
          <t>21.117.925,64</t>
        </is>
      </c>
      <c r="E922" s="14" t="n"/>
      <c r="F922" s="14" t="n"/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</row>
    <row r="923" ht="15.75" customHeight="1">
      <c r="A923" s="14" t="n"/>
      <c r="B923" s="14" t="n"/>
      <c r="C923" s="14" t="n"/>
      <c r="D923" s="14" t="n"/>
      <c r="E923" s="14" t="n"/>
      <c r="F923" s="14" t="n"/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</row>
    <row r="924" ht="15.75" customHeight="1">
      <c r="A924" s="14" t="n"/>
      <c r="B924" s="14" t="n"/>
      <c r="C924" s="14" t="n"/>
      <c r="D924" s="14" t="n"/>
      <c r="E924" s="14" t="n"/>
      <c r="F924" s="14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</row>
    <row r="925" ht="15.75" customHeight="1">
      <c r="A925" s="14" t="n"/>
      <c r="B925" s="14" t="n"/>
      <c r="C925" s="14" t="n"/>
      <c r="D925" s="14" t="n"/>
      <c r="E925" s="14" t="n"/>
      <c r="F925" s="14" t="n"/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</row>
    <row r="926" ht="15.75" customHeight="1">
      <c r="A926" s="14" t="n"/>
      <c r="B926" s="14" t="n"/>
      <c r="C926" s="14" t="n"/>
      <c r="D926" s="14" t="n"/>
      <c r="E926" s="14" t="n"/>
      <c r="F926" s="14" t="n"/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</row>
    <row r="927" ht="15.75" customHeight="1">
      <c r="A927" s="14" t="n"/>
      <c r="B927" s="14" t="n"/>
      <c r="C927" s="14" t="n"/>
      <c r="D927" s="14" t="n"/>
      <c r="E927" s="14" t="n"/>
      <c r="F927" s="14" t="n"/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</row>
    <row r="928" ht="15.75" customHeight="1">
      <c r="A928" s="14" t="n"/>
      <c r="B928" s="14" t="n"/>
      <c r="C928" s="14" t="n"/>
      <c r="D928" s="14" t="n"/>
      <c r="E928" s="14" t="n"/>
      <c r="F928" s="14" t="n"/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</row>
    <row r="929" ht="15.75" customHeight="1">
      <c r="A929" s="14" t="n"/>
      <c r="B929" s="14" t="n"/>
      <c r="C929" s="14" t="n"/>
      <c r="D929" s="14" t="n"/>
      <c r="E929" s="14" t="n"/>
      <c r="F929" s="1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</row>
    <row r="930" ht="15.75" customHeight="1">
      <c r="A930" s="14" t="n"/>
      <c r="B930" s="14" t="n"/>
      <c r="C930" s="14" t="n"/>
      <c r="D930" s="14" t="n"/>
      <c r="E930" s="14" t="n"/>
      <c r="F930" s="14" t="n"/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</row>
    <row r="931" ht="15.75" customHeight="1">
      <c r="A931" s="14" t="n"/>
      <c r="B931" s="14" t="n"/>
      <c r="C931" s="14" t="n"/>
      <c r="D931" s="14" t="n"/>
      <c r="E931" s="14" t="n"/>
      <c r="F931" s="14" t="n"/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 ht="15.75" customHeight="1">
      <c r="A932" s="14" t="n"/>
      <c r="B932" s="14" t="n"/>
      <c r="C932" s="14" t="n"/>
      <c r="D932" s="14" t="n"/>
      <c r="E932" s="14" t="n"/>
      <c r="F932" s="14" t="n"/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 ht="15.75" customHeight="1">
      <c r="A933" s="14" t="n"/>
      <c r="B933" s="14" t="n"/>
      <c r="C933" s="14" t="n"/>
      <c r="D933" s="14" t="n"/>
      <c r="E933" s="14" t="n"/>
      <c r="F933" s="14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</row>
    <row r="934" ht="15.75" customHeight="1">
      <c r="A934" s="14" t="n"/>
      <c r="B934" s="14" t="n"/>
      <c r="C934" s="14" t="n"/>
      <c r="D934" s="14" t="n"/>
      <c r="E934" s="14" t="n"/>
      <c r="F934" s="14" t="n"/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 ht="15.75" customHeight="1">
      <c r="A935" s="14" t="n"/>
      <c r="B935" s="14" t="n"/>
      <c r="C935" s="14" t="n"/>
      <c r="D935" s="14" t="n"/>
      <c r="E935" s="14" t="n"/>
      <c r="F935" s="14" t="n"/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</row>
    <row r="936" ht="15.75" customHeight="1">
      <c r="A936" s="14" t="n"/>
      <c r="B936" s="14" t="n"/>
      <c r="C936" s="14" t="n"/>
      <c r="D936" s="14" t="n"/>
      <c r="E936" s="14" t="n"/>
      <c r="F936" s="14" t="n"/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 ht="15.75" customHeight="1">
      <c r="A937" s="14" t="n"/>
      <c r="B937" s="14" t="n"/>
      <c r="C937" s="14" t="n"/>
      <c r="D937" s="14" t="n"/>
      <c r="E937" s="14" t="n"/>
      <c r="F937" s="14" t="n"/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 ht="15.75" customHeight="1">
      <c r="A938" s="14" t="n"/>
      <c r="B938" s="14" t="n"/>
      <c r="C938" s="14" t="n"/>
      <c r="D938" s="14" t="n"/>
      <c r="E938" s="14" t="n"/>
      <c r="F938" s="1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</row>
    <row r="939" ht="15.75" customHeight="1">
      <c r="A939" s="14" t="n"/>
      <c r="B939" s="14" t="n"/>
      <c r="C939" s="14" t="n"/>
      <c r="D939" s="14" t="n"/>
      <c r="E939" s="14" t="n"/>
      <c r="F939" s="14" t="n"/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</row>
    <row r="940" ht="15.75" customHeight="1">
      <c r="A940" s="14" t="n"/>
      <c r="B940" s="14" t="n"/>
      <c r="C940" s="14" t="n"/>
      <c r="D940" s="14" t="n"/>
      <c r="E940" s="14" t="n"/>
      <c r="F940" s="14" t="n"/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</row>
    <row r="941" ht="15.75" customHeight="1">
      <c r="A941" s="14" t="n"/>
      <c r="B941" s="14" t="n"/>
      <c r="C941" s="14" t="n"/>
      <c r="D941" s="14" t="n"/>
      <c r="E941" s="14" t="n"/>
      <c r="F941" s="14" t="n"/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</row>
    <row r="942" ht="15.75" customHeight="1">
      <c r="A942" s="14" t="n"/>
      <c r="B942" s="14" t="n"/>
      <c r="C942" s="14" t="n"/>
      <c r="D942" s="14" t="n"/>
      <c r="E942" s="14" t="n"/>
      <c r="F942" s="14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</row>
    <row r="943" ht="15.75" customHeight="1">
      <c r="A943" s="14" t="n"/>
      <c r="B943" s="14" t="n"/>
      <c r="C943" s="14" t="n"/>
      <c r="D943" s="14" t="n"/>
      <c r="E943" s="14" t="n"/>
      <c r="F943" s="14" t="n"/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</row>
    <row r="944" ht="15.75" customHeight="1">
      <c r="A944" s="14" t="n"/>
      <c r="B944" s="14" t="n"/>
      <c r="C944" s="14" t="n"/>
      <c r="D944" s="14" t="n"/>
      <c r="E944" s="14" t="n"/>
      <c r="F944" s="14" t="n"/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</row>
    <row r="945" ht="15.75" customHeight="1">
      <c r="A945" s="14" t="n"/>
      <c r="B945" s="14" t="n"/>
      <c r="C945" s="14" t="n"/>
      <c r="D945" s="14" t="n"/>
      <c r="E945" s="14" t="n"/>
      <c r="F945" s="1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</row>
    <row r="946" ht="15.75" customHeight="1">
      <c r="A946" s="14" t="n"/>
      <c r="B946" s="14" t="n"/>
      <c r="C946" s="14" t="n"/>
      <c r="D946" s="14" t="n"/>
      <c r="E946" s="14" t="n"/>
      <c r="F946" s="14" t="n"/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</row>
    <row r="947" ht="15.75" customHeight="1">
      <c r="A947" s="14" t="n"/>
      <c r="B947" s="14" t="n"/>
      <c r="C947" s="14" t="n"/>
      <c r="D947" s="14" t="n"/>
      <c r="E947" s="14" t="n"/>
      <c r="F947" s="14" t="n"/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</row>
    <row r="948" ht="15.75" customHeight="1">
      <c r="A948" s="14" t="n"/>
      <c r="B948" s="14" t="n"/>
      <c r="C948" s="14" t="n"/>
      <c r="D948" s="14" t="n"/>
      <c r="E948" s="14" t="n"/>
      <c r="F948" s="14" t="n"/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</row>
    <row r="949" ht="15.75" customHeight="1">
      <c r="A949" s="14" t="n"/>
      <c r="B949" s="14" t="n"/>
      <c r="C949" s="14" t="n"/>
      <c r="D949" s="14" t="n"/>
      <c r="E949" s="14" t="n"/>
      <c r="F949" s="14" t="n"/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</row>
    <row r="950" ht="15.75" customHeight="1">
      <c r="A950" s="14" t="n"/>
      <c r="B950" s="14" t="n"/>
      <c r="C950" s="14" t="n"/>
      <c r="D950" s="14" t="n"/>
      <c r="E950" s="14" t="n"/>
      <c r="F950" s="14" t="n"/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</row>
    <row r="951" ht="15.75" customHeight="1">
      <c r="A951" s="14" t="n"/>
      <c r="B951" s="14" t="n"/>
      <c r="C951" s="14" t="n"/>
      <c r="D951" s="14" t="n"/>
      <c r="E951" s="14" t="n"/>
      <c r="F951" s="14" t="n"/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</row>
    <row r="952" ht="15.75" customHeight="1">
      <c r="A952" s="14" t="n"/>
      <c r="B952" s="14" t="n"/>
      <c r="C952" s="14" t="n"/>
      <c r="D952" s="14" t="n"/>
      <c r="E952" s="14" t="n"/>
      <c r="F952" s="1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</row>
    <row r="953" ht="15.75" customHeight="1">
      <c r="A953" s="14" t="n"/>
      <c r="B953" s="14" t="n"/>
      <c r="C953" s="14" t="n"/>
      <c r="D953" s="14" t="n"/>
      <c r="E953" s="14" t="n"/>
      <c r="F953" s="14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</row>
    <row r="954" ht="15.75" customHeight="1">
      <c r="A954" s="14" t="n"/>
      <c r="B954" s="14" t="n"/>
      <c r="C954" s="14" t="n"/>
      <c r="D954" s="14" t="n"/>
      <c r="E954" s="14" t="n"/>
      <c r="F954" s="14" t="n"/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</row>
    <row r="955" ht="15.75" customHeight="1">
      <c r="A955" s="14" t="n"/>
      <c r="B955" s="14" t="n"/>
      <c r="C955" s="14" t="n"/>
      <c r="D955" s="14" t="n"/>
      <c r="E955" s="14" t="n"/>
      <c r="F955" s="14" t="n"/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 ht="15.75" customHeight="1">
      <c r="A956" s="14" t="n"/>
      <c r="B956" s="14" t="n"/>
      <c r="C956" s="14" t="n"/>
      <c r="D956" s="14" t="n"/>
      <c r="E956" s="14" t="n"/>
      <c r="F956" s="14" t="n"/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 ht="15.75" customHeight="1">
      <c r="A957" s="14" t="n"/>
      <c r="B957" s="14" t="n"/>
      <c r="C957" s="14" t="n"/>
      <c r="D957" s="14" t="n"/>
      <c r="E957" s="14" t="n"/>
      <c r="F957" s="14" t="n"/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 ht="15.75" customHeight="1">
      <c r="A958" s="14" t="n"/>
      <c r="B958" s="14" t="n"/>
      <c r="C958" s="14" t="n"/>
      <c r="D958" s="14" t="n"/>
      <c r="E958" s="14" t="n"/>
      <c r="F958" s="14" t="n"/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</row>
    <row r="959" ht="15.75" customHeight="1">
      <c r="A959" s="14" t="n"/>
      <c r="B959" s="14" t="n"/>
      <c r="C959" s="14" t="n"/>
      <c r="D959" s="14" t="n"/>
      <c r="E959" s="14" t="n"/>
      <c r="F959" s="1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 ht="15.75" customHeight="1">
      <c r="A960" s="14" t="n"/>
      <c r="B960" s="14" t="n"/>
      <c r="C960" s="14" t="n"/>
      <c r="D960" s="14" t="n"/>
      <c r="E960" s="14" t="n"/>
      <c r="F960" s="14" t="n"/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</row>
    <row r="961" ht="15.75" customHeight="1">
      <c r="A961" s="14" t="n"/>
      <c r="B961" s="14" t="n"/>
      <c r="C961" s="14" t="n"/>
      <c r="D961" s="14" t="n"/>
      <c r="E961" s="14" t="n"/>
      <c r="F961" s="14" t="n"/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 ht="15.75" customHeight="1">
      <c r="A962" s="14" t="n"/>
      <c r="B962" s="14" t="n"/>
      <c r="C962" s="14" t="n"/>
      <c r="D962" s="14" t="n"/>
      <c r="E962" s="14" t="n"/>
      <c r="F962" s="14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 ht="15.75" customHeight="1">
      <c r="A963" s="14" t="n"/>
      <c r="B963" s="14" t="n"/>
      <c r="C963" s="14" t="n"/>
      <c r="D963" s="14" t="n"/>
      <c r="E963" s="14" t="n"/>
      <c r="F963" s="14" t="n"/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</row>
    <row r="964" ht="15.75" customHeight="1">
      <c r="A964" s="14" t="n"/>
      <c r="B964" s="14" t="n"/>
      <c r="C964" s="14" t="n"/>
      <c r="D964" s="14" t="n"/>
      <c r="E964" s="14" t="n"/>
      <c r="F964" s="14" t="n"/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 ht="15.75" customHeight="1">
      <c r="A965" s="14" t="n"/>
      <c r="B965" s="14" t="n"/>
      <c r="C965" s="14" t="n"/>
      <c r="D965" s="14" t="n"/>
      <c r="E965" s="14" t="n"/>
      <c r="F965" s="14" t="n"/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</row>
    <row r="966" ht="15.75" customHeight="1">
      <c r="A966" s="14" t="n"/>
      <c r="B966" s="14" t="n"/>
      <c r="C966" s="14" t="n"/>
      <c r="D966" s="14" t="n"/>
      <c r="E966" s="14" t="n"/>
      <c r="F966" s="14" t="n"/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 ht="15.75" customHeight="1">
      <c r="A967" s="14" t="n"/>
      <c r="B967" s="14" t="n"/>
      <c r="C967" s="14" t="n"/>
      <c r="D967" s="14" t="n"/>
      <c r="E967" s="14" t="n"/>
      <c r="F967" s="14" t="n"/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 ht="15.75" customHeight="1">
      <c r="A968" s="14" t="n"/>
      <c r="B968" s="14" t="n"/>
      <c r="C968" s="14" t="n"/>
      <c r="D968" s="14" t="n"/>
      <c r="E968" s="14" t="n"/>
      <c r="F968" s="1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</row>
    <row r="969" ht="15.75" customHeight="1">
      <c r="A969" s="14" t="n"/>
      <c r="B969" s="14" t="n"/>
      <c r="C969" s="14" t="n"/>
      <c r="D969" s="14" t="n"/>
      <c r="E969" s="14" t="n"/>
      <c r="F969" s="14" t="n"/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</row>
    <row r="970" ht="15.75" customHeight="1">
      <c r="A970" s="14" t="n"/>
      <c r="B970" s="14" t="n"/>
      <c r="C970" s="14" t="n"/>
      <c r="D970" s="14" t="n"/>
      <c r="E970" s="14" t="n"/>
      <c r="F970" s="14" t="n"/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</row>
    <row r="971" ht="15.75" customHeight="1">
      <c r="A971" s="14" t="n"/>
      <c r="B971" s="14" t="n"/>
      <c r="C971" s="14" t="n"/>
      <c r="D971" s="14" t="n"/>
      <c r="E971" s="14" t="n"/>
      <c r="F971" s="14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</row>
    <row r="972" ht="15.75" customHeight="1">
      <c r="A972" s="14" t="n"/>
      <c r="B972" s="14" t="n"/>
      <c r="C972" s="14" t="n"/>
      <c r="D972" s="14" t="n"/>
      <c r="E972" s="14" t="n"/>
      <c r="F972" s="14" t="n"/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</row>
    <row r="973" ht="15.75" customHeight="1">
      <c r="A973" s="14" t="n"/>
      <c r="B973" s="14" t="n"/>
      <c r="C973" s="14" t="n"/>
      <c r="D973" s="14" t="n"/>
      <c r="E973" s="14" t="n"/>
      <c r="F973" s="14" t="n"/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</row>
    <row r="974" ht="15.75" customHeight="1">
      <c r="A974" s="14" t="n"/>
      <c r="B974" s="14" t="n"/>
      <c r="C974" s="14" t="n"/>
      <c r="D974" s="14" t="n"/>
      <c r="E974" s="14" t="n"/>
      <c r="F974" s="14" t="n"/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</row>
    <row r="975" ht="15.75" customHeight="1">
      <c r="A975" s="14" t="n"/>
      <c r="B975" s="14" t="n"/>
      <c r="C975" s="14" t="n"/>
      <c r="D975" s="14" t="n"/>
      <c r="E975" s="14" t="n"/>
      <c r="F975" s="1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</row>
    <row r="976" ht="15.75" customHeight="1">
      <c r="A976" s="14" t="n"/>
      <c r="B976" s="14" t="n"/>
      <c r="C976" s="14" t="n"/>
      <c r="D976" s="14" t="n"/>
      <c r="E976" s="14" t="n"/>
      <c r="F976" s="14" t="n"/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</row>
    <row r="977" ht="15.75" customHeight="1">
      <c r="A977" s="14" t="n"/>
      <c r="B977" s="14" t="n"/>
      <c r="C977" s="14" t="n"/>
      <c r="D977" s="14" t="n"/>
      <c r="E977" s="14" t="n"/>
      <c r="F977" s="14" t="n"/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</row>
    <row r="978" ht="15.75" customHeight="1">
      <c r="A978" s="14" t="n"/>
      <c r="B978" s="14" t="n"/>
      <c r="C978" s="14" t="n"/>
      <c r="D978" s="14" t="n"/>
      <c r="E978" s="14" t="n"/>
      <c r="F978" s="1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</row>
    <row r="979" ht="15.75" customHeight="1">
      <c r="A979" s="14" t="n"/>
      <c r="B979" s="14" t="n"/>
      <c r="C979" s="14" t="n"/>
      <c r="D979" s="14" t="n"/>
      <c r="E979" s="14" t="n"/>
      <c r="F979" s="14" t="n"/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</row>
    <row r="980" ht="15.75" customHeight="1">
      <c r="A980" s="14" t="n"/>
      <c r="B980" s="14" t="n"/>
      <c r="C980" s="14" t="n"/>
      <c r="D980" s="14" t="n"/>
      <c r="E980" s="14" t="n"/>
      <c r="F980" s="14" t="n"/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</row>
    <row r="981" ht="15.75" customHeight="1">
      <c r="A981" s="14" t="n"/>
      <c r="B981" s="14" t="n"/>
      <c r="C981" s="14" t="n"/>
      <c r="D981" s="14" t="n"/>
      <c r="E981" s="14" t="n"/>
      <c r="F981" s="14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</row>
    <row r="982" ht="15.75" customHeight="1">
      <c r="A982" s="14" t="n"/>
      <c r="B982" s="14" t="n"/>
      <c r="C982" s="14" t="n"/>
      <c r="D982" s="14" t="n"/>
      <c r="E982" s="14" t="n"/>
      <c r="F982" s="14" t="n"/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</row>
    <row r="983" ht="15.75" customHeight="1">
      <c r="A983" s="14" t="n"/>
      <c r="B983" s="14" t="n"/>
      <c r="C983" s="14" t="n"/>
      <c r="D983" s="14" t="n"/>
      <c r="E983" s="14" t="n"/>
      <c r="F983" s="14" t="n"/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</row>
    <row r="984" ht="15.75" customHeight="1">
      <c r="A984" s="14" t="n"/>
      <c r="B984" s="14" t="n"/>
      <c r="C984" s="14" t="n"/>
      <c r="D984" s="14" t="n"/>
      <c r="E984" s="14" t="n"/>
      <c r="F984" s="14" t="n"/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</row>
    <row r="985" ht="15.75" customHeight="1">
      <c r="A985" s="14" t="n"/>
      <c r="B985" s="14" t="n"/>
      <c r="C985" s="14" t="n"/>
      <c r="D985" s="14" t="n"/>
      <c r="E985" s="14" t="n"/>
      <c r="F985" s="14" t="n"/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</row>
    <row r="986" ht="15.75" customHeight="1">
      <c r="A986" s="14" t="n"/>
      <c r="B986" s="14" t="n"/>
      <c r="C986" s="14" t="n"/>
      <c r="D986" s="14" t="n"/>
      <c r="E986" s="14" t="n"/>
      <c r="F986" s="14" t="n"/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</row>
    <row r="987" ht="15.75" customHeight="1">
      <c r="A987" s="14" t="n"/>
      <c r="B987" s="14" t="n"/>
      <c r="C987" s="14" t="n"/>
      <c r="D987" s="14" t="n"/>
      <c r="E987" s="14" t="n"/>
      <c r="F987" s="1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</row>
    <row r="988" ht="15.75" customHeight="1">
      <c r="A988" s="14" t="n"/>
      <c r="B988" s="14" t="n"/>
      <c r="C988" s="14" t="n"/>
      <c r="D988" s="14" t="n"/>
      <c r="E988" s="14" t="n"/>
      <c r="F988" s="14" t="n"/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</row>
    <row r="989" ht="15.75" customHeight="1">
      <c r="A989" s="14" t="n"/>
      <c r="B989" s="14" t="n"/>
      <c r="C989" s="14" t="n"/>
      <c r="D989" s="14" t="n"/>
      <c r="E989" s="14" t="n"/>
      <c r="F989" s="14" t="n"/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</row>
    <row r="990" ht="15.75" customHeight="1">
      <c r="A990" s="14" t="n"/>
      <c r="B990" s="14" t="n"/>
      <c r="C990" s="14" t="n"/>
      <c r="D990" s="14" t="n"/>
      <c r="E990" s="14" t="n"/>
      <c r="F990" s="14" t="n"/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</row>
    <row r="991" ht="15.75" customHeight="1">
      <c r="A991" s="14" t="n"/>
      <c r="B991" s="14" t="n"/>
      <c r="C991" s="14" t="n"/>
      <c r="D991" s="14" t="n"/>
      <c r="E991" s="14" t="n"/>
      <c r="F991" s="14" t="n"/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</row>
    <row r="992" ht="15.75" customHeight="1">
      <c r="A992" s="14" t="n"/>
      <c r="B992" s="14" t="n"/>
      <c r="C992" s="14" t="n"/>
      <c r="D992" s="14" t="n"/>
      <c r="E992" s="14" t="n"/>
      <c r="F992" s="14" t="n"/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</row>
    <row r="993" ht="15.75" customHeight="1">
      <c r="A993" s="14" t="n"/>
      <c r="B993" s="14" t="n"/>
      <c r="C993" s="14" t="n"/>
      <c r="D993" s="14" t="n"/>
      <c r="E993" s="14" t="n"/>
      <c r="F993" s="14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</row>
    <row r="994" ht="15.75" customHeight="1">
      <c r="A994" s="14" t="n"/>
      <c r="B994" s="14" t="n"/>
      <c r="C994" s="14" t="n"/>
      <c r="D994" s="14" t="n"/>
      <c r="E994" s="14" t="n"/>
      <c r="F994" s="1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</row>
    <row r="995" ht="15.75" customHeight="1">
      <c r="A995" s="14" t="n"/>
      <c r="B995" s="14" t="n"/>
      <c r="C995" s="14" t="n"/>
      <c r="D995" s="14" t="n"/>
      <c r="E995" s="14" t="n"/>
      <c r="F995" s="14" t="n"/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</row>
    <row r="996" ht="15.75" customHeight="1">
      <c r="A996" s="14" t="n"/>
      <c r="B996" s="14" t="n"/>
      <c r="C996" s="14" t="n"/>
      <c r="D996" s="14" t="n"/>
      <c r="E996" s="14" t="n"/>
      <c r="F996" s="14" t="n"/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</row>
    <row r="997" ht="15.75" customHeight="1">
      <c r="A997" s="14" t="n"/>
      <c r="B997" s="14" t="n"/>
      <c r="C997" s="14" t="n"/>
      <c r="D997" s="14" t="n"/>
      <c r="E997" s="14" t="n"/>
      <c r="F997" s="14" t="n"/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</row>
    <row r="998" ht="15.75" customHeight="1">
      <c r="A998" s="14" t="n"/>
      <c r="B998" s="14" t="n"/>
      <c r="C998" s="14" t="n"/>
      <c r="D998" s="14" t="n"/>
      <c r="E998" s="14" t="n"/>
      <c r="F998" s="14" t="n"/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</row>
    <row r="999" ht="15.75" customHeight="1">
      <c r="A999" s="14" t="n"/>
      <c r="B999" s="14" t="n"/>
      <c r="C999" s="14" t="n"/>
      <c r="D999" s="14" t="n"/>
      <c r="E999" s="14" t="n"/>
      <c r="F999" s="14" t="n"/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</row>
    <row r="1000" ht="15.75" customHeight="1">
      <c r="A1000" s="14" t="n"/>
      <c r="B1000" s="14" t="n"/>
      <c r="C1000" s="14" t="n"/>
      <c r="D1000" s="14" t="n"/>
      <c r="E1000" s="14" t="n"/>
      <c r="F1000" s="14" t="n"/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</row>
    <row r="1001" ht="15.75" customHeight="1">
      <c r="A1001" s="14" t="n"/>
      <c r="B1001" s="14" t="n"/>
      <c r="C1001" s="14" t="n"/>
      <c r="D1001" s="14" t="n"/>
      <c r="E1001" s="14" t="n"/>
      <c r="F1001" s="14" t="n"/>
      <c r="G1001" s="14" t="n"/>
      <c r="H1001" s="14" t="n"/>
      <c r="I1001" s="14" t="n"/>
      <c r="J1001" s="14" t="n"/>
      <c r="K1001" s="14" t="n"/>
      <c r="L1001" s="14" t="n"/>
      <c r="M1001" s="14" t="n"/>
      <c r="N1001" s="14" t="n"/>
      <c r="O1001" s="14" t="n"/>
      <c r="P1001" s="14" t="n"/>
      <c r="Q1001" s="14" t="n"/>
      <c r="R1001" s="14" t="n"/>
      <c r="S1001" s="14" t="n"/>
      <c r="T1001" s="14" t="n"/>
      <c r="U1001" s="14" t="n"/>
      <c r="V1001" s="14" t="n"/>
      <c r="W1001" s="14" t="n"/>
      <c r="X1001" s="14" t="n"/>
      <c r="Y1001" s="14" t="n"/>
    </row>
    <row r="1002" ht="15.75" customHeight="1">
      <c r="A1002" s="14" t="n"/>
      <c r="B1002" s="14" t="n"/>
      <c r="C1002" s="14" t="n"/>
      <c r="D1002" s="14" t="n"/>
      <c r="E1002" s="14" t="n"/>
      <c r="F1002" s="14" t="n"/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  <c r="T1002" s="14" t="n"/>
      <c r="U1002" s="14" t="n"/>
      <c r="V1002" s="14" t="n"/>
      <c r="W1002" s="14" t="n"/>
      <c r="X1002" s="14" t="n"/>
      <c r="Y1002" s="14" t="n"/>
    </row>
    <row r="1003" ht="15.75" customHeight="1">
      <c r="A1003" s="14" t="n"/>
      <c r="B1003" s="14" t="n"/>
      <c r="C1003" s="14" t="n"/>
      <c r="D1003" s="14" t="n"/>
      <c r="E1003" s="14" t="n"/>
      <c r="F1003" s="14" t="n"/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  <c r="T1003" s="14" t="n"/>
      <c r="U1003" s="14" t="n"/>
      <c r="V1003" s="14" t="n"/>
      <c r="W1003" s="14" t="n"/>
      <c r="X1003" s="14" t="n"/>
      <c r="Y1003" s="14" t="n"/>
    </row>
    <row r="1004" ht="15.75" customHeight="1">
      <c r="A1004" s="14" t="n"/>
      <c r="B1004" s="14" t="n"/>
      <c r="C1004" s="14" t="n"/>
      <c r="D1004" s="14" t="n"/>
      <c r="E1004" s="14" t="n"/>
      <c r="F1004" s="14" t="n"/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  <c r="T1004" s="14" t="n"/>
      <c r="U1004" s="14" t="n"/>
      <c r="V1004" s="14" t="n"/>
      <c r="W1004" s="14" t="n"/>
      <c r="X1004" s="14" t="n"/>
      <c r="Y1004" s="14" t="n"/>
    </row>
    <row r="1005" ht="15.75" customHeight="1">
      <c r="A1005" s="14" t="n"/>
      <c r="B1005" s="14" t="n"/>
      <c r="C1005" s="14" t="n"/>
      <c r="D1005" s="14" t="n"/>
      <c r="E1005" s="14" t="n"/>
      <c r="F1005" s="14" t="n"/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</row>
  </sheetData>
  <autoFilter ref="A1:F918"/>
  <pageMargins left="0.511811024" right="0.511811024" top="0.787401575" bottom="0.787401575" header="0" footer="0"/>
  <pageSetup orientation="portrait"/>
  <headerFooter>
    <oddHeader/>
    <oddFooter>&amp;L_x000d_#000000 Classificação da informação: Neon@UsoInterno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FC1101"/>
  <sheetViews>
    <sheetView showGridLines="0" topLeftCell="A1077" workbookViewId="0">
      <selection activeCell="B363" sqref="B363"/>
    </sheetView>
  </sheetViews>
  <sheetFormatPr baseColWidth="8" defaultColWidth="14.453125" defaultRowHeight="15" customHeight="1"/>
  <cols>
    <col width="11" bestFit="1" customWidth="1" min="1" max="1"/>
    <col width="24.453125" customWidth="1" min="2" max="2"/>
    <col width="15.453125" customWidth="1" min="3" max="3"/>
    <col width="17.453125" customWidth="1" min="4" max="4"/>
    <col width="13.81640625" customWidth="1" min="5" max="5"/>
    <col width="112.453125" customWidth="1" min="6" max="6"/>
  </cols>
  <sheetData>
    <row r="1" ht="14.25" customHeight="1">
      <c r="A1" s="1" t="inlineStr">
        <is>
          <t>DATA</t>
        </is>
      </c>
      <c r="B1" s="2" t="inlineStr">
        <is>
          <t>HISTÓRICO</t>
        </is>
      </c>
      <c r="C1" s="41" t="inlineStr">
        <is>
          <t>CRÉDITO (R$)</t>
        </is>
      </c>
      <c r="D1" s="41" t="inlineStr">
        <is>
          <t>DÉBITO (R$)</t>
        </is>
      </c>
      <c r="E1" s="3" t="inlineStr">
        <is>
          <t>SALDO (R$)</t>
        </is>
      </c>
      <c r="F1" s="2" t="inlineStr">
        <is>
          <t>COMENTÁRIOS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 ht="13.5" customHeight="1">
      <c r="A2" s="5" t="n">
        <v>45293</v>
      </c>
      <c r="B2" s="7" t="inlineStr">
        <is>
          <t>SALDO INICIAL</t>
        </is>
      </c>
      <c r="C2" s="42" t="n">
        <v>0</v>
      </c>
      <c r="D2" s="42" t="n">
        <v>0</v>
      </c>
      <c r="E2" s="7" t="n">
        <v>1118697.7</v>
      </c>
      <c r="F2" s="6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</row>
    <row r="3" ht="14.25" customHeight="1">
      <c r="A3" s="9" t="n">
        <v>45293</v>
      </c>
      <c r="B3" s="11" t="inlineStr">
        <is>
          <t>TED STR RECEBIDO</t>
        </is>
      </c>
      <c r="C3" s="43" t="n">
        <v>354030.62</v>
      </c>
      <c r="D3" s="44" t="n">
        <v>0</v>
      </c>
      <c r="E3" s="12">
        <f>E2+C3-D3</f>
        <v/>
      </c>
      <c r="F3" s="13" t="inlineStr">
        <is>
          <t xml:space="preserve"> Transações Cartão Crédito e débito Internacional</t>
        </is>
      </c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</row>
    <row r="4" ht="14.25" customHeight="1">
      <c r="A4" s="9" t="n">
        <v>45293</v>
      </c>
      <c r="B4" s="11" t="inlineStr">
        <is>
          <t>TED STR RECEBIDO</t>
        </is>
      </c>
      <c r="C4" s="43" t="n">
        <v>181000.35</v>
      </c>
      <c r="D4" s="44" t="n">
        <v>0</v>
      </c>
      <c r="E4" s="12">
        <f>E3+C4-D4</f>
        <v/>
      </c>
      <c r="F4" s="13" t="inlineStr">
        <is>
          <t xml:space="preserve"> Transações Cartão Crédito e débito Internacional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14.25" customHeight="1">
      <c r="A5" s="9" t="n">
        <v>45293</v>
      </c>
      <c r="B5" s="11" t="inlineStr">
        <is>
          <t>TED STR RECEBIDO</t>
        </is>
      </c>
      <c r="C5" s="43" t="n">
        <v>19046.85</v>
      </c>
      <c r="D5" s="44" t="n">
        <v>0</v>
      </c>
      <c r="E5" s="12">
        <f>E4+C5-D5</f>
        <v/>
      </c>
      <c r="F5" s="13" t="inlineStr">
        <is>
          <t xml:space="preserve"> IOF - Transações Cartão Crédito Internacional ( Débito + Crédito)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14.25" customHeight="1">
      <c r="A6" s="9" t="n">
        <v>45293</v>
      </c>
      <c r="B6" s="11" t="inlineStr">
        <is>
          <t>TED STR RECEBIDO</t>
        </is>
      </c>
      <c r="C6" s="43" t="n">
        <v>9722.65</v>
      </c>
      <c r="D6" s="44" t="n">
        <v>0</v>
      </c>
      <c r="E6" s="12">
        <f>E5+C6-D6</f>
        <v/>
      </c>
      <c r="F6" s="13" t="inlineStr">
        <is>
          <t xml:space="preserve"> IOF - Transações Cartão Crédito Internacional ( Débito + Crédito)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14.25" customHeight="1">
      <c r="A7" s="9" t="n">
        <v>45293</v>
      </c>
      <c r="B7" s="11" t="inlineStr">
        <is>
          <t>IOF</t>
        </is>
      </c>
      <c r="C7" s="44" t="n">
        <v>0</v>
      </c>
      <c r="D7" s="43" t="n">
        <v>9885.889999999999</v>
      </c>
      <c r="E7" s="12">
        <f>E6+C7-D7</f>
        <v/>
      </c>
      <c r="F7" s="13" t="inlineStr">
        <is>
          <t>Liquidações IOF Compras Internacionais (Débito + Crédito)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14.25" customHeight="1">
      <c r="A8" s="9" t="n">
        <v>45293</v>
      </c>
      <c r="B8" s="11" t="inlineStr">
        <is>
          <t>IOF</t>
        </is>
      </c>
      <c r="C8" s="44" t="n">
        <v>0</v>
      </c>
      <c r="D8" s="43" t="n">
        <v>25989.01</v>
      </c>
      <c r="E8" s="12">
        <f>E7+C8-D8</f>
        <v/>
      </c>
      <c r="F8" s="13" t="inlineStr">
        <is>
          <t>Liquidações IOF Compras Internacionais (Débito + Crédito)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14.25" customHeight="1">
      <c r="A9" s="9" t="n">
        <v>45293</v>
      </c>
      <c r="B9" s="11" t="inlineStr">
        <is>
          <t>CAMBIO</t>
        </is>
      </c>
      <c r="C9" s="44" t="n">
        <v>0</v>
      </c>
      <c r="D9" s="43" t="n">
        <v>225705.14</v>
      </c>
      <c r="E9" s="12">
        <f>E8+C9-D9</f>
        <v/>
      </c>
      <c r="F9" s="13" t="inlineStr">
        <is>
          <t>Operação de câmbio (Liquidações Compras Internacionais (Débito + Crédito)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14.25" customHeight="1">
      <c r="A10" s="9" t="n">
        <v>45293</v>
      </c>
      <c r="B10" s="11" t="inlineStr">
        <is>
          <t>CAMBIO</t>
        </is>
      </c>
      <c r="C10" s="44" t="n">
        <v>0</v>
      </c>
      <c r="D10" s="43" t="n">
        <v>593356.36</v>
      </c>
      <c r="E10" s="12">
        <f>E9+C10-D10</f>
        <v/>
      </c>
      <c r="F10" s="13" t="inlineStr">
        <is>
          <t>Operação de câmbio (Liquidações Compras Internacionais (Débito + Crédito)</t>
        </is>
      </c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13.5" customHeight="1">
      <c r="A11" s="5" t="n">
        <v>45294</v>
      </c>
      <c r="B11" s="7" t="inlineStr">
        <is>
          <t>SALDO INICIAL</t>
        </is>
      </c>
      <c r="C11" s="109" t="n">
        <v>0</v>
      </c>
      <c r="D11" s="109" t="n">
        <v>0</v>
      </c>
      <c r="E11" s="7">
        <f>E10+C11-D11</f>
        <v/>
      </c>
      <c r="F11" s="6" t="n"/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 ht="14.25" customHeight="1">
      <c r="A12" s="9" t="n">
        <v>45294</v>
      </c>
      <c r="B12" s="11" t="inlineStr">
        <is>
          <t>TED STR RECEBIDO</t>
        </is>
      </c>
      <c r="C12" s="44" t="n">
        <v>95176.59</v>
      </c>
      <c r="D12" s="44" t="n">
        <v>0</v>
      </c>
      <c r="E12" s="12">
        <f>E11+C12-D12</f>
        <v/>
      </c>
      <c r="F12" s="13" t="inlineStr">
        <is>
          <t xml:space="preserve"> Transações Cartão Crédito e débito Internacional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14.25" customHeight="1">
      <c r="A13" s="9" t="n">
        <v>45294</v>
      </c>
      <c r="B13" s="11" t="inlineStr">
        <is>
          <t>TED STR RECEBIDO</t>
        </is>
      </c>
      <c r="C13" s="44" t="n">
        <v>70003.19</v>
      </c>
      <c r="D13" s="44" t="n">
        <v>0</v>
      </c>
      <c r="E13" s="12">
        <f>E12+C13-D13</f>
        <v/>
      </c>
      <c r="F13" s="13" t="inlineStr">
        <is>
          <t xml:space="preserve"> Transações Cartão Crédito e débito Internacional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14.25" customHeight="1">
      <c r="A14" s="9" t="n">
        <v>45294</v>
      </c>
      <c r="B14" s="11" t="inlineStr">
        <is>
          <t>TED STR RECEBIDO</t>
        </is>
      </c>
      <c r="C14" s="44" t="n">
        <v>5120.5</v>
      </c>
      <c r="D14" s="44" t="n">
        <v>0</v>
      </c>
      <c r="E14" s="12">
        <f>E13+C14-D14</f>
        <v/>
      </c>
      <c r="F14" s="13" t="inlineStr">
        <is>
          <t xml:space="preserve"> IOF - Transações Cartão Crédito Internacional ( Débito + Crédito)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14.25" customHeight="1">
      <c r="A15" s="9" t="n">
        <v>45294</v>
      </c>
      <c r="B15" s="11" t="inlineStr">
        <is>
          <t>TED STR RECEBIDO</t>
        </is>
      </c>
      <c r="C15" s="44" t="n">
        <v>3451.24</v>
      </c>
      <c r="D15" s="44" t="n">
        <v>0</v>
      </c>
      <c r="E15" s="12">
        <f>E14+C15-D15</f>
        <v/>
      </c>
      <c r="F15" s="13" t="inlineStr">
        <is>
          <t xml:space="preserve"> IOF - Transações Cartão Crédito Internacional ( Débito + Crédito)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14.25" customHeight="1">
      <c r="A16" s="9" t="n">
        <v>45294</v>
      </c>
      <c r="B16" s="11" t="inlineStr">
        <is>
          <t>IOF</t>
        </is>
      </c>
      <c r="C16" s="44" t="n">
        <v>0</v>
      </c>
      <c r="D16" s="43" t="n">
        <v>9175.02</v>
      </c>
      <c r="E16" s="12">
        <f>E15+C16-D16</f>
        <v/>
      </c>
      <c r="F16" s="13" t="inlineStr">
        <is>
          <t>Liquidações IOF Compras Internacionais (Débito + Crédito)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14.25" customHeight="1">
      <c r="A17" s="9" t="n">
        <v>45294</v>
      </c>
      <c r="B17" s="11" t="inlineStr">
        <is>
          <t>CAMBIO</t>
        </is>
      </c>
      <c r="C17" s="44" t="n">
        <v>0</v>
      </c>
      <c r="D17" s="43" t="n">
        <v>209475.45</v>
      </c>
      <c r="E17" s="12">
        <f>E16+C17-D17</f>
        <v/>
      </c>
      <c r="F17" s="13" t="inlineStr">
        <is>
          <t>Operação de câmbio (Liquidações Compras Internacionais (Débito + Crédito)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13.5" customHeight="1">
      <c r="A18" s="5" t="n">
        <v>45295</v>
      </c>
      <c r="B18" s="7" t="inlineStr">
        <is>
          <t>SALDO INICIAL</t>
        </is>
      </c>
      <c r="C18" s="109" t="n">
        <v>0</v>
      </c>
      <c r="D18" s="109" t="n">
        <v>0</v>
      </c>
      <c r="E18" s="7">
        <f>E17+C18-D18</f>
        <v/>
      </c>
      <c r="F18" s="6" t="n"/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14.25" customHeight="1">
      <c r="A19" s="9" t="n">
        <v>45295</v>
      </c>
      <c r="B19" s="11" t="inlineStr">
        <is>
          <t>TRANSF A CREDITO</t>
        </is>
      </c>
      <c r="C19" s="44" t="n">
        <v>1186707.6</v>
      </c>
      <c r="D19" s="44" t="n">
        <v>0</v>
      </c>
      <c r="E19" s="12">
        <f>E18+C19-D19</f>
        <v/>
      </c>
      <c r="F19" s="13" t="inlineStr">
        <is>
          <t xml:space="preserve"> Transações Cartão Crédito e débito Internacional Fidc - Debito Citi 06 e Crédito na Citi 05)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14.25" customHeight="1">
      <c r="A20" s="9" t="n">
        <v>45295</v>
      </c>
      <c r="B20" s="11" t="inlineStr">
        <is>
          <t>TED STR RECEBIDO</t>
        </is>
      </c>
      <c r="C20" s="44" t="n">
        <v>108497.3</v>
      </c>
      <c r="D20" s="44" t="n">
        <v>0</v>
      </c>
      <c r="E20" s="12">
        <f>E19+C20-D20</f>
        <v/>
      </c>
      <c r="F20" s="13" t="inlineStr">
        <is>
          <t xml:space="preserve"> Transações Cartão Crédito e débito Internacional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14.25" customHeight="1">
      <c r="A21" s="9" t="n">
        <v>45295</v>
      </c>
      <c r="B21" s="11" t="inlineStr">
        <is>
          <t>TED STR RECEBIDO</t>
        </is>
      </c>
      <c r="C21" s="44" t="n">
        <v>66658.62</v>
      </c>
      <c r="D21" s="44" t="n">
        <v>0</v>
      </c>
      <c r="E21" s="12">
        <f>E20+C21-D21</f>
        <v/>
      </c>
      <c r="F21" s="13" t="inlineStr">
        <is>
          <t xml:space="preserve"> Transações Cartão Crédito e débito Internacional</t>
        </is>
      </c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 ht="14.25" customHeight="1">
      <c r="A22" s="9" t="n">
        <v>45295</v>
      </c>
      <c r="B22" s="11" t="inlineStr">
        <is>
          <t>TED STR RECEBIDO</t>
        </is>
      </c>
      <c r="C22" s="44" t="n">
        <v>5837.16</v>
      </c>
      <c r="D22" s="44" t="n">
        <v>0</v>
      </c>
      <c r="E22" s="12">
        <f>E21+C22-D22</f>
        <v/>
      </c>
      <c r="F22" s="13" t="inlineStr">
        <is>
          <t xml:space="preserve"> IOF - Transações Cartão Crédito Internacional ( Débito + Crédito)</t>
        </is>
      </c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14.25" customHeight="1">
      <c r="A23" s="9" t="n">
        <v>45295</v>
      </c>
      <c r="B23" s="11" t="inlineStr">
        <is>
          <t>TED STR RECEBIDO</t>
        </is>
      </c>
      <c r="C23" s="44" t="n">
        <v>2836.11</v>
      </c>
      <c r="D23" s="44" t="n">
        <v>0</v>
      </c>
      <c r="E23" s="12">
        <f>E22+C23-D23</f>
        <v/>
      </c>
      <c r="F23" s="13" t="inlineStr">
        <is>
          <t xml:space="preserve"> IOF - Transações Cartão Crédito Internacional ( Débito + Crédito)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14.25" customHeight="1">
      <c r="A24" s="9" t="n">
        <v>45295</v>
      </c>
      <c r="B24" s="11" t="inlineStr">
        <is>
          <t>IOF</t>
        </is>
      </c>
      <c r="C24" s="44" t="n">
        <v>0</v>
      </c>
      <c r="D24" s="43" t="n">
        <v>12387.99</v>
      </c>
      <c r="E24" s="12">
        <f>E23+C24-D24</f>
        <v/>
      </c>
      <c r="F24" s="13" t="inlineStr">
        <is>
          <t>Liquidações IOF Compras Internacionais (Débito + Crédito)</t>
        </is>
      </c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14.25" customHeight="1">
      <c r="A25" s="9" t="n">
        <v>45295</v>
      </c>
      <c r="B25" s="11" t="inlineStr">
        <is>
          <t>CAMBIO</t>
        </is>
      </c>
      <c r="C25" s="44" t="n">
        <v>0</v>
      </c>
      <c r="D25" s="43" t="n">
        <v>282830.76</v>
      </c>
      <c r="E25" s="12">
        <f>E24+C25-D25</f>
        <v/>
      </c>
      <c r="F25" s="13" t="inlineStr">
        <is>
          <t>Operação de câmbio (Liquidações Compras Internacionais (Débito + Crédito)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13.5" customHeight="1">
      <c r="A26" s="5" t="n">
        <v>45296</v>
      </c>
      <c r="B26" s="7" t="inlineStr">
        <is>
          <t>SALDO INICIAL</t>
        </is>
      </c>
      <c r="C26" s="109" t="n">
        <v>0</v>
      </c>
      <c r="D26" s="109" t="n">
        <v>0</v>
      </c>
      <c r="E26" s="7">
        <f>E25+C26-D26</f>
        <v/>
      </c>
      <c r="F26" s="6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14.25" customHeight="1">
      <c r="A27" s="9" t="n">
        <v>45296</v>
      </c>
      <c r="B27" s="11" t="inlineStr">
        <is>
          <t>TED STR RECEBIDO</t>
        </is>
      </c>
      <c r="C27" s="44" t="n">
        <v>110647.71</v>
      </c>
      <c r="D27" s="44" t="n">
        <v>0</v>
      </c>
      <c r="E27" s="12">
        <f>E26+C27-D27</f>
        <v/>
      </c>
      <c r="F27" s="13" t="inlineStr">
        <is>
          <t xml:space="preserve"> Transações Cartão Crédito e débito Internacional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14.25" customHeight="1">
      <c r="A28" s="9" t="n">
        <v>45296</v>
      </c>
      <c r="B28" s="11" t="inlineStr">
        <is>
          <t>TED STR RECEBIDO</t>
        </is>
      </c>
      <c r="C28" s="44" t="n">
        <v>54023.89</v>
      </c>
      <c r="D28" s="44" t="n">
        <v>0</v>
      </c>
      <c r="E28" s="12">
        <f>E27+C28-D28</f>
        <v/>
      </c>
      <c r="F28" s="13" t="inlineStr">
        <is>
          <t xml:space="preserve"> Transações Cartão Crédito e débito Internacional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14.25" customHeight="1">
      <c r="A29" s="9" t="n">
        <v>45296</v>
      </c>
      <c r="B29" s="11" t="inlineStr">
        <is>
          <t>TED STR RECEBIDO</t>
        </is>
      </c>
      <c r="C29" s="44" t="n">
        <v>5952.85</v>
      </c>
      <c r="D29" s="44" t="n">
        <v>0</v>
      </c>
      <c r="E29" s="12">
        <f>E28+C29-D29</f>
        <v/>
      </c>
      <c r="F29" s="13" t="inlineStr">
        <is>
          <t xml:space="preserve"> IOF - Transações Cartão Crédito Internacional ( Débito + Crédito)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14.25" customHeight="1">
      <c r="A30" s="9" t="n">
        <v>45296</v>
      </c>
      <c r="B30" s="11" t="inlineStr">
        <is>
          <t>TED STR RECEBIDO</t>
        </is>
      </c>
      <c r="C30" s="44" t="n">
        <v>2340.03</v>
      </c>
      <c r="D30" s="44" t="n">
        <v>0</v>
      </c>
      <c r="E30" s="12">
        <f>E29+C30-D30</f>
        <v/>
      </c>
      <c r="F30" s="13" t="inlineStr">
        <is>
          <t xml:space="preserve"> IOF - Transações Cartão Crédito Internacional ( Débito + Crédito)</t>
        </is>
      </c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14.25" customHeight="1">
      <c r="A31" s="9" t="n">
        <v>45296</v>
      </c>
      <c r="B31" s="11" t="inlineStr">
        <is>
          <t>IOF</t>
        </is>
      </c>
      <c r="C31" s="44" t="n">
        <v>0</v>
      </c>
      <c r="D31" s="43" t="n">
        <v>11781.49</v>
      </c>
      <c r="E31" s="12">
        <f>E30+C31-D31</f>
        <v/>
      </c>
      <c r="F31" s="13" t="inlineStr">
        <is>
          <t>Liquidações IOF Compras Internacionais (Débito + Crédito)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14.25" customHeight="1">
      <c r="A32" s="9" t="n">
        <v>45296</v>
      </c>
      <c r="B32" s="11" t="inlineStr">
        <is>
          <t>CAMBIO</t>
        </is>
      </c>
      <c r="C32" s="44" t="n">
        <v>0</v>
      </c>
      <c r="D32" s="43" t="n">
        <v>268983.7</v>
      </c>
      <c r="E32" s="12">
        <f>E31+C32-D32</f>
        <v/>
      </c>
      <c r="F32" s="13" t="inlineStr">
        <is>
          <t>Operação de câmbio (Liquidações Compras Internacionais (Débito + Crédito)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13.5" customHeight="1">
      <c r="A33" s="5" t="n">
        <v>45299</v>
      </c>
      <c r="B33" s="7" t="inlineStr">
        <is>
          <t>SALDO INICIAL</t>
        </is>
      </c>
      <c r="C33" s="109" t="n">
        <v>0</v>
      </c>
      <c r="D33" s="109" t="n">
        <v>0</v>
      </c>
      <c r="E33" s="7">
        <f>E32+C33-D33</f>
        <v/>
      </c>
      <c r="F33" s="6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 ht="14.25" customHeight="1">
      <c r="A34" s="9" t="n">
        <v>45299</v>
      </c>
      <c r="B34" s="11" t="inlineStr">
        <is>
          <t>TED STR RECEBIDO</t>
        </is>
      </c>
      <c r="C34" s="44" t="n">
        <v>143212.02</v>
      </c>
      <c r="D34" s="44" t="n">
        <v>0</v>
      </c>
      <c r="E34" s="12">
        <f>E33+C34-D34</f>
        <v/>
      </c>
      <c r="F34" s="13" t="inlineStr">
        <is>
          <t xml:space="preserve"> Transações Cartão Crédito e débito Internacional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14.25" customHeight="1">
      <c r="A35" s="9" t="n">
        <v>45299</v>
      </c>
      <c r="B35" s="11" t="inlineStr">
        <is>
          <t>TED STR RECEBIDO</t>
        </is>
      </c>
      <c r="C35" s="44" t="n">
        <v>14596.95</v>
      </c>
      <c r="D35" s="44" t="n">
        <v>0</v>
      </c>
      <c r="E35" s="12">
        <f>E34+C35-D35</f>
        <v/>
      </c>
      <c r="F35" s="13" t="inlineStr">
        <is>
          <t xml:space="preserve"> IOF - Transações Cartão Crédito Internacional ( Débito + Crédito)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14.25" customHeight="1">
      <c r="A36" s="9" t="n">
        <v>45299</v>
      </c>
      <c r="B36" s="11" t="inlineStr">
        <is>
          <t>IOF</t>
        </is>
      </c>
      <c r="C36" s="44" t="n">
        <v>0</v>
      </c>
      <c r="D36" s="43" t="n">
        <v>11456.88</v>
      </c>
      <c r="E36" s="12">
        <f>E35+C36-D36</f>
        <v/>
      </c>
      <c r="F36" s="13" t="inlineStr">
        <is>
          <t>Liquidações IOF Compras Internacionais (Débito + Crédito)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14.25" customHeight="1">
      <c r="A37" s="9" t="n">
        <v>45299</v>
      </c>
      <c r="B37" s="11" t="inlineStr">
        <is>
          <t>CAMBIO</t>
        </is>
      </c>
      <c r="C37" s="44" t="n">
        <v>0</v>
      </c>
      <c r="D37" s="43" t="n">
        <v>261572.54</v>
      </c>
      <c r="E37" s="12">
        <f>E36+C37-D37</f>
        <v/>
      </c>
      <c r="F37" s="13" t="inlineStr">
        <is>
          <t>Operação de câmbio (Liquidações Compras Internacionais (Débito + Crédito)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13.5" customHeight="1">
      <c r="A38" s="5" t="n">
        <v>45300</v>
      </c>
      <c r="B38" s="7" t="inlineStr">
        <is>
          <t>SALDO INICIAL</t>
        </is>
      </c>
      <c r="C38" s="109" t="n">
        <v>0</v>
      </c>
      <c r="D38" s="109" t="n">
        <v>0</v>
      </c>
      <c r="E38" s="7">
        <f>E37+C38-D38</f>
        <v/>
      </c>
      <c r="F38" s="6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14.25" customHeight="1">
      <c r="A39" s="9" t="n">
        <v>45300</v>
      </c>
      <c r="B39" s="11" t="inlineStr">
        <is>
          <t>TED STR RECEBIDO</t>
        </is>
      </c>
      <c r="C39" s="44" t="n">
        <v>215274.09</v>
      </c>
      <c r="D39" s="44" t="n">
        <v>0</v>
      </c>
      <c r="E39" s="12">
        <f>E38+C39-D39</f>
        <v/>
      </c>
      <c r="F39" s="13" t="inlineStr">
        <is>
          <t xml:space="preserve"> Transações Cartão Crédito e débito Internacional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14.25" customHeight="1">
      <c r="A40" s="9" t="n">
        <v>45300</v>
      </c>
      <c r="B40" s="11" t="inlineStr">
        <is>
          <t>TED STR RECEBIDO</t>
        </is>
      </c>
      <c r="C40" s="44" t="n">
        <v>66216.37</v>
      </c>
      <c r="D40" s="44" t="n">
        <v>0</v>
      </c>
      <c r="E40" s="12">
        <f>E39+C40-D40</f>
        <v/>
      </c>
      <c r="F40" s="13" t="inlineStr">
        <is>
          <t xml:space="preserve"> Transações Cartão Crédito e débito Internacional</t>
        </is>
      </c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14.25" customHeight="1">
      <c r="A41" s="9" t="n">
        <v>45300</v>
      </c>
      <c r="B41" s="11" t="inlineStr">
        <is>
          <t>TED STR RECEBIDO</t>
        </is>
      </c>
      <c r="C41" s="44" t="n">
        <v>10579.41</v>
      </c>
      <c r="D41" s="44" t="n">
        <v>0</v>
      </c>
      <c r="E41" s="12">
        <f>E40+C41-D41</f>
        <v/>
      </c>
      <c r="F41" s="13" t="inlineStr">
        <is>
          <t xml:space="preserve"> IOF - Transações Cartão Crédito Internacional ( Débito + Crédito)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14.25" customHeight="1">
      <c r="A42" s="9" t="n">
        <v>45300</v>
      </c>
      <c r="B42" s="11" t="inlineStr">
        <is>
          <t>TED STR RECEBIDO</t>
        </is>
      </c>
      <c r="C42" s="44" t="n">
        <v>2896.77</v>
      </c>
      <c r="D42" s="44" t="n">
        <v>0</v>
      </c>
      <c r="E42" s="12">
        <f>E41+C42-D42</f>
        <v/>
      </c>
      <c r="F42" s="13" t="inlineStr">
        <is>
          <t xml:space="preserve"> IOF - Transações Cartão Crédito Internacional ( Débito + Crédito)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14.25" customHeight="1">
      <c r="A43" s="9" t="n">
        <v>45300</v>
      </c>
      <c r="B43" s="11" t="inlineStr">
        <is>
          <t>IOF</t>
        </is>
      </c>
      <c r="C43" s="44" t="n">
        <v>0</v>
      </c>
      <c r="D43" s="43" t="n">
        <v>29659.29</v>
      </c>
      <c r="E43" s="12">
        <f>E42+C43-D43</f>
        <v/>
      </c>
      <c r="F43" s="13" t="inlineStr">
        <is>
          <t>Liquidações IOF Compras Internacionais (Débito + Crédito)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14.25" customHeight="1">
      <c r="A44" s="9" t="n">
        <v>45300</v>
      </c>
      <c r="B44" s="11" t="inlineStr">
        <is>
          <t>CAMBIO</t>
        </is>
      </c>
      <c r="C44" s="44" t="n">
        <v>0</v>
      </c>
      <c r="D44" s="43" t="n">
        <v>677152.71</v>
      </c>
      <c r="E44" s="12">
        <f>E43+C44-D44</f>
        <v/>
      </c>
      <c r="F44" s="13" t="inlineStr">
        <is>
          <t>Operação de câmbio (Liquidações Compras Internacionais (Débito + Crédito)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13.5" customHeight="1">
      <c r="A45" s="5" t="n">
        <v>45301</v>
      </c>
      <c r="B45" s="7" t="inlineStr">
        <is>
          <t>SALDO INICIAL</t>
        </is>
      </c>
      <c r="C45" s="109" t="n">
        <v>0</v>
      </c>
      <c r="D45" s="109" t="n">
        <v>0</v>
      </c>
      <c r="E45" s="7">
        <f>E44+C45-D45</f>
        <v/>
      </c>
      <c r="F45" s="6" t="n"/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14.25" customHeight="1">
      <c r="A46" s="9" t="n">
        <v>45301</v>
      </c>
      <c r="B46" s="11" t="inlineStr">
        <is>
          <t>TED STR RECEBIDO</t>
        </is>
      </c>
      <c r="C46" s="44" t="n">
        <v>86636.14999999999</v>
      </c>
      <c r="D46" s="44" t="n">
        <v>0</v>
      </c>
      <c r="E46" s="12">
        <f>E45+C46-D46</f>
        <v/>
      </c>
      <c r="F46" s="13" t="inlineStr">
        <is>
          <t xml:space="preserve"> Transações Cartão Crédito e débito Internacional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14.25" customHeight="1">
      <c r="A47" s="9" t="n">
        <v>45301</v>
      </c>
      <c r="B47" s="11" t="inlineStr">
        <is>
          <t>TED STR RECEBIDO</t>
        </is>
      </c>
      <c r="C47" s="44" t="n">
        <v>60351.7</v>
      </c>
      <c r="D47" s="44" t="n">
        <v>0</v>
      </c>
      <c r="E47" s="12">
        <f>E46+C47-D47</f>
        <v/>
      </c>
      <c r="F47" s="13" t="inlineStr">
        <is>
          <t xml:space="preserve"> Transações Cartão Crédito e débito Internacional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14.25" customHeight="1">
      <c r="A48" s="9" t="n">
        <v>45301</v>
      </c>
      <c r="B48" s="11" t="inlineStr">
        <is>
          <t>TED STR RECEBIDO</t>
        </is>
      </c>
      <c r="C48" s="44" t="n">
        <v>3793.72</v>
      </c>
      <c r="D48" s="44" t="n">
        <v>0</v>
      </c>
      <c r="E48" s="12">
        <f>E47+C48-D48</f>
        <v/>
      </c>
      <c r="F48" s="13" t="inlineStr">
        <is>
          <t xml:space="preserve"> IOF - Transações Cartão Crédito Internacional ( Débito + Crédito)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 ht="14.25" customHeight="1">
      <c r="A49" s="9" t="n">
        <v>45301</v>
      </c>
      <c r="B49" s="11" t="inlineStr">
        <is>
          <t>TED STR RECEBIDO</t>
        </is>
      </c>
      <c r="C49" s="44" t="n">
        <v>2642.25</v>
      </c>
      <c r="D49" s="44" t="n">
        <v>0</v>
      </c>
      <c r="E49" s="12">
        <f>E48+C49-D49</f>
        <v/>
      </c>
      <c r="F49" s="13" t="inlineStr">
        <is>
          <t xml:space="preserve"> IOF - Transações Cartão Crédito Internacional ( Débito + Crédito)</t>
        </is>
      </c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 ht="14.25" customHeight="1">
      <c r="A50" s="9" t="n">
        <v>45301</v>
      </c>
      <c r="B50" s="11" t="inlineStr">
        <is>
          <t>IOF</t>
        </is>
      </c>
      <c r="C50" s="44" t="n">
        <v>0</v>
      </c>
      <c r="D50" s="43" t="n">
        <v>11102.91</v>
      </c>
      <c r="E50" s="12">
        <f>E49+C50-D50</f>
        <v/>
      </c>
      <c r="F50" s="13" t="inlineStr">
        <is>
          <t>Liquidações IOF Compras Internacionais (Débito + Crédito)</t>
        </is>
      </c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 ht="14.25" customHeight="1">
      <c r="A51" s="9" t="n">
        <v>45301</v>
      </c>
      <c r="B51" s="11" t="inlineStr">
        <is>
          <t>CAMBIO</t>
        </is>
      </c>
      <c r="C51" s="44" t="n">
        <v>0</v>
      </c>
      <c r="D51" s="43" t="n">
        <v>253491.05</v>
      </c>
      <c r="E51" s="12">
        <f>E50+C51-D51</f>
        <v/>
      </c>
      <c r="F51" s="13" t="inlineStr">
        <is>
          <t>Operação de câmbio (Liquidações Compras Internacionais (Débito + Crédito)</t>
        </is>
      </c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 ht="13.5" customHeight="1">
      <c r="A52" s="5" t="n">
        <v>45302</v>
      </c>
      <c r="B52" s="7" t="inlineStr">
        <is>
          <t>SALDO INICIAL</t>
        </is>
      </c>
      <c r="C52" s="109" t="n">
        <v>0</v>
      </c>
      <c r="D52" s="109" t="n">
        <v>0</v>
      </c>
      <c r="E52" s="7">
        <f>E51+C52-D52</f>
        <v/>
      </c>
      <c r="F52" s="6" t="n"/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4.25" customHeight="1">
      <c r="A53" s="9" t="n">
        <v>45302</v>
      </c>
      <c r="B53" s="11" t="inlineStr">
        <is>
          <t>TED STR RECEBIDO</t>
        </is>
      </c>
      <c r="C53" s="44" t="n">
        <v>287851.66</v>
      </c>
      <c r="D53" s="44" t="n">
        <v>0</v>
      </c>
      <c r="E53" s="12">
        <f>E52+C53-D53</f>
        <v/>
      </c>
      <c r="F53" s="13" t="inlineStr">
        <is>
          <t xml:space="preserve"> Transações Cartão Crédito e débito Internacional</t>
        </is>
      </c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 ht="14.25" customHeight="1">
      <c r="A54" s="9" t="n">
        <v>45302</v>
      </c>
      <c r="B54" s="11" t="inlineStr">
        <is>
          <t>TED STR RECEBIDO</t>
        </is>
      </c>
      <c r="C54" s="44" t="n">
        <v>50377.38</v>
      </c>
      <c r="D54" s="44" t="n">
        <v>0</v>
      </c>
      <c r="E54" s="12">
        <f>E53+C54-D54</f>
        <v/>
      </c>
      <c r="F54" s="13" t="inlineStr">
        <is>
          <t xml:space="preserve"> Transações Cartão Crédito e débito Internacional</t>
        </is>
      </c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4.25" customHeight="1">
      <c r="A55" s="9" t="n">
        <v>45302</v>
      </c>
      <c r="B55" s="11" t="inlineStr">
        <is>
          <t>TED STR RECEBIDO</t>
        </is>
      </c>
      <c r="C55" s="44" t="n">
        <v>12611.77</v>
      </c>
      <c r="D55" s="44" t="n">
        <v>0</v>
      </c>
      <c r="E55" s="12">
        <f>E54+C55-D55</f>
        <v/>
      </c>
      <c r="F55" s="13" t="inlineStr">
        <is>
          <t xml:space="preserve"> IOF - Transações Cartão Crédito Internacional ( Débito + Crédito)</t>
        </is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 ht="14.25" customHeight="1">
      <c r="A56" s="9" t="n">
        <v>45302</v>
      </c>
      <c r="B56" s="11" t="inlineStr">
        <is>
          <t>TED STR RECEBIDO</t>
        </is>
      </c>
      <c r="C56" s="44" t="n">
        <v>2176.84</v>
      </c>
      <c r="D56" s="44" t="n">
        <v>0</v>
      </c>
      <c r="E56" s="12">
        <f>E55+C56-D56</f>
        <v/>
      </c>
      <c r="F56" s="13" t="inlineStr">
        <is>
          <t xml:space="preserve"> IOF - Transações Cartão Crédito Internacional ( Débito + Crédito)</t>
        </is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 ht="14.25" customHeight="1">
      <c r="A57" s="9" t="n">
        <v>45302</v>
      </c>
      <c r="B57" s="11" t="inlineStr">
        <is>
          <t>IOF</t>
        </is>
      </c>
      <c r="C57" s="44" t="n">
        <v>0</v>
      </c>
      <c r="D57" s="43" t="n">
        <v>8771.91</v>
      </c>
      <c r="E57" s="12">
        <f>E56+C57-D57</f>
        <v/>
      </c>
      <c r="F57" s="13" t="inlineStr">
        <is>
          <t>Liquidações IOF Compras Internacionais (Débito + Crédito)</t>
        </is>
      </c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 ht="14.25" customHeight="1">
      <c r="A58" s="9" t="n">
        <v>45302</v>
      </c>
      <c r="B58" s="11" t="inlineStr">
        <is>
          <t>CAMBIO</t>
        </is>
      </c>
      <c r="C58" s="44" t="n">
        <v>0</v>
      </c>
      <c r="D58" s="43" t="n">
        <v>200271.89</v>
      </c>
      <c r="E58" s="12">
        <f>E57+C58-D58</f>
        <v/>
      </c>
      <c r="F58" s="13" t="inlineStr">
        <is>
          <t>Operação de câmbio (Liquidações Compras Internacionais (Débito + Crédito)</t>
        </is>
      </c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 ht="13.5" customHeight="1">
      <c r="A59" s="5" t="n">
        <v>45303</v>
      </c>
      <c r="B59" s="7" t="inlineStr">
        <is>
          <t>SALDO INICIAL</t>
        </is>
      </c>
      <c r="C59" s="109" t="n">
        <v>0</v>
      </c>
      <c r="D59" s="109" t="n">
        <v>0</v>
      </c>
      <c r="E59" s="7">
        <f>E58+C59-D59</f>
        <v/>
      </c>
      <c r="F59" s="6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 ht="14.25" customHeight="1">
      <c r="A60" s="9" t="n">
        <v>45303</v>
      </c>
      <c r="B60" s="11" t="inlineStr">
        <is>
          <t>TED STR RECEBIDO</t>
        </is>
      </c>
      <c r="C60" s="44" t="n">
        <v>99757.52</v>
      </c>
      <c r="D60" s="44" t="n">
        <v>0</v>
      </c>
      <c r="E60" s="12">
        <f>E59+C60-D60</f>
        <v/>
      </c>
      <c r="F60" s="13" t="inlineStr">
        <is>
          <t xml:space="preserve"> Transações Cartão Crédito e débito Internacional</t>
        </is>
      </c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 ht="14.25" customHeight="1">
      <c r="A61" s="9" t="n">
        <v>45303</v>
      </c>
      <c r="B61" s="11" t="inlineStr">
        <is>
          <t>TED STR RECEBIDO</t>
        </is>
      </c>
      <c r="C61" s="44" t="n">
        <v>58280.15</v>
      </c>
      <c r="D61" s="44" t="n">
        <v>0</v>
      </c>
      <c r="E61" s="12">
        <f>E60+C61-D61</f>
        <v/>
      </c>
      <c r="F61" s="13" t="inlineStr">
        <is>
          <t xml:space="preserve"> Transações Cartão Crédito e débito Internacional</t>
        </is>
      </c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</row>
    <row r="62" ht="14.25" customHeight="1">
      <c r="A62" s="9" t="n">
        <v>45303</v>
      </c>
      <c r="B62" s="11" t="inlineStr">
        <is>
          <t>TED STR RECEBIDO</t>
        </is>
      </c>
      <c r="C62" s="44" t="n">
        <v>4368.02</v>
      </c>
      <c r="D62" s="44" t="n">
        <v>0</v>
      </c>
      <c r="E62" s="12">
        <f>E61+C62-D62</f>
        <v/>
      </c>
      <c r="F62" s="13" t="inlineStr">
        <is>
          <t xml:space="preserve"> IOF - Transações Cartão Crédito Internacional ( Débito + Crédito)</t>
        </is>
      </c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 ht="14.25" customHeight="1">
      <c r="A63" s="9" t="n">
        <v>45303</v>
      </c>
      <c r="B63" s="11" t="inlineStr">
        <is>
          <t>TED STR RECEBIDO</t>
        </is>
      </c>
      <c r="C63" s="44" t="n">
        <v>2532.81</v>
      </c>
      <c r="D63" s="44" t="n">
        <v>0</v>
      </c>
      <c r="E63" s="12">
        <f>E62+C63-D63</f>
        <v/>
      </c>
      <c r="F63" s="13" t="inlineStr">
        <is>
          <t xml:space="preserve"> IOF - Transações Cartão Crédito Internacional ( Débito + Crédito)</t>
        </is>
      </c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 ht="14.25" customHeight="1">
      <c r="A64" s="9" t="n">
        <v>45303</v>
      </c>
      <c r="B64" s="11" t="inlineStr">
        <is>
          <t>IOF</t>
        </is>
      </c>
      <c r="C64" s="44" t="n">
        <v>0</v>
      </c>
      <c r="D64" s="43" t="n">
        <v>10954.73</v>
      </c>
      <c r="E64" s="12">
        <f>E63+C64-D64</f>
        <v/>
      </c>
      <c r="F64" s="13" t="inlineStr">
        <is>
          <t>Liquidações IOF Compras Internacionais (Débito + Crédito)</t>
        </is>
      </c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 ht="14.25" customHeight="1">
      <c r="A65" s="9" t="n">
        <v>45303</v>
      </c>
      <c r="B65" s="11" t="inlineStr">
        <is>
          <t>CAMBIO</t>
        </is>
      </c>
      <c r="C65" s="44" t="n">
        <v>0</v>
      </c>
      <c r="D65" s="43" t="n">
        <v>250108.02</v>
      </c>
      <c r="E65" s="12">
        <f>E64+C65-D65</f>
        <v/>
      </c>
      <c r="F65" s="13" t="inlineStr">
        <is>
          <t>Operação de câmbio (Liquidações Compras Internacionais (Débito + Crédito)</t>
        </is>
      </c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 ht="13.5" customHeight="1">
      <c r="A66" s="5" t="n">
        <v>45306</v>
      </c>
      <c r="B66" s="7" t="inlineStr">
        <is>
          <t>SALDO INICIAL</t>
        </is>
      </c>
      <c r="C66" s="109" t="n">
        <v>0</v>
      </c>
      <c r="D66" s="109" t="n">
        <v>0</v>
      </c>
      <c r="E66" s="7">
        <f>E65+C66-D66</f>
        <v/>
      </c>
      <c r="F66" s="6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</row>
    <row r="67" ht="14.25" customHeight="1">
      <c r="A67" s="9" t="n">
        <v>45306</v>
      </c>
      <c r="B67" s="11" t="inlineStr">
        <is>
          <t>TED STR RECEBIDO</t>
        </is>
      </c>
      <c r="C67" s="44" t="n">
        <v>269268.88</v>
      </c>
      <c r="D67" s="44" t="n">
        <v>0</v>
      </c>
      <c r="E67" s="12">
        <f>E66+C67-D67</f>
        <v/>
      </c>
      <c r="F67" s="13" t="inlineStr">
        <is>
          <t xml:space="preserve"> Transações Cartão Crédito e débito Internacional</t>
        </is>
      </c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 ht="14.25" customHeight="1">
      <c r="A68" s="9" t="n">
        <v>45306</v>
      </c>
      <c r="B68" s="11" t="inlineStr">
        <is>
          <t>TED STR RECEBIDO</t>
        </is>
      </c>
      <c r="C68" s="44" t="n">
        <v>125230.76</v>
      </c>
      <c r="D68" s="44" t="n">
        <v>0</v>
      </c>
      <c r="E68" s="12">
        <f>E67+C68-D68</f>
        <v/>
      </c>
      <c r="F68" s="13" t="inlineStr">
        <is>
          <t xml:space="preserve"> Transações Cartão Crédito e débito Internacional</t>
        </is>
      </c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 ht="14.25" customHeight="1">
      <c r="A69" s="9" t="n">
        <v>45306</v>
      </c>
      <c r="B69" s="11" t="inlineStr">
        <is>
          <t>TED STR RECEBIDO</t>
        </is>
      </c>
      <c r="C69" s="44" t="n">
        <v>11784.66</v>
      </c>
      <c r="D69" s="44" t="n">
        <v>0</v>
      </c>
      <c r="E69" s="12">
        <f>E68+C69-D69</f>
        <v/>
      </c>
      <c r="F69" s="13" t="inlineStr">
        <is>
          <t xml:space="preserve"> IOF - Transações Cartão Crédito Internacional ( Débito + Crédito)</t>
        </is>
      </c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 ht="14.25" customHeight="1">
      <c r="A70" s="9" t="n">
        <v>45306</v>
      </c>
      <c r="B70" s="11" t="inlineStr">
        <is>
          <t>TED STR RECEBIDO</t>
        </is>
      </c>
      <c r="C70" s="44" t="n">
        <v>5476.99</v>
      </c>
      <c r="D70" s="44" t="n">
        <v>0</v>
      </c>
      <c r="E70" s="12">
        <f>E69+C70-D70</f>
        <v/>
      </c>
      <c r="F70" s="13" t="inlineStr">
        <is>
          <t xml:space="preserve"> IOF - Transações Cartão Crédito Internacional ( Débito + Crédito)</t>
        </is>
      </c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 ht="14.25" customHeight="1">
      <c r="A71" s="9" t="n">
        <v>45306</v>
      </c>
      <c r="B71" s="11" t="inlineStr">
        <is>
          <t>TARIFA BANCARIA</t>
        </is>
      </c>
      <c r="C71" s="44" t="n">
        <v>0</v>
      </c>
      <c r="D71" s="43" t="n">
        <v>768937.4</v>
      </c>
      <c r="E71" s="12">
        <f>E70+C71-D71</f>
        <v/>
      </c>
      <c r="F71" s="13" t="inlineStr">
        <is>
          <t>Tarifa Bancária</t>
        </is>
      </c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 ht="13.5" customHeight="1">
      <c r="A72" s="5" t="n">
        <v>45307</v>
      </c>
      <c r="B72" s="7" t="inlineStr">
        <is>
          <t>SALDO INICIAL</t>
        </is>
      </c>
      <c r="C72" s="109" t="n">
        <v>0</v>
      </c>
      <c r="D72" s="109" t="n">
        <v>0</v>
      </c>
      <c r="E72" s="7">
        <f>E71+C72-D72</f>
        <v/>
      </c>
      <c r="F72" s="6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 ht="14.25" customHeight="1">
      <c r="A73" s="9" t="n">
        <v>45307</v>
      </c>
      <c r="B73" s="11" t="inlineStr">
        <is>
          <t>TED STR RECEBIDO</t>
        </is>
      </c>
      <c r="C73" s="44" t="n">
        <v>1562730.4</v>
      </c>
      <c r="D73" s="44" t="n">
        <v>0</v>
      </c>
      <c r="E73" s="12">
        <f>E72+C73-D73</f>
        <v/>
      </c>
      <c r="F73" s="45" t="inlineStr">
        <is>
          <t>Tranferência da Neon (Itaú) para Citi 05 referentes as Taxas e farifas cobradas pelo Citibank</t>
        </is>
      </c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 ht="14.25" customHeight="1">
      <c r="A74" s="9" t="n">
        <v>45307</v>
      </c>
      <c r="B74" s="11" t="inlineStr">
        <is>
          <t>TED STR RECEBIDO</t>
        </is>
      </c>
      <c r="C74" s="44" t="n">
        <v>91121.08</v>
      </c>
      <c r="D74" s="44" t="n">
        <v>0</v>
      </c>
      <c r="E74" s="12">
        <f>E73+C74-D74</f>
        <v/>
      </c>
      <c r="F74" s="13" t="inlineStr">
        <is>
          <t xml:space="preserve"> Transações Cartão Crédito e débito Internacional</t>
        </is>
      </c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 ht="14.25" customHeight="1">
      <c r="A75" s="9" t="n">
        <v>45307</v>
      </c>
      <c r="B75" s="11" t="inlineStr">
        <is>
          <t>TED STR RECEBIDO</t>
        </is>
      </c>
      <c r="C75" s="44" t="n">
        <v>69498.29000000001</v>
      </c>
      <c r="D75" s="44" t="n">
        <v>0</v>
      </c>
      <c r="E75" s="12">
        <f>E74+C75-D75</f>
        <v/>
      </c>
      <c r="F75" s="13" t="inlineStr">
        <is>
          <t xml:space="preserve"> Transações Cartão Crédito e débito Internacional</t>
        </is>
      </c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 ht="14.25" customHeight="1">
      <c r="A76" s="9" t="n">
        <v>45307</v>
      </c>
      <c r="B76" s="11" t="inlineStr">
        <is>
          <t>TED STR RECEBIDO</t>
        </is>
      </c>
      <c r="C76" s="44" t="n">
        <v>3991.1</v>
      </c>
      <c r="D76" s="44" t="n">
        <v>0</v>
      </c>
      <c r="E76" s="12">
        <f>E75+C76-D76</f>
        <v/>
      </c>
      <c r="F76" s="13" t="inlineStr">
        <is>
          <t xml:space="preserve"> IOF - Transações Cartão Crédito Internacional ( Débito + Crédito)</t>
        </is>
      </c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 ht="14.25" customHeight="1">
      <c r="A77" s="9" t="n">
        <v>45307</v>
      </c>
      <c r="B77" s="11" t="inlineStr">
        <is>
          <t>TED STR RECEBIDO</t>
        </is>
      </c>
      <c r="C77" s="44" t="n">
        <v>3044.05</v>
      </c>
      <c r="D77" s="44" t="n">
        <v>0</v>
      </c>
      <c r="E77" s="12">
        <f>E76+C77-D77</f>
        <v/>
      </c>
      <c r="F77" s="13" t="inlineStr">
        <is>
          <t xml:space="preserve"> IOF - Transações Cartão Crédito Internacional ( Débito + Crédito)</t>
        </is>
      </c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 ht="14.25" customHeight="1">
      <c r="A78" s="9" t="n">
        <v>45307</v>
      </c>
      <c r="B78" s="11" t="inlineStr">
        <is>
          <t>IOF</t>
        </is>
      </c>
      <c r="C78" s="44" t="n">
        <v>0</v>
      </c>
      <c r="D78" s="43" t="n">
        <v>9448.73</v>
      </c>
      <c r="E78" s="12">
        <f>E77+C78-D78</f>
        <v/>
      </c>
      <c r="F78" s="13" t="inlineStr">
        <is>
          <t>Liquidações IOF Compras Internacionais (Débito + Crédito)</t>
        </is>
      </c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 ht="14.25" customHeight="1">
      <c r="A79" s="9" t="n">
        <v>45307</v>
      </c>
      <c r="B79" s="11" t="inlineStr">
        <is>
          <t>IOF</t>
        </is>
      </c>
      <c r="C79" s="44" t="n">
        <v>0</v>
      </c>
      <c r="D79" s="43" t="n">
        <v>25206.4</v>
      </c>
      <c r="E79" s="12">
        <f>E78+C79-D79</f>
        <v/>
      </c>
      <c r="F79" s="13" t="inlineStr">
        <is>
          <t>Liquidações IOF Compras Internacionais (Débito + Crédito)</t>
        </is>
      </c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 ht="14.25" customHeight="1">
      <c r="A80" s="9" t="n">
        <v>45307</v>
      </c>
      <c r="B80" s="11" t="inlineStr">
        <is>
          <t>CAMBIO</t>
        </is>
      </c>
      <c r="C80" s="44" t="n">
        <v>0</v>
      </c>
      <c r="D80" s="43" t="n">
        <v>215724.47</v>
      </c>
      <c r="E80" s="12">
        <f>E79+C80-D80</f>
        <v/>
      </c>
      <c r="F80" s="13" t="inlineStr">
        <is>
          <t>Operação de câmbio (Liquidações Compras Internacionais (Débito + Crédito)</t>
        </is>
      </c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</row>
    <row r="81" ht="14.25" customHeight="1">
      <c r="A81" s="9" t="n">
        <v>45307</v>
      </c>
      <c r="B81" s="11" t="inlineStr">
        <is>
          <t>CAMBIO</t>
        </is>
      </c>
      <c r="C81" s="44" t="n">
        <v>0</v>
      </c>
      <c r="D81" s="43" t="n">
        <v>575488.49</v>
      </c>
      <c r="E81" s="12">
        <f>E80+C81-D81</f>
        <v/>
      </c>
      <c r="F81" s="13" t="inlineStr">
        <is>
          <t>Operação de câmbio (Liquidações Compras Internacionais (Débito + Crédito)</t>
        </is>
      </c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 ht="13.5" customHeight="1">
      <c r="A82" s="5" t="n">
        <v>45308</v>
      </c>
      <c r="B82" s="7" t="inlineStr">
        <is>
          <t>SALDO INICIAL</t>
        </is>
      </c>
      <c r="C82" s="109" t="n">
        <v>0</v>
      </c>
      <c r="D82" s="109" t="n">
        <v>0</v>
      </c>
      <c r="E82" s="7">
        <f>E81+C82-D82</f>
        <v/>
      </c>
      <c r="F82" s="6" t="n"/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 ht="14.25" customHeight="1">
      <c r="A83" s="9" t="n">
        <v>45308</v>
      </c>
      <c r="B83" s="11" t="inlineStr">
        <is>
          <t>TED STR RECEBIDO</t>
        </is>
      </c>
      <c r="C83" s="44" t="n">
        <v>99347.22</v>
      </c>
      <c r="D83" s="44" t="n">
        <v>0</v>
      </c>
      <c r="E83" s="12">
        <f>E82+C83-D83</f>
        <v/>
      </c>
      <c r="F83" s="13" t="inlineStr">
        <is>
          <t xml:space="preserve"> Transações Cartão Crédito e débito Internacional</t>
        </is>
      </c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 ht="14.25" customHeight="1">
      <c r="A84" s="9" t="n">
        <v>45308</v>
      </c>
      <c r="B84" s="11" t="inlineStr">
        <is>
          <t>TED STR RECEBIDO</t>
        </is>
      </c>
      <c r="C84" s="44" t="n">
        <v>54135.96</v>
      </c>
      <c r="D84" s="44" t="n">
        <v>0</v>
      </c>
      <c r="E84" s="12">
        <f>E83+C84-D84</f>
        <v/>
      </c>
      <c r="F84" s="13" t="inlineStr">
        <is>
          <t xml:space="preserve"> Transações Cartão Crédito e débito Internacional</t>
        </is>
      </c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 ht="14.25" customHeight="1">
      <c r="A85" s="9" t="n">
        <v>45308</v>
      </c>
      <c r="B85" s="11" t="inlineStr">
        <is>
          <t>TED STR RECEBIDO</t>
        </is>
      </c>
      <c r="C85" s="44" t="n">
        <v>4351.41</v>
      </c>
      <c r="D85" s="44" t="n">
        <v>0</v>
      </c>
      <c r="E85" s="12">
        <f>E84+C85-D85</f>
        <v/>
      </c>
      <c r="F85" s="13" t="inlineStr">
        <is>
          <t xml:space="preserve"> IOF - Transações Cartão Crédito Internacional ( Débito + Crédito)</t>
        </is>
      </c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 ht="14.25" customHeight="1">
      <c r="A86" s="9" t="n">
        <v>45308</v>
      </c>
      <c r="B86" s="11" t="inlineStr">
        <is>
          <t>TED STR RECEBIDO</t>
        </is>
      </c>
      <c r="C86" s="44" t="n">
        <v>2368.11</v>
      </c>
      <c r="D86" s="44" t="n">
        <v>0</v>
      </c>
      <c r="E86" s="12">
        <f>E85+C86-D86</f>
        <v/>
      </c>
      <c r="F86" s="13" t="inlineStr">
        <is>
          <t xml:space="preserve"> IOF - Transações Cartão Crédito Internacional ( Débito + Crédito)</t>
        </is>
      </c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 ht="14.25" customHeight="1">
      <c r="A87" s="9" t="n">
        <v>45308</v>
      </c>
      <c r="B87" s="11" t="inlineStr">
        <is>
          <t>IOF</t>
        </is>
      </c>
      <c r="C87" s="44" t="n">
        <v>0</v>
      </c>
      <c r="D87" s="43" t="n">
        <v>9368.92</v>
      </c>
      <c r="E87" s="12">
        <f>E86+C87-D87</f>
        <v/>
      </c>
      <c r="F87" s="13" t="inlineStr">
        <is>
          <t>Liquidações IOF Compras Internacionais (Débito + Crédito)</t>
        </is>
      </c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 ht="14.25" customHeight="1">
      <c r="A88" s="9" t="n">
        <v>45308</v>
      </c>
      <c r="B88" s="11" t="inlineStr">
        <is>
          <t>CAMBIO</t>
        </is>
      </c>
      <c r="C88" s="44" t="n">
        <v>0</v>
      </c>
      <c r="D88" s="43" t="n">
        <v>213902.27</v>
      </c>
      <c r="E88" s="12">
        <f>E87+C88-D88</f>
        <v/>
      </c>
      <c r="F88" s="13" t="inlineStr">
        <is>
          <t>Operação de câmbio (Liquidações Compras Internacionais (Débito + Crédito)</t>
        </is>
      </c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 ht="13.5" customHeight="1">
      <c r="A89" s="5" t="n">
        <v>45309</v>
      </c>
      <c r="B89" s="7" t="inlineStr">
        <is>
          <t>SALDO INICIAL</t>
        </is>
      </c>
      <c r="C89" s="109" t="n">
        <v>0</v>
      </c>
      <c r="D89" s="109" t="n">
        <v>0</v>
      </c>
      <c r="E89" s="7">
        <f>E88+C89-D89</f>
        <v/>
      </c>
      <c r="F89" s="6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 ht="14.25" customHeight="1">
      <c r="A90" s="9" t="n">
        <v>45309</v>
      </c>
      <c r="B90" s="11" t="inlineStr">
        <is>
          <t>TED STR RECEBIDO</t>
        </is>
      </c>
      <c r="C90" s="44" t="n">
        <v>104956.05</v>
      </c>
      <c r="D90" s="44" t="n">
        <v>0</v>
      </c>
      <c r="E90" s="12">
        <f>E89+C90-D90</f>
        <v/>
      </c>
      <c r="F90" s="13" t="inlineStr">
        <is>
          <t xml:space="preserve"> Transações Cartão Crédito e débito Internacional</t>
        </is>
      </c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 ht="14.25" customHeight="1">
      <c r="A91" s="9" t="n">
        <v>45309</v>
      </c>
      <c r="B91" s="11" t="inlineStr">
        <is>
          <t>TED STR RECEBIDO</t>
        </is>
      </c>
      <c r="C91" s="44" t="n">
        <v>54653.6</v>
      </c>
      <c r="D91" s="44" t="n">
        <v>0</v>
      </c>
      <c r="E91" s="12">
        <f>E90+C91-D91</f>
        <v/>
      </c>
      <c r="F91" s="13" t="inlineStr">
        <is>
          <t xml:space="preserve"> Transações Cartão Crédito e débito Internacional</t>
        </is>
      </c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 ht="14.25" customHeight="1">
      <c r="A92" s="9" t="n">
        <v>45309</v>
      </c>
      <c r="B92" s="11" t="inlineStr">
        <is>
          <t>TED STR RECEBIDO</t>
        </is>
      </c>
      <c r="C92" s="44" t="n">
        <v>4597.07</v>
      </c>
      <c r="D92" s="44" t="n">
        <v>0</v>
      </c>
      <c r="E92" s="12">
        <f>E91+C92-D92</f>
        <v/>
      </c>
      <c r="F92" s="13" t="inlineStr">
        <is>
          <t xml:space="preserve"> IOF - Transações Cartão Crédito Internacional ( Débito + Crédito)</t>
        </is>
      </c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</row>
    <row r="93" ht="14.25" customHeight="1">
      <c r="A93" s="9" t="n">
        <v>45309</v>
      </c>
      <c r="B93" s="11" t="inlineStr">
        <is>
          <t>TED STR RECEBIDO</t>
        </is>
      </c>
      <c r="C93" s="44" t="n">
        <v>2366.29</v>
      </c>
      <c r="D93" s="44" t="n">
        <v>0</v>
      </c>
      <c r="E93" s="12">
        <f>E92+C93-D93</f>
        <v/>
      </c>
      <c r="F93" s="13" t="inlineStr">
        <is>
          <t xml:space="preserve"> IOF - Transações Cartão Crédito Internacional ( Débito + Crédito)</t>
        </is>
      </c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 ht="14.25" customHeight="1">
      <c r="A94" s="9" t="n">
        <v>45309</v>
      </c>
      <c r="B94" s="11" t="inlineStr">
        <is>
          <t>IOF</t>
        </is>
      </c>
      <c r="C94" s="44" t="n">
        <v>0</v>
      </c>
      <c r="D94" s="43" t="n">
        <v>10334.57</v>
      </c>
      <c r="E94" s="12">
        <f>E93+C94-D94</f>
        <v/>
      </c>
      <c r="F94" s="13" t="inlineStr">
        <is>
          <t>Liquidações IOF Compras Internacionais (Débito + Crédito)</t>
        </is>
      </c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 ht="14.25" customHeight="1">
      <c r="A95" s="9" t="n">
        <v>45309</v>
      </c>
      <c r="B95" s="11" t="inlineStr">
        <is>
          <t>CAMBIO</t>
        </is>
      </c>
      <c r="C95" s="44" t="n">
        <v>0</v>
      </c>
      <c r="D95" s="43" t="n">
        <v>235949.19</v>
      </c>
      <c r="E95" s="12">
        <f>E94+C95-D95</f>
        <v/>
      </c>
      <c r="F95" s="13" t="inlineStr">
        <is>
          <t>Operação de câmbio (Liquidações Compras Internacionais (Débito + Crédito)</t>
        </is>
      </c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 ht="13.5" customHeight="1">
      <c r="A96" s="5" t="n">
        <v>45310</v>
      </c>
      <c r="B96" s="7" t="inlineStr">
        <is>
          <t>SALDO INICIAL</t>
        </is>
      </c>
      <c r="C96" s="109" t="n">
        <v>0</v>
      </c>
      <c r="D96" s="109" t="n">
        <v>0</v>
      </c>
      <c r="E96" s="7">
        <f>E95+C96-D96</f>
        <v/>
      </c>
      <c r="F96" s="6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 ht="14.25" customHeight="1">
      <c r="A97" s="9" t="n">
        <v>45310</v>
      </c>
      <c r="B97" s="11" t="inlineStr">
        <is>
          <t>TED STR RECEBIDO</t>
        </is>
      </c>
      <c r="C97" s="44" t="n">
        <v>102875.2</v>
      </c>
      <c r="D97" s="44" t="n">
        <v>0</v>
      </c>
      <c r="E97" s="12">
        <f>E96+C97-D97</f>
        <v/>
      </c>
      <c r="F97" s="13" t="inlineStr">
        <is>
          <t xml:space="preserve"> Transações Cartão Crédito e débito Internacional</t>
        </is>
      </c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 ht="14.25" customHeight="1">
      <c r="A98" s="9" t="n">
        <v>45310</v>
      </c>
      <c r="B98" s="11" t="inlineStr">
        <is>
          <t>TED STR RECEBIDO</t>
        </is>
      </c>
      <c r="C98" s="44" t="n">
        <v>56619.81</v>
      </c>
      <c r="D98" s="44" t="n">
        <v>0</v>
      </c>
      <c r="E98" s="12">
        <f>E97+C98-D98</f>
        <v/>
      </c>
      <c r="F98" s="13" t="inlineStr">
        <is>
          <t xml:space="preserve"> Transações Cartão Crédito e débito Internacional</t>
        </is>
      </c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 ht="14.25" customHeight="1">
      <c r="A99" s="9" t="n">
        <v>45310</v>
      </c>
      <c r="B99" s="11" t="inlineStr">
        <is>
          <t>TED STR RECEBIDO</t>
        </is>
      </c>
      <c r="C99" s="44" t="n">
        <v>4497.89</v>
      </c>
      <c r="D99" s="44" t="n">
        <v>0</v>
      </c>
      <c r="E99" s="12">
        <f>E98+C99-D99</f>
        <v/>
      </c>
      <c r="F99" s="13" t="inlineStr">
        <is>
          <t xml:space="preserve"> IOF - Transações Cartão Crédito Internacional ( Débito + Crédito)</t>
        </is>
      </c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 ht="14.25" customHeight="1">
      <c r="A100" s="9" t="n">
        <v>45310</v>
      </c>
      <c r="B100" s="11" t="inlineStr">
        <is>
          <t>TED STR RECEBIDO</t>
        </is>
      </c>
      <c r="C100" s="44" t="n">
        <v>2479.89</v>
      </c>
      <c r="D100" s="44" t="n">
        <v>0</v>
      </c>
      <c r="E100" s="12">
        <f>E99+C100-D100</f>
        <v/>
      </c>
      <c r="F100" s="13" t="inlineStr">
        <is>
          <t xml:space="preserve"> IOF - Transações Cartão Crédito Internacional ( Débito + Crédito)</t>
        </is>
      </c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 ht="14.25" customHeight="1">
      <c r="A101" s="9" t="n">
        <v>45310</v>
      </c>
      <c r="B101" s="11" t="inlineStr">
        <is>
          <t>IOF</t>
        </is>
      </c>
      <c r="C101" s="44" t="n">
        <v>0</v>
      </c>
      <c r="D101" s="43" t="n">
        <v>9110.549999999999</v>
      </c>
      <c r="E101" s="12">
        <f>E100+C101-D101</f>
        <v/>
      </c>
      <c r="F101" s="13" t="inlineStr">
        <is>
          <t>Liquidações IOF Compras Internacionais (Débito + Crédito)</t>
        </is>
      </c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 ht="14.25" customHeight="1">
      <c r="A102" s="9" t="n">
        <v>45310</v>
      </c>
      <c r="B102" s="11" t="inlineStr">
        <is>
          <t>CAMBIO</t>
        </is>
      </c>
      <c r="C102" s="44" t="n">
        <v>0</v>
      </c>
      <c r="D102" s="43" t="n">
        <v>208003.45</v>
      </c>
      <c r="E102" s="12">
        <f>E101+C102-D102</f>
        <v/>
      </c>
      <c r="F102" s="13" t="inlineStr">
        <is>
          <t>Operação de câmbio (Liquidações Compras Internacionais (Débito + Crédito)</t>
        </is>
      </c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 ht="13.5" customHeight="1">
      <c r="A103" s="5" t="n">
        <v>45313</v>
      </c>
      <c r="B103" s="7" t="inlineStr">
        <is>
          <t>SALDO INICIAL</t>
        </is>
      </c>
      <c r="C103" s="109" t="n">
        <v>0</v>
      </c>
      <c r="D103" s="109" t="n">
        <v>0</v>
      </c>
      <c r="E103" s="7">
        <f>E102+C103-D103</f>
        <v/>
      </c>
      <c r="F103" s="6" t="n"/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</row>
    <row r="104" ht="14.25" customHeight="1">
      <c r="A104" s="9" t="n">
        <v>45313</v>
      </c>
      <c r="B104" s="11" t="inlineStr">
        <is>
          <t>TED STR RECEBIDO</t>
        </is>
      </c>
      <c r="C104" s="44" t="n">
        <v>309267.94</v>
      </c>
      <c r="D104" s="44" t="n">
        <v>0</v>
      </c>
      <c r="E104" s="12">
        <f>E103+C104-D104</f>
        <v/>
      </c>
      <c r="F104" s="13" t="inlineStr">
        <is>
          <t xml:space="preserve"> Transações Cartão Crédito e débito Internacional</t>
        </is>
      </c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 ht="14.25" customHeight="1">
      <c r="A105" s="9" t="n">
        <v>45313</v>
      </c>
      <c r="B105" s="11" t="inlineStr">
        <is>
          <t>TED STR RECEBIDO</t>
        </is>
      </c>
      <c r="C105" s="44" t="n">
        <v>131383.62</v>
      </c>
      <c r="D105" s="44" t="n">
        <v>0</v>
      </c>
      <c r="E105" s="12">
        <f>E104+C105-D105</f>
        <v/>
      </c>
      <c r="F105" s="13" t="inlineStr">
        <is>
          <t xml:space="preserve"> Transações Cartão Crédito e débito Internacional</t>
        </is>
      </c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 ht="14.25" customHeight="1">
      <c r="A106" s="9" t="n">
        <v>45313</v>
      </c>
      <c r="B106" s="11" t="inlineStr">
        <is>
          <t>TED STR RECEBIDO</t>
        </is>
      </c>
      <c r="C106" s="44" t="n">
        <v>13542.55</v>
      </c>
      <c r="D106" s="44" t="n">
        <v>0</v>
      </c>
      <c r="E106" s="12">
        <f>E105+C106-D106</f>
        <v/>
      </c>
      <c r="F106" s="13" t="inlineStr">
        <is>
          <t xml:space="preserve"> IOF - Transações Cartão Crédito Internacional ( Débito + Crédito)</t>
        </is>
      </c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 ht="14.25" customHeight="1">
      <c r="A107" s="9" t="n">
        <v>45313</v>
      </c>
      <c r="B107" s="11" t="inlineStr">
        <is>
          <t>TED STR RECEBIDO</t>
        </is>
      </c>
      <c r="C107" s="44" t="n">
        <v>5748.78</v>
      </c>
      <c r="D107" s="44" t="n">
        <v>0</v>
      </c>
      <c r="E107" s="12">
        <f>E106+C107-D107</f>
        <v/>
      </c>
      <c r="F107" s="13" t="inlineStr">
        <is>
          <t xml:space="preserve"> IOF - Transações Cartão Crédito Internacional ( Débito + Crédito)</t>
        </is>
      </c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 ht="14.25" customHeight="1">
      <c r="A108" s="9" t="n">
        <v>45313</v>
      </c>
      <c r="B108" s="11" t="inlineStr">
        <is>
          <t>IOF</t>
        </is>
      </c>
      <c r="C108" s="44" t="n">
        <v>0</v>
      </c>
      <c r="D108" s="43" t="n">
        <v>9462.49</v>
      </c>
      <c r="E108" s="12">
        <f>E107+C108-D108</f>
        <v/>
      </c>
      <c r="F108" s="13" t="inlineStr">
        <is>
          <t>Liquidações IOF Compras Internacionais (Débito + Crédito)</t>
        </is>
      </c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 ht="14.25" customHeight="1">
      <c r="A109" s="9" t="n">
        <v>45313</v>
      </c>
      <c r="B109" s="11" t="inlineStr">
        <is>
          <t>CAMBIO</t>
        </is>
      </c>
      <c r="C109" s="44" t="n">
        <v>0</v>
      </c>
      <c r="D109" s="43" t="n">
        <v>216038.53</v>
      </c>
      <c r="E109" s="12">
        <f>E108+C109-D109</f>
        <v/>
      </c>
      <c r="F109" s="13" t="inlineStr">
        <is>
          <t>Operação de câmbio (Liquidações Compras Internacionais (Débito + Crédito)</t>
        </is>
      </c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 ht="13.5" customHeight="1">
      <c r="A110" s="5" t="n">
        <v>45314</v>
      </c>
      <c r="B110" s="7" t="inlineStr">
        <is>
          <t>SALDO INICIAL</t>
        </is>
      </c>
      <c r="C110" s="109" t="n">
        <v>0</v>
      </c>
      <c r="D110" s="109" t="n">
        <v>0</v>
      </c>
      <c r="E110" s="7">
        <f>E109+C110-D110</f>
        <v/>
      </c>
      <c r="F110" s="6" t="n"/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 ht="14.25" customHeight="1">
      <c r="A111" s="9" t="n">
        <v>45314</v>
      </c>
      <c r="B111" s="11" t="inlineStr">
        <is>
          <t>TRANSF A CREDITO</t>
        </is>
      </c>
      <c r="C111" s="44" t="n">
        <v>1695411.14</v>
      </c>
      <c r="D111" s="44" t="n">
        <v>0</v>
      </c>
      <c r="E111" s="12">
        <f>E110+C111-D111</f>
        <v/>
      </c>
      <c r="F111" s="13" t="inlineStr">
        <is>
          <t xml:space="preserve"> Transações Cartão Crédito e débito Internacional Fidc - Debito Citi 06 e Crédito na Citi 05)</t>
        </is>
      </c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 ht="14.25" customHeight="1">
      <c r="A112" s="9" t="n">
        <v>45314</v>
      </c>
      <c r="B112" s="11" t="inlineStr">
        <is>
          <t>TED STR RECEBIDO</t>
        </is>
      </c>
      <c r="C112" s="44" t="n">
        <v>102234.47</v>
      </c>
      <c r="D112" s="44" t="n">
        <v>0</v>
      </c>
      <c r="E112" s="12">
        <f>E111+C112-D112</f>
        <v/>
      </c>
      <c r="F112" s="13" t="inlineStr">
        <is>
          <t xml:space="preserve"> Transações Cartão Crédito e débito Internacional</t>
        </is>
      </c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 ht="14.25" customHeight="1">
      <c r="A113" s="9" t="n">
        <v>45314</v>
      </c>
      <c r="B113" s="11" t="inlineStr">
        <is>
          <t>TED STR RECEBIDO</t>
        </is>
      </c>
      <c r="C113" s="44" t="n">
        <v>41675.64</v>
      </c>
      <c r="D113" s="44" t="n">
        <v>0</v>
      </c>
      <c r="E113" s="12">
        <f>E112+C113-D113</f>
        <v/>
      </c>
      <c r="F113" s="13" t="inlineStr">
        <is>
          <t xml:space="preserve"> Transações Cartão Crédito e débito Internacional</t>
        </is>
      </c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 ht="14.25" customHeight="1">
      <c r="A114" s="9" t="n">
        <v>45314</v>
      </c>
      <c r="B114" s="11" t="inlineStr">
        <is>
          <t>TED STR RECEBIDO</t>
        </is>
      </c>
      <c r="C114" s="44" t="n">
        <v>4477.87</v>
      </c>
      <c r="D114" s="44" t="n">
        <v>0</v>
      </c>
      <c r="E114" s="12">
        <f>E113+C114-D114</f>
        <v/>
      </c>
      <c r="F114" s="13" t="inlineStr">
        <is>
          <t xml:space="preserve"> IOF - Transações Cartão Crédito Internacional ( Débito + Crédito)</t>
        </is>
      </c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 ht="14.25" customHeight="1">
      <c r="A115" s="9" t="n">
        <v>45314</v>
      </c>
      <c r="B115" s="11" t="inlineStr">
        <is>
          <t>TED STR RECEBIDO</t>
        </is>
      </c>
      <c r="C115" s="44" t="n">
        <v>2200.35</v>
      </c>
      <c r="D115" s="44" t="n">
        <v>0</v>
      </c>
      <c r="E115" s="12">
        <f>E114+C115-D115</f>
        <v/>
      </c>
      <c r="F115" s="13" t="inlineStr">
        <is>
          <t xml:space="preserve"> IOF - Transações Cartão Crédito Internacional ( Débito + Crédito)</t>
        </is>
      </c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 ht="14.25" customHeight="1">
      <c r="A116" s="9" t="n">
        <v>45314</v>
      </c>
      <c r="B116" s="11" t="inlineStr">
        <is>
          <t>IOF</t>
        </is>
      </c>
      <c r="C116" s="44" t="n">
        <v>0</v>
      </c>
      <c r="D116" s="43" t="n">
        <v>26612.55</v>
      </c>
      <c r="E116" s="12">
        <f>E115+C116-D116</f>
        <v/>
      </c>
      <c r="F116" s="13" t="inlineStr">
        <is>
          <t>Liquidações IOF Compras Internacionais (Débito + Crédito)</t>
        </is>
      </c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</row>
    <row r="117" ht="14.25" customHeight="1">
      <c r="A117" s="9" t="n">
        <v>45314</v>
      </c>
      <c r="B117" s="11" t="inlineStr">
        <is>
          <t>CAMBIO</t>
        </is>
      </c>
      <c r="C117" s="44" t="n">
        <v>0</v>
      </c>
      <c r="D117" s="43" t="n">
        <v>607592.41</v>
      </c>
      <c r="E117" s="12">
        <f>E116+C117-D117</f>
        <v/>
      </c>
      <c r="F117" s="13" t="inlineStr">
        <is>
          <t>Operação de câmbio (Liquidações Compras Internacionais (Débito + Crédito)</t>
        </is>
      </c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 ht="13.5" customHeight="1">
      <c r="A118" s="5" t="n">
        <v>45315</v>
      </c>
      <c r="B118" s="7" t="inlineStr">
        <is>
          <t>SALDO INICIAL</t>
        </is>
      </c>
      <c r="C118" s="109" t="n">
        <v>0</v>
      </c>
      <c r="D118" s="109" t="n">
        <v>0</v>
      </c>
      <c r="E118" s="7">
        <f>E117+C118-D118</f>
        <v/>
      </c>
      <c r="F118" s="6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 ht="14.25" customHeight="1">
      <c r="A119" s="9" t="n">
        <v>45315</v>
      </c>
      <c r="B119" s="11" t="inlineStr">
        <is>
          <t>TED STR RECEBIDO</t>
        </is>
      </c>
      <c r="C119" s="44" t="n">
        <v>102112.9</v>
      </c>
      <c r="D119" s="44" t="n">
        <v>0</v>
      </c>
      <c r="E119" s="12">
        <f>E118+C119-D119</f>
        <v/>
      </c>
      <c r="F119" s="13" t="inlineStr">
        <is>
          <t xml:space="preserve"> Transações Cartão Crédito e débito Internacional</t>
        </is>
      </c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 ht="14.25" customHeight="1">
      <c r="A120" s="9" t="n">
        <v>45315</v>
      </c>
      <c r="B120" s="11" t="inlineStr">
        <is>
          <t>TED STR RECEBIDO</t>
        </is>
      </c>
      <c r="C120" s="44" t="n">
        <v>58872.59</v>
      </c>
      <c r="D120" s="44" t="n">
        <v>0</v>
      </c>
      <c r="E120" s="12">
        <f>E119+C120-D120</f>
        <v/>
      </c>
      <c r="F120" s="13" t="inlineStr">
        <is>
          <t xml:space="preserve"> Transações Cartão Crédito e débito Internacional</t>
        </is>
      </c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 ht="14.25" customHeight="1">
      <c r="A121" s="9" t="n">
        <v>45315</v>
      </c>
      <c r="B121" s="11" t="inlineStr">
        <is>
          <t>TED STR RECEBIDO</t>
        </is>
      </c>
      <c r="C121" s="44" t="n">
        <v>4472.54</v>
      </c>
      <c r="D121" s="44" t="n">
        <v>0</v>
      </c>
      <c r="E121" s="12">
        <f>E120+C121-D121</f>
        <v/>
      </c>
      <c r="F121" s="13" t="inlineStr">
        <is>
          <t xml:space="preserve"> IOF - Transações Cartão Crédito Internacional ( Débito + Crédito)</t>
        </is>
      </c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 ht="14.25" customHeight="1">
      <c r="A122" s="9" t="n">
        <v>45315</v>
      </c>
      <c r="B122" s="11" t="inlineStr">
        <is>
          <t>TED STR RECEBIDO</t>
        </is>
      </c>
      <c r="C122" s="44" t="n">
        <v>2578.7</v>
      </c>
      <c r="D122" s="44" t="n">
        <v>0</v>
      </c>
      <c r="E122" s="12">
        <f>E121+C122-D122</f>
        <v/>
      </c>
      <c r="F122" s="13" t="inlineStr">
        <is>
          <t xml:space="preserve"> IOF - Transações Cartão Crédito Internacional ( Débito + Crédito)</t>
        </is>
      </c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 ht="14.25" customHeight="1">
      <c r="A123" s="9" t="n">
        <v>45315</v>
      </c>
      <c r="B123" s="11" t="inlineStr">
        <is>
          <t>IOF</t>
        </is>
      </c>
      <c r="C123" s="44" t="n">
        <v>0</v>
      </c>
      <c r="D123" s="43" t="n">
        <v>9141.389999999999</v>
      </c>
      <c r="E123" s="12">
        <f>E122+C123-D123</f>
        <v/>
      </c>
      <c r="F123" s="13" t="inlineStr">
        <is>
          <t>Liquidações IOF Compras Internacionais (Débito + Crédito)</t>
        </is>
      </c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 ht="14.25" customHeight="1">
      <c r="A124" s="9" t="n">
        <v>45315</v>
      </c>
      <c r="B124" s="11" t="inlineStr">
        <is>
          <t>IOF</t>
        </is>
      </c>
      <c r="C124" s="44" t="n">
        <v>0</v>
      </c>
      <c r="D124" s="43" t="n">
        <v>10352.18</v>
      </c>
      <c r="E124" s="12">
        <f>E123+C124-D124</f>
        <v/>
      </c>
      <c r="F124" s="13" t="inlineStr">
        <is>
          <t>Liquidações IOF Compras Internacionais (Débito + Crédito)</t>
        </is>
      </c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 ht="14.25" customHeight="1">
      <c r="A125" s="9" t="n">
        <v>45315</v>
      </c>
      <c r="B125" s="11" t="inlineStr">
        <is>
          <t>CAMBIO</t>
        </is>
      </c>
      <c r="C125" s="44" t="n">
        <v>0</v>
      </c>
      <c r="D125" s="43" t="n">
        <v>208707.46</v>
      </c>
      <c r="E125" s="12">
        <f>E124+C125-D125</f>
        <v/>
      </c>
      <c r="F125" s="13" t="inlineStr">
        <is>
          <t>Operação de câmbio (Liquidações Compras Internacionais (Débito + Crédito)</t>
        </is>
      </c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 ht="14.25" customHeight="1">
      <c r="A126" s="9" t="n">
        <v>45315</v>
      </c>
      <c r="B126" s="11" t="inlineStr">
        <is>
          <t>CAMBIO</t>
        </is>
      </c>
      <c r="C126" s="44" t="n">
        <v>0</v>
      </c>
      <c r="D126" s="43" t="n">
        <v>236351.22</v>
      </c>
      <c r="E126" s="12">
        <f>E125+C126-D126</f>
        <v/>
      </c>
      <c r="F126" s="13" t="inlineStr">
        <is>
          <t>Operação de câmbio (Liquidações Compras Internacionais (Débito + Crédito)</t>
        </is>
      </c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 ht="13.5" customHeight="1">
      <c r="A127" s="5" t="n">
        <v>45316</v>
      </c>
      <c r="B127" s="7" t="inlineStr">
        <is>
          <t>SALDO INICIAL</t>
        </is>
      </c>
      <c r="C127" s="109" t="n">
        <v>0</v>
      </c>
      <c r="D127" s="109" t="n">
        <v>0</v>
      </c>
      <c r="E127" s="7">
        <f>E126+C127-D127</f>
        <v/>
      </c>
      <c r="F127" s="6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 ht="14.25" customHeight="1">
      <c r="A128" s="9" t="n">
        <v>45316</v>
      </c>
      <c r="B128" s="11" t="inlineStr">
        <is>
          <t>DEBITO BLOQ JUD</t>
        </is>
      </c>
      <c r="C128" s="44" t="n">
        <v>0</v>
      </c>
      <c r="D128" s="46" t="n">
        <v>5201.09</v>
      </c>
      <c r="E128" s="12">
        <f>E127+C128-D128</f>
        <v/>
      </c>
      <c r="F128" s="13" t="inlineStr">
        <is>
          <t>Bloqueio Judicial - Débito</t>
        </is>
      </c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 ht="13.5" customHeight="1">
      <c r="A129" s="5" t="n">
        <v>45317</v>
      </c>
      <c r="B129" s="7" t="inlineStr">
        <is>
          <t>SALDO INICIAL</t>
        </is>
      </c>
      <c r="C129" s="109" t="n">
        <v>0</v>
      </c>
      <c r="D129" s="109" t="n">
        <v>0</v>
      </c>
      <c r="E129" s="7">
        <f>E128+C129-D129</f>
        <v/>
      </c>
      <c r="F129" s="6" t="n"/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 ht="14.25" customHeight="1">
      <c r="A130" s="9" t="n">
        <v>45317</v>
      </c>
      <c r="B130" s="11" t="inlineStr">
        <is>
          <t>TED STR RECEBIDO</t>
        </is>
      </c>
      <c r="C130" s="44" t="n">
        <v>186437.31</v>
      </c>
      <c r="D130" s="44" t="n">
        <v>0</v>
      </c>
      <c r="E130" s="12">
        <f>E129+C130-D130</f>
        <v/>
      </c>
      <c r="F130" s="13" t="inlineStr">
        <is>
          <t xml:space="preserve"> Transações Cartão Crédito e débito Internacional</t>
        </is>
      </c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 ht="14.25" customHeight="1">
      <c r="A131" s="9" t="n">
        <v>45317</v>
      </c>
      <c r="B131" s="11" t="inlineStr">
        <is>
          <t>TED STR RECEBIDO</t>
        </is>
      </c>
      <c r="C131" s="44" t="n">
        <v>119533.73</v>
      </c>
      <c r="D131" s="44" t="n">
        <v>0</v>
      </c>
      <c r="E131" s="12">
        <f>E130+C131-D131</f>
        <v/>
      </c>
      <c r="F131" s="13" t="inlineStr">
        <is>
          <t xml:space="preserve"> Transações Cartão Crédito e débito Internacional</t>
        </is>
      </c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 ht="14.25" customHeight="1">
      <c r="A132" s="9" t="n">
        <v>45317</v>
      </c>
      <c r="B132" s="11" t="inlineStr">
        <is>
          <t>TED STR RECEBIDO</t>
        </is>
      </c>
      <c r="C132" s="44" t="n">
        <v>8158.74</v>
      </c>
      <c r="D132" s="44" t="n">
        <v>0</v>
      </c>
      <c r="E132" s="12">
        <f>E131+C132-D132</f>
        <v/>
      </c>
      <c r="F132" s="13" t="inlineStr">
        <is>
          <t xml:space="preserve"> IOF - Transações Cartão Crédito Internacional ( Débito + Crédito)</t>
        </is>
      </c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 ht="14.25" customHeight="1">
      <c r="A133" s="9" t="n">
        <v>45317</v>
      </c>
      <c r="B133" s="11" t="inlineStr">
        <is>
          <t>TED STR RECEBIDO</t>
        </is>
      </c>
      <c r="C133" s="44" t="n">
        <v>5235.53</v>
      </c>
      <c r="D133" s="44" t="n">
        <v>0</v>
      </c>
      <c r="E133" s="12">
        <f>E132+C133-D133</f>
        <v/>
      </c>
      <c r="F133" s="13" t="inlineStr">
        <is>
          <t xml:space="preserve"> IOF - Transações Cartão Crédito Internacional ( Débito + Crédito)</t>
        </is>
      </c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 ht="14.25" customHeight="1">
      <c r="A134" s="9" t="n">
        <v>45317</v>
      </c>
      <c r="B134" s="11" t="inlineStr">
        <is>
          <t>IOF</t>
        </is>
      </c>
      <c r="C134" s="44" t="n">
        <v>0</v>
      </c>
      <c r="D134" s="43" t="n">
        <v>8696.799999999999</v>
      </c>
      <c r="E134" s="12">
        <f>E133+C134-D134</f>
        <v/>
      </c>
      <c r="F134" s="13" t="inlineStr">
        <is>
          <t>Liquidações IOF Compras Internacionais (Débito + Crédito)</t>
        </is>
      </c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 ht="14.25" customHeight="1">
      <c r="A135" s="9" t="n">
        <v>45317</v>
      </c>
      <c r="B135" s="11" t="inlineStr">
        <is>
          <t>CAMBIO</t>
        </is>
      </c>
      <c r="C135" s="44" t="n">
        <v>0</v>
      </c>
      <c r="D135" s="43" t="n">
        <v>198556.98</v>
      </c>
      <c r="E135" s="12">
        <f>E134+C135-D135</f>
        <v/>
      </c>
      <c r="F135" s="13" t="inlineStr">
        <is>
          <t>Operação de câmbio (Liquidações Compras Internacionais (Débito + Crédito)</t>
        </is>
      </c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 ht="13.5" customHeight="1">
      <c r="A136" s="5" t="n">
        <v>45320</v>
      </c>
      <c r="B136" s="7" t="inlineStr">
        <is>
          <t>SALDO INICIAL</t>
        </is>
      </c>
      <c r="C136" s="109" t="n">
        <v>0</v>
      </c>
      <c r="D136" s="109" t="n">
        <v>0</v>
      </c>
      <c r="E136" s="7">
        <f>E135+C136-D136</f>
        <v/>
      </c>
      <c r="F136" s="6" t="n"/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 ht="14.25" customHeight="1">
      <c r="A137" s="9" t="n">
        <v>45320</v>
      </c>
      <c r="B137" s="11" t="inlineStr">
        <is>
          <t>TED STR RECEBIDO</t>
        </is>
      </c>
      <c r="C137" s="44" t="n">
        <v>257341.42</v>
      </c>
      <c r="D137" s="44" t="n">
        <v>0</v>
      </c>
      <c r="E137" s="12">
        <f>E136+C137-D137</f>
        <v/>
      </c>
      <c r="F137" s="13" t="inlineStr">
        <is>
          <t xml:space="preserve"> Transações Cartão Crédito e débito Internacional</t>
        </is>
      </c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 ht="14.25" customHeight="1">
      <c r="A138" s="9" t="n">
        <v>45320</v>
      </c>
      <c r="B138" s="11" t="inlineStr">
        <is>
          <t>TED STR RECEBIDO</t>
        </is>
      </c>
      <c r="C138" s="44" t="n">
        <v>141453.41</v>
      </c>
      <c r="D138" s="44" t="n">
        <v>0</v>
      </c>
      <c r="E138" s="12">
        <f>E137+C138-D138</f>
        <v/>
      </c>
      <c r="F138" s="13" t="inlineStr">
        <is>
          <t xml:space="preserve"> Transações Cartão Crédito e débito Internacional</t>
        </is>
      </c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 ht="14.25" customHeight="1">
      <c r="A139" s="9" t="n">
        <v>45320</v>
      </c>
      <c r="B139" s="11" t="inlineStr">
        <is>
          <t>TED STR RECEBIDO</t>
        </is>
      </c>
      <c r="C139" s="44" t="n">
        <v>11274.45</v>
      </c>
      <c r="D139" s="44" t="n">
        <v>0</v>
      </c>
      <c r="E139" s="12">
        <f>E138+C139-D139</f>
        <v/>
      </c>
      <c r="F139" s="13" t="inlineStr">
        <is>
          <t xml:space="preserve"> IOF - Transações Cartão Crédito Internacional ( Débito + Crédito)</t>
        </is>
      </c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</row>
    <row r="140" ht="14.25" customHeight="1">
      <c r="A140" s="9" t="n">
        <v>45320</v>
      </c>
      <c r="B140" s="11" t="inlineStr">
        <is>
          <t>TED STR RECEBIDO</t>
        </is>
      </c>
      <c r="C140" s="44" t="n">
        <v>6279.06</v>
      </c>
      <c r="D140" s="44" t="n">
        <v>0</v>
      </c>
      <c r="E140" s="12">
        <f>E139+C140-D140</f>
        <v/>
      </c>
      <c r="F140" s="13" t="inlineStr">
        <is>
          <t xml:space="preserve"> IOF - Transações Cartão Crédito Internacional ( Débito + Crédito)</t>
        </is>
      </c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 ht="14.25" customHeight="1">
      <c r="A141" s="9" t="n">
        <v>45320</v>
      </c>
      <c r="B141" s="11" t="inlineStr">
        <is>
          <t>CREDITO BLOQ JUD</t>
        </is>
      </c>
      <c r="C141" s="47" t="n">
        <v>5201.09</v>
      </c>
      <c r="D141" s="44" t="n">
        <v>0</v>
      </c>
      <c r="E141" s="12">
        <f>E140+C141-D141</f>
        <v/>
      </c>
      <c r="F141" s="13" t="inlineStr">
        <is>
          <t>Bloqueio Judicial - Crédito</t>
        </is>
      </c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 ht="14.25" customHeight="1">
      <c r="A142" s="9" t="n">
        <v>45320</v>
      </c>
      <c r="B142" s="11" t="inlineStr">
        <is>
          <t>IOF</t>
        </is>
      </c>
      <c r="C142" s="44" t="n">
        <v>0</v>
      </c>
      <c r="D142" s="43" t="n">
        <v>10110.28</v>
      </c>
      <c r="E142" s="12">
        <f>E141+C142-D142</f>
        <v/>
      </c>
      <c r="F142" s="13" t="inlineStr">
        <is>
          <t>Liquidações IOF Compras Internacionais (Débito + Crédito)</t>
        </is>
      </c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 ht="14.25" customHeight="1">
      <c r="A143" s="9" t="n">
        <v>45320</v>
      </c>
      <c r="B143" s="11" t="inlineStr">
        <is>
          <t>CAMBIO</t>
        </is>
      </c>
      <c r="C143" s="44" t="n">
        <v>0</v>
      </c>
      <c r="D143" s="43" t="n">
        <v>230828.25</v>
      </c>
      <c r="E143" s="12">
        <f>E142+C143-D143</f>
        <v/>
      </c>
      <c r="F143" s="13" t="inlineStr">
        <is>
          <t>Operação de câmbio (Liquidações Compras Internacionais (Débito + Crédito)</t>
        </is>
      </c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 ht="13.5" customHeight="1">
      <c r="A144" s="5" t="n">
        <v>45321</v>
      </c>
      <c r="B144" s="7" t="inlineStr">
        <is>
          <t>SALDO INICIAL</t>
        </is>
      </c>
      <c r="C144" s="109" t="n">
        <v>0</v>
      </c>
      <c r="D144" s="109" t="n">
        <v>0</v>
      </c>
      <c r="E144" s="7">
        <f>E143+C144-D144</f>
        <v/>
      </c>
      <c r="F144" s="6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 ht="14.25" customHeight="1">
      <c r="A145" s="9" t="n">
        <v>45321</v>
      </c>
      <c r="B145" s="11" t="inlineStr">
        <is>
          <t>TED STR RECEBIDO</t>
        </is>
      </c>
      <c r="C145" s="44" t="n">
        <v>80690.28</v>
      </c>
      <c r="D145" s="44" t="n">
        <v>0</v>
      </c>
      <c r="E145" s="12">
        <f>E144+C145-D145</f>
        <v/>
      </c>
      <c r="F145" s="13" t="inlineStr">
        <is>
          <t xml:space="preserve"> Transações Cartão Crédito e débito Internacional</t>
        </is>
      </c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</row>
    <row r="146" ht="14.25" customHeight="1">
      <c r="A146" s="9" t="n">
        <v>45321</v>
      </c>
      <c r="B146" s="11" t="inlineStr">
        <is>
          <t>TED STR RECEBIDO</t>
        </is>
      </c>
      <c r="C146" s="44" t="n">
        <v>61110.68</v>
      </c>
      <c r="D146" s="44" t="n">
        <v>0</v>
      </c>
      <c r="E146" s="12">
        <f>E145+C146-D146</f>
        <v/>
      </c>
      <c r="F146" s="13" t="inlineStr">
        <is>
          <t xml:space="preserve"> Transações Cartão Crédito e débito Internacional</t>
        </is>
      </c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</row>
    <row r="147" ht="14.25" customHeight="1">
      <c r="A147" s="9" t="n">
        <v>45321</v>
      </c>
      <c r="B147" s="11" t="inlineStr">
        <is>
          <t>TED STR RECEBIDO</t>
        </is>
      </c>
      <c r="C147" s="44" t="n">
        <v>3532.44</v>
      </c>
      <c r="D147" s="44" t="n">
        <v>0</v>
      </c>
      <c r="E147" s="12">
        <f>E146+C147-D147</f>
        <v/>
      </c>
      <c r="F147" s="13" t="inlineStr">
        <is>
          <t xml:space="preserve"> IOF - Transações Cartão Crédito Internacional ( Débito + Crédito)</t>
        </is>
      </c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 ht="14.25" customHeight="1">
      <c r="A148" s="9" t="n">
        <v>45321</v>
      </c>
      <c r="B148" s="11" t="inlineStr">
        <is>
          <t>TED STR RECEBIDO</t>
        </is>
      </c>
      <c r="C148" s="44" t="n">
        <v>1971.32</v>
      </c>
      <c r="D148" s="44" t="n">
        <v>0</v>
      </c>
      <c r="E148" s="12">
        <f>E147+C148-D148</f>
        <v/>
      </c>
      <c r="F148" s="13" t="inlineStr">
        <is>
          <t xml:space="preserve"> IOF - Transações Cartão Crédito Internacional ( Débito + Crédito)</t>
        </is>
      </c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 ht="14.25" customHeight="1">
      <c r="A149" s="9" t="n">
        <v>45321</v>
      </c>
      <c r="B149" s="11" t="inlineStr">
        <is>
          <t>IOF</t>
        </is>
      </c>
      <c r="C149" s="44" t="n">
        <v>0</v>
      </c>
      <c r="D149" s="43" t="n">
        <v>24521.08</v>
      </c>
      <c r="E149" s="12">
        <f>E148+C149-D149</f>
        <v/>
      </c>
      <c r="F149" s="13" t="inlineStr">
        <is>
          <t>Liquidações IOF Compras Internacionais (Débito + Crédito)</t>
        </is>
      </c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</row>
    <row r="150" ht="14.25" customHeight="1">
      <c r="A150" s="9" t="n">
        <v>45321</v>
      </c>
      <c r="B150" s="11" t="inlineStr">
        <is>
          <t>CAMBIO</t>
        </is>
      </c>
      <c r="C150" s="44" t="n">
        <v>0</v>
      </c>
      <c r="D150" s="43" t="n">
        <v>559842.08</v>
      </c>
      <c r="E150" s="12">
        <f>E149+C150-D150</f>
        <v/>
      </c>
      <c r="F150" s="13" t="inlineStr">
        <is>
          <t>Operação de câmbio (Liquidações Compras Internacionais (Débito + Crédito)</t>
        </is>
      </c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 ht="13.5" customHeight="1">
      <c r="A151" s="5" t="n">
        <v>45322</v>
      </c>
      <c r="B151" s="7" t="inlineStr">
        <is>
          <t>SALDO INICIAL</t>
        </is>
      </c>
      <c r="C151" s="109" t="n">
        <v>0</v>
      </c>
      <c r="D151" s="109" t="n">
        <v>0</v>
      </c>
      <c r="E151" s="7">
        <f>E150+C151-D151</f>
        <v/>
      </c>
      <c r="F151" s="6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 ht="14.25" customHeight="1">
      <c r="A152" s="9" t="n">
        <v>45322</v>
      </c>
      <c r="B152" s="11" t="inlineStr">
        <is>
          <t>TED STR RECEBIDO</t>
        </is>
      </c>
      <c r="C152" s="44" t="n">
        <v>88447.75</v>
      </c>
      <c r="D152" s="44" t="n">
        <v>0</v>
      </c>
      <c r="E152" s="12">
        <f>E151+C152-D152</f>
        <v/>
      </c>
      <c r="F152" s="13" t="inlineStr">
        <is>
          <t xml:space="preserve"> Transações Cartão Crédito e débito Internacional</t>
        </is>
      </c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 ht="14.25" customHeight="1">
      <c r="A153" s="9" t="n">
        <v>45322</v>
      </c>
      <c r="B153" s="11" t="inlineStr">
        <is>
          <t>TED STR RECEBIDO</t>
        </is>
      </c>
      <c r="C153" s="44" t="n">
        <v>51795.95</v>
      </c>
      <c r="D153" s="44" t="n">
        <v>0</v>
      </c>
      <c r="E153" s="12">
        <f>E152+C153-D153</f>
        <v/>
      </c>
      <c r="F153" s="13" t="inlineStr">
        <is>
          <t xml:space="preserve"> Transações Cartão Crédito e débito Internacional</t>
        </is>
      </c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 ht="14.25" customHeight="1">
      <c r="A154" s="9" t="n">
        <v>45322</v>
      </c>
      <c r="B154" s="11" t="inlineStr">
        <is>
          <t>TED STR RECEBIDO</t>
        </is>
      </c>
      <c r="C154" s="44" t="n">
        <v>3871.45</v>
      </c>
      <c r="D154" s="44" t="n">
        <v>0</v>
      </c>
      <c r="E154" s="12">
        <f>E153+C154-D154</f>
        <v/>
      </c>
      <c r="F154" s="13" t="inlineStr">
        <is>
          <t xml:space="preserve"> IOF - Transações Cartão Crédito Internacional ( Débito + Crédito)</t>
        </is>
      </c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 ht="14.25" customHeight="1">
      <c r="A155" s="9" t="n">
        <v>45322</v>
      </c>
      <c r="B155" s="11" t="inlineStr">
        <is>
          <t>TED STR RECEBIDO</t>
        </is>
      </c>
      <c r="C155" s="44" t="n">
        <v>2263.9</v>
      </c>
      <c r="D155" s="44" t="n">
        <v>0</v>
      </c>
      <c r="E155" s="12">
        <f>E154+C155-D155</f>
        <v/>
      </c>
      <c r="F155" s="13" t="inlineStr">
        <is>
          <t xml:space="preserve"> IOF - Transações Cartão Crédito Internacional ( Débito + Crédito)</t>
        </is>
      </c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 ht="14.25" customHeight="1">
      <c r="A156" s="9" t="n">
        <v>45322</v>
      </c>
      <c r="B156" s="11" t="inlineStr">
        <is>
          <t>IOF</t>
        </is>
      </c>
      <c r="C156" s="44" t="n">
        <v>0</v>
      </c>
      <c r="D156" s="43" t="n">
        <v>7443.87</v>
      </c>
      <c r="E156" s="12">
        <f>E155+C156-D156</f>
        <v/>
      </c>
      <c r="F156" s="13" t="inlineStr">
        <is>
          <t>Liquidações IOF Compras Internacionais (Débito + Crédito)</t>
        </is>
      </c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 ht="14.25" customHeight="1">
      <c r="A157" s="9" t="n">
        <v>45322</v>
      </c>
      <c r="B157" s="11" t="inlineStr">
        <is>
          <t>CAMBIO</t>
        </is>
      </c>
      <c r="C157" s="44" t="n">
        <v>0</v>
      </c>
      <c r="D157" s="43" t="n">
        <v>169951.46</v>
      </c>
      <c r="E157" s="12">
        <f>E156+C157-D157</f>
        <v/>
      </c>
      <c r="F157" s="13" t="inlineStr">
        <is>
          <t>Operação de câmbio (Liquidações Compras Internacionais (Débito + Crédito)</t>
        </is>
      </c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 ht="13.5" customHeight="1">
      <c r="A158" s="5" t="n">
        <v>45323</v>
      </c>
      <c r="B158" s="7" t="inlineStr">
        <is>
          <t>SALDO INICIAL</t>
        </is>
      </c>
      <c r="C158" s="109" t="n">
        <v>0</v>
      </c>
      <c r="D158" s="109" t="n">
        <v>0</v>
      </c>
      <c r="E158" s="7">
        <f>E157+C158-D158</f>
        <v/>
      </c>
      <c r="F158" s="6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 ht="14.25" customHeight="1">
      <c r="A159" s="9" t="n">
        <v>45323</v>
      </c>
      <c r="B159" s="11" t="inlineStr">
        <is>
          <t>TED STR RECEBIDO</t>
        </is>
      </c>
      <c r="C159" s="44" t="n">
        <v>93568.45</v>
      </c>
      <c r="D159" s="44" t="n">
        <v>0</v>
      </c>
      <c r="E159" s="12">
        <f>E158+C159-D159</f>
        <v/>
      </c>
      <c r="F159" s="13" t="inlineStr">
        <is>
          <t xml:space="preserve"> Transações Cartão Crédito e débito Internacional</t>
        </is>
      </c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 ht="14.25" customHeight="1">
      <c r="A160" s="9" t="n">
        <v>45323</v>
      </c>
      <c r="B160" s="11" t="inlineStr">
        <is>
          <t>TED STR RECEBIDO</t>
        </is>
      </c>
      <c r="C160" s="44" t="n">
        <v>37510.21</v>
      </c>
      <c r="D160" s="44" t="n">
        <v>0</v>
      </c>
      <c r="E160" s="12">
        <f>E159+C160-D160</f>
        <v/>
      </c>
      <c r="F160" s="13" t="inlineStr">
        <is>
          <t xml:space="preserve"> Transações Cartão Crédito e débito Internacional</t>
        </is>
      </c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 ht="14.25" customHeight="1">
      <c r="A161" s="9" t="n">
        <v>45323</v>
      </c>
      <c r="B161" s="11" t="inlineStr">
        <is>
          <t>TED STR RECEBIDO</t>
        </is>
      </c>
      <c r="C161" s="44" t="n">
        <v>4098.3</v>
      </c>
      <c r="D161" s="44" t="n">
        <v>0</v>
      </c>
      <c r="E161" s="12">
        <f>E160+C161-D161</f>
        <v/>
      </c>
      <c r="F161" s="13" t="inlineStr">
        <is>
          <t xml:space="preserve"> IOF - Transações Cartão Crédito Internacional ( Débito + Crédito)</t>
        </is>
      </c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 ht="14.25" customHeight="1">
      <c r="A162" s="9" t="n">
        <v>45323</v>
      </c>
      <c r="B162" s="11" t="inlineStr">
        <is>
          <t>TED STR RECEBIDO</t>
        </is>
      </c>
      <c r="C162" s="44" t="n">
        <v>1643.07</v>
      </c>
      <c r="D162" s="44" t="n">
        <v>0</v>
      </c>
      <c r="E162" s="12">
        <f>E161+C162-D162</f>
        <v/>
      </c>
      <c r="F162" s="13" t="inlineStr">
        <is>
          <t xml:space="preserve"> IOF - Transações Cartão Crédito Internacional ( Débito + Crédito)</t>
        </is>
      </c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 ht="14.25" customHeight="1">
      <c r="A163" s="9" t="n">
        <v>45323</v>
      </c>
      <c r="B163" s="11" t="inlineStr">
        <is>
          <t>IOF</t>
        </is>
      </c>
      <c r="C163" s="44" t="n">
        <v>0</v>
      </c>
      <c r="D163" s="43" t="n">
        <v>8434.860000000001</v>
      </c>
      <c r="E163" s="12">
        <f>E162+C163-D163</f>
        <v/>
      </c>
      <c r="F163" s="13" t="inlineStr">
        <is>
          <t>Liquidações IOF Compras Internacionais (Débito + Crédito)</t>
        </is>
      </c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 ht="14.25" customHeight="1">
      <c r="A164" s="9" t="n">
        <v>45323</v>
      </c>
      <c r="B164" s="11" t="inlineStr">
        <is>
          <t>CAMBIO</t>
        </is>
      </c>
      <c r="C164" s="44" t="n">
        <v>0</v>
      </c>
      <c r="D164" s="43" t="n">
        <v>192576.78</v>
      </c>
      <c r="E164" s="12">
        <f>E163+C164-D164</f>
        <v/>
      </c>
      <c r="F164" s="13" t="inlineStr">
        <is>
          <t>Operação de câmbio (Liquidações Compras Internacionais (Débito + Crédito)</t>
        </is>
      </c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 ht="13.5" customHeight="1">
      <c r="A165" s="5" t="n">
        <v>45323</v>
      </c>
      <c r="B165" s="7" t="inlineStr">
        <is>
          <t>SALDO INICIAL</t>
        </is>
      </c>
      <c r="C165" s="109" t="n">
        <v>0</v>
      </c>
      <c r="D165" s="109" t="n">
        <v>0</v>
      </c>
      <c r="E165" s="7">
        <f>E164+C165-D165</f>
        <v/>
      </c>
      <c r="F165" s="6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 ht="14.25" customHeight="1">
      <c r="A166" s="9" t="n">
        <v>45324</v>
      </c>
      <c r="B166" s="11" t="inlineStr">
        <is>
          <t>TED STR RECEBIDO</t>
        </is>
      </c>
      <c r="C166" s="44" t="n">
        <v>83962.88</v>
      </c>
      <c r="D166" s="44" t="n">
        <v>0</v>
      </c>
      <c r="E166" s="12">
        <f>E165+C166-D166</f>
        <v/>
      </c>
      <c r="F166" s="13" t="inlineStr">
        <is>
          <t xml:space="preserve"> Transações Cartão Crédito e débito Internacional</t>
        </is>
      </c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 ht="14.25" customHeight="1">
      <c r="A167" s="9" t="n">
        <v>45324</v>
      </c>
      <c r="B167" s="11" t="inlineStr">
        <is>
          <t>TED STR RECEBIDO</t>
        </is>
      </c>
      <c r="C167" s="44" t="n">
        <v>72758.50999999999</v>
      </c>
      <c r="D167" s="44" t="n">
        <v>0</v>
      </c>
      <c r="E167" s="12">
        <f>E166+C167-D167</f>
        <v/>
      </c>
      <c r="F167" s="13" t="inlineStr">
        <is>
          <t xml:space="preserve"> Transações Cartão Crédito e débito Internacional</t>
        </is>
      </c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 ht="14.25" customHeight="1">
      <c r="A168" s="9" t="n">
        <v>45324</v>
      </c>
      <c r="B168" s="11" t="inlineStr">
        <is>
          <t>TED STR RECEBIDO</t>
        </is>
      </c>
      <c r="C168" s="44" t="n">
        <v>3677.48</v>
      </c>
      <c r="D168" s="44" t="n">
        <v>0</v>
      </c>
      <c r="E168" s="12">
        <f>E167+C168-D168</f>
        <v/>
      </c>
      <c r="F168" s="13" t="inlineStr">
        <is>
          <t xml:space="preserve"> IOF - Transações Cartão Crédito Internacional ( Débito + Crédito)</t>
        </is>
      </c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</row>
    <row r="169" ht="14.25" customHeight="1">
      <c r="A169" s="9" t="n">
        <v>45324</v>
      </c>
      <c r="B169" s="11" t="inlineStr">
        <is>
          <t>TED STR RECEBIDO</t>
        </is>
      </c>
      <c r="C169" s="44" t="n">
        <v>3186.95</v>
      </c>
      <c r="D169" s="44" t="n">
        <v>0</v>
      </c>
      <c r="E169" s="12">
        <f>E168+C169-D169</f>
        <v/>
      </c>
      <c r="F169" s="13" t="inlineStr">
        <is>
          <t xml:space="preserve"> IOF - Transações Cartão Crédito Internacional ( Débito + Crédito)</t>
        </is>
      </c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 ht="14.25" customHeight="1">
      <c r="A170" s="9" t="n">
        <v>45324</v>
      </c>
      <c r="B170" s="11" t="inlineStr">
        <is>
          <t>IOF</t>
        </is>
      </c>
      <c r="C170" s="44" t="n">
        <v>0</v>
      </c>
      <c r="D170" s="43" t="n">
        <v>8042.81</v>
      </c>
      <c r="E170" s="12">
        <f>E169+C170-D170</f>
        <v/>
      </c>
      <c r="F170" s="13" t="inlineStr">
        <is>
          <t>Liquidações IOF Compras Internacionais (Débito + Crédito)</t>
        </is>
      </c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 ht="14.25" customHeight="1">
      <c r="A171" s="9" t="n">
        <v>45324</v>
      </c>
      <c r="B171" s="11" t="inlineStr">
        <is>
          <t>CAMBIO</t>
        </is>
      </c>
      <c r="C171" s="44" t="n">
        <v>0</v>
      </c>
      <c r="D171" s="43" t="n">
        <v>183625.71</v>
      </c>
      <c r="E171" s="12">
        <f>E170+C171-D171</f>
        <v/>
      </c>
      <c r="F171" s="13" t="inlineStr">
        <is>
          <t>Operação de câmbio (Liquidações Compras Internacionais (Débito + Crédito)</t>
        </is>
      </c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 ht="13.5" customHeight="1">
      <c r="A172" s="5" t="n">
        <v>45327</v>
      </c>
      <c r="B172" s="7" t="inlineStr">
        <is>
          <t>SALDO INICIAL</t>
        </is>
      </c>
      <c r="C172" s="109" t="n">
        <v>0</v>
      </c>
      <c r="D172" s="109" t="n">
        <v>0</v>
      </c>
      <c r="E172" s="7">
        <f>E171+C172-D172</f>
        <v/>
      </c>
      <c r="F172" s="6" t="n"/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 ht="14.25" customHeight="1">
      <c r="A173" s="9" t="n">
        <v>45327</v>
      </c>
      <c r="B173" s="11" t="inlineStr">
        <is>
          <t>TED STR RECEBIDO</t>
        </is>
      </c>
      <c r="C173" s="44" t="n">
        <v>275807</v>
      </c>
      <c r="D173" s="44" t="n">
        <v>0</v>
      </c>
      <c r="E173" s="12">
        <f>E172+C173-D173</f>
        <v/>
      </c>
      <c r="F173" s="13" t="inlineStr">
        <is>
          <t xml:space="preserve"> Transações Cartão Crédito e débito Internacional</t>
        </is>
      </c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 ht="14.25" customHeight="1">
      <c r="A174" s="9" t="n">
        <v>45327</v>
      </c>
      <c r="B174" s="11" t="inlineStr">
        <is>
          <t>TED STR RECEBIDO</t>
        </is>
      </c>
      <c r="C174" s="44" t="n">
        <v>115151.57</v>
      </c>
      <c r="D174" s="44" t="n">
        <v>0</v>
      </c>
      <c r="E174" s="12">
        <f>E173+C174-D174</f>
        <v/>
      </c>
      <c r="F174" s="13" t="inlineStr">
        <is>
          <t xml:space="preserve"> Transações Cartão Crédito e débito Internacional</t>
        </is>
      </c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 ht="14.25" customHeight="1">
      <c r="A175" s="9" t="n">
        <v>45327</v>
      </c>
      <c r="B175" s="11" t="inlineStr">
        <is>
          <t>TED STR RECEBIDO</t>
        </is>
      </c>
      <c r="C175" s="44" t="n">
        <v>12079.85</v>
      </c>
      <c r="D175" s="44" t="n">
        <v>0</v>
      </c>
      <c r="E175" s="12">
        <f>E174+C175-D175</f>
        <v/>
      </c>
      <c r="F175" s="13" t="inlineStr">
        <is>
          <t xml:space="preserve"> IOF - Transações Cartão Crédito Internacional ( Débito + Crédito)</t>
        </is>
      </c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 ht="14.25" customHeight="1">
      <c r="A176" s="9" t="n">
        <v>45327</v>
      </c>
      <c r="B176" s="11" t="inlineStr">
        <is>
          <t>TED STR RECEBIDO</t>
        </is>
      </c>
      <c r="C176" s="44" t="n">
        <v>5043.29</v>
      </c>
      <c r="D176" s="44" t="n">
        <v>0</v>
      </c>
      <c r="E176" s="12">
        <f>E175+C176-D176</f>
        <v/>
      </c>
      <c r="F176" s="13" t="inlineStr">
        <is>
          <t xml:space="preserve"> IOF - Transações Cartão Crédito Internacional ( Débito + Crédito)</t>
        </is>
      </c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 ht="14.25" customHeight="1">
      <c r="A177" s="9" t="n">
        <v>45327</v>
      </c>
      <c r="B177" s="11" t="inlineStr">
        <is>
          <t>IOF</t>
        </is>
      </c>
      <c r="C177" s="44" t="n">
        <v>0</v>
      </c>
      <c r="D177" s="43" t="n">
        <v>9477.110000000001</v>
      </c>
      <c r="E177" s="12">
        <f>E176+C177-D177</f>
        <v/>
      </c>
      <c r="F177" s="13" t="inlineStr">
        <is>
          <t>Liquidações IOF Compras Internacionais (Débito + Crédito)</t>
        </is>
      </c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 ht="14.25" customHeight="1">
      <c r="A178" s="9" t="n">
        <v>45327</v>
      </c>
      <c r="B178" s="11" t="inlineStr">
        <is>
          <t>CAMBIO</t>
        </is>
      </c>
      <c r="C178" s="44" t="n">
        <v>0</v>
      </c>
      <c r="D178" s="43" t="n">
        <v>216372.38</v>
      </c>
      <c r="E178" s="12">
        <f>E177+C178-D178</f>
        <v/>
      </c>
      <c r="F178" s="13" t="inlineStr">
        <is>
          <t>Operação de câmbio (Liquidações Compras Internacionais (Débito + Crédito)</t>
        </is>
      </c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 ht="13.5" customHeight="1">
      <c r="A179" s="5" t="n">
        <v>45328</v>
      </c>
      <c r="B179" s="7" t="inlineStr">
        <is>
          <t>SALDO INICIAL</t>
        </is>
      </c>
      <c r="C179" s="109" t="n">
        <v>0</v>
      </c>
      <c r="D179" s="109" t="n">
        <v>0</v>
      </c>
      <c r="E179" s="7">
        <f>E178+C179-D179</f>
        <v/>
      </c>
      <c r="F179" s="6" t="n"/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</row>
    <row r="180" ht="14.25" customHeight="1">
      <c r="A180" s="9" t="n">
        <v>45328</v>
      </c>
      <c r="B180" s="11" t="inlineStr">
        <is>
          <t>TED STR RECEBIDO</t>
        </is>
      </c>
      <c r="C180" s="44" t="n">
        <v>73674.69</v>
      </c>
      <c r="D180" s="44" t="n">
        <v>0</v>
      </c>
      <c r="E180" s="12">
        <f>E179+C180-D180</f>
        <v/>
      </c>
      <c r="F180" s="13" t="inlineStr">
        <is>
          <t xml:space="preserve"> Transações Cartão Crédito e débito Internacional</t>
        </is>
      </c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 ht="14.25" customHeight="1">
      <c r="A181" s="9" t="n">
        <v>45328</v>
      </c>
      <c r="B181" s="11" t="inlineStr">
        <is>
          <t>TED STR RECEBIDO</t>
        </is>
      </c>
      <c r="C181" s="44" t="n">
        <v>59501.4</v>
      </c>
      <c r="D181" s="44" t="n">
        <v>0</v>
      </c>
      <c r="E181" s="12">
        <f>E180+C181-D181</f>
        <v/>
      </c>
      <c r="F181" s="13" t="inlineStr">
        <is>
          <t xml:space="preserve"> Transações Cartão Crédito e débito Internacional</t>
        </is>
      </c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 ht="14.25" customHeight="1">
      <c r="A182" s="9" t="n">
        <v>45328</v>
      </c>
      <c r="B182" s="11" t="inlineStr">
        <is>
          <t>TED STR RECEBIDO</t>
        </is>
      </c>
      <c r="C182" s="44" t="n">
        <v>3224.93</v>
      </c>
      <c r="D182" s="44" t="n">
        <v>0</v>
      </c>
      <c r="E182" s="12">
        <f>E181+C182-D182</f>
        <v/>
      </c>
      <c r="F182" s="13" t="inlineStr">
        <is>
          <t xml:space="preserve"> IOF - Transações Cartão Crédito Internacional ( Débito + Crédito)</t>
        </is>
      </c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 ht="14.25" customHeight="1">
      <c r="A183" s="9" t="n">
        <v>45328</v>
      </c>
      <c r="B183" s="11" t="inlineStr">
        <is>
          <t>TED STR RECEBIDO</t>
        </is>
      </c>
      <c r="C183" s="44" t="n">
        <v>2606.24</v>
      </c>
      <c r="D183" s="44" t="n">
        <v>0</v>
      </c>
      <c r="E183" s="12">
        <f>E182+C183-D183</f>
        <v/>
      </c>
      <c r="F183" s="13" t="inlineStr">
        <is>
          <t xml:space="preserve"> IOF - Transações Cartão Crédito Internacional ( Débito + Crédito)</t>
        </is>
      </c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 ht="14.25" customHeight="1">
      <c r="A184" s="9" t="n">
        <v>45328</v>
      </c>
      <c r="B184" s="11" t="inlineStr">
        <is>
          <t>IOF</t>
        </is>
      </c>
      <c r="C184" s="44" t="n">
        <v>0</v>
      </c>
      <c r="D184" s="43" t="n">
        <v>23434.12</v>
      </c>
      <c r="E184" s="12">
        <f>E183+C184-D184</f>
        <v/>
      </c>
      <c r="F184" s="13" t="inlineStr">
        <is>
          <t>Liquidações IOF Compras Internacionais (Débito + Crédito)</t>
        </is>
      </c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</row>
    <row r="185" ht="14.25" customHeight="1">
      <c r="A185" s="9" t="n">
        <v>45328</v>
      </c>
      <c r="B185" s="11" t="inlineStr">
        <is>
          <t>CAMBIO</t>
        </is>
      </c>
      <c r="C185" s="44" t="n">
        <v>0</v>
      </c>
      <c r="D185" s="43" t="n">
        <v>535025.58</v>
      </c>
      <c r="E185" s="12">
        <f>E184+C185-D185</f>
        <v/>
      </c>
      <c r="F185" s="13" t="inlineStr">
        <is>
          <t>Operação de câmbio (Liquidações Compras Internacionais (Débito + Crédito)</t>
        </is>
      </c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 ht="13.5" customHeight="1">
      <c r="A186" s="5" t="n">
        <v>45328</v>
      </c>
      <c r="B186" s="7" t="inlineStr">
        <is>
          <t>SALDO INICIAL</t>
        </is>
      </c>
      <c r="C186" s="109" t="n">
        <v>0</v>
      </c>
      <c r="D186" s="109" t="n">
        <v>0</v>
      </c>
      <c r="E186" s="7">
        <f>E185+C186-D186</f>
        <v/>
      </c>
      <c r="F186" s="6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 ht="14.25" customHeight="1">
      <c r="A187" s="9" t="n">
        <v>45329</v>
      </c>
      <c r="B187" s="11" t="inlineStr">
        <is>
          <t>TED STR RECEBIDO</t>
        </is>
      </c>
      <c r="C187" s="44" t="n">
        <v>65414.72</v>
      </c>
      <c r="D187" s="44" t="n">
        <v>0</v>
      </c>
      <c r="E187" s="12">
        <f>E186+C187-D187</f>
        <v/>
      </c>
      <c r="F187" s="13" t="inlineStr">
        <is>
          <t xml:space="preserve"> Transações Cartão Crédito e débito Internacional</t>
        </is>
      </c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 ht="14.25" customHeight="1">
      <c r="A188" s="9" t="n">
        <v>45329</v>
      </c>
      <c r="B188" s="11" t="inlineStr">
        <is>
          <t>TED STR RECEBIDO</t>
        </is>
      </c>
      <c r="C188" s="44" t="n">
        <v>4228.02</v>
      </c>
      <c r="D188" s="44" t="n">
        <v>0</v>
      </c>
      <c r="E188" s="12">
        <f>E187+C188-D188</f>
        <v/>
      </c>
      <c r="F188" s="13" t="inlineStr">
        <is>
          <t xml:space="preserve"> IOF - Transações Cartão Crédito Internacional ( Débito + Crédito)</t>
        </is>
      </c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 ht="14.25" customHeight="1">
      <c r="A189" s="9" t="n">
        <v>45329</v>
      </c>
      <c r="B189" s="11" t="inlineStr">
        <is>
          <t>IOF</t>
        </is>
      </c>
      <c r="C189" s="44" t="n">
        <v>0</v>
      </c>
      <c r="D189" s="43" t="n">
        <v>10098.91</v>
      </c>
      <c r="E189" s="12">
        <f>E188+C189-D189</f>
        <v/>
      </c>
      <c r="F189" s="13" t="inlineStr">
        <is>
          <t>Liquidações IOF Compras Internacionais (Débito + Crédito)</t>
        </is>
      </c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 ht="14.25" customHeight="1">
      <c r="A190" s="9" t="n">
        <v>45329</v>
      </c>
      <c r="B190" s="11" t="inlineStr">
        <is>
          <t>CAMBIO</t>
        </is>
      </c>
      <c r="C190" s="44" t="n">
        <v>0</v>
      </c>
      <c r="D190" s="43" t="n">
        <v>230568.63</v>
      </c>
      <c r="E190" s="12">
        <f>E189+C190-D190</f>
        <v/>
      </c>
      <c r="F190" s="13" t="inlineStr">
        <is>
          <t>Operação de câmbio (Liquidações Compras Internacionais (Débito + Crédito)</t>
        </is>
      </c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 ht="13.5" customHeight="1">
      <c r="A191" s="5" t="n">
        <v>45330</v>
      </c>
      <c r="B191" s="7" t="inlineStr">
        <is>
          <t>SALDO INICIAL</t>
        </is>
      </c>
      <c r="C191" s="109" t="n">
        <v>0</v>
      </c>
      <c r="D191" s="109" t="n">
        <v>0</v>
      </c>
      <c r="E191" s="7">
        <f>E190+C191-D191</f>
        <v/>
      </c>
      <c r="F191" s="6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 ht="14.25" customHeight="1">
      <c r="A192" s="9" t="n">
        <v>45330</v>
      </c>
      <c r="B192" s="11" t="inlineStr">
        <is>
          <t>TED STR RECEBIDO</t>
        </is>
      </c>
      <c r="C192" s="44" t="n">
        <v>102642.4</v>
      </c>
      <c r="D192" s="44" t="n">
        <v>0</v>
      </c>
      <c r="E192" s="12">
        <f>E191+C192-D192</f>
        <v/>
      </c>
      <c r="F192" s="13" t="inlineStr">
        <is>
          <t xml:space="preserve"> Transações Cartão Crédito e débito Internacional</t>
        </is>
      </c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 ht="14.25" customHeight="1">
      <c r="A193" s="9" t="n">
        <v>45330</v>
      </c>
      <c r="B193" s="11" t="inlineStr">
        <is>
          <t>TED STR RECEBIDO</t>
        </is>
      </c>
      <c r="C193" s="44" t="n">
        <v>96530.28</v>
      </c>
      <c r="D193" s="44" t="n">
        <v>0</v>
      </c>
      <c r="E193" s="12">
        <f>E192+C193-D193</f>
        <v/>
      </c>
      <c r="F193" s="13" t="inlineStr">
        <is>
          <t xml:space="preserve"> Transações Cartão Crédito e débito Internacional</t>
        </is>
      </c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 ht="14.25" customHeight="1">
      <c r="A194" s="9" t="n">
        <v>45330</v>
      </c>
      <c r="B194" s="11" t="inlineStr">
        <is>
          <t>TED STR RECEBIDO</t>
        </is>
      </c>
      <c r="C194" s="44" t="n">
        <v>56395.8</v>
      </c>
      <c r="D194" s="44" t="n">
        <v>0</v>
      </c>
      <c r="E194" s="12">
        <f>E193+C194-D194</f>
        <v/>
      </c>
      <c r="F194" s="13" t="inlineStr">
        <is>
          <t xml:space="preserve"> Transações Cartão Crédito e débito Internacional</t>
        </is>
      </c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 ht="14.25" customHeight="1">
      <c r="A195" s="9" t="n">
        <v>45330</v>
      </c>
      <c r="B195" s="11" t="inlineStr">
        <is>
          <t>TED STR RECEBIDO</t>
        </is>
      </c>
      <c r="C195" s="44" t="n">
        <v>4495.74</v>
      </c>
      <c r="D195" s="44" t="n">
        <v>0</v>
      </c>
      <c r="E195" s="12">
        <f>E194+C195-D195</f>
        <v/>
      </c>
      <c r="F195" s="13" t="inlineStr">
        <is>
          <t xml:space="preserve"> IOF - Transações Cartão Crédito Internacional ( Débito + Crédito)</t>
        </is>
      </c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 ht="14.25" customHeight="1">
      <c r="A196" s="9" t="n">
        <v>45330</v>
      </c>
      <c r="B196" s="11" t="inlineStr">
        <is>
          <t>TED STR RECEBIDO</t>
        </is>
      </c>
      <c r="C196" s="44" t="n">
        <v>2865.4</v>
      </c>
      <c r="D196" s="44" t="n">
        <v>0</v>
      </c>
      <c r="E196" s="12">
        <f>E195+C196-D196</f>
        <v/>
      </c>
      <c r="F196" s="13" t="inlineStr">
        <is>
          <t xml:space="preserve"> IOF - Transações Cartão Crédito Internacional ( Débito + Crédito)</t>
        </is>
      </c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 ht="14.25" customHeight="1">
      <c r="A197" s="9" t="n">
        <v>45330</v>
      </c>
      <c r="B197" s="11" t="inlineStr">
        <is>
          <t>TED STR RECEBIDO</t>
        </is>
      </c>
      <c r="C197" s="44" t="n">
        <v>2470.27</v>
      </c>
      <c r="D197" s="44" t="n">
        <v>0</v>
      </c>
      <c r="E197" s="12">
        <f>E196+C197-D197</f>
        <v/>
      </c>
      <c r="F197" s="13" t="inlineStr">
        <is>
          <t xml:space="preserve"> IOF - Transações Cartão Crédito Internacional ( Débito + Crédito)</t>
        </is>
      </c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 ht="14.25" customHeight="1">
      <c r="A198" s="9" t="n">
        <v>45330</v>
      </c>
      <c r="B198" s="11" t="inlineStr">
        <is>
          <t>IOF</t>
        </is>
      </c>
      <c r="C198" s="44" t="n">
        <v>0</v>
      </c>
      <c r="D198" s="43" t="n">
        <v>9730.93</v>
      </c>
      <c r="E198" s="12">
        <f>E197+C198-D198</f>
        <v/>
      </c>
      <c r="F198" s="13" t="inlineStr">
        <is>
          <t>Liquidações IOF Compras Internacionais (Débito + Crédito)</t>
        </is>
      </c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 ht="14.25" customHeight="1">
      <c r="A199" s="9" t="n">
        <v>45330</v>
      </c>
      <c r="B199" s="11" t="inlineStr">
        <is>
          <t>CAMBIO</t>
        </is>
      </c>
      <c r="C199" s="44" t="n">
        <v>0</v>
      </c>
      <c r="D199" s="43" t="n">
        <v>222167.38</v>
      </c>
      <c r="E199" s="12">
        <f>E198+C199-D199</f>
        <v/>
      </c>
      <c r="F199" s="13" t="inlineStr">
        <is>
          <t>Operação de câmbio (Liquidações Compras Internacionais (Débito + Crédito)</t>
        </is>
      </c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 ht="13.5" customHeight="1">
      <c r="A200" s="5" t="n">
        <v>45331</v>
      </c>
      <c r="B200" s="7" t="inlineStr">
        <is>
          <t>SALDO INICIAL</t>
        </is>
      </c>
      <c r="C200" s="109" t="n">
        <v>0</v>
      </c>
      <c r="D200" s="109" t="n">
        <v>0</v>
      </c>
      <c r="E200" s="7">
        <f>E199+C200-D200</f>
        <v/>
      </c>
      <c r="F200" s="6" t="n"/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 ht="14.25" customHeight="1">
      <c r="A201" s="9" t="n">
        <v>45331</v>
      </c>
      <c r="B201" s="11" t="inlineStr">
        <is>
          <t>TED STR RECEBIDO</t>
        </is>
      </c>
      <c r="C201" s="44" t="n">
        <v>54008.56</v>
      </c>
      <c r="D201" s="44" t="n">
        <v>0</v>
      </c>
      <c r="E201" s="12">
        <f>E200+C201-D201</f>
        <v/>
      </c>
      <c r="F201" s="13" t="inlineStr">
        <is>
          <t xml:space="preserve"> Transações Cartão Crédito e débito Internacional</t>
        </is>
      </c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 ht="14.25" customHeight="1">
      <c r="A202" s="9" t="n">
        <v>45331</v>
      </c>
      <c r="B202" s="11" t="inlineStr">
        <is>
          <t>TED STR RECEBIDO</t>
        </is>
      </c>
      <c r="C202" s="44" t="n">
        <v>2365.89</v>
      </c>
      <c r="D202" s="44" t="n">
        <v>0</v>
      </c>
      <c r="E202" s="12">
        <f>E201+C202-D202</f>
        <v/>
      </c>
      <c r="F202" s="13" t="inlineStr">
        <is>
          <t xml:space="preserve"> IOF - Transações Cartão Crédito Internacional ( Débito + Crédito)</t>
        </is>
      </c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 ht="14.25" customHeight="1">
      <c r="A203" s="9" t="n">
        <v>45331</v>
      </c>
      <c r="B203" s="11" t="inlineStr">
        <is>
          <t>IOF</t>
        </is>
      </c>
      <c r="C203" s="44" t="n">
        <v>0</v>
      </c>
      <c r="D203" s="43" t="n">
        <v>7696.69</v>
      </c>
      <c r="E203" s="12">
        <f>E202+C203-D203</f>
        <v/>
      </c>
      <c r="F203" s="13" t="inlineStr">
        <is>
          <t>Liquidações IOF Compras Internacionais (Débito + Crédito)</t>
        </is>
      </c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 ht="14.25" customHeight="1">
      <c r="A204" s="9" t="n">
        <v>45331</v>
      </c>
      <c r="B204" s="11" t="inlineStr">
        <is>
          <t>IOF</t>
        </is>
      </c>
      <c r="C204" s="44" t="n">
        <v>0</v>
      </c>
      <c r="D204" s="43" t="n">
        <v>9121.58</v>
      </c>
      <c r="E204" s="12">
        <f>E203+C204-D204</f>
        <v/>
      </c>
      <c r="F204" s="13" t="inlineStr">
        <is>
          <t>Liquidações IOF Compras Internacionais (Débito + Crédito)</t>
        </is>
      </c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 ht="14.25" customHeight="1">
      <c r="A205" s="9" t="n">
        <v>45331</v>
      </c>
      <c r="B205" s="11" t="inlineStr">
        <is>
          <t>CAMBIO</t>
        </is>
      </c>
      <c r="C205" s="44" t="n">
        <v>0</v>
      </c>
      <c r="D205" s="43" t="n">
        <v>175723.51</v>
      </c>
      <c r="E205" s="12">
        <f>E204+C205-D205</f>
        <v/>
      </c>
      <c r="F205" s="13" t="inlineStr">
        <is>
          <t>Operação de câmbio (Liquidações Compras Internacionais (Débito + Crédito)</t>
        </is>
      </c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</row>
    <row r="206" ht="14.25" customHeight="1">
      <c r="A206" s="9" t="n">
        <v>45331</v>
      </c>
      <c r="B206" s="11" t="inlineStr">
        <is>
          <t>CAMBIO</t>
        </is>
      </c>
      <c r="C206" s="44" t="n">
        <v>0</v>
      </c>
      <c r="D206" s="43" t="n">
        <v>208255.14</v>
      </c>
      <c r="E206" s="12">
        <f>E205+C206-D206</f>
        <v/>
      </c>
      <c r="F206" s="13" t="inlineStr">
        <is>
          <t>Operação de câmbio (Liquidações Compras Internacionais (Débito + Crédito)</t>
        </is>
      </c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 ht="13.5" customHeight="1">
      <c r="A207" s="5" t="n">
        <v>45336</v>
      </c>
      <c r="B207" s="7" t="inlineStr">
        <is>
          <t>SALDO INICIAL</t>
        </is>
      </c>
      <c r="C207" s="109" t="n">
        <v>0</v>
      </c>
      <c r="D207" s="109" t="n">
        <v>0</v>
      </c>
      <c r="E207" s="7">
        <f>E206+C207-D207</f>
        <v/>
      </c>
      <c r="F207" s="6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 ht="14.25" customHeight="1">
      <c r="A208" s="9" t="n">
        <v>45336</v>
      </c>
      <c r="B208" s="11" t="inlineStr">
        <is>
          <t>TED STR RECEBIDO</t>
        </is>
      </c>
      <c r="C208" s="44" t="n">
        <v>470685.82</v>
      </c>
      <c r="D208" s="44" t="n">
        <v>0</v>
      </c>
      <c r="E208" s="12">
        <f>E207+C208-D208</f>
        <v/>
      </c>
      <c r="F208" s="13" t="inlineStr">
        <is>
          <t xml:space="preserve"> Transações Cartão Crédito e débito Internacional</t>
        </is>
      </c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 ht="14.25" customHeight="1">
      <c r="A209" s="9" t="n">
        <v>45336</v>
      </c>
      <c r="B209" s="11" t="inlineStr">
        <is>
          <t>TED STR RECEBIDO</t>
        </is>
      </c>
      <c r="C209" s="44" t="n">
        <v>218286.01</v>
      </c>
      <c r="D209" s="44" t="n">
        <v>0</v>
      </c>
      <c r="E209" s="12">
        <f>E208+C209-D209</f>
        <v/>
      </c>
      <c r="F209" s="13" t="inlineStr">
        <is>
          <t xml:space="preserve"> Transações Cartão Crédito e débito Internacional</t>
        </is>
      </c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 ht="14.25" customHeight="1">
      <c r="A210" s="9" t="n">
        <v>45336</v>
      </c>
      <c r="B210" s="11" t="inlineStr">
        <is>
          <t>TED STR RECEBIDO</t>
        </is>
      </c>
      <c r="C210" s="44" t="n">
        <v>20603.16</v>
      </c>
      <c r="D210" s="44" t="n">
        <v>0</v>
      </c>
      <c r="E210" s="12">
        <f>E209+C210-D210</f>
        <v/>
      </c>
      <c r="F210" s="13" t="inlineStr">
        <is>
          <t xml:space="preserve"> IOF - Transações Cartão Crédito Internacional ( Débito + Crédito)</t>
        </is>
      </c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 ht="14.25" customHeight="1">
      <c r="A211" s="9" t="n">
        <v>45336</v>
      </c>
      <c r="B211" s="11" t="inlineStr">
        <is>
          <t>TED STR RECEBIDO</t>
        </is>
      </c>
      <c r="C211" s="44" t="n">
        <v>9554.389999999999</v>
      </c>
      <c r="D211" s="44" t="n">
        <v>0</v>
      </c>
      <c r="E211" s="12">
        <f>E210+C211-D211</f>
        <v/>
      </c>
      <c r="F211" s="13" t="inlineStr">
        <is>
          <t xml:space="preserve"> IOF - Transações Cartão Crédito Internacional ( Débito + Crédito)</t>
        </is>
      </c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 ht="14.25" customHeight="1">
      <c r="A212" s="9" t="n">
        <v>45336</v>
      </c>
      <c r="B212" s="11" t="inlineStr">
        <is>
          <t>IOF</t>
        </is>
      </c>
      <c r="C212" s="44" t="n">
        <v>0</v>
      </c>
      <c r="D212" s="43" t="n">
        <v>9386.43</v>
      </c>
      <c r="E212" s="12">
        <f>E211+C212-D212</f>
        <v/>
      </c>
      <c r="F212" s="13" t="inlineStr">
        <is>
          <t>Liquidações IOF Compras Internacionais (Débito + Crédito)</t>
        </is>
      </c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 ht="14.25" customHeight="1">
      <c r="A213" s="9" t="n">
        <v>45336</v>
      </c>
      <c r="B213" s="11" t="inlineStr">
        <is>
          <t>IOF</t>
        </is>
      </c>
      <c r="C213" s="44" t="n">
        <v>0</v>
      </c>
      <c r="D213" s="43" t="n">
        <v>25306.29</v>
      </c>
      <c r="E213" s="12">
        <f>E212+C213-D213</f>
        <v/>
      </c>
      <c r="F213" s="13" t="inlineStr">
        <is>
          <t>Liquidações IOF Compras Internacionais (Débito + Crédito)</t>
        </is>
      </c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 ht="14.25" customHeight="1">
      <c r="A214" s="9" t="n">
        <v>45336</v>
      </c>
      <c r="B214" s="11" t="inlineStr">
        <is>
          <t>CAMBIO</t>
        </is>
      </c>
      <c r="C214" s="44" t="n">
        <v>0</v>
      </c>
      <c r="D214" s="43" t="n">
        <v>214302</v>
      </c>
      <c r="E214" s="12">
        <f>E213+C214-D214</f>
        <v/>
      </c>
      <c r="F214" s="13" t="inlineStr">
        <is>
          <t>Operação de câmbio (Liquidações Compras Internacionais (Débito + Crédito)</t>
        </is>
      </c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 ht="14.25" customHeight="1">
      <c r="A215" s="9" t="n">
        <v>45336</v>
      </c>
      <c r="B215" s="11" t="inlineStr">
        <is>
          <t>CAMBIO</t>
        </is>
      </c>
      <c r="C215" s="44" t="n">
        <v>0</v>
      </c>
      <c r="D215" s="43" t="n">
        <v>577769.21</v>
      </c>
      <c r="E215" s="12">
        <f>E214+C215-D215</f>
        <v/>
      </c>
      <c r="F215" s="13" t="inlineStr">
        <is>
          <t>Operação de câmbio (Liquidações Compras Internacionais (Débito + Crédito)</t>
        </is>
      </c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 ht="13.5" customHeight="1">
      <c r="A216" s="5" t="n">
        <v>45337</v>
      </c>
      <c r="B216" s="7" t="inlineStr">
        <is>
          <t>SALDO INICIAL</t>
        </is>
      </c>
      <c r="C216" s="109" t="n">
        <v>0</v>
      </c>
      <c r="D216" s="109" t="n">
        <v>0</v>
      </c>
      <c r="E216" s="7">
        <f>E215+C216-D216</f>
        <v/>
      </c>
      <c r="F216" s="6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 ht="14.25" customHeight="1">
      <c r="A217" s="9" t="n">
        <v>45337</v>
      </c>
      <c r="B217" s="11" t="inlineStr">
        <is>
          <t>TED STR RECEBIDO</t>
        </is>
      </c>
      <c r="C217" s="44" t="n">
        <v>106037.4</v>
      </c>
      <c r="D217" s="44" t="n">
        <v>0</v>
      </c>
      <c r="E217" s="12">
        <f>E216+C217-D217</f>
        <v/>
      </c>
      <c r="F217" s="13" t="inlineStr">
        <is>
          <t xml:space="preserve"> Transações Cartão Crédito e débito Internacional</t>
        </is>
      </c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 ht="14.25" customHeight="1">
      <c r="A218" s="9" t="n">
        <v>45337</v>
      </c>
      <c r="B218" s="11" t="inlineStr">
        <is>
          <t>TED STR RECEBIDO</t>
        </is>
      </c>
      <c r="C218" s="44" t="n">
        <v>49771.7</v>
      </c>
      <c r="D218" s="44" t="n">
        <v>0</v>
      </c>
      <c r="E218" s="12">
        <f>E217+C218-D218</f>
        <v/>
      </c>
      <c r="F218" s="13" t="inlineStr">
        <is>
          <t xml:space="preserve"> Transações Cartão Crédito e débito Internacional</t>
        </is>
      </c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 ht="14.25" customHeight="1">
      <c r="A219" s="9" t="n">
        <v>45337</v>
      </c>
      <c r="B219" s="11" t="inlineStr">
        <is>
          <t>TED STR RECEBIDO</t>
        </is>
      </c>
      <c r="C219" s="44" t="n">
        <v>4644.43</v>
      </c>
      <c r="D219" s="44" t="n">
        <v>0</v>
      </c>
      <c r="E219" s="12">
        <f>E218+C219-D219</f>
        <v/>
      </c>
      <c r="F219" s="13" t="inlineStr">
        <is>
          <t xml:space="preserve"> IOF - Transações Cartão Crédito Internacional ( Débito + Crédito)</t>
        </is>
      </c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 ht="14.25" customHeight="1">
      <c r="A220" s="9" t="n">
        <v>45337</v>
      </c>
      <c r="B220" s="11" t="inlineStr">
        <is>
          <t>TED STR RECEBIDO</t>
        </is>
      </c>
      <c r="C220" s="44" t="n">
        <v>2180.15</v>
      </c>
      <c r="D220" s="44" t="n">
        <v>0</v>
      </c>
      <c r="E220" s="12">
        <f>E219+C220-D220</f>
        <v/>
      </c>
      <c r="F220" s="13" t="inlineStr">
        <is>
          <t xml:space="preserve"> IOF - Transações Cartão Crédito Internacional ( Débito + Crédito)</t>
        </is>
      </c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 ht="14.25" customHeight="1">
      <c r="A221" s="9" t="n">
        <v>45337</v>
      </c>
      <c r="B221" s="11" t="inlineStr">
        <is>
          <t>IOF</t>
        </is>
      </c>
      <c r="C221" s="44" t="n">
        <v>0</v>
      </c>
      <c r="D221" s="43" t="n">
        <v>9331.33</v>
      </c>
      <c r="E221" s="12">
        <f>E220+C221-D221</f>
        <v/>
      </c>
      <c r="F221" s="13" t="inlineStr">
        <is>
          <t>Liquidações IOF Compras Internacionais (Débito + Crédito)</t>
        </is>
      </c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 ht="14.25" customHeight="1">
      <c r="A222" s="9" t="n">
        <v>45337</v>
      </c>
      <c r="B222" s="11" t="inlineStr">
        <is>
          <t>CAMBIO</t>
        </is>
      </c>
      <c r="C222" s="44" t="n">
        <v>0</v>
      </c>
      <c r="D222" s="43" t="n">
        <v>213044</v>
      </c>
      <c r="E222" s="12">
        <f>E221+C222-D222</f>
        <v/>
      </c>
      <c r="F222" s="13" t="inlineStr">
        <is>
          <t>Operação de câmbio (Liquidações Compras Internacionais (Débito + Crédito)</t>
        </is>
      </c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 ht="13.5" customHeight="1">
      <c r="A223" s="5" t="n">
        <v>45338</v>
      </c>
      <c r="B223" s="7" t="inlineStr">
        <is>
          <t>SALDO INICIAL</t>
        </is>
      </c>
      <c r="C223" s="109" t="n">
        <v>0</v>
      </c>
      <c r="D223" s="109" t="n">
        <v>0</v>
      </c>
      <c r="E223" s="7">
        <f>E222+C223-D223</f>
        <v/>
      </c>
      <c r="F223" s="6" t="n"/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 ht="14.25" customHeight="1">
      <c r="A224" s="9" t="n">
        <v>45338</v>
      </c>
      <c r="B224" s="11" t="inlineStr">
        <is>
          <t>TED STR RECEBIDO</t>
        </is>
      </c>
      <c r="C224" s="44" t="n">
        <v>117323.8</v>
      </c>
      <c r="D224" s="44" t="n">
        <v>0</v>
      </c>
      <c r="E224" s="12">
        <f>E223+C224-D224</f>
        <v/>
      </c>
      <c r="F224" s="13" t="inlineStr">
        <is>
          <t xml:space="preserve"> Transações Cartão Crédito e débito Internacional</t>
        </is>
      </c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 ht="14.25" customHeight="1">
      <c r="A225" s="9" t="n">
        <v>45338</v>
      </c>
      <c r="B225" s="11" t="inlineStr">
        <is>
          <t>TED STR RECEBIDO</t>
        </is>
      </c>
      <c r="C225" s="44" t="n">
        <v>47768.39</v>
      </c>
      <c r="D225" s="44" t="n">
        <v>0</v>
      </c>
      <c r="E225" s="12">
        <f>E224+C225-D225</f>
        <v/>
      </c>
      <c r="F225" s="13" t="inlineStr">
        <is>
          <t xml:space="preserve"> Transações Cartão Crédito e débito Internacional</t>
        </is>
      </c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 ht="14.25" customHeight="1">
      <c r="A226" s="9" t="n">
        <v>45338</v>
      </c>
      <c r="B226" s="11" t="inlineStr">
        <is>
          <t>TED STR RECEBIDO</t>
        </is>
      </c>
      <c r="C226" s="44" t="n">
        <v>5138.78</v>
      </c>
      <c r="D226" s="44" t="n">
        <v>0</v>
      </c>
      <c r="E226" s="12">
        <f>E225+C226-D226</f>
        <v/>
      </c>
      <c r="F226" s="13" t="inlineStr">
        <is>
          <t xml:space="preserve"> IOF - Transações Cartão Crédito Internacional ( Débito + Crédito)</t>
        </is>
      </c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 ht="14.25" customHeight="1">
      <c r="A227" s="9" t="n">
        <v>45338</v>
      </c>
      <c r="B227" s="11" t="inlineStr">
        <is>
          <t>TED STR RECEBIDO</t>
        </is>
      </c>
      <c r="C227" s="44" t="n">
        <v>2092.37</v>
      </c>
      <c r="D227" s="44" t="n">
        <v>0</v>
      </c>
      <c r="E227" s="12">
        <f>E226+C227-D227</f>
        <v/>
      </c>
      <c r="F227" s="13" t="inlineStr">
        <is>
          <t xml:space="preserve"> IOF - Transações Cartão Crédito Internacional ( Débito + Crédito)</t>
        </is>
      </c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 ht="14.25" customHeight="1">
      <c r="A228" s="9" t="n">
        <v>45338</v>
      </c>
      <c r="B228" s="11" t="inlineStr">
        <is>
          <t>IOF</t>
        </is>
      </c>
      <c r="C228" s="44" t="n">
        <v>0</v>
      </c>
      <c r="D228" s="43" t="n">
        <v>9788.17</v>
      </c>
      <c r="E228" s="12">
        <f>E227+C228-D228</f>
        <v/>
      </c>
      <c r="F228" s="13" t="inlineStr">
        <is>
          <t>Liquidações IOF Compras Internacionais (Débito + Crédito)</t>
        </is>
      </c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 ht="14.25" customHeight="1">
      <c r="A229" s="9" t="n">
        <v>45338</v>
      </c>
      <c r="B229" s="11" t="inlineStr">
        <is>
          <t>CAMBIO</t>
        </is>
      </c>
      <c r="C229" s="44" t="n">
        <v>0</v>
      </c>
      <c r="D229" s="43" t="n">
        <v>223474.27</v>
      </c>
      <c r="E229" s="12">
        <f>E228+C229-D229</f>
        <v/>
      </c>
      <c r="F229" s="13" t="inlineStr">
        <is>
          <t>Operação de câmbio (Liquidações Compras Internacionais (Débito + Crédito)</t>
        </is>
      </c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 ht="14.25" customHeight="1">
      <c r="A230" s="9" t="n">
        <v>45338</v>
      </c>
      <c r="B230" s="11" t="inlineStr">
        <is>
          <t>TARIFA BANCARIA</t>
        </is>
      </c>
      <c r="C230" s="44" t="n">
        <v>0</v>
      </c>
      <c r="D230" s="46" t="n">
        <v>741907</v>
      </c>
      <c r="E230" s="12">
        <f>E229+C230-D230</f>
        <v/>
      </c>
      <c r="F230" s="13" t="inlineStr">
        <is>
          <t>Tarifa Bancária - Baas Fev de 2024 - Débito</t>
        </is>
      </c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 ht="13.5" customHeight="1">
      <c r="A231" s="5" t="n">
        <v>45341</v>
      </c>
      <c r="B231" s="7" t="inlineStr">
        <is>
          <t>SALDO INICIAL</t>
        </is>
      </c>
      <c r="C231" s="109" t="n">
        <v>0</v>
      </c>
      <c r="D231" s="109" t="n">
        <v>0</v>
      </c>
      <c r="E231" s="7">
        <f>E230+C231-D231</f>
        <v/>
      </c>
      <c r="F231" s="6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 ht="13.5" customHeight="1">
      <c r="A232" s="9" t="n">
        <v>45341</v>
      </c>
      <c r="B232" s="11" t="inlineStr">
        <is>
          <t>TED STR RECEBIDO</t>
        </is>
      </c>
      <c r="C232" s="12" t="n">
        <v>298064.89</v>
      </c>
      <c r="D232" s="44" t="n">
        <v>0</v>
      </c>
      <c r="E232" s="12">
        <f>E231+C232-D232</f>
        <v/>
      </c>
      <c r="F232" s="13" t="inlineStr">
        <is>
          <t xml:space="preserve"> Transações Cartão Crédito e débito Internacional</t>
        </is>
      </c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 ht="13.5" customHeight="1">
      <c r="A233" s="9" t="n">
        <v>45341</v>
      </c>
      <c r="B233" s="11" t="inlineStr">
        <is>
          <t>TED STR RECEBIDO</t>
        </is>
      </c>
      <c r="C233" s="12" t="n">
        <v>109262.13</v>
      </c>
      <c r="D233" s="44" t="n">
        <v>0</v>
      </c>
      <c r="E233" s="12">
        <f>E232+C233-D233</f>
        <v/>
      </c>
      <c r="F233" s="13" t="inlineStr">
        <is>
          <t xml:space="preserve"> Transações Cartão Crédito e débito Internacional</t>
        </is>
      </c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 ht="13.5" customHeight="1">
      <c r="A234" s="9" t="n">
        <v>45341</v>
      </c>
      <c r="B234" s="11" t="inlineStr">
        <is>
          <t>TED STR RECEBIDO</t>
        </is>
      </c>
      <c r="C234" s="12" t="n">
        <v>13051.08</v>
      </c>
      <c r="D234" s="44" t="n">
        <v>0</v>
      </c>
      <c r="E234" s="12">
        <f>E233+C234-D234</f>
        <v/>
      </c>
      <c r="F234" s="13" t="inlineStr">
        <is>
          <t xml:space="preserve"> IOF - Transações Cartão Crédito Internacional ( Débito + Crédito)</t>
        </is>
      </c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 ht="13.5" customHeight="1">
      <c r="A235" s="9" t="n">
        <v>45341</v>
      </c>
      <c r="B235" s="11" t="inlineStr">
        <is>
          <t>TED STR RECEBIDO</t>
        </is>
      </c>
      <c r="C235" s="12" t="n">
        <v>4779.28</v>
      </c>
      <c r="D235" s="44" t="n">
        <v>0</v>
      </c>
      <c r="E235" s="12">
        <f>E234+C235-D235</f>
        <v/>
      </c>
      <c r="F235" s="13" t="inlineStr">
        <is>
          <t xml:space="preserve"> IOF - Transações Cartão Crédito Internacional ( Débito + Crédito)</t>
        </is>
      </c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 ht="12" customHeight="1">
      <c r="A236" s="20" t="n">
        <v>45342</v>
      </c>
      <c r="B236" s="21" t="inlineStr">
        <is>
          <t>SALDO INICIAL</t>
        </is>
      </c>
      <c r="C236" s="109" t="n">
        <v>0</v>
      </c>
      <c r="D236" s="109" t="n">
        <v>0</v>
      </c>
      <c r="E236" s="23">
        <f>E235+C236-D236</f>
        <v/>
      </c>
      <c r="F236" s="24" t="n"/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</row>
    <row r="237" ht="13.5" customHeight="1">
      <c r="A237" s="9" t="n">
        <v>45342</v>
      </c>
      <c r="B237" s="11" t="inlineStr">
        <is>
          <t>TRANSF A CREDITO</t>
        </is>
      </c>
      <c r="C237" s="12" t="n">
        <v>1326843.95</v>
      </c>
      <c r="D237" s="44" t="n">
        <v>0</v>
      </c>
      <c r="E237" s="12">
        <f>E236+C237-D237</f>
        <v/>
      </c>
      <c r="F237" s="13" t="inlineStr">
        <is>
          <t xml:space="preserve"> Transações Cartão Crédito e débito Internacional - Debito Citi 06 -&gt; Crédito Citi 05</t>
        </is>
      </c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 ht="13.5" customHeight="1">
      <c r="A238" s="9" t="n">
        <v>45342</v>
      </c>
      <c r="B238" s="11" t="inlineStr">
        <is>
          <t>TED STR RECEBIDO</t>
        </is>
      </c>
      <c r="C238" s="48" t="n">
        <v>741907</v>
      </c>
      <c r="D238" s="44" t="n">
        <v>0</v>
      </c>
      <c r="E238" s="12">
        <f>E237+C238-D238</f>
        <v/>
      </c>
      <c r="F238" s="13" t="inlineStr">
        <is>
          <t>Tarifa Bancária - Baas Fev de 2024 - Débito Itaú -&gt; Crédito Citi 05</t>
        </is>
      </c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 ht="13.5" customHeight="1">
      <c r="A239" s="9" t="n">
        <v>45342</v>
      </c>
      <c r="B239" s="11" t="inlineStr">
        <is>
          <t>TED STR RECEBIDO</t>
        </is>
      </c>
      <c r="C239" s="12" t="n">
        <v>105624.21</v>
      </c>
      <c r="D239" s="44" t="n">
        <v>0</v>
      </c>
      <c r="E239" s="12">
        <f>E238+C239-D239</f>
        <v/>
      </c>
      <c r="F239" s="13" t="inlineStr">
        <is>
          <t xml:space="preserve"> Transações Cartão Crédito e débito Internacional</t>
        </is>
      </c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 ht="13.5" customHeight="1">
      <c r="A240" s="9" t="n">
        <v>45342</v>
      </c>
      <c r="B240" s="11" t="inlineStr">
        <is>
          <t>TED STR RECEBIDO</t>
        </is>
      </c>
      <c r="C240" s="12" t="n">
        <v>57231.06</v>
      </c>
      <c r="D240" s="44" t="n">
        <v>0</v>
      </c>
      <c r="E240" s="12">
        <f>E239+C240-D240</f>
        <v/>
      </c>
      <c r="F240" s="13" t="inlineStr">
        <is>
          <t xml:space="preserve"> Transações Cartão Crédito e débito Internacional</t>
        </is>
      </c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 ht="13.5" customHeight="1">
      <c r="A241" s="9" t="n">
        <v>45342</v>
      </c>
      <c r="B241" s="11" t="inlineStr">
        <is>
          <t>TED STR RECEBIDO</t>
        </is>
      </c>
      <c r="C241" s="12" t="n">
        <v>4626.34</v>
      </c>
      <c r="D241" s="44" t="n">
        <v>0</v>
      </c>
      <c r="E241" s="12">
        <f>E240+C241-D241</f>
        <v/>
      </c>
      <c r="F241" s="13" t="inlineStr">
        <is>
          <t xml:space="preserve"> IOF - Transações Cartão Crédito Internacional ( Débito + Crédito)</t>
        </is>
      </c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 ht="13.5" customHeight="1">
      <c r="A242" s="9" t="n">
        <v>45342</v>
      </c>
      <c r="B242" s="11" t="inlineStr">
        <is>
          <t>TED STR RECEBIDO</t>
        </is>
      </c>
      <c r="C242" s="12" t="n">
        <v>2506.78</v>
      </c>
      <c r="D242" s="44" t="n">
        <v>0</v>
      </c>
      <c r="E242" s="12">
        <f>E241+C242-D242</f>
        <v/>
      </c>
      <c r="F242" s="13" t="inlineStr">
        <is>
          <t xml:space="preserve"> IOF - Transações Cartão Crédito Internacional ( Débito + Crédito)</t>
        </is>
      </c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 ht="13.5" customHeight="1">
      <c r="A243" s="9" t="n">
        <v>45342</v>
      </c>
      <c r="B243" s="11" t="inlineStr">
        <is>
          <t>IOF</t>
        </is>
      </c>
      <c r="C243" s="44" t="n">
        <v>0</v>
      </c>
      <c r="D243" s="12" t="n">
        <v>9016.360000000001</v>
      </c>
      <c r="E243" s="12">
        <f>E242+C243-D243</f>
        <v/>
      </c>
      <c r="F243" s="13" t="inlineStr">
        <is>
          <t>Liquidações IOF Compras Internacionais (Débito + Crédito)</t>
        </is>
      </c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 ht="13.5" customHeight="1">
      <c r="A244" s="9" t="n">
        <v>45342</v>
      </c>
      <c r="B244" s="11" t="inlineStr">
        <is>
          <t>IOF</t>
        </is>
      </c>
      <c r="C244" s="44" t="n">
        <v>0</v>
      </c>
      <c r="D244" s="12" t="n">
        <v>25228.91</v>
      </c>
      <c r="E244" s="12">
        <f>E243+C244-D244</f>
        <v/>
      </c>
      <c r="F244" s="13" t="inlineStr">
        <is>
          <t>Liquidações IOF Compras Internacionais (Débito + Crédito)</t>
        </is>
      </c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 ht="13.5" customHeight="1">
      <c r="A245" s="9" t="n">
        <v>45342</v>
      </c>
      <c r="B245" s="11" t="inlineStr">
        <is>
          <t>CAMBIO</t>
        </is>
      </c>
      <c r="C245" s="44" t="n">
        <v>0</v>
      </c>
      <c r="D245" s="12" t="n">
        <v>205853.05</v>
      </c>
      <c r="E245" s="12">
        <f>E244+C245-D245</f>
        <v/>
      </c>
      <c r="F245" s="13" t="inlineStr">
        <is>
          <t>Operação de câmbio (Liquidações Compras Internacionais (Débito + Crédito)</t>
        </is>
      </c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 ht="13.5" customHeight="1">
      <c r="A246" s="9" t="n">
        <v>45342</v>
      </c>
      <c r="B246" s="11" t="inlineStr">
        <is>
          <t>CAMBIO</t>
        </is>
      </c>
      <c r="C246" s="44" t="n">
        <v>0</v>
      </c>
      <c r="D246" s="12" t="n">
        <v>576002.47</v>
      </c>
      <c r="E246" s="12">
        <f>E245+C246-D246</f>
        <v/>
      </c>
      <c r="F246" s="13" t="inlineStr">
        <is>
          <t>Operação de câmbio (Liquidações Compras Internacionais (Débito + Crédito)</t>
        </is>
      </c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 ht="12" customHeight="1">
      <c r="A247" s="20" t="n">
        <v>45343</v>
      </c>
      <c r="B247" s="21" t="inlineStr">
        <is>
          <t>SALDO INICIAL</t>
        </is>
      </c>
      <c r="C247" s="109" t="n">
        <v>0</v>
      </c>
      <c r="D247" s="109" t="n">
        <v>0</v>
      </c>
      <c r="E247" s="23">
        <f>E246+C247-D247</f>
        <v/>
      </c>
      <c r="F247" s="24" t="n"/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</row>
    <row r="248" ht="13.5" customHeight="1">
      <c r="A248" s="9" t="n">
        <v>45343</v>
      </c>
      <c r="B248" s="11" t="inlineStr">
        <is>
          <t>TED STR RECEBIDO</t>
        </is>
      </c>
      <c r="C248" s="12" t="n">
        <v>115028.7</v>
      </c>
      <c r="D248" s="44" t="n">
        <v>0</v>
      </c>
      <c r="E248" s="12">
        <f>E247+C248-D248</f>
        <v/>
      </c>
      <c r="F248" s="13" t="inlineStr">
        <is>
          <t xml:space="preserve"> Transações Cartão Crédito e débito Internacional</t>
        </is>
      </c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 ht="13.5" customHeight="1">
      <c r="A249" s="9" t="n">
        <v>45343</v>
      </c>
      <c r="B249" s="11" t="inlineStr">
        <is>
          <t>TED STR RECEBIDO</t>
        </is>
      </c>
      <c r="C249" s="12" t="n">
        <v>78953.88</v>
      </c>
      <c r="D249" s="44" t="n">
        <v>0</v>
      </c>
      <c r="E249" s="12">
        <f>E248+C249-D249</f>
        <v/>
      </c>
      <c r="F249" s="13" t="inlineStr">
        <is>
          <t xml:space="preserve"> Transações Cartão Crédito e débito Internacional</t>
        </is>
      </c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 ht="13.5" customHeight="1">
      <c r="A250" s="9" t="n">
        <v>45343</v>
      </c>
      <c r="B250" s="11" t="inlineStr">
        <is>
          <t>TED STR RECEBIDO</t>
        </is>
      </c>
      <c r="C250" s="12" t="n">
        <v>5038.26</v>
      </c>
      <c r="D250" s="44" t="n">
        <v>0</v>
      </c>
      <c r="E250" s="12">
        <f>E249+C250-D250</f>
        <v/>
      </c>
      <c r="F250" s="13" t="inlineStr">
        <is>
          <t xml:space="preserve"> IOF - Transações Cartão Crédito Internacional ( Débito + Crédito)</t>
        </is>
      </c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</row>
    <row r="251" ht="13.5" customHeight="1">
      <c r="A251" s="9" t="n">
        <v>45343</v>
      </c>
      <c r="B251" s="11" t="inlineStr">
        <is>
          <t>TED STR RECEBIDO</t>
        </is>
      </c>
      <c r="C251" s="12" t="n">
        <v>3458.46</v>
      </c>
      <c r="D251" s="44" t="n">
        <v>0</v>
      </c>
      <c r="E251" s="12">
        <f>E250+C251-D251</f>
        <v/>
      </c>
      <c r="F251" s="13" t="inlineStr">
        <is>
          <t xml:space="preserve"> IOF - Transações Cartão Crédito Internacional ( Débito + Crédito)</t>
        </is>
      </c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 ht="13.5" customHeight="1">
      <c r="A252" s="9" t="n">
        <v>45343</v>
      </c>
      <c r="B252" s="11" t="inlineStr">
        <is>
          <t>TED STR RECEBIDO</t>
        </is>
      </c>
      <c r="C252" s="12" t="n">
        <v>2331.88</v>
      </c>
      <c r="D252" s="44" t="n">
        <v>0</v>
      </c>
      <c r="E252" s="12">
        <f>E251+C252-D252</f>
        <v/>
      </c>
      <c r="F252" s="13" t="inlineStr">
        <is>
          <t>Tarifa de Saque da Transitória de Receitas para Citi 05</t>
        </is>
      </c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 ht="13.5" customHeight="1">
      <c r="A253" s="9" t="n">
        <v>45343</v>
      </c>
      <c r="B253" s="11" t="inlineStr">
        <is>
          <t>IOF</t>
        </is>
      </c>
      <c r="C253" s="44" t="n">
        <v>0</v>
      </c>
      <c r="D253" s="12" t="n">
        <v>10366.28</v>
      </c>
      <c r="E253" s="12">
        <f>E252+C253-D253</f>
        <v/>
      </c>
      <c r="F253" s="13" t="inlineStr">
        <is>
          <t>Liquidações IOF Compras Internacionais (Débito + Crédito)</t>
        </is>
      </c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</row>
    <row r="254" ht="13.5" customHeight="1">
      <c r="A254" s="9" t="n">
        <v>45343</v>
      </c>
      <c r="B254" s="11" t="inlineStr">
        <is>
          <t>CAMBIO</t>
        </is>
      </c>
      <c r="C254" s="44" t="n">
        <v>0</v>
      </c>
      <c r="D254" s="12" t="n">
        <v>236673.14</v>
      </c>
      <c r="E254" s="12">
        <f>E253+C254-D254</f>
        <v/>
      </c>
      <c r="F254" s="13" t="inlineStr">
        <is>
          <t>Operação de câmbio (Liquidações Compras Internacionais (Débito + Crédito)</t>
        </is>
      </c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 ht="12" customHeight="1">
      <c r="A255" s="20" t="n">
        <v>45344</v>
      </c>
      <c r="B255" s="21" t="inlineStr">
        <is>
          <t>SALDO INICIAL</t>
        </is>
      </c>
      <c r="C255" s="109" t="n">
        <v>0</v>
      </c>
      <c r="D255" s="109" t="n">
        <v>0</v>
      </c>
      <c r="E255" s="23">
        <f>E254+C255-D255</f>
        <v/>
      </c>
      <c r="F255" s="24" t="n"/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</row>
    <row r="256" ht="13.5" customHeight="1">
      <c r="A256" s="9" t="n">
        <v>45344</v>
      </c>
      <c r="B256" s="11" t="inlineStr">
        <is>
          <t>TED STR RECEBIDO</t>
        </is>
      </c>
      <c r="C256" s="12" t="n">
        <v>53928.49</v>
      </c>
      <c r="D256" s="44" t="n">
        <v>0</v>
      </c>
      <c r="E256" s="12">
        <f>E255+C256-D256</f>
        <v/>
      </c>
      <c r="F256" s="13" t="inlineStr">
        <is>
          <t xml:space="preserve"> Transações Cartão Crédito e débito Internacional</t>
        </is>
      </c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 ht="13.5" customHeight="1">
      <c r="A257" s="9" t="n">
        <v>45344</v>
      </c>
      <c r="B257" s="11" t="inlineStr">
        <is>
          <t>TED STR RECEBIDO</t>
        </is>
      </c>
      <c r="C257" s="12" t="n">
        <v>2362.23</v>
      </c>
      <c r="D257" s="44" t="n">
        <v>0</v>
      </c>
      <c r="E257" s="12">
        <f>E256+C257-D257</f>
        <v/>
      </c>
      <c r="F257" s="13" t="inlineStr">
        <is>
          <t xml:space="preserve"> IOF - Transações Cartão Crédito Internacional ( Débito + Crédito)</t>
        </is>
      </c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 ht="13.5" customHeight="1">
      <c r="A258" s="9" t="n">
        <v>45344</v>
      </c>
      <c r="B258" s="11" t="inlineStr">
        <is>
          <t>IOF</t>
        </is>
      </c>
      <c r="C258" s="44" t="n">
        <v>0</v>
      </c>
      <c r="D258" s="12" t="n">
        <v>11289.46</v>
      </c>
      <c r="E258" s="12">
        <f>E257+C258-D258</f>
        <v/>
      </c>
      <c r="F258" s="13" t="inlineStr">
        <is>
          <t>Liquidações IOF Compras Internacionais (Débito + Crédito)</t>
        </is>
      </c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 ht="13.5" customHeight="1">
      <c r="A259" s="9" t="n">
        <v>45344</v>
      </c>
      <c r="B259" s="11" t="inlineStr">
        <is>
          <t>CAMBIO</t>
        </is>
      </c>
      <c r="C259" s="44" t="n">
        <v>0</v>
      </c>
      <c r="D259" s="12" t="n">
        <v>257750.13</v>
      </c>
      <c r="E259" s="12">
        <f>E258+C259-D259</f>
        <v/>
      </c>
      <c r="F259" s="13" t="inlineStr">
        <is>
          <t>Operação de câmbio (Liquidações Compras Internacionais (Débito + Crédito)</t>
        </is>
      </c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 ht="13.5" customHeight="1">
      <c r="A260" s="9" t="n">
        <v>45344</v>
      </c>
      <c r="B260" s="11" t="inlineStr">
        <is>
          <t>TED ENVIADA</t>
        </is>
      </c>
      <c r="C260" s="44" t="n">
        <v>0</v>
      </c>
      <c r="D260" s="12" t="n">
        <v>1066808.08</v>
      </c>
      <c r="E260" s="12">
        <f>E259+C260-D260</f>
        <v/>
      </c>
      <c r="F260" s="13" t="inlineStr">
        <is>
          <t>Valores de Mkp e Interchange de Nov, dez e Jan da Citi 05 - Débito Citi 05 -&gt; Transitória de Receitas</t>
        </is>
      </c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 ht="12" customHeight="1">
      <c r="A261" s="20" t="n">
        <v>45345</v>
      </c>
      <c r="B261" s="21" t="inlineStr">
        <is>
          <t>SALDO INICIAL</t>
        </is>
      </c>
      <c r="C261" s="109" t="n">
        <v>0</v>
      </c>
      <c r="D261" s="109" t="n">
        <v>0</v>
      </c>
      <c r="E261" s="23">
        <f>E260+C261-D261</f>
        <v/>
      </c>
      <c r="F261" s="24" t="n"/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</row>
    <row r="262" ht="13.5" customHeight="1">
      <c r="A262" s="9" t="n">
        <v>45345</v>
      </c>
      <c r="B262" s="11" t="inlineStr">
        <is>
          <t>TED STR RECEBIDO</t>
        </is>
      </c>
      <c r="C262" s="12" t="n">
        <v>213469.82</v>
      </c>
      <c r="D262" s="44" t="n">
        <v>0</v>
      </c>
      <c r="E262" s="12">
        <f>E261+C262-D262</f>
        <v/>
      </c>
      <c r="F262" s="13" t="inlineStr">
        <is>
          <t xml:space="preserve"> Transações Cartão Crédito e débito Internacional</t>
        </is>
      </c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 ht="13.5" customHeight="1">
      <c r="A263" s="9" t="n">
        <v>45345</v>
      </c>
      <c r="B263" s="11" t="inlineStr">
        <is>
          <t>TED STR RECEBIDO</t>
        </is>
      </c>
      <c r="C263" s="12" t="n">
        <v>56623.22</v>
      </c>
      <c r="D263" s="44" t="n">
        <v>0</v>
      </c>
      <c r="E263" s="12">
        <f>E262+C263-D263</f>
        <v/>
      </c>
      <c r="F263" s="13" t="inlineStr">
        <is>
          <t xml:space="preserve"> Transações Cartão Crédito e débito Internacional</t>
        </is>
      </c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 ht="13.5" customHeight="1">
      <c r="A264" s="9" t="n">
        <v>45345</v>
      </c>
      <c r="B264" s="11" t="inlineStr">
        <is>
          <t>TED STR RECEBIDO</t>
        </is>
      </c>
      <c r="C264" s="12" t="n">
        <v>9349.98</v>
      </c>
      <c r="D264" s="44" t="n">
        <v>0</v>
      </c>
      <c r="E264" s="12">
        <f>E263+C264-D264</f>
        <v/>
      </c>
      <c r="F264" s="13" t="inlineStr">
        <is>
          <t xml:space="preserve"> IOF - Transações Cartão Crédito Internacional ( Débito + Crédito)</t>
        </is>
      </c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 ht="13.5" customHeight="1">
      <c r="A265" s="9" t="n">
        <v>45345</v>
      </c>
      <c r="B265" s="11" t="inlineStr">
        <is>
          <t>TED STR RECEBIDO</t>
        </is>
      </c>
      <c r="C265" s="12" t="n">
        <v>2480.1</v>
      </c>
      <c r="D265" s="44" t="n">
        <v>0</v>
      </c>
      <c r="E265" s="12">
        <f>E264+C265-D265</f>
        <v/>
      </c>
      <c r="F265" s="13" t="inlineStr">
        <is>
          <t xml:space="preserve"> IOF - Transações Cartão Crédito Internacional ( Débito + Crédito)</t>
        </is>
      </c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 ht="13.5" customHeight="1">
      <c r="A266" s="9" t="n">
        <v>45345</v>
      </c>
      <c r="B266" s="11" t="inlineStr">
        <is>
          <t>IOF</t>
        </is>
      </c>
      <c r="C266" s="44" t="n">
        <v>0</v>
      </c>
      <c r="D266" s="12" t="n">
        <v>9519.280000000001</v>
      </c>
      <c r="E266" s="12">
        <f>E265+C266-D266</f>
        <v/>
      </c>
      <c r="F266" s="13" t="inlineStr">
        <is>
          <t>Liquidações IOF Compras Internacionais (Débito + Crédito)</t>
        </is>
      </c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 ht="13.5" customHeight="1">
      <c r="A267" s="9" t="n">
        <v>45345</v>
      </c>
      <c r="B267" s="11" t="inlineStr">
        <is>
          <t>CAMBIO</t>
        </is>
      </c>
      <c r="C267" s="44" t="n">
        <v>0</v>
      </c>
      <c r="D267" s="12" t="n">
        <v>217335.18</v>
      </c>
      <c r="E267" s="12">
        <f>E266+C267-D267</f>
        <v/>
      </c>
      <c r="F267" s="13" t="inlineStr">
        <is>
          <t>Operação de câmbio (Liquidações Compras Internacionais (Débito + Crédito)</t>
        </is>
      </c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 ht="12" customHeight="1">
      <c r="A268" s="20" t="n">
        <v>45348</v>
      </c>
      <c r="B268" s="21" t="inlineStr">
        <is>
          <t>SALDO INICIAL</t>
        </is>
      </c>
      <c r="C268" s="109" t="n">
        <v>0</v>
      </c>
      <c r="D268" s="109" t="n">
        <v>0</v>
      </c>
      <c r="E268" s="23">
        <f>E267+C268-D268</f>
        <v/>
      </c>
      <c r="F268" s="24" t="n"/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</row>
    <row r="269" ht="13.5" customHeight="1">
      <c r="A269" s="9" t="n">
        <v>45348</v>
      </c>
      <c r="B269" s="11" t="inlineStr">
        <is>
          <t>TED STR RECEBIDO</t>
        </is>
      </c>
      <c r="C269" s="12" t="n">
        <v>241387.2</v>
      </c>
      <c r="D269" s="44" t="n">
        <v>0</v>
      </c>
      <c r="E269" s="12">
        <f>E268+C269-D269</f>
        <v/>
      </c>
      <c r="F269" s="13" t="inlineStr">
        <is>
          <t xml:space="preserve"> Transações Cartão Crédito e débito Internacional</t>
        </is>
      </c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</row>
    <row r="270" ht="13.5" customHeight="1">
      <c r="A270" s="9" t="n">
        <v>45348</v>
      </c>
      <c r="B270" s="11" t="inlineStr">
        <is>
          <t>TED STR RECEBIDO</t>
        </is>
      </c>
      <c r="C270" s="12" t="n">
        <v>162169.15</v>
      </c>
      <c r="D270" s="44" t="n">
        <v>0</v>
      </c>
      <c r="E270" s="12">
        <f>E269+C270-D270</f>
        <v/>
      </c>
      <c r="F270" s="13" t="inlineStr">
        <is>
          <t xml:space="preserve"> Transações Cartão Crédito e débito Internacional</t>
        </is>
      </c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 ht="13.5" customHeight="1">
      <c r="A271" s="9" t="n">
        <v>45348</v>
      </c>
      <c r="B271" s="11" t="inlineStr">
        <is>
          <t>TED STR RECEBIDO</t>
        </is>
      </c>
      <c r="C271" s="12" t="n">
        <v>10571.71</v>
      </c>
      <c r="D271" s="44" t="n">
        <v>0</v>
      </c>
      <c r="E271" s="12">
        <f>E270+C271-D271</f>
        <v/>
      </c>
      <c r="F271" s="13" t="inlineStr">
        <is>
          <t xml:space="preserve"> IOF - Transações Cartão Crédito Internacional ( Débito + Crédito)</t>
        </is>
      </c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 ht="13.5" customHeight="1">
      <c r="A272" s="9" t="n">
        <v>45348</v>
      </c>
      <c r="B272" s="11" t="inlineStr">
        <is>
          <t>TED STR RECEBIDO</t>
        </is>
      </c>
      <c r="C272" s="12" t="n">
        <v>7103.15</v>
      </c>
      <c r="D272" s="44" t="n">
        <v>0</v>
      </c>
      <c r="E272" s="12">
        <f>E271+C272-D272</f>
        <v/>
      </c>
      <c r="F272" s="13" t="inlineStr">
        <is>
          <t xml:space="preserve"> IOF - Transações Cartão Crédito Internacional ( Débito + Crédito)</t>
        </is>
      </c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 ht="13.5" customHeight="1">
      <c r="A273" s="9" t="n">
        <v>45348</v>
      </c>
      <c r="B273" s="11" t="inlineStr">
        <is>
          <t>IOF</t>
        </is>
      </c>
      <c r="C273" s="44" t="n">
        <v>0</v>
      </c>
      <c r="D273" s="12" t="n">
        <v>8191.7</v>
      </c>
      <c r="E273" s="12">
        <f>E272+C273-D273</f>
        <v/>
      </c>
      <c r="F273" s="13" t="inlineStr">
        <is>
          <t>Liquidações IOF Compras Internacionais (Débito + Crédito)</t>
        </is>
      </c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 ht="13.5" customHeight="1">
      <c r="A274" s="9" t="n">
        <v>45348</v>
      </c>
      <c r="B274" s="11" t="inlineStr">
        <is>
          <t>CAMBIO</t>
        </is>
      </c>
      <c r="C274" s="44" t="n">
        <v>0</v>
      </c>
      <c r="D274" s="12" t="n">
        <v>187025.02</v>
      </c>
      <c r="E274" s="12">
        <f>E273+C274-D274</f>
        <v/>
      </c>
      <c r="F274" s="13" t="inlineStr">
        <is>
          <t>Operação de câmbio (Liquidações Compras Internacionais (Débito + Crédito)</t>
        </is>
      </c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</row>
    <row r="275" ht="12" customHeight="1">
      <c r="A275" s="20" t="n">
        <v>45349</v>
      </c>
      <c r="B275" s="21" t="inlineStr">
        <is>
          <t>SALDO INICIAL</t>
        </is>
      </c>
      <c r="C275" s="109" t="n">
        <v>0</v>
      </c>
      <c r="D275" s="109" t="n">
        <v>0</v>
      </c>
      <c r="E275" s="23">
        <f>E274+C275-D275</f>
        <v/>
      </c>
      <c r="F275" s="24" t="n"/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</row>
    <row r="276" ht="13.5" customHeight="1">
      <c r="A276" s="9" t="n">
        <v>45349</v>
      </c>
      <c r="B276" s="11" t="inlineStr">
        <is>
          <t>TED STR RECEBIDO</t>
        </is>
      </c>
      <c r="C276" s="12" t="n">
        <v>80280.02</v>
      </c>
      <c r="D276" s="44" t="n">
        <v>0</v>
      </c>
      <c r="E276" s="12">
        <f>E275+C276-D276</f>
        <v/>
      </c>
      <c r="F276" s="13" t="inlineStr">
        <is>
          <t xml:space="preserve"> Transações Cartão Crédito e débito Internacional</t>
        </is>
      </c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 ht="13.5" customHeight="1">
      <c r="A277" s="9" t="n">
        <v>45349</v>
      </c>
      <c r="B277" s="11" t="inlineStr">
        <is>
          <t>TED STR RECEBIDO</t>
        </is>
      </c>
      <c r="C277" s="12" t="n">
        <v>57640.22</v>
      </c>
      <c r="D277" s="44" t="n">
        <v>0</v>
      </c>
      <c r="E277" s="12">
        <f>E276+C277-D277</f>
        <v/>
      </c>
      <c r="F277" s="13" t="inlineStr">
        <is>
          <t xml:space="preserve"> Transações Cartão Crédito e débito Internacional</t>
        </is>
      </c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</row>
    <row r="278" ht="13.5" customHeight="1">
      <c r="A278" s="9" t="n">
        <v>45349</v>
      </c>
      <c r="B278" s="11" t="inlineStr">
        <is>
          <t>TED STR RECEBIDO</t>
        </is>
      </c>
      <c r="C278" s="12" t="n">
        <v>3516.27</v>
      </c>
      <c r="D278" s="44" t="n">
        <v>0</v>
      </c>
      <c r="E278" s="12">
        <f>E277+C278-D278</f>
        <v/>
      </c>
      <c r="F278" s="13" t="inlineStr">
        <is>
          <t xml:space="preserve"> IOF - Transações Cartão Crédito Internacional ( Débito + Crédito)</t>
        </is>
      </c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 ht="13.5" customHeight="1">
      <c r="A279" s="9" t="n">
        <v>45349</v>
      </c>
      <c r="B279" s="11" t="inlineStr">
        <is>
          <t>TED STR RECEBIDO</t>
        </is>
      </c>
      <c r="C279" s="12" t="n">
        <v>2524.88</v>
      </c>
      <c r="D279" s="44" t="n">
        <v>0</v>
      </c>
      <c r="E279" s="12">
        <f>E278+C279-D279</f>
        <v/>
      </c>
      <c r="F279" s="13" t="inlineStr">
        <is>
          <t xml:space="preserve"> IOF - Transações Cartão Crédito Internacional ( Débito + Crédito)</t>
        </is>
      </c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 ht="13.5" customHeight="1">
      <c r="A280" s="9" t="n">
        <v>45349</v>
      </c>
      <c r="B280" s="11" t="inlineStr">
        <is>
          <t>IOF</t>
        </is>
      </c>
      <c r="C280" s="44" t="n">
        <v>0</v>
      </c>
      <c r="D280" s="12" t="n">
        <v>24883.37</v>
      </c>
      <c r="E280" s="12">
        <f>E279+C280-D280</f>
        <v/>
      </c>
      <c r="F280" s="13" t="inlineStr">
        <is>
          <t>Liquidações IOF Compras Internacionais (Débito + Crédito)</t>
        </is>
      </c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 ht="13.5" customHeight="1">
      <c r="A281" s="9" t="n">
        <v>45349</v>
      </c>
      <c r="B281" s="11" t="inlineStr">
        <is>
          <t>CAMBIO</t>
        </is>
      </c>
      <c r="C281" s="44" t="n">
        <v>0</v>
      </c>
      <c r="D281" s="12" t="n">
        <v>568113.5</v>
      </c>
      <c r="E281" s="12">
        <f>E280+C281-D281</f>
        <v/>
      </c>
      <c r="F281" s="13" t="inlineStr">
        <is>
          <t>Operação de câmbio (Liquidações Compras Internacionais (Débito + Crédito)</t>
        </is>
      </c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 ht="12" customHeight="1">
      <c r="A282" s="20" t="n">
        <v>45350</v>
      </c>
      <c r="B282" s="21" t="inlineStr">
        <is>
          <t>SALDO INICIAL</t>
        </is>
      </c>
      <c r="C282" s="109" t="n">
        <v>0</v>
      </c>
      <c r="D282" s="109" t="n">
        <v>0</v>
      </c>
      <c r="E282" s="23">
        <f>E281+C282-D282</f>
        <v/>
      </c>
      <c r="F282" s="24" t="n"/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</row>
    <row r="283" ht="13.5" customHeight="1">
      <c r="A283" s="9" t="n">
        <v>45350</v>
      </c>
      <c r="B283" s="11" t="inlineStr">
        <is>
          <t>TED STR RECEBIDO</t>
        </is>
      </c>
      <c r="C283" s="12" t="n">
        <v>105016.39</v>
      </c>
      <c r="D283" s="44" t="n">
        <v>0</v>
      </c>
      <c r="E283" s="12">
        <f>E282+C283-D283</f>
        <v/>
      </c>
      <c r="F283" s="13" t="inlineStr">
        <is>
          <t xml:space="preserve"> Transações Cartão Crédito e débito Internacional</t>
        </is>
      </c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 ht="13.5" customHeight="1">
      <c r="A284" s="9" t="n">
        <v>45350</v>
      </c>
      <c r="B284" s="11" t="inlineStr">
        <is>
          <t>TED STR RECEBIDO</t>
        </is>
      </c>
      <c r="C284" s="12" t="n">
        <v>43796.87</v>
      </c>
      <c r="D284" s="44" t="n">
        <v>0</v>
      </c>
      <c r="E284" s="12">
        <f>E283+C284-D284</f>
        <v/>
      </c>
      <c r="F284" s="13" t="inlineStr">
        <is>
          <t xml:space="preserve"> Transações Cartão Crédito e débito Internacional</t>
        </is>
      </c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 ht="13.5" customHeight="1">
      <c r="A285" s="9" t="n">
        <v>45350</v>
      </c>
      <c r="B285" s="11" t="inlineStr">
        <is>
          <t>TED STR RECEBIDO</t>
        </is>
      </c>
      <c r="C285" s="12" t="n">
        <v>4599.72</v>
      </c>
      <c r="D285" s="44" t="n">
        <v>0</v>
      </c>
      <c r="E285" s="12">
        <f>E284+C285-D285</f>
        <v/>
      </c>
      <c r="F285" s="13" t="inlineStr">
        <is>
          <t xml:space="preserve"> IOF - Transações Cartão Crédito Internacional ( Débito + Crédito)</t>
        </is>
      </c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</row>
    <row r="286" ht="13.5" customHeight="1">
      <c r="A286" s="9" t="n">
        <v>45350</v>
      </c>
      <c r="B286" s="11" t="inlineStr">
        <is>
          <t>TED STR RECEBIDO</t>
        </is>
      </c>
      <c r="C286" s="12" t="n">
        <v>1918.51</v>
      </c>
      <c r="D286" s="44" t="n">
        <v>0</v>
      </c>
      <c r="E286" s="12">
        <f>E285+C286-D286</f>
        <v/>
      </c>
      <c r="F286" s="13" t="inlineStr">
        <is>
          <t xml:space="preserve"> IOF - Transações Cartão Crédito Internacional ( Débito + Crédito)</t>
        </is>
      </c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 ht="13.5" customHeight="1">
      <c r="A287" s="9" t="n">
        <v>45350</v>
      </c>
      <c r="B287" s="11" t="inlineStr">
        <is>
          <t>IOF</t>
        </is>
      </c>
      <c r="C287" s="44" t="n">
        <v>0</v>
      </c>
      <c r="D287" s="12" t="n">
        <v>9118.030000000001</v>
      </c>
      <c r="E287" s="12">
        <f>E286+C287-D287</f>
        <v/>
      </c>
      <c r="F287" s="13" t="inlineStr">
        <is>
          <t>Liquidações IOF Compras Internacionais (Débito + Crédito)</t>
        </is>
      </c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 ht="13.5" customHeight="1">
      <c r="A288" s="9" t="n">
        <v>45350</v>
      </c>
      <c r="B288" s="11" t="inlineStr">
        <is>
          <t>CAMBIO</t>
        </is>
      </c>
      <c r="C288" s="44" t="n">
        <v>0</v>
      </c>
      <c r="D288" s="12" t="n">
        <v>208174.11</v>
      </c>
      <c r="E288" s="12">
        <f>E287+C288-D288</f>
        <v/>
      </c>
      <c r="F288" s="13" t="inlineStr">
        <is>
          <t>Operação de câmbio (Liquidações Compras Internacionais (Débito + Crédito)</t>
        </is>
      </c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 ht="12" customHeight="1">
      <c r="A289" s="20" t="n">
        <v>45351</v>
      </c>
      <c r="B289" s="21" t="inlineStr">
        <is>
          <t>SALDO INICIAL</t>
        </is>
      </c>
      <c r="C289" s="109" t="n">
        <v>0</v>
      </c>
      <c r="D289" s="109" t="n">
        <v>0</v>
      </c>
      <c r="E289" s="23">
        <f>E288+C289-D289</f>
        <v/>
      </c>
      <c r="F289" s="24" t="n"/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</row>
    <row r="290" ht="13.5" customHeight="1">
      <c r="A290" s="9" t="n">
        <v>45351</v>
      </c>
      <c r="B290" s="11" t="inlineStr">
        <is>
          <t>TRANSF A CREDITO</t>
        </is>
      </c>
      <c r="C290" s="12" t="n">
        <v>1412965.41</v>
      </c>
      <c r="D290" s="44" t="n">
        <v>0</v>
      </c>
      <c r="E290" s="12">
        <f>E289+C290-D290</f>
        <v/>
      </c>
      <c r="F290" s="13" t="inlineStr">
        <is>
          <t xml:space="preserve"> Transações Cartão Crédito e débito Internacional - Debito Citi 06 -&gt; Crédito Citi 05</t>
        </is>
      </c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</row>
    <row r="291" ht="13.5" customHeight="1">
      <c r="A291" s="9" t="n">
        <v>45351</v>
      </c>
      <c r="B291" s="11" t="inlineStr">
        <is>
          <t>TED STR RECEBIDO</t>
        </is>
      </c>
      <c r="C291" s="12" t="n">
        <v>103491.11</v>
      </c>
      <c r="D291" s="44" t="n">
        <v>0</v>
      </c>
      <c r="E291" s="12">
        <f>E290+C291-D291</f>
        <v/>
      </c>
      <c r="F291" s="13" t="inlineStr">
        <is>
          <t xml:space="preserve"> Transações Cartão Crédito e débito Internacional</t>
        </is>
      </c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 ht="13.5" customHeight="1">
      <c r="A292" s="9" t="n">
        <v>45351</v>
      </c>
      <c r="B292" s="11" t="inlineStr">
        <is>
          <t>TED STR RECEBIDO</t>
        </is>
      </c>
      <c r="C292" s="12" t="n">
        <v>34399.62</v>
      </c>
      <c r="D292" s="44" t="n">
        <v>0</v>
      </c>
      <c r="E292" s="12">
        <f>E291+C292-D292</f>
        <v/>
      </c>
      <c r="F292" s="13" t="inlineStr">
        <is>
          <t xml:space="preserve"> Transações Cartão Crédito e débito Internacional</t>
        </is>
      </c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 ht="13.5" customHeight="1">
      <c r="A293" s="9" t="n">
        <v>45351</v>
      </c>
      <c r="B293" s="11" t="inlineStr">
        <is>
          <t>TED STR RECEBIDO</t>
        </is>
      </c>
      <c r="C293" s="12" t="n">
        <v>4523.66</v>
      </c>
      <c r="D293" s="44" t="n">
        <v>0</v>
      </c>
      <c r="E293" s="12">
        <f>E292+C293-D293</f>
        <v/>
      </c>
      <c r="F293" s="13" t="inlineStr">
        <is>
          <t xml:space="preserve"> IOF - Transações Cartão Crédito Internacional ( Débito + Crédito)</t>
        </is>
      </c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 ht="13.5" customHeight="1">
      <c r="A294" s="9" t="n">
        <v>45351</v>
      </c>
      <c r="B294" s="11" t="inlineStr">
        <is>
          <t>TED STR RECEBIDO</t>
        </is>
      </c>
      <c r="C294" s="12" t="n">
        <v>1506.92</v>
      </c>
      <c r="D294" s="44" t="n">
        <v>0</v>
      </c>
      <c r="E294" s="12">
        <f>E293+C294-D294</f>
        <v/>
      </c>
      <c r="F294" s="13" t="inlineStr">
        <is>
          <t xml:space="preserve"> IOF - Transações Cartão Crédito Internacional ( Débito + Crédito)</t>
        </is>
      </c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 ht="13.5" customHeight="1">
      <c r="A295" s="9" t="n">
        <v>45351</v>
      </c>
      <c r="B295" s="11" t="inlineStr">
        <is>
          <t>IOF</t>
        </is>
      </c>
      <c r="C295" s="44" t="n">
        <v>0</v>
      </c>
      <c r="D295" s="12" t="n">
        <v>7942.41</v>
      </c>
      <c r="E295" s="12">
        <f>E294+C295-D295</f>
        <v/>
      </c>
      <c r="F295" s="13" t="inlineStr">
        <is>
          <t>Liquidações IOF Compras Internacionais (Débito + Crédito)</t>
        </is>
      </c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 ht="13.5" customHeight="1">
      <c r="A296" s="9" t="n">
        <v>45351</v>
      </c>
      <c r="B296" s="11" t="inlineStr">
        <is>
          <t>CAMBIO</t>
        </is>
      </c>
      <c r="C296" s="44" t="n">
        <v>0</v>
      </c>
      <c r="D296" s="12" t="n">
        <v>181333.57</v>
      </c>
      <c r="E296" s="12">
        <f>E295+C296-D296</f>
        <v/>
      </c>
      <c r="F296" s="13" t="inlineStr">
        <is>
          <t>Operação de câmbio (Liquidações Compras Internacionais (Débito + Crédito)</t>
        </is>
      </c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 ht="12" customHeight="1">
      <c r="A297" s="20" t="n">
        <v>45352</v>
      </c>
      <c r="B297" s="21" t="inlineStr">
        <is>
          <t>SALDO INICIAL</t>
        </is>
      </c>
      <c r="C297" s="109" t="n">
        <v>0</v>
      </c>
      <c r="D297" s="109" t="n">
        <v>0</v>
      </c>
      <c r="E297" s="23">
        <f>E296+C297-D297</f>
        <v/>
      </c>
      <c r="F297" s="24" t="n"/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</row>
    <row r="298" ht="13.5" customHeight="1">
      <c r="A298" s="9" t="n">
        <v>45352</v>
      </c>
      <c r="B298" s="11" t="inlineStr">
        <is>
          <t>TED STR RECEBIDO</t>
        </is>
      </c>
      <c r="C298" s="12" t="n">
        <v>104971.1</v>
      </c>
      <c r="D298" s="44" t="n">
        <v>0</v>
      </c>
      <c r="E298" s="12">
        <f>E297+C298-D298</f>
        <v/>
      </c>
      <c r="F298" s="13" t="inlineStr">
        <is>
          <t xml:space="preserve"> Transações Cartão Crédito e débito Internacional</t>
        </is>
      </c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 ht="13.5" customHeight="1">
      <c r="A299" s="9" t="n">
        <v>45352</v>
      </c>
      <c r="B299" s="11" t="inlineStr">
        <is>
          <t>TED STR RECEBIDO</t>
        </is>
      </c>
      <c r="C299" s="12" t="n">
        <v>74455.93000000001</v>
      </c>
      <c r="D299" s="44" t="n">
        <v>0</v>
      </c>
      <c r="E299" s="12">
        <f>E298+C299-D299</f>
        <v/>
      </c>
      <c r="F299" s="13" t="inlineStr">
        <is>
          <t xml:space="preserve"> Transações Cartão Crédito e débito Internacional</t>
        </is>
      </c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 ht="13.5" customHeight="1">
      <c r="A300" s="9" t="n">
        <v>45352</v>
      </c>
      <c r="B300" s="11" t="inlineStr">
        <is>
          <t>TED STR RECEBIDO</t>
        </is>
      </c>
      <c r="C300" s="12" t="n">
        <v>4597.73</v>
      </c>
      <c r="D300" s="44" t="n">
        <v>0</v>
      </c>
      <c r="E300" s="12">
        <f>E299+C300-D300</f>
        <v/>
      </c>
      <c r="F300" s="13" t="inlineStr">
        <is>
          <t xml:space="preserve"> IOF - Transações Cartão Crédito Internacional ( Débito + Crédito)</t>
        </is>
      </c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 ht="13.5" customHeight="1">
      <c r="A301" s="9" t="n">
        <v>45352</v>
      </c>
      <c r="B301" s="11" t="inlineStr">
        <is>
          <t>TED STR RECEBIDO</t>
        </is>
      </c>
      <c r="C301" s="12" t="n">
        <v>3261.09</v>
      </c>
      <c r="D301" s="44" t="n">
        <v>0</v>
      </c>
      <c r="E301" s="12">
        <f>E300+C301-D301</f>
        <v/>
      </c>
      <c r="F301" s="13" t="inlineStr">
        <is>
          <t xml:space="preserve"> IOF - Transações Cartão Crédito Internacional ( Débito + Crédito)</t>
        </is>
      </c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 ht="13.5" customHeight="1">
      <c r="A302" s="9" t="n">
        <v>45352</v>
      </c>
      <c r="B302" s="11" t="inlineStr">
        <is>
          <t>IOF</t>
        </is>
      </c>
      <c r="C302" s="44" t="n">
        <v>0</v>
      </c>
      <c r="D302" s="12" t="n">
        <v>8971.16</v>
      </c>
      <c r="E302" s="12">
        <f>E301+C302-D302</f>
        <v/>
      </c>
      <c r="F302" s="13" t="inlineStr">
        <is>
          <t>Liquidações IOF Compras Internacionais (Débito + Crédito)</t>
        </is>
      </c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 ht="13.5" customHeight="1">
      <c r="A303" s="9" t="n">
        <v>45352</v>
      </c>
      <c r="B303" s="11" t="inlineStr">
        <is>
          <t>CAMBIO</t>
        </is>
      </c>
      <c r="C303" s="44" t="n">
        <v>0</v>
      </c>
      <c r="D303" s="12" t="n">
        <v>204821.1</v>
      </c>
      <c r="E303" s="12">
        <f>E302+C303-D303</f>
        <v/>
      </c>
      <c r="F303" s="13" t="inlineStr">
        <is>
          <t>Operação de câmbio (Liquidações Compras Internacionais (Débito + Crédito)</t>
        </is>
      </c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 ht="12" customHeight="1">
      <c r="A304" s="20" t="n">
        <v>45355</v>
      </c>
      <c r="B304" s="21" t="inlineStr">
        <is>
          <t>SALDO INICIAL</t>
        </is>
      </c>
      <c r="C304" s="109" t="n">
        <v>0</v>
      </c>
      <c r="D304" s="109" t="n">
        <v>0</v>
      </c>
      <c r="E304" s="23">
        <f>E303+C304-D304</f>
        <v/>
      </c>
      <c r="F304" s="24" t="n"/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</row>
    <row r="305" ht="13.5" customHeight="1">
      <c r="A305" s="9" t="n">
        <v>45355</v>
      </c>
      <c r="B305" s="11" t="inlineStr">
        <is>
          <t>TED STR RECEBIDO</t>
        </is>
      </c>
      <c r="C305" s="12" t="n">
        <v>258604.28</v>
      </c>
      <c r="D305" s="44" t="n">
        <v>0</v>
      </c>
      <c r="E305" s="12">
        <f>E304+C305-D305</f>
        <v/>
      </c>
      <c r="F305" s="13" t="inlineStr">
        <is>
          <t xml:space="preserve"> Transações Cartão Crédito e débito Internacional</t>
        </is>
      </c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 ht="13.5" customHeight="1">
      <c r="A306" s="9" t="n">
        <v>45355</v>
      </c>
      <c r="B306" s="11" t="inlineStr">
        <is>
          <t>TED STR RECEBIDO</t>
        </is>
      </c>
      <c r="C306" s="12" t="n">
        <v>143251.59</v>
      </c>
      <c r="D306" s="44" t="n">
        <v>0</v>
      </c>
      <c r="E306" s="12">
        <f>E305+C306-D306</f>
        <v/>
      </c>
      <c r="F306" s="13" t="inlineStr">
        <is>
          <t xml:space="preserve"> Transações Cartão Crédito e débito Internacional</t>
        </is>
      </c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 ht="13.5" customHeight="1">
      <c r="A307" s="9" t="n">
        <v>45355</v>
      </c>
      <c r="B307" s="11" t="inlineStr">
        <is>
          <t>TED STR RECEBIDO</t>
        </is>
      </c>
      <c r="C307" s="12" t="n">
        <v>11326.86</v>
      </c>
      <c r="D307" s="44" t="n">
        <v>0</v>
      </c>
      <c r="E307" s="12">
        <f>E306+C307-D307</f>
        <v/>
      </c>
      <c r="F307" s="13" t="inlineStr">
        <is>
          <t xml:space="preserve"> IOF - Transações Cartão Crédito Internacional ( Débito + Crédito)</t>
        </is>
      </c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 ht="13.5" customHeight="1">
      <c r="A308" s="9" t="n">
        <v>45355</v>
      </c>
      <c r="B308" s="11" t="inlineStr">
        <is>
          <t>TED STR RECEBIDO</t>
        </is>
      </c>
      <c r="C308" s="12" t="n">
        <v>6210.31</v>
      </c>
      <c r="D308" s="44" t="n">
        <v>0</v>
      </c>
      <c r="E308" s="12">
        <f>E307+C308-D308</f>
        <v/>
      </c>
      <c r="F308" s="13" t="inlineStr">
        <is>
          <t xml:space="preserve"> IOF - Transações Cartão Crédito Internacional ( Débito + Crédito)</t>
        </is>
      </c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 ht="13.5" customHeight="1">
      <c r="A309" s="9" t="n">
        <v>45355</v>
      </c>
      <c r="B309" s="11" t="inlineStr">
        <is>
          <t>IOF</t>
        </is>
      </c>
      <c r="C309" s="44" t="n">
        <v>0</v>
      </c>
      <c r="D309" s="12" t="n">
        <v>8284.65</v>
      </c>
      <c r="E309" s="12">
        <f>E308+C309-D309</f>
        <v/>
      </c>
      <c r="F309" s="13" t="inlineStr">
        <is>
          <t>Liquidações IOF Compras Internacionais (Débito + Crédito)</t>
        </is>
      </c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 ht="13.5" customHeight="1">
      <c r="A310" s="9" t="n">
        <v>45355</v>
      </c>
      <c r="B310" s="11" t="inlineStr">
        <is>
          <t>CAMBIO</t>
        </is>
      </c>
      <c r="C310" s="44" t="n">
        <v>0</v>
      </c>
      <c r="D310" s="12" t="n">
        <v>189147.33</v>
      </c>
      <c r="E310" s="12">
        <f>E309+C310-D310</f>
        <v/>
      </c>
      <c r="F310" s="13" t="inlineStr">
        <is>
          <t>Operação de câmbio (Liquidações Compras Internacionais (Débito + Crédito)</t>
        </is>
      </c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 ht="12" customHeight="1">
      <c r="A311" s="20" t="n">
        <v>45356</v>
      </c>
      <c r="B311" s="21" t="inlineStr">
        <is>
          <t>SALDO INICIAL</t>
        </is>
      </c>
      <c r="C311" s="109" t="n">
        <v>0</v>
      </c>
      <c r="D311" s="109" t="n">
        <v>0</v>
      </c>
      <c r="E311" s="23">
        <f>E310+C311-D311</f>
        <v/>
      </c>
      <c r="F311" s="24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</row>
    <row r="312" ht="13.5" customHeight="1">
      <c r="A312" s="9" t="n">
        <v>45356</v>
      </c>
      <c r="B312" s="11" t="inlineStr">
        <is>
          <t>TED STR RECEBIDO</t>
        </is>
      </c>
      <c r="C312" s="12" t="n">
        <v>79700.15000000001</v>
      </c>
      <c r="D312" s="44" t="n">
        <v>0</v>
      </c>
      <c r="E312" s="12">
        <f>E311+C312-D312</f>
        <v/>
      </c>
      <c r="F312" s="13" t="inlineStr">
        <is>
          <t xml:space="preserve"> Transações Cartão Crédito e débito Internacional</t>
        </is>
      </c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</row>
    <row r="313" ht="13.5" customHeight="1">
      <c r="A313" s="9" t="n">
        <v>45356</v>
      </c>
      <c r="B313" s="11" t="inlineStr">
        <is>
          <t>TED STR RECEBIDO</t>
        </is>
      </c>
      <c r="C313" s="12" t="n">
        <v>53831.74</v>
      </c>
      <c r="D313" s="44" t="n">
        <v>0</v>
      </c>
      <c r="E313" s="12">
        <f>E312+C313-D313</f>
        <v/>
      </c>
      <c r="F313" s="13" t="inlineStr">
        <is>
          <t xml:space="preserve"> Transações Cartão Crédito e débito Internacional</t>
        </is>
      </c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 ht="13.5" customHeight="1">
      <c r="A314" s="9" t="n">
        <v>45356</v>
      </c>
      <c r="B314" s="11" t="inlineStr">
        <is>
          <t>TED STR RECEBIDO</t>
        </is>
      </c>
      <c r="C314" s="12" t="n">
        <v>3490.87</v>
      </c>
      <c r="D314" s="44" t="n">
        <v>0</v>
      </c>
      <c r="E314" s="12">
        <f>E313+C314-D314</f>
        <v/>
      </c>
      <c r="F314" s="13" t="inlineStr">
        <is>
          <t xml:space="preserve"> IOF - Transações Cartão Crédito Internacional ( Débito + Crédito)</t>
        </is>
      </c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</row>
    <row r="315" ht="13.5" customHeight="1">
      <c r="A315" s="9" t="n">
        <v>45356</v>
      </c>
      <c r="B315" s="11" t="inlineStr">
        <is>
          <t>TED STR RECEBIDO</t>
        </is>
      </c>
      <c r="C315" s="12" t="n">
        <v>2357.97</v>
      </c>
      <c r="D315" s="44" t="n">
        <v>0</v>
      </c>
      <c r="E315" s="12">
        <f>E314+C315-D315</f>
        <v/>
      </c>
      <c r="F315" s="13" t="inlineStr">
        <is>
          <t xml:space="preserve"> IOF - Transações Cartão Crédito Internacional ( Débito + Crédito)</t>
        </is>
      </c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 ht="13.5" customHeight="1">
      <c r="A316" s="9" t="n">
        <v>45356</v>
      </c>
      <c r="B316" s="11" t="inlineStr">
        <is>
          <t>IOF</t>
        </is>
      </c>
      <c r="C316" s="44" t="n">
        <v>0</v>
      </c>
      <c r="D316" s="12" t="n">
        <v>25186.95</v>
      </c>
      <c r="E316" s="12">
        <f>E315+C316-D316</f>
        <v/>
      </c>
      <c r="F316" s="13" t="inlineStr">
        <is>
          <t>Liquidações IOF Compras Internacionais (Débito + Crédito)</t>
        </is>
      </c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</row>
    <row r="317" ht="13.5" customHeight="1">
      <c r="A317" s="9" t="n">
        <v>45356</v>
      </c>
      <c r="B317" s="11" t="inlineStr">
        <is>
          <t>CAMBIO</t>
        </is>
      </c>
      <c r="C317" s="44" t="n">
        <v>0</v>
      </c>
      <c r="D317" s="12" t="n">
        <v>575044.5699999999</v>
      </c>
      <c r="E317" s="12">
        <f>E316+C317-D317</f>
        <v/>
      </c>
      <c r="F317" s="13" t="inlineStr">
        <is>
          <t>Operação de câmbio (Liquidações Compras Internacionais (Débito + Crédito)</t>
        </is>
      </c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 ht="12" customHeight="1">
      <c r="A318" s="20" t="n">
        <v>45357</v>
      </c>
      <c r="B318" s="21" t="inlineStr">
        <is>
          <t>SALDO INICIAL</t>
        </is>
      </c>
      <c r="C318" s="109" t="n">
        <v>0</v>
      </c>
      <c r="D318" s="109" t="n">
        <v>0</v>
      </c>
      <c r="E318" s="23">
        <f>E317+C318-D318</f>
        <v/>
      </c>
      <c r="F318" s="24" t="n"/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</row>
    <row r="319" ht="13.5" customHeight="1">
      <c r="A319" s="9" t="n">
        <v>45357</v>
      </c>
      <c r="B319" s="11" t="inlineStr">
        <is>
          <t>TED STR RECEBIDO</t>
        </is>
      </c>
      <c r="C319" s="12" t="n">
        <v>90904.28999999999</v>
      </c>
      <c r="D319" s="44" t="n">
        <v>0</v>
      </c>
      <c r="E319" s="12">
        <f>E318+C319-D319</f>
        <v/>
      </c>
      <c r="F319" s="13" t="inlineStr">
        <is>
          <t xml:space="preserve"> Transações Cartão Crédito e débito Internacional</t>
        </is>
      </c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 ht="13.5" customHeight="1">
      <c r="A320" s="9" t="n">
        <v>45357</v>
      </c>
      <c r="B320" s="11" t="inlineStr">
        <is>
          <t>TED STR RECEBIDO</t>
        </is>
      </c>
      <c r="C320" s="12" t="n">
        <v>57201.47</v>
      </c>
      <c r="D320" s="44" t="n">
        <v>0</v>
      </c>
      <c r="E320" s="12">
        <f>E319+C320-D320</f>
        <v/>
      </c>
      <c r="F320" s="13" t="inlineStr">
        <is>
          <t xml:space="preserve"> Transações Cartão Crédito e débito Internacional</t>
        </is>
      </c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 ht="13.5" customHeight="1">
      <c r="A321" s="9" t="n">
        <v>45357</v>
      </c>
      <c r="B321" s="11" t="inlineStr">
        <is>
          <t>TED STR RECEBIDO</t>
        </is>
      </c>
      <c r="C321" s="12" t="n">
        <v>3981.6</v>
      </c>
      <c r="D321" s="44" t="n">
        <v>0</v>
      </c>
      <c r="E321" s="12">
        <f>E320+C321-D321</f>
        <v/>
      </c>
      <c r="F321" s="13" t="inlineStr">
        <is>
          <t xml:space="preserve"> IOF - Transações Cartão Crédito Internacional ( Débito + Crédito)</t>
        </is>
      </c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 ht="13.5" customHeight="1">
      <c r="A322" s="9" t="n">
        <v>45357</v>
      </c>
      <c r="B322" s="11" t="inlineStr">
        <is>
          <t>TED STR RECEBIDO</t>
        </is>
      </c>
      <c r="C322" s="12" t="n">
        <v>2505.35</v>
      </c>
      <c r="D322" s="44" t="n">
        <v>0</v>
      </c>
      <c r="E322" s="12">
        <f>E321+C322-D322</f>
        <v/>
      </c>
      <c r="F322" s="13" t="inlineStr">
        <is>
          <t xml:space="preserve"> IOF - Transações Cartão Crédito Internacional ( Débito + Crédito)</t>
        </is>
      </c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 ht="13.5" customHeight="1">
      <c r="A323" s="9" t="n">
        <v>45357</v>
      </c>
      <c r="B323" s="11" t="inlineStr">
        <is>
          <t>IOF</t>
        </is>
      </c>
      <c r="C323" s="44" t="n">
        <v>0</v>
      </c>
      <c r="D323" s="12" t="n">
        <v>8969.790000000001</v>
      </c>
      <c r="E323" s="12">
        <f>E322+C323-D323</f>
        <v/>
      </c>
      <c r="F323" s="13" t="inlineStr">
        <is>
          <t>Liquidações IOF Compras Internacionais (Débito + Crédito)</t>
        </is>
      </c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 ht="13.5" customHeight="1">
      <c r="A324" s="9" t="n">
        <v>45357</v>
      </c>
      <c r="B324" s="11" t="inlineStr">
        <is>
          <t>CAMBIO</t>
        </is>
      </c>
      <c r="C324" s="44" t="n">
        <v>0</v>
      </c>
      <c r="D324" s="12" t="n">
        <v>204789.81</v>
      </c>
      <c r="E324" s="12">
        <f>E323+C324-D324</f>
        <v/>
      </c>
      <c r="F324" s="13" t="inlineStr">
        <is>
          <t>Operação de câmbio (Liquidações Compras Internacionais (Débito + Crédito)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2" customHeight="1">
      <c r="A325" s="20" t="n">
        <v>45358</v>
      </c>
      <c r="B325" s="21" t="inlineStr">
        <is>
          <t>SALDO INICIAL</t>
        </is>
      </c>
      <c r="C325" s="109" t="n">
        <v>0</v>
      </c>
      <c r="D325" s="109" t="n">
        <v>0</v>
      </c>
      <c r="E325" s="23">
        <f>E324+C325-D325</f>
        <v/>
      </c>
      <c r="F325" s="24" t="n"/>
      <c r="G325" s="25" t="n"/>
      <c r="H325" s="25" t="n"/>
      <c r="I325" s="25" t="n"/>
      <c r="J325" s="25" t="n"/>
      <c r="K325" s="25" t="n"/>
      <c r="L325" s="25" t="n"/>
      <c r="M325" s="25" t="n"/>
      <c r="N325" s="25" t="n"/>
      <c r="O325" s="25" t="n"/>
      <c r="P325" s="25" t="n"/>
      <c r="Q325" s="25" t="n"/>
      <c r="R325" s="25" t="n"/>
      <c r="S325" s="25" t="n"/>
      <c r="T325" s="25" t="n"/>
      <c r="U325" s="25" t="n"/>
      <c r="V325" s="25" t="n"/>
      <c r="W325" s="25" t="n"/>
      <c r="X325" s="25" t="n"/>
      <c r="Y325" s="25" t="n"/>
    </row>
    <row r="326" ht="13.5" customHeight="1">
      <c r="A326" s="9" t="n">
        <v>45358</v>
      </c>
      <c r="B326" s="11" t="inlineStr">
        <is>
          <t>TED STR RECEBIDO</t>
        </is>
      </c>
      <c r="C326" s="12" t="n">
        <v>103754.15</v>
      </c>
      <c r="D326" s="44" t="n">
        <v>0</v>
      </c>
      <c r="E326" s="12">
        <f>E325+C326-D326</f>
        <v/>
      </c>
      <c r="F326" s="13" t="inlineStr">
        <is>
          <t xml:space="preserve"> Transações Cartão Crédito e débito Internacional</t>
        </is>
      </c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3.5" customHeight="1">
      <c r="A327" s="9" t="n">
        <v>45358</v>
      </c>
      <c r="B327" s="11" t="inlineStr">
        <is>
          <t>TED STR RECEBIDO</t>
        </is>
      </c>
      <c r="C327" s="12" t="n">
        <v>50324.76</v>
      </c>
      <c r="D327" s="44" t="n">
        <v>0</v>
      </c>
      <c r="E327" s="12">
        <f>E326+C327-D327</f>
        <v/>
      </c>
      <c r="F327" s="13" t="inlineStr">
        <is>
          <t xml:space="preserve"> Transações Cartão Crédito e débito Internacional</t>
        </is>
      </c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3.5" customHeight="1">
      <c r="A328" s="9" t="n">
        <v>45358</v>
      </c>
      <c r="B328" s="11" t="inlineStr">
        <is>
          <t>TED STR RECEBIDO</t>
        </is>
      </c>
      <c r="C328" s="12" t="n">
        <v>4544.43</v>
      </c>
      <c r="D328" s="44" t="n">
        <v>0</v>
      </c>
      <c r="E328" s="12">
        <f>E327+C328-D328</f>
        <v/>
      </c>
      <c r="F328" s="13" t="inlineStr">
        <is>
          <t xml:space="preserve"> IOF - Transações Cartão Crédito Internacional ( Débito + Crédito)</t>
        </is>
      </c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 ht="13.5" customHeight="1">
      <c r="A329" s="9" t="n">
        <v>45358</v>
      </c>
      <c r="B329" s="11" t="inlineStr">
        <is>
          <t>TED STR RECEBIDO</t>
        </is>
      </c>
      <c r="C329" s="12" t="n">
        <v>2204.25</v>
      </c>
      <c r="D329" s="44" t="n">
        <v>0</v>
      </c>
      <c r="E329" s="12">
        <f>E328+C329-D329</f>
        <v/>
      </c>
      <c r="F329" s="13" t="inlineStr">
        <is>
          <t xml:space="preserve"> IOF - Transações Cartão Crédito Internacional ( Débito + Crédito)</t>
        </is>
      </c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3.5" customHeight="1">
      <c r="A330" s="9" t="n">
        <v>45358</v>
      </c>
      <c r="B330" s="11" t="inlineStr">
        <is>
          <t>IOF</t>
        </is>
      </c>
      <c r="C330" s="44" t="n">
        <v>0</v>
      </c>
      <c r="D330" s="12" t="n">
        <v>9000.51</v>
      </c>
      <c r="E330" s="12">
        <f>E329+C330-D330</f>
        <v/>
      </c>
      <c r="F330" s="13" t="inlineStr">
        <is>
          <t>Liquidações IOF Compras Internacionais (Débito + Crédito)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3.5" customHeight="1">
      <c r="A331" s="9" t="n">
        <v>45358</v>
      </c>
      <c r="B331" s="11" t="inlineStr">
        <is>
          <t>CAMBIO</t>
        </is>
      </c>
      <c r="C331" s="44" t="n">
        <v>0</v>
      </c>
      <c r="D331" s="12" t="n">
        <v>205491.12</v>
      </c>
      <c r="E331" s="12">
        <f>E330+C331-D331</f>
        <v/>
      </c>
      <c r="F331" s="13" t="inlineStr">
        <is>
          <t>Operação de câmbio (Liquidações Compras Internacionais (Débito + Crédito)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2" customHeight="1">
      <c r="A332" s="20" t="n">
        <v>45359</v>
      </c>
      <c r="B332" s="21" t="inlineStr">
        <is>
          <t>SALDO INICIAL</t>
        </is>
      </c>
      <c r="C332" s="109" t="n">
        <v>0</v>
      </c>
      <c r="D332" s="109" t="n">
        <v>0</v>
      </c>
      <c r="E332" s="23">
        <f>E331+C332-D332</f>
        <v/>
      </c>
      <c r="F332" s="24" t="n"/>
      <c r="G332" s="25" t="n"/>
      <c r="H332" s="25" t="n"/>
      <c r="I332" s="25" t="n"/>
      <c r="J332" s="25" t="n"/>
      <c r="K332" s="25" t="n"/>
      <c r="L332" s="25" t="n"/>
      <c r="M332" s="25" t="n"/>
      <c r="N332" s="25" t="n"/>
      <c r="O332" s="25" t="n"/>
      <c r="P332" s="25" t="n"/>
      <c r="Q332" s="25" t="n"/>
      <c r="R332" s="25" t="n"/>
      <c r="S332" s="25" t="n"/>
      <c r="T332" s="25" t="n"/>
      <c r="U332" s="25" t="n"/>
      <c r="V332" s="25" t="n"/>
      <c r="W332" s="25" t="n"/>
      <c r="X332" s="25" t="n"/>
      <c r="Y332" s="25" t="n"/>
    </row>
    <row r="333" ht="13.5" customHeight="1">
      <c r="A333" s="9" t="n">
        <v>45359</v>
      </c>
      <c r="B333" s="11" t="inlineStr">
        <is>
          <t>TRANSF A CREDITO</t>
        </is>
      </c>
      <c r="C333" s="12" t="n">
        <v>358297.15</v>
      </c>
      <c r="D333" s="44" t="n">
        <v>0</v>
      </c>
      <c r="E333" s="12">
        <f>E332+C333-D333</f>
        <v/>
      </c>
      <c r="F333" s="13" t="inlineStr">
        <is>
          <t xml:space="preserve"> Transações Cartão Crédito e débito Internacional - Debito Citi 06 -&gt; Crédito Citi 05</t>
        </is>
      </c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 ht="13.5" customHeight="1">
      <c r="A334" s="9" t="n">
        <v>45359</v>
      </c>
      <c r="B334" s="11" t="inlineStr">
        <is>
          <t>TED STR RECEBIDO</t>
        </is>
      </c>
      <c r="C334" s="12" t="n">
        <v>103754.15</v>
      </c>
      <c r="D334" s="44" t="n">
        <v>0</v>
      </c>
      <c r="E334" s="12">
        <f>E333+C334-D334</f>
        <v/>
      </c>
      <c r="F334" s="13" t="inlineStr">
        <is>
          <t xml:space="preserve"> Transações Cartão Crédito e débito Internacional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3.5" customHeight="1">
      <c r="A335" s="9" t="n">
        <v>45359</v>
      </c>
      <c r="B335" s="11" t="inlineStr">
        <is>
          <t>TED STR RECEBIDO</t>
        </is>
      </c>
      <c r="C335" s="12" t="n">
        <v>50324.76</v>
      </c>
      <c r="D335" s="44" t="n">
        <v>0</v>
      </c>
      <c r="E335" s="12">
        <f>E334+C335-D335</f>
        <v/>
      </c>
      <c r="F335" s="13" t="inlineStr">
        <is>
          <t xml:space="preserve"> Transações Cartão Crédito e débito Internacional</t>
        </is>
      </c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3.5" customHeight="1">
      <c r="A336" s="9" t="n">
        <v>45359</v>
      </c>
      <c r="B336" s="11" t="inlineStr">
        <is>
          <t>TED STR RECEBIDO</t>
        </is>
      </c>
      <c r="C336" s="12" t="n">
        <v>4544.43</v>
      </c>
      <c r="D336" s="44" t="n">
        <v>0</v>
      </c>
      <c r="E336" s="12">
        <f>E335+C336-D336</f>
        <v/>
      </c>
      <c r="F336" s="13" t="inlineStr">
        <is>
          <t xml:space="preserve"> IOF - Transações Cartão Crédito Internacional ( Débito + Crédito)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3.5" customHeight="1">
      <c r="A337" s="9" t="n">
        <v>45359</v>
      </c>
      <c r="B337" s="11" t="inlineStr">
        <is>
          <t>TED STR RECEBIDO</t>
        </is>
      </c>
      <c r="C337" s="12" t="n">
        <v>2204.25</v>
      </c>
      <c r="D337" s="44" t="n">
        <v>0</v>
      </c>
      <c r="E337" s="12">
        <f>E336+C337-D337</f>
        <v/>
      </c>
      <c r="F337" s="13" t="inlineStr">
        <is>
          <t xml:space="preserve"> IOF - Transações Cartão Crédito Internacional ( Débito + Crédito)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3.5" customHeight="1">
      <c r="A338" s="9" t="n">
        <v>45359</v>
      </c>
      <c r="B338" s="11" t="inlineStr">
        <is>
          <t>IOF</t>
        </is>
      </c>
      <c r="C338" s="44" t="n">
        <v>0</v>
      </c>
      <c r="D338" s="12" t="n">
        <v>29064.3</v>
      </c>
      <c r="E338" s="12">
        <f>E337+C338-D338</f>
        <v/>
      </c>
      <c r="F338" s="13" t="inlineStr">
        <is>
          <t>Liquidações IOF Compras Internacionais (Débito + Crédito)</t>
        </is>
      </c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3.5" customHeight="1">
      <c r="A339" s="9" t="n">
        <v>45359</v>
      </c>
      <c r="B339" s="11" t="inlineStr">
        <is>
          <t>CAMBIO</t>
        </is>
      </c>
      <c r="C339" s="44" t="n">
        <v>0</v>
      </c>
      <c r="D339" s="12" t="n">
        <v>663568.4300000001</v>
      </c>
      <c r="E339" s="12">
        <f>E338+C339-D339</f>
        <v/>
      </c>
      <c r="F339" s="13" t="inlineStr">
        <is>
          <t>Operação de câmbio (Liquidações Compras Internacionais (Débito + Crédito)</t>
        </is>
      </c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 ht="12" customHeight="1">
      <c r="A340" s="20" t="n">
        <v>45362</v>
      </c>
      <c r="B340" s="21" t="inlineStr">
        <is>
          <t>SALDO INICIAL</t>
        </is>
      </c>
      <c r="C340" s="109" t="n">
        <v>0</v>
      </c>
      <c r="D340" s="109" t="n">
        <v>0</v>
      </c>
      <c r="E340" s="23">
        <f>E339+C340-D340</f>
        <v/>
      </c>
      <c r="F340" s="24" t="n"/>
      <c r="G340" s="25" t="n"/>
      <c r="H340" s="25" t="n"/>
      <c r="I340" s="25" t="n"/>
      <c r="J340" s="25" t="n"/>
      <c r="K340" s="25" t="n"/>
      <c r="L340" s="25" t="n"/>
      <c r="M340" s="25" t="n"/>
      <c r="N340" s="25" t="n"/>
      <c r="O340" s="25" t="n"/>
      <c r="P340" s="25" t="n"/>
      <c r="Q340" s="25" t="n"/>
      <c r="R340" s="25" t="n"/>
      <c r="S340" s="25" t="n"/>
      <c r="T340" s="25" t="n"/>
      <c r="U340" s="25" t="n"/>
      <c r="V340" s="25" t="n"/>
      <c r="W340" s="25" t="n"/>
      <c r="X340" s="25" t="n"/>
      <c r="Y340" s="25" t="n"/>
    </row>
    <row r="341" ht="13.5" customHeight="1">
      <c r="A341" s="9" t="n">
        <v>45362</v>
      </c>
      <c r="B341" s="11" t="inlineStr">
        <is>
          <t>TED STR RECEBIDO</t>
        </is>
      </c>
      <c r="C341" s="12" t="n">
        <v>413681.11</v>
      </c>
      <c r="D341" s="44" t="n">
        <v>0</v>
      </c>
      <c r="E341" s="12">
        <f>E340+C341-D341</f>
        <v/>
      </c>
      <c r="F341" s="13" t="inlineStr">
        <is>
          <t xml:space="preserve"> Transações Cartão Crédito e débito Internacional</t>
        </is>
      </c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3.5" customHeight="1">
      <c r="A342" s="9" t="n">
        <v>45362</v>
      </c>
      <c r="B342" s="11" t="inlineStr">
        <is>
          <t>TED STR RECEBIDO</t>
        </is>
      </c>
      <c r="C342" s="12" t="n">
        <v>149538.71</v>
      </c>
      <c r="D342" s="44" t="n">
        <v>0</v>
      </c>
      <c r="E342" s="12">
        <f>E341+C342-D342</f>
        <v/>
      </c>
      <c r="F342" s="13" t="inlineStr">
        <is>
          <t xml:space="preserve"> Transações Cartão Crédito e débito Internacional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3.5" customHeight="1">
      <c r="A343" s="9" t="n">
        <v>45362</v>
      </c>
      <c r="B343" s="11" t="inlineStr">
        <is>
          <t>TED STR RECEBIDO</t>
        </is>
      </c>
      <c r="C343" s="12" t="n">
        <v>18117.11</v>
      </c>
      <c r="D343" s="44" t="n">
        <v>0</v>
      </c>
      <c r="E343" s="12">
        <f>E342+C343-D343</f>
        <v/>
      </c>
      <c r="F343" s="13" t="inlineStr">
        <is>
          <t xml:space="preserve"> IOF - Transações Cartão Crédito Internacional ( Débito + Crédito)</t>
        </is>
      </c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3.5" customHeight="1">
      <c r="A344" s="9" t="n">
        <v>45362</v>
      </c>
      <c r="B344" s="11" t="inlineStr">
        <is>
          <t>TED STR RECEBIDO</t>
        </is>
      </c>
      <c r="C344" s="12" t="n">
        <v>6549.69</v>
      </c>
      <c r="D344" s="44" t="n">
        <v>0</v>
      </c>
      <c r="E344" s="12">
        <f>E343+C344-D344</f>
        <v/>
      </c>
      <c r="F344" s="13" t="inlineStr">
        <is>
          <t xml:space="preserve"> IOF - Transações Cartão Crédito Internacional ( Débito + Crédito)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3.5" customHeight="1">
      <c r="A345" s="9" t="n">
        <v>45362</v>
      </c>
      <c r="B345" s="11" t="inlineStr">
        <is>
          <t>IOF</t>
        </is>
      </c>
      <c r="C345" s="44" t="n">
        <v>0</v>
      </c>
      <c r="D345" s="12" t="n">
        <v>9374.049999999999</v>
      </c>
      <c r="E345" s="12">
        <f>E344+C345-D345</f>
        <v/>
      </c>
      <c r="F345" s="13" t="inlineStr">
        <is>
          <t>Liquidações IOF Compras Internacionais (Débito + Crédito)</t>
        </is>
      </c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3.5" customHeight="1">
      <c r="A346" s="9" t="n">
        <v>45362</v>
      </c>
      <c r="B346" s="11" t="inlineStr">
        <is>
          <t>CAMBIO</t>
        </is>
      </c>
      <c r="C346" s="44" t="n">
        <v>0</v>
      </c>
      <c r="D346" s="12" t="n">
        <v>214019.32</v>
      </c>
      <c r="E346" s="12">
        <f>E345+C346-D346</f>
        <v/>
      </c>
      <c r="F346" s="13" t="inlineStr">
        <is>
          <t>Operação de câmbio (Liquidações Compras Internacionais (Débito + Crédito)</t>
        </is>
      </c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 ht="12" customHeight="1">
      <c r="A347" s="20" t="n">
        <v>45363</v>
      </c>
      <c r="B347" s="21" t="inlineStr">
        <is>
          <t>SALDO INICIAL</t>
        </is>
      </c>
      <c r="C347" s="109" t="n">
        <v>0</v>
      </c>
      <c r="D347" s="109" t="n">
        <v>0</v>
      </c>
      <c r="E347" s="23">
        <f>E346+C347-D347</f>
        <v/>
      </c>
      <c r="F347" s="24" t="n"/>
      <c r="G347" s="25" t="n"/>
      <c r="H347" s="25" t="n"/>
      <c r="I347" s="25" t="n"/>
      <c r="J347" s="25" t="n"/>
      <c r="K347" s="25" t="n"/>
      <c r="L347" s="25" t="n"/>
      <c r="M347" s="25" t="n"/>
      <c r="N347" s="25" t="n"/>
      <c r="O347" s="25" t="n"/>
      <c r="P347" s="25" t="n"/>
      <c r="Q347" s="25" t="n"/>
      <c r="R347" s="25" t="n"/>
      <c r="S347" s="25" t="n"/>
      <c r="T347" s="25" t="n"/>
      <c r="U347" s="25" t="n"/>
      <c r="V347" s="25" t="n"/>
      <c r="W347" s="25" t="n"/>
      <c r="X347" s="25" t="n"/>
      <c r="Y347" s="25" t="n"/>
    </row>
    <row r="348" ht="13.5" customHeight="1">
      <c r="A348" s="9" t="n">
        <v>45363</v>
      </c>
      <c r="B348" s="11" t="inlineStr">
        <is>
          <t>TED STR RECEBIDO</t>
        </is>
      </c>
      <c r="C348" s="12" t="n">
        <v>111708.2</v>
      </c>
      <c r="D348" s="44" t="n">
        <v>0</v>
      </c>
      <c r="E348" s="12">
        <f>E347+C348-D348</f>
        <v/>
      </c>
      <c r="F348" s="13" t="inlineStr">
        <is>
          <t xml:space="preserve"> Transações Cartão Crédito e débito Internacional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3.5" customHeight="1">
      <c r="A349" s="9" t="n">
        <v>45363</v>
      </c>
      <c r="B349" s="11" t="inlineStr">
        <is>
          <t>TED STR RECEBIDO</t>
        </is>
      </c>
      <c r="C349" s="12" t="n">
        <v>58262.07</v>
      </c>
      <c r="D349" s="44" t="n">
        <v>0</v>
      </c>
      <c r="E349" s="12">
        <f>E348+C349-D349</f>
        <v/>
      </c>
      <c r="F349" s="13" t="inlineStr">
        <is>
          <t xml:space="preserve"> Transações Cartão Crédito e débito Internacional</t>
        </is>
      </c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3.5" customHeight="1">
      <c r="A350" s="9" t="n">
        <v>45363</v>
      </c>
      <c r="B350" s="11" t="inlineStr">
        <is>
          <t>TED STR RECEBIDO</t>
        </is>
      </c>
      <c r="C350" s="12" t="n">
        <v>4892.82</v>
      </c>
      <c r="D350" s="44" t="n">
        <v>0</v>
      </c>
      <c r="E350" s="12">
        <f>E349+C350-D350</f>
        <v/>
      </c>
      <c r="F350" s="13" t="inlineStr">
        <is>
          <t xml:space="preserve"> IOF - Transações Cartão Crédito Internacional ( Débito + Crédito)</t>
        </is>
      </c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3.5" customHeight="1">
      <c r="A351" s="9" t="n">
        <v>45363</v>
      </c>
      <c r="B351" s="11" t="inlineStr">
        <is>
          <t>TED STR RECEBIDO</t>
        </is>
      </c>
      <c r="C351" s="12" t="n">
        <v>2551.9</v>
      </c>
      <c r="D351" s="44" t="n">
        <v>0</v>
      </c>
      <c r="E351" s="12">
        <f>E350+C351-D351</f>
        <v/>
      </c>
      <c r="F351" s="13" t="inlineStr">
        <is>
          <t xml:space="preserve"> IOF - Transações Cartão Crédito Internacional ( Débito + Crédito)</t>
        </is>
      </c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3.5" customHeight="1">
      <c r="A352" s="9" t="n">
        <v>45363</v>
      </c>
      <c r="B352" s="11" t="inlineStr">
        <is>
          <t>IOF</t>
        </is>
      </c>
      <c r="C352" s="44" t="n">
        <v>0</v>
      </c>
      <c r="D352" s="12" t="n">
        <v>45332.99</v>
      </c>
      <c r="E352" s="12">
        <f>E351+C352-D352</f>
        <v/>
      </c>
      <c r="F352" s="13" t="inlineStr">
        <is>
          <t>Liquidações IOF Compras Internacionais (Débito + Crédito)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3.5" customHeight="1">
      <c r="A353" s="9" t="n">
        <v>45363</v>
      </c>
      <c r="B353" s="11" t="inlineStr">
        <is>
          <t>CAMBIO</t>
        </is>
      </c>
      <c r="C353" s="44" t="n">
        <v>0</v>
      </c>
      <c r="D353" s="12" t="n">
        <v>1034999.67</v>
      </c>
      <c r="E353" s="12">
        <f>E352+C353-D353</f>
        <v/>
      </c>
      <c r="F353" s="13" t="inlineStr">
        <is>
          <t>Operação de câmbio (Liquidações Compras Internacionais (Débito + Crédito)</t>
        </is>
      </c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 ht="12" customHeight="1">
      <c r="A354" s="20" t="n">
        <v>45364</v>
      </c>
      <c r="B354" s="21" t="inlineStr">
        <is>
          <t>SALDO INICIAL</t>
        </is>
      </c>
      <c r="C354" s="109" t="n">
        <v>0</v>
      </c>
      <c r="D354" s="109" t="n">
        <v>0</v>
      </c>
      <c r="E354" s="23">
        <f>E353+C354-D354</f>
        <v/>
      </c>
      <c r="F354" s="24" t="n"/>
      <c r="G354" s="25" t="n"/>
      <c r="H354" s="25" t="n"/>
      <c r="I354" s="25" t="n"/>
      <c r="J354" s="25" t="n"/>
      <c r="K354" s="25" t="n"/>
      <c r="L354" s="25" t="n"/>
      <c r="M354" s="25" t="n"/>
      <c r="N354" s="25" t="n"/>
      <c r="O354" s="25" t="n"/>
      <c r="P354" s="25" t="n"/>
      <c r="Q354" s="25" t="n"/>
      <c r="R354" s="25" t="n"/>
      <c r="S354" s="25" t="n"/>
      <c r="T354" s="25" t="n"/>
      <c r="U354" s="25" t="n"/>
      <c r="V354" s="25" t="n"/>
      <c r="W354" s="25" t="n"/>
      <c r="X354" s="25" t="n"/>
      <c r="Y354" s="25" t="n"/>
    </row>
    <row r="355" ht="13.5" customHeight="1">
      <c r="A355" s="9" t="n">
        <v>45364</v>
      </c>
      <c r="B355" s="11" t="inlineStr">
        <is>
          <t>TED STR RECEBIDO</t>
        </is>
      </c>
      <c r="C355" s="12" t="n">
        <v>120482.44</v>
      </c>
      <c r="D355" s="44" t="n">
        <v>0</v>
      </c>
      <c r="E355" s="12">
        <f>E354+C355-D355</f>
        <v/>
      </c>
      <c r="F355" s="13" t="inlineStr">
        <is>
          <t xml:space="preserve"> Transações Cartão Crédito e débito Internacional</t>
        </is>
      </c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3.5" customHeight="1">
      <c r="A356" s="9" t="n">
        <v>45364</v>
      </c>
      <c r="B356" s="11" t="inlineStr">
        <is>
          <t>TED STR RECEBIDO</t>
        </is>
      </c>
      <c r="C356" s="12" t="n">
        <v>61637.09</v>
      </c>
      <c r="D356" s="44" t="n">
        <v>0</v>
      </c>
      <c r="E356" s="12">
        <f>E355+C356-D356</f>
        <v/>
      </c>
      <c r="F356" s="13" t="inlineStr">
        <is>
          <t xml:space="preserve"> Transações Cartão Crédito e débito Internacional</t>
        </is>
      </c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3.5" customHeight="1">
      <c r="A357" s="9" t="n">
        <v>45364</v>
      </c>
      <c r="B357" s="11" t="inlineStr">
        <is>
          <t>TED STR RECEBIDO</t>
        </is>
      </c>
      <c r="C357" s="12" t="n">
        <v>5277.13</v>
      </c>
      <c r="D357" s="44" t="n">
        <v>0</v>
      </c>
      <c r="E357" s="12">
        <f>E356+C357-D357</f>
        <v/>
      </c>
      <c r="F357" s="13" t="inlineStr">
        <is>
          <t xml:space="preserve"> IOF - Transações Cartão Crédito Internacional ( Débito + Crédito)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3.5" customHeight="1">
      <c r="A358" s="9" t="n">
        <v>45364</v>
      </c>
      <c r="B358" s="11" t="inlineStr">
        <is>
          <t>TED STR RECEBIDO</t>
        </is>
      </c>
      <c r="C358" s="12" t="n">
        <v>2698.8</v>
      </c>
      <c r="D358" s="44" t="n">
        <v>0</v>
      </c>
      <c r="E358" s="12">
        <f>E357+C358-D358</f>
        <v/>
      </c>
      <c r="F358" s="13" t="inlineStr">
        <is>
          <t xml:space="preserve"> IOF - Transações Cartão Crédito Internacional ( Débito + Crédito)</t>
        </is>
      </c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 ht="13.5" customHeight="1">
      <c r="A359" s="9" t="n">
        <v>45364</v>
      </c>
      <c r="B359" s="11" t="inlineStr">
        <is>
          <t>IOF</t>
        </is>
      </c>
      <c r="C359" s="44" t="n">
        <v>0</v>
      </c>
      <c r="D359" s="12" t="n">
        <v>11224.88</v>
      </c>
      <c r="E359" s="12">
        <f>E358+C359-D359</f>
        <v/>
      </c>
      <c r="F359" s="13" t="inlineStr">
        <is>
          <t>Liquidações IOF Compras Internacionais (Débito + Crédito)</t>
        </is>
      </c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3.5" customHeight="1">
      <c r="A360" s="9" t="n">
        <v>45364</v>
      </c>
      <c r="B360" s="11" t="inlineStr">
        <is>
          <t>CAMBIO</t>
        </is>
      </c>
      <c r="C360" s="44" t="n">
        <v>0</v>
      </c>
      <c r="D360" s="12" t="n">
        <v>256275.78</v>
      </c>
      <c r="E360" s="12">
        <f>E359+C360-D360</f>
        <v/>
      </c>
      <c r="F360" s="13" t="inlineStr">
        <is>
          <t>Operação de câmbio (Liquidações Compras Internacionais (Débito + Crédito)</t>
        </is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2" customHeight="1">
      <c r="A361" s="20" t="n">
        <v>45365</v>
      </c>
      <c r="B361" s="21" t="inlineStr">
        <is>
          <t>SALDO INICIAL</t>
        </is>
      </c>
      <c r="C361" s="109" t="n">
        <v>0</v>
      </c>
      <c r="D361" s="109" t="n">
        <v>0</v>
      </c>
      <c r="E361" s="23">
        <f>E360+C361-D361</f>
        <v/>
      </c>
      <c r="F361" s="24" t="n"/>
      <c r="G361" s="25" t="n"/>
      <c r="H361" s="25" t="n"/>
      <c r="I361" s="25" t="n"/>
      <c r="J361" s="25" t="n"/>
      <c r="K361" s="25" t="n"/>
      <c r="L361" s="25" t="n"/>
      <c r="M361" s="25" t="n"/>
      <c r="N361" s="25" t="n"/>
      <c r="O361" s="25" t="n"/>
      <c r="P361" s="25" t="n"/>
      <c r="Q361" s="25" t="n"/>
      <c r="R361" s="25" t="n"/>
      <c r="S361" s="25" t="n"/>
      <c r="T361" s="25" t="n"/>
      <c r="U361" s="25" t="n"/>
      <c r="V361" s="25" t="n"/>
      <c r="W361" s="25" t="n"/>
      <c r="X361" s="25" t="n"/>
      <c r="Y361" s="25" t="n"/>
    </row>
    <row r="362" ht="13.5" customHeight="1">
      <c r="A362" s="9" t="n">
        <v>45365</v>
      </c>
      <c r="B362" s="11" t="inlineStr">
        <is>
          <t>TED STR RECEBIDO</t>
        </is>
      </c>
      <c r="C362" s="12" t="n">
        <v>63186.75</v>
      </c>
      <c r="D362" s="44" t="n">
        <v>0</v>
      </c>
      <c r="E362" s="12">
        <f>E361+C362-D362</f>
        <v/>
      </c>
      <c r="F362" s="13" t="inlineStr">
        <is>
          <t xml:space="preserve"> Transações Cartão Crédito e débito Internacional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3.5" customHeight="1">
      <c r="A363" s="9" t="n">
        <v>45365</v>
      </c>
      <c r="B363" s="11" t="inlineStr">
        <is>
          <t>TED STR RECEBIDO</t>
        </is>
      </c>
      <c r="C363" s="12" t="n">
        <v>2763.54</v>
      </c>
      <c r="D363" s="44" t="n">
        <v>0</v>
      </c>
      <c r="E363" s="12">
        <f>E362+C363-D363</f>
        <v/>
      </c>
      <c r="F363" s="13" t="inlineStr">
        <is>
          <t xml:space="preserve"> IOF - Transações Cartão Crédito Internacional ( Débito + Crédito)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3.5" customHeight="1">
      <c r="A364" s="9" t="n">
        <v>45365</v>
      </c>
      <c r="B364" s="11" t="inlineStr">
        <is>
          <t>TED STR RECEBIDO</t>
        </is>
      </c>
      <c r="C364" s="44" t="n">
        <v>0</v>
      </c>
      <c r="D364" s="12" t="n">
        <v>36.75</v>
      </c>
      <c r="E364" s="12">
        <f>E363+C364-D364</f>
        <v/>
      </c>
      <c r="F364" s="79" t="inlineStr">
        <is>
          <t xml:space="preserve">Tarifa Bacária 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3.5" customHeight="1">
      <c r="A365" s="9" t="n">
        <v>45365</v>
      </c>
      <c r="B365" s="11" t="inlineStr">
        <is>
          <t>TED STR RECEBIDO</t>
        </is>
      </c>
      <c r="C365" s="44" t="n">
        <v>0</v>
      </c>
      <c r="D365" s="12" t="n">
        <v>706026.05</v>
      </c>
      <c r="E365" s="12">
        <f>E364+C365-D365</f>
        <v/>
      </c>
      <c r="F365" s="79" t="inlineStr">
        <is>
          <t xml:space="preserve">Tarifa Bacária </t>
        </is>
      </c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2" customHeight="1">
      <c r="A366" s="20" t="n">
        <v>45366</v>
      </c>
      <c r="B366" s="21" t="inlineStr">
        <is>
          <t>TED STR RECEBIDO</t>
        </is>
      </c>
      <c r="C366" s="109" t="n">
        <v>0</v>
      </c>
      <c r="D366" s="109" t="n">
        <v>0</v>
      </c>
      <c r="E366" s="23">
        <f>E365+C366-D366</f>
        <v/>
      </c>
      <c r="F366" s="24" t="n"/>
      <c r="G366" s="25" t="n"/>
      <c r="H366" s="25" t="n"/>
      <c r="I366" s="25" t="n"/>
      <c r="J366" s="25" t="n"/>
      <c r="K366" s="25" t="n"/>
      <c r="L366" s="25" t="n"/>
      <c r="M366" s="25" t="n"/>
      <c r="N366" s="25" t="n"/>
      <c r="O366" s="25" t="n"/>
      <c r="P366" s="25" t="n"/>
      <c r="Q366" s="25" t="n"/>
      <c r="R366" s="25" t="n"/>
      <c r="S366" s="25" t="n"/>
      <c r="T366" s="25" t="n"/>
      <c r="U366" s="25" t="n"/>
      <c r="V366" s="25" t="n"/>
      <c r="W366" s="25" t="n"/>
      <c r="X366" s="25" t="n"/>
      <c r="Y366" s="25" t="n"/>
    </row>
    <row r="367" ht="13.5" customHeight="1">
      <c r="A367" s="9" t="n">
        <v>45366</v>
      </c>
      <c r="B367" s="11" t="inlineStr">
        <is>
          <t>TED STR RECEBIDO</t>
        </is>
      </c>
      <c r="C367" s="12" t="n">
        <v>100284.41</v>
      </c>
      <c r="D367" s="44" t="n">
        <v>0</v>
      </c>
      <c r="E367" s="12">
        <f>E366+C367-D367</f>
        <v/>
      </c>
      <c r="F367" s="13" t="inlineStr">
        <is>
          <t xml:space="preserve"> Transações Cartão Crédito e débito Internacional</t>
        </is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3.5" customHeight="1">
      <c r="A368" s="9" t="n">
        <v>45366</v>
      </c>
      <c r="B368" s="11" t="inlineStr">
        <is>
          <t>IOF</t>
        </is>
      </c>
      <c r="C368" s="12" t="n">
        <v>51865.68</v>
      </c>
      <c r="D368" s="44" t="n">
        <v>0</v>
      </c>
      <c r="E368" s="12">
        <f>E367+C368-D368</f>
        <v/>
      </c>
      <c r="F368" s="13" t="inlineStr">
        <is>
          <t xml:space="preserve"> Transações Cartão Crédito e débito Internacional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3.5" customHeight="1">
      <c r="A369" s="9" t="n">
        <v>45366</v>
      </c>
      <c r="B369" s="11" t="inlineStr">
        <is>
          <t>CAMBIO</t>
        </is>
      </c>
      <c r="C369" s="12" t="n">
        <v>4383.5</v>
      </c>
      <c r="D369" s="44" t="n">
        <v>0</v>
      </c>
      <c r="E369" s="12">
        <f>E368+C369-D369</f>
        <v/>
      </c>
      <c r="F369" s="13" t="inlineStr">
        <is>
          <t xml:space="preserve"> IOF - Transações Cartão Crédito Internacional ( Débito + Crédito)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3.5" customHeight="1">
      <c r="A370" s="9" t="n">
        <v>45366</v>
      </c>
      <c r="B370" s="11" t="inlineStr">
        <is>
          <t>TED STR RECEBIDO</t>
        </is>
      </c>
      <c r="C370" s="12" t="n">
        <v>2268.63</v>
      </c>
      <c r="D370" s="44" t="n">
        <v>0</v>
      </c>
      <c r="E370" s="12">
        <f>E369+C370-D370</f>
        <v/>
      </c>
      <c r="F370" s="13" t="inlineStr">
        <is>
          <t xml:space="preserve"> IOF - Transações Cartão Crédito Internacional ( Débito + Crédito)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3.5" customHeight="1">
      <c r="A371" s="9" t="n">
        <v>45366</v>
      </c>
      <c r="B371" s="11" t="inlineStr">
        <is>
          <t>IOF</t>
        </is>
      </c>
      <c r="C371" s="44" t="n">
        <v>0</v>
      </c>
      <c r="D371" s="12" t="n">
        <v>8764.49</v>
      </c>
      <c r="E371" s="12">
        <f>E370+C371-D371</f>
        <v/>
      </c>
      <c r="F371" s="13" t="inlineStr">
        <is>
          <t>Liquidações IOF Compras Internacionais (Débito + Crédito)</t>
        </is>
      </c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3.5" customHeight="1">
      <c r="A372" s="9" t="n">
        <v>45366</v>
      </c>
      <c r="B372" s="11" t="inlineStr">
        <is>
          <t>CAMBIO</t>
        </is>
      </c>
      <c r="C372" s="44" t="n">
        <v>0</v>
      </c>
      <c r="D372" s="12" t="n">
        <v>200102.52</v>
      </c>
      <c r="E372" s="12">
        <f>E371+C372-D372</f>
        <v/>
      </c>
      <c r="F372" s="13" t="inlineStr">
        <is>
          <t>Operação de câmbio (Liquidações Compras Internacionais (Débito + Crédito)</t>
        </is>
      </c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 ht="12" customHeight="1">
      <c r="A373" s="20" t="n">
        <v>45369</v>
      </c>
      <c r="B373" s="21" t="inlineStr">
        <is>
          <t>SALDO INICIAL</t>
        </is>
      </c>
      <c r="C373" s="109" t="n">
        <v>0</v>
      </c>
      <c r="D373" s="109" t="n">
        <v>0</v>
      </c>
      <c r="E373" s="23">
        <f>E372+C373-D373</f>
        <v/>
      </c>
      <c r="F373" s="24" t="n"/>
      <c r="G373" s="25" t="n"/>
      <c r="H373" s="25" t="n"/>
      <c r="I373" s="25" t="n"/>
      <c r="J373" s="25" t="n"/>
      <c r="K373" s="25" t="n"/>
      <c r="L373" s="25" t="n"/>
      <c r="M373" s="25" t="n"/>
      <c r="N373" s="25" t="n"/>
      <c r="O373" s="25" t="n"/>
      <c r="P373" s="25" t="n"/>
      <c r="Q373" s="25" t="n"/>
      <c r="R373" s="25" t="n"/>
      <c r="S373" s="25" t="n"/>
      <c r="T373" s="25" t="n"/>
      <c r="U373" s="25" t="n"/>
      <c r="V373" s="25" t="n"/>
      <c r="W373" s="25" t="n"/>
      <c r="X373" s="25" t="n"/>
      <c r="Y373" s="25" t="n"/>
    </row>
    <row r="374" ht="13.5" customHeight="1">
      <c r="A374" s="9" t="n">
        <v>45369</v>
      </c>
      <c r="B374" s="11" t="inlineStr">
        <is>
          <t>TRANSF A CREDITO</t>
        </is>
      </c>
      <c r="C374" s="12" t="n">
        <v>680128.33</v>
      </c>
      <c r="D374" s="44" t="n">
        <v>0</v>
      </c>
      <c r="E374" s="12">
        <f>E373+C374-D374</f>
        <v/>
      </c>
      <c r="F374" s="13" t="inlineStr">
        <is>
          <t xml:space="preserve"> Transações Cartão Crédito e débito Internacional - Debito Citi 06 -&gt; Crédito Citi 05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3.5" customHeight="1">
      <c r="A375" s="9" t="n">
        <v>45369</v>
      </c>
      <c r="B375" s="11" t="inlineStr">
        <is>
          <t>TED STR RECEBIDO</t>
        </is>
      </c>
      <c r="C375" s="12" t="n">
        <v>293796.28</v>
      </c>
      <c r="D375" s="44" t="n">
        <v>0</v>
      </c>
      <c r="E375" s="12">
        <f>E374+C375-D375</f>
        <v/>
      </c>
      <c r="F375" s="13" t="inlineStr">
        <is>
          <t xml:space="preserve"> Transações Cartão Crédito e débito Internacional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3.5" customHeight="1">
      <c r="A376" s="9" t="n">
        <v>45369</v>
      </c>
      <c r="B376" s="11" t="inlineStr">
        <is>
          <t>TED STR RECEBIDO</t>
        </is>
      </c>
      <c r="C376" s="12" t="n">
        <v>132747.56</v>
      </c>
      <c r="D376" s="44" t="n">
        <v>0</v>
      </c>
      <c r="E376" s="12">
        <f>E375+C376-D376</f>
        <v/>
      </c>
      <c r="F376" s="13" t="inlineStr">
        <is>
          <t xml:space="preserve"> Transações Cartão Crédito e débito Internacional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3.5" customHeight="1">
      <c r="A377" s="9" t="n">
        <v>45369</v>
      </c>
      <c r="B377" s="11" t="inlineStr">
        <is>
          <t>TED STR RECEBIDO</t>
        </is>
      </c>
      <c r="C377" s="12" t="n">
        <v>12868.28</v>
      </c>
      <c r="D377" s="44" t="n">
        <v>0</v>
      </c>
      <c r="E377" s="12">
        <f>E376+C377-D377</f>
        <v/>
      </c>
      <c r="F377" s="13" t="inlineStr">
        <is>
          <t xml:space="preserve"> IOF - Transações Cartão Crédito Internacional ( Débito + Crédito)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3.5" customHeight="1">
      <c r="A378" s="9" t="n">
        <v>45369</v>
      </c>
      <c r="B378" s="11" t="inlineStr">
        <is>
          <t>TED STR RECEBIDO</t>
        </is>
      </c>
      <c r="C378" s="12" t="n">
        <v>5812.58</v>
      </c>
      <c r="D378" s="44" t="n">
        <v>0</v>
      </c>
      <c r="E378" s="12">
        <f>E377+C378-D378</f>
        <v/>
      </c>
      <c r="F378" s="13" t="inlineStr">
        <is>
          <t xml:space="preserve"> IOF - Transações Cartão Crédito Internacional ( Débito + Crédito)</t>
        </is>
      </c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3.5" customHeight="1">
      <c r="A379" s="9" t="n">
        <v>45369</v>
      </c>
      <c r="B379" s="11" t="inlineStr">
        <is>
          <t>IOF</t>
        </is>
      </c>
      <c r="C379" s="44" t="n">
        <v>0</v>
      </c>
      <c r="D379" s="12" t="n">
        <v>10063.7</v>
      </c>
      <c r="E379" s="12">
        <f>E378+C379-D379</f>
        <v/>
      </c>
      <c r="F379" s="13" t="inlineStr">
        <is>
          <t>Liquidações IOF Compras Internacionais (Débito + Crédito)</t>
        </is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3.5" customHeight="1">
      <c r="A380" s="9" t="n">
        <v>45369</v>
      </c>
      <c r="B380" s="11" t="inlineStr">
        <is>
          <t>CAMBIO</t>
        </is>
      </c>
      <c r="C380" s="44" t="n">
        <v>0</v>
      </c>
      <c r="D380" s="12" t="n">
        <v>229764.75</v>
      </c>
      <c r="E380" s="12">
        <f>E379+C380-D380</f>
        <v/>
      </c>
      <c r="F380" s="13" t="inlineStr">
        <is>
          <t>Operação de câmbio (Liquidações Compras Internacionais (Débito + Crédito)</t>
        </is>
      </c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</row>
    <row r="381" ht="12" customHeight="1">
      <c r="A381" s="20" t="n">
        <v>45370</v>
      </c>
      <c r="B381" s="21" t="inlineStr">
        <is>
          <t>SALDO INICIAL</t>
        </is>
      </c>
      <c r="C381" s="109" t="n">
        <v>0</v>
      </c>
      <c r="D381" s="109" t="n">
        <v>0</v>
      </c>
      <c r="E381" s="23">
        <f>E380+C381-D381</f>
        <v/>
      </c>
      <c r="F381" s="24" t="n"/>
      <c r="G381" s="25" t="n"/>
      <c r="H381" s="25" t="n"/>
      <c r="I381" s="25" t="n"/>
      <c r="J381" s="25" t="n"/>
      <c r="K381" s="25" t="n"/>
      <c r="L381" s="25" t="n"/>
      <c r="M381" s="25" t="n"/>
      <c r="N381" s="25" t="n"/>
      <c r="O381" s="25" t="n"/>
      <c r="P381" s="25" t="n"/>
      <c r="Q381" s="25" t="n"/>
      <c r="R381" s="25" t="n"/>
      <c r="S381" s="25" t="n"/>
      <c r="T381" s="25" t="n"/>
      <c r="U381" s="25" t="n"/>
      <c r="V381" s="25" t="n"/>
      <c r="W381" s="25" t="n"/>
      <c r="X381" s="25" t="n"/>
      <c r="Y381" s="25" t="n"/>
    </row>
    <row r="382" ht="13.5" customHeight="1">
      <c r="A382" s="9" t="n">
        <v>45370</v>
      </c>
      <c r="B382" s="11" t="inlineStr">
        <is>
          <t>TED STR RECEBIDO</t>
        </is>
      </c>
      <c r="C382" s="12" t="n">
        <v>152945.53</v>
      </c>
      <c r="D382" s="44" t="n">
        <v>0</v>
      </c>
      <c r="E382" s="12">
        <f>E381+C382-D382</f>
        <v/>
      </c>
      <c r="F382" s="13" t="inlineStr">
        <is>
          <t xml:space="preserve"> Transações Cartão Crédito e débito Internacional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3.5" customHeight="1">
      <c r="A383" s="9" t="n">
        <v>45370</v>
      </c>
      <c r="B383" s="11" t="inlineStr">
        <is>
          <t>TED STR RECEBIDO</t>
        </is>
      </c>
      <c r="C383" s="12" t="n">
        <v>52964.29</v>
      </c>
      <c r="D383" s="44" t="n">
        <v>0</v>
      </c>
      <c r="E383" s="12">
        <f>E382+C383-D383</f>
        <v/>
      </c>
      <c r="F383" s="13" t="inlineStr">
        <is>
          <t xml:space="preserve"> Transações Cartão Crédito e débito Internacional</t>
        </is>
      </c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3.5" customHeight="1">
      <c r="A384" s="9" t="n">
        <v>45370</v>
      </c>
      <c r="B384" s="11" t="inlineStr">
        <is>
          <t>TED STR RECEBIDO</t>
        </is>
      </c>
      <c r="C384" s="12" t="n">
        <v>6698.99</v>
      </c>
      <c r="D384" s="44" t="n">
        <v>0</v>
      </c>
      <c r="E384" s="12">
        <f>E383+C384-D384</f>
        <v/>
      </c>
      <c r="F384" s="13" t="inlineStr">
        <is>
          <t xml:space="preserve"> IOF - Transações Cartão Crédito Internacional ( Débito + Crédito)</t>
        </is>
      </c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3.5" customHeight="1">
      <c r="A385" s="9" t="n">
        <v>45370</v>
      </c>
      <c r="B385" s="11" t="inlineStr">
        <is>
          <t>TED STR RECEBIDO</t>
        </is>
      </c>
      <c r="C385" s="12" t="n">
        <v>2314.67</v>
      </c>
      <c r="D385" s="44" t="n">
        <v>0</v>
      </c>
      <c r="E385" s="12">
        <f>E384+C385-D385</f>
        <v/>
      </c>
      <c r="F385" s="13" t="inlineStr">
        <is>
          <t xml:space="preserve"> IOF - Transações Cartão Crédito Internacional ( Débito + Crédito)</t>
        </is>
      </c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 ht="13.5" customHeight="1">
      <c r="A386" s="9" t="n">
        <v>45370</v>
      </c>
      <c r="B386" s="11" t="inlineStr">
        <is>
          <t>IOF</t>
        </is>
      </c>
      <c r="C386" s="44" t="n">
        <v>0</v>
      </c>
      <c r="D386" s="12" t="n">
        <v>27032.02</v>
      </c>
      <c r="E386" s="12">
        <f>E385+C386-D386</f>
        <v/>
      </c>
      <c r="F386" s="13" t="inlineStr">
        <is>
          <t>Liquidações IOF Compras Internacionais (Débito + Crédito)</t>
        </is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3.5" customHeight="1">
      <c r="A387" s="9" t="n">
        <v>45370</v>
      </c>
      <c r="B387" s="11" t="inlineStr">
        <is>
          <t>CAMBIO</t>
        </is>
      </c>
      <c r="C387" s="44" t="n">
        <v>0</v>
      </c>
      <c r="D387" s="12" t="n">
        <v>617169.49</v>
      </c>
      <c r="E387" s="12">
        <f>E386+C387-D387</f>
        <v/>
      </c>
      <c r="F387" s="13" t="inlineStr">
        <is>
          <t>Operação de câmbio (Liquidações Compras Internacionais (Débito + Crédito)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2" customHeight="1">
      <c r="A388" s="20" t="n">
        <v>45371</v>
      </c>
      <c r="B388" s="21" t="inlineStr">
        <is>
          <t>SALDO INICIAL</t>
        </is>
      </c>
      <c r="C388" s="109" t="n">
        <v>0</v>
      </c>
      <c r="D388" s="109" t="n">
        <v>0</v>
      </c>
      <c r="E388" s="23">
        <f>E387+C388-D388</f>
        <v/>
      </c>
      <c r="F388" s="24" t="n"/>
      <c r="G388" s="25" t="n"/>
      <c r="H388" s="25" t="n"/>
      <c r="I388" s="25" t="n"/>
      <c r="J388" s="25" t="n"/>
      <c r="K388" s="25" t="n"/>
      <c r="L388" s="25" t="n"/>
      <c r="M388" s="25" t="n"/>
      <c r="N388" s="25" t="n"/>
      <c r="O388" s="25" t="n"/>
      <c r="P388" s="25" t="n"/>
      <c r="Q388" s="25" t="n"/>
      <c r="R388" s="25" t="n"/>
      <c r="S388" s="25" t="n"/>
      <c r="T388" s="25" t="n"/>
      <c r="U388" s="25" t="n"/>
      <c r="V388" s="25" t="n"/>
      <c r="W388" s="25" t="n"/>
      <c r="X388" s="25" t="n"/>
      <c r="Y388" s="25" t="n"/>
    </row>
    <row r="389" ht="13.5" customHeight="1">
      <c r="A389" s="9" t="n">
        <v>45371</v>
      </c>
      <c r="B389" s="11" t="inlineStr">
        <is>
          <t>TED STR RECEBIDO</t>
        </is>
      </c>
      <c r="C389" s="12" t="n">
        <v>123700.04</v>
      </c>
      <c r="D389" s="44" t="n">
        <v>0</v>
      </c>
      <c r="E389" s="12">
        <f>E388+C389-D389</f>
        <v/>
      </c>
      <c r="F389" s="13" t="inlineStr">
        <is>
          <t xml:space="preserve"> Transações Cartão Crédito e débito Internacional</t>
        </is>
      </c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3.5" customHeight="1">
      <c r="A390" s="9" t="n">
        <v>45371</v>
      </c>
      <c r="B390" s="11" t="inlineStr">
        <is>
          <t>TED STR RECEBIDO</t>
        </is>
      </c>
      <c r="C390" s="12" t="n">
        <v>57852.99</v>
      </c>
      <c r="D390" s="44" t="n">
        <v>0</v>
      </c>
      <c r="E390" s="12">
        <f>E389+C390-D390</f>
        <v/>
      </c>
      <c r="F390" s="13" t="inlineStr">
        <is>
          <t xml:space="preserve"> Transações Cartão Crédito e débito Internacional</t>
        </is>
      </c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3.5" customHeight="1">
      <c r="A391" s="9" t="n">
        <v>45371</v>
      </c>
      <c r="B391" s="11" t="inlineStr">
        <is>
          <t>TED STR RECEBIDO</t>
        </is>
      </c>
      <c r="C391" s="12" t="n">
        <v>5418.06</v>
      </c>
      <c r="D391" s="44" t="n">
        <v>0</v>
      </c>
      <c r="E391" s="12">
        <f>E390+C391-D391</f>
        <v/>
      </c>
      <c r="F391" s="13" t="inlineStr">
        <is>
          <t xml:space="preserve"> IOF - Transações Cartão Crédito Internacional ( Débito + Crédito)</t>
        </is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3.5" customHeight="1">
      <c r="A392" s="9" t="n">
        <v>45371</v>
      </c>
      <c r="B392" s="11" t="inlineStr">
        <is>
          <t>TED STR RECEBIDO</t>
        </is>
      </c>
      <c r="C392" s="12" t="n">
        <v>2534.08</v>
      </c>
      <c r="D392" s="44" t="n">
        <v>0</v>
      </c>
      <c r="E392" s="12">
        <f>E391+C392-D392</f>
        <v/>
      </c>
      <c r="F392" s="13" t="inlineStr">
        <is>
          <t xml:space="preserve"> IOF - Transações Cartão Crédito Internacional ( Débito + Crédito)</t>
        </is>
      </c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 ht="13.5" customHeight="1">
      <c r="A393" s="9" t="n">
        <v>45371</v>
      </c>
      <c r="B393" s="11" t="inlineStr">
        <is>
          <t>IOF</t>
        </is>
      </c>
      <c r="C393" s="44" t="n">
        <v>0</v>
      </c>
      <c r="D393" s="12" t="n">
        <v>10480.65</v>
      </c>
      <c r="E393" s="12">
        <f>E392+C393-D393</f>
        <v/>
      </c>
      <c r="F393" s="13" t="inlineStr">
        <is>
          <t>Liquidações IOF Compras Internacionais (Débito + Crédito)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3.5" customHeight="1">
      <c r="A394" s="9" t="n">
        <v>45371</v>
      </c>
      <c r="B394" s="11" t="inlineStr">
        <is>
          <t>CAMBIO</t>
        </is>
      </c>
      <c r="C394" s="44" t="n">
        <v>0</v>
      </c>
      <c r="D394" s="12" t="n">
        <v>239284.27</v>
      </c>
      <c r="E394" s="12">
        <f>E393+C394-D394</f>
        <v/>
      </c>
      <c r="F394" s="13" t="inlineStr">
        <is>
          <t>Operação de câmbio (Liquidações Compras Internacionais (Débito + Crédito)</t>
        </is>
      </c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2" customHeight="1">
      <c r="A395" s="20" t="n">
        <v>45372</v>
      </c>
      <c r="B395" s="21" t="inlineStr">
        <is>
          <t>SALDO INICIAL</t>
        </is>
      </c>
      <c r="C395" s="109" t="n">
        <v>0</v>
      </c>
      <c r="D395" s="109" t="n">
        <v>0</v>
      </c>
      <c r="E395" s="23">
        <f>E394+C395-D395</f>
        <v/>
      </c>
      <c r="F395" s="24" t="n"/>
      <c r="G395" s="25" t="n"/>
      <c r="H395" s="25" t="n"/>
      <c r="I395" s="25" t="n"/>
      <c r="J395" s="25" t="n"/>
      <c r="K395" s="25" t="n"/>
      <c r="L395" s="25" t="n"/>
      <c r="M395" s="25" t="n"/>
      <c r="N395" s="25" t="n"/>
      <c r="O395" s="25" t="n"/>
      <c r="P395" s="25" t="n"/>
      <c r="Q395" s="25" t="n"/>
      <c r="R395" s="25" t="n"/>
      <c r="S395" s="25" t="n"/>
      <c r="T395" s="25" t="n"/>
      <c r="U395" s="25" t="n"/>
      <c r="V395" s="25" t="n"/>
      <c r="W395" s="25" t="n"/>
      <c r="X395" s="25" t="n"/>
      <c r="Y395" s="25" t="n"/>
    </row>
    <row r="396" ht="13.5" customHeight="1">
      <c r="A396" s="9" t="n">
        <v>45372</v>
      </c>
      <c r="B396" s="11" t="inlineStr">
        <is>
          <t>TED STR RECEBIDO</t>
        </is>
      </c>
      <c r="C396" s="12" t="n">
        <v>108875.8</v>
      </c>
      <c r="D396" s="44" t="n">
        <v>0</v>
      </c>
      <c r="E396" s="12">
        <f>E395+C396-D396</f>
        <v/>
      </c>
      <c r="F396" s="13" t="inlineStr">
        <is>
          <t xml:space="preserve"> Transações Cartão Crédito e débito Internacional</t>
        </is>
      </c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3.5" customHeight="1">
      <c r="A397" s="9" t="n">
        <v>45372</v>
      </c>
      <c r="B397" s="11" t="inlineStr">
        <is>
          <t>TED STR RECEBIDO</t>
        </is>
      </c>
      <c r="C397" s="12" t="n">
        <v>51423.48</v>
      </c>
      <c r="D397" s="44" t="n">
        <v>0</v>
      </c>
      <c r="E397" s="12">
        <f>E396+C397-D397</f>
        <v/>
      </c>
      <c r="F397" s="13" t="inlineStr">
        <is>
          <t xml:space="preserve"> Transações Cartão Crédito e débito Internacional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3.5" customHeight="1">
      <c r="A398" s="9" t="n">
        <v>45372</v>
      </c>
      <c r="B398" s="11" t="inlineStr">
        <is>
          <t>TED STR RECEBIDO</t>
        </is>
      </c>
      <c r="C398" s="12" t="n">
        <v>4768.76</v>
      </c>
      <c r="D398" s="44" t="n">
        <v>0</v>
      </c>
      <c r="E398" s="12">
        <f>E397+C398-D398</f>
        <v/>
      </c>
      <c r="F398" s="13" t="inlineStr">
        <is>
          <t xml:space="preserve"> IOF - Transações Cartão Crédito Internacional ( Débito + Crédito)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3.5" customHeight="1">
      <c r="A399" s="9" t="n">
        <v>45372</v>
      </c>
      <c r="B399" s="11" t="inlineStr">
        <is>
          <t>TED STR RECEBIDO</t>
        </is>
      </c>
      <c r="C399" s="12" t="n">
        <v>2252.28</v>
      </c>
      <c r="D399" s="44" t="n">
        <v>0</v>
      </c>
      <c r="E399" s="12">
        <f>E398+C399-D399</f>
        <v/>
      </c>
      <c r="F399" s="13" t="inlineStr">
        <is>
          <t xml:space="preserve"> IOF - Transações Cartão Crédito Internacional ( Débito + Crédito)</t>
        </is>
      </c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3.5" customHeight="1">
      <c r="A400" s="9" t="n">
        <v>45372</v>
      </c>
      <c r="B400" s="11" t="inlineStr">
        <is>
          <t>IOF</t>
        </is>
      </c>
      <c r="C400" s="44" t="n">
        <v>0</v>
      </c>
      <c r="D400" s="12" t="n">
        <v>9275.950000000001</v>
      </c>
      <c r="E400" s="12">
        <f>E399+C400-D400</f>
        <v/>
      </c>
      <c r="F400" s="13" t="inlineStr">
        <is>
          <t>Liquidações IOF Compras Internacionais (Débito + Crédito)</t>
        </is>
      </c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3.5" customHeight="1">
      <c r="A401" s="9" t="n">
        <v>45372</v>
      </c>
      <c r="B401" s="11" t="inlineStr">
        <is>
          <t>CAMBIO</t>
        </is>
      </c>
      <c r="C401" s="44" t="n">
        <v>0</v>
      </c>
      <c r="D401" s="12" t="n">
        <v>211779.71</v>
      </c>
      <c r="E401" s="12">
        <f>E400+C401-D401</f>
        <v/>
      </c>
      <c r="F401" s="13" t="inlineStr">
        <is>
          <t>Operação de câmbio (Liquidações Compras Internacionais (Débito + Crédito)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2" customHeight="1">
      <c r="A402" s="20" t="n">
        <v>45373</v>
      </c>
      <c r="B402" s="21" t="inlineStr">
        <is>
          <t>SALDO INICIAL</t>
        </is>
      </c>
      <c r="C402" s="109" t="n">
        <v>0</v>
      </c>
      <c r="D402" s="109" t="n">
        <v>0</v>
      </c>
      <c r="E402" s="23">
        <f>E401+C402-D402</f>
        <v/>
      </c>
      <c r="F402" s="24" t="n"/>
      <c r="G402" s="25" t="n"/>
      <c r="H402" s="25" t="n"/>
      <c r="I402" s="25" t="n"/>
      <c r="J402" s="25" t="n"/>
      <c r="K402" s="25" t="n"/>
      <c r="L402" s="25" t="n"/>
      <c r="M402" s="25" t="n"/>
      <c r="N402" s="25" t="n"/>
      <c r="O402" s="25" t="n"/>
      <c r="P402" s="25" t="n"/>
      <c r="Q402" s="25" t="n"/>
      <c r="R402" s="25" t="n"/>
      <c r="S402" s="25" t="n"/>
      <c r="T402" s="25" t="n"/>
      <c r="U402" s="25" t="n"/>
      <c r="V402" s="25" t="n"/>
      <c r="W402" s="25" t="n"/>
      <c r="X402" s="25" t="n"/>
      <c r="Y402" s="25" t="n"/>
    </row>
    <row r="403" ht="13.5" customHeight="1">
      <c r="A403" s="9" t="n">
        <v>45373</v>
      </c>
      <c r="B403" s="11" t="inlineStr">
        <is>
          <t>TED STR RECEBIDO</t>
        </is>
      </c>
      <c r="C403" s="12" t="n">
        <v>93117.64999999999</v>
      </c>
      <c r="D403" s="44" t="n">
        <v>0</v>
      </c>
      <c r="E403" s="12">
        <f>E402+C403-D403</f>
        <v/>
      </c>
      <c r="F403" s="13" t="inlineStr">
        <is>
          <t xml:space="preserve"> Transações Cartão Crédito e débito Internacional</t>
        </is>
      </c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3.5" customHeight="1">
      <c r="A404" s="9" t="n">
        <v>45373</v>
      </c>
      <c r="B404" s="11" t="inlineStr">
        <is>
          <t>TED STR RECEBIDO</t>
        </is>
      </c>
      <c r="C404" s="12" t="n">
        <v>60849.77</v>
      </c>
      <c r="D404" s="44" t="n">
        <v>0</v>
      </c>
      <c r="E404" s="12">
        <f>E403+C404-D404</f>
        <v/>
      </c>
      <c r="F404" s="13" t="inlineStr">
        <is>
          <t xml:space="preserve"> Transações Cartão Crédito e débito Internacional</t>
        </is>
      </c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3.5" customHeight="1">
      <c r="A405" s="9" t="n">
        <v>45373</v>
      </c>
      <c r="B405" s="11" t="inlineStr">
        <is>
          <t>TED STR RECEBIDO</t>
        </is>
      </c>
      <c r="C405" s="12" t="n">
        <v>4078.55</v>
      </c>
      <c r="D405" s="44" t="n">
        <v>0</v>
      </c>
      <c r="E405" s="12">
        <f>E404+C405-D405</f>
        <v/>
      </c>
      <c r="F405" s="13" t="inlineStr">
        <is>
          <t xml:space="preserve"> IOF - Transações Cartão Crédito Internacional ( Débito + Crédito)</t>
        </is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3.5" customHeight="1">
      <c r="A406" s="9" t="n">
        <v>45373</v>
      </c>
      <c r="B406" s="11" t="inlineStr">
        <is>
          <t>TED STR RECEBIDO</t>
        </is>
      </c>
      <c r="C406" s="12" t="n">
        <v>2665.36</v>
      </c>
      <c r="D406" s="44" t="n">
        <v>0</v>
      </c>
      <c r="E406" s="12">
        <f>E405+C406-D406</f>
        <v/>
      </c>
      <c r="F406" s="13" t="inlineStr">
        <is>
          <t xml:space="preserve"> IOF - Transações Cartão Crédito Internacional ( Débito + Crédito)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3.5" customHeight="1">
      <c r="A407" s="9" t="n">
        <v>45373</v>
      </c>
      <c r="B407" s="11" t="inlineStr">
        <is>
          <t>IOF</t>
        </is>
      </c>
      <c r="C407" s="44" t="n">
        <v>0</v>
      </c>
      <c r="D407" s="12" t="n">
        <v>8727.469999999999</v>
      </c>
      <c r="E407" s="12">
        <f>E406+C407-D407</f>
        <v/>
      </c>
      <c r="F407" s="13" t="inlineStr">
        <is>
          <t>Liquidações IOF Compras Internacionais (Débito + Crédito)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3.5" customHeight="1">
      <c r="A408" s="9" t="n">
        <v>45373</v>
      </c>
      <c r="B408" s="11" t="inlineStr">
        <is>
          <t>CAMBIO</t>
        </is>
      </c>
      <c r="C408" s="44" t="n">
        <v>0</v>
      </c>
      <c r="D408" s="12" t="n">
        <v>199257.36</v>
      </c>
      <c r="E408" s="12">
        <f>E407+C408-D408</f>
        <v/>
      </c>
      <c r="F408" s="13" t="inlineStr">
        <is>
          <t>Operação de câmbio (Liquidações Compras Internacionais (Débito + Crédito)</t>
        </is>
      </c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 ht="12" customHeight="1">
      <c r="A409" s="20" t="n">
        <v>45376</v>
      </c>
      <c r="B409" s="21" t="inlineStr">
        <is>
          <t>SALDO INICIAL</t>
        </is>
      </c>
      <c r="C409" s="109" t="n">
        <v>0</v>
      </c>
      <c r="D409" s="109" t="n">
        <v>0</v>
      </c>
      <c r="E409" s="23">
        <f>E408+C409-D409</f>
        <v/>
      </c>
      <c r="F409" s="24" t="n"/>
      <c r="G409" s="25" t="n"/>
      <c r="H409" s="25" t="n"/>
      <c r="I409" s="25" t="n"/>
      <c r="J409" s="25" t="n"/>
      <c r="K409" s="25" t="n"/>
      <c r="L409" s="25" t="n"/>
      <c r="M409" s="25" t="n"/>
      <c r="N409" s="25" t="n"/>
      <c r="O409" s="25" t="n"/>
      <c r="P409" s="25" t="n"/>
      <c r="Q409" s="25" t="n"/>
      <c r="R409" s="25" t="n"/>
      <c r="S409" s="25" t="n"/>
      <c r="T409" s="25" t="n"/>
      <c r="U409" s="25" t="n"/>
      <c r="V409" s="25" t="n"/>
      <c r="W409" s="25" t="n"/>
      <c r="X409" s="25" t="n"/>
      <c r="Y409" s="25" t="n"/>
    </row>
    <row r="410" ht="13.5" customHeight="1">
      <c r="A410" s="9" t="n">
        <v>45376</v>
      </c>
      <c r="B410" s="11" t="inlineStr">
        <is>
          <t>TRANSF A CREDITO</t>
        </is>
      </c>
      <c r="C410" s="12" t="n">
        <v>545362.4300000001</v>
      </c>
      <c r="D410" s="44" t="n">
        <v>0</v>
      </c>
      <c r="E410" s="12">
        <f>E409+C410-D410</f>
        <v/>
      </c>
      <c r="F410" s="13" t="inlineStr">
        <is>
          <t xml:space="preserve"> Transações Cartão Crédito e débito Internacional - Debito Citi 06 -&gt; Crédito Citi 05</t>
        </is>
      </c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3.5" customHeight="1">
      <c r="A411" s="9" t="n">
        <v>45376</v>
      </c>
      <c r="B411" s="11" t="inlineStr">
        <is>
          <t>TED STR RECEBIDO</t>
        </is>
      </c>
      <c r="C411" s="12" t="n">
        <v>261797.04</v>
      </c>
      <c r="D411" s="44" t="n">
        <v>0</v>
      </c>
      <c r="E411" s="12">
        <f>E410+C411-D411</f>
        <v/>
      </c>
      <c r="F411" s="13" t="inlineStr">
        <is>
          <t xml:space="preserve"> Transações Cartão Crédito e débito Internacional</t>
        </is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3.5" customHeight="1">
      <c r="A412" s="9" t="n">
        <v>45376</v>
      </c>
      <c r="B412" s="11" t="inlineStr">
        <is>
          <t>TED STR RECEBIDO</t>
        </is>
      </c>
      <c r="C412" s="12" t="n">
        <v>135883.58</v>
      </c>
      <c r="D412" s="44" t="n">
        <v>0</v>
      </c>
      <c r="E412" s="12">
        <f>E411+C412-D412</f>
        <v/>
      </c>
      <c r="F412" s="13" t="inlineStr">
        <is>
          <t xml:space="preserve"> Transações Cartão Crédito e débito Internacional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3.5" customHeight="1">
      <c r="A413" s="9" t="n">
        <v>45376</v>
      </c>
      <c r="B413" s="11" t="inlineStr">
        <is>
          <t>TED STR RECEBIDO</t>
        </is>
      </c>
      <c r="C413" s="12" t="n">
        <v>11466.07</v>
      </c>
      <c r="D413" s="44" t="n">
        <v>0</v>
      </c>
      <c r="E413" s="12">
        <f>E412+C413-D413</f>
        <v/>
      </c>
      <c r="F413" s="13" t="inlineStr">
        <is>
          <t xml:space="preserve"> IOF - Transações Cartão Crédito Internacional ( Débito + Crédito)</t>
        </is>
      </c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3.5" customHeight="1">
      <c r="A414" s="9" t="n">
        <v>45376</v>
      </c>
      <c r="B414" s="11" t="inlineStr">
        <is>
          <t>TED STR RECEBIDO</t>
        </is>
      </c>
      <c r="C414" s="12" t="n">
        <v>5951.81</v>
      </c>
      <c r="D414" s="44" t="n">
        <v>0</v>
      </c>
      <c r="E414" s="12">
        <f>E413+C414-D414</f>
        <v/>
      </c>
      <c r="F414" s="13" t="inlineStr">
        <is>
          <t xml:space="preserve"> IOF - Transações Cartão Crédito Internacional ( Débito + Crédito)</t>
        </is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3.5" customHeight="1">
      <c r="A415" s="9" t="n">
        <v>45376</v>
      </c>
      <c r="B415" s="11" t="inlineStr">
        <is>
          <t>IOF</t>
        </is>
      </c>
      <c r="C415" s="44" t="n">
        <v>0</v>
      </c>
      <c r="D415" s="12" t="n">
        <v>9123.040000000001</v>
      </c>
      <c r="E415" s="12">
        <f>E414+C415-D415</f>
        <v/>
      </c>
      <c r="F415" s="13" t="inlineStr">
        <is>
          <t>Liquidações IOF Compras Internacionais (Débito + Crédito)</t>
        </is>
      </c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3.5" customHeight="1">
      <c r="A416" s="9" t="n">
        <v>45376</v>
      </c>
      <c r="B416" s="11" t="inlineStr">
        <is>
          <t>CAMBIO</t>
        </is>
      </c>
      <c r="C416" s="44" t="n">
        <v>0</v>
      </c>
      <c r="D416" s="12" t="n">
        <v>208288.57</v>
      </c>
      <c r="E416" s="12">
        <f>E415+C416-D416</f>
        <v/>
      </c>
      <c r="F416" s="13" t="inlineStr">
        <is>
          <t>Operação de câmbio (Liquidações Compras Internacionais (Débito + Crédito)</t>
        </is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2" customHeight="1">
      <c r="A417" s="20" t="n">
        <v>45377</v>
      </c>
      <c r="B417" s="21" t="inlineStr">
        <is>
          <t>SALDO INICIAL</t>
        </is>
      </c>
      <c r="C417" s="109" t="n">
        <v>0</v>
      </c>
      <c r="D417" s="109" t="n">
        <v>0</v>
      </c>
      <c r="E417" s="23">
        <f>E416+C417-D417</f>
        <v/>
      </c>
      <c r="F417" s="24" t="n"/>
      <c r="G417" s="25" t="n"/>
      <c r="H417" s="25" t="n"/>
      <c r="I417" s="25" t="n"/>
      <c r="J417" s="25" t="n"/>
      <c r="K417" s="25" t="n"/>
      <c r="L417" s="25" t="n"/>
      <c r="M417" s="25" t="n"/>
      <c r="N417" s="25" t="n"/>
      <c r="O417" s="25" t="n"/>
      <c r="P417" s="25" t="n"/>
      <c r="Q417" s="25" t="n"/>
      <c r="R417" s="25" t="n"/>
      <c r="S417" s="25" t="n"/>
      <c r="T417" s="25" t="n"/>
      <c r="U417" s="25" t="n"/>
      <c r="V417" s="25" t="n"/>
      <c r="W417" s="25" t="n"/>
      <c r="X417" s="25" t="n"/>
      <c r="Y417" s="25" t="n"/>
    </row>
    <row r="418" ht="13.5" customHeight="1">
      <c r="A418" s="9" t="n">
        <v>45377</v>
      </c>
      <c r="B418" s="11" t="inlineStr">
        <is>
          <t>TED STR RECEBIDO</t>
        </is>
      </c>
      <c r="C418" s="12" t="n">
        <v>91081.75</v>
      </c>
      <c r="D418" s="44" t="n">
        <v>0</v>
      </c>
      <c r="E418" s="12">
        <f>E417+C418-D418</f>
        <v/>
      </c>
      <c r="F418" s="13" t="inlineStr">
        <is>
          <t xml:space="preserve"> Transações Cartão Crédito e débito Internacional</t>
        </is>
      </c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</row>
    <row r="419" ht="13.5" customHeight="1">
      <c r="A419" s="9" t="n">
        <v>45377</v>
      </c>
      <c r="B419" s="11" t="inlineStr">
        <is>
          <t>TED STR RECEBIDO</t>
        </is>
      </c>
      <c r="C419" s="12" t="n">
        <v>65128.11</v>
      </c>
      <c r="D419" s="44" t="n">
        <v>0</v>
      </c>
      <c r="E419" s="12">
        <f>E418+C419-D419</f>
        <v/>
      </c>
      <c r="F419" s="13" t="inlineStr">
        <is>
          <t xml:space="preserve"> Transações Cartão Crédito e débito Internacional</t>
        </is>
      </c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3.5" customHeight="1">
      <c r="A420" s="9" t="n">
        <v>45377</v>
      </c>
      <c r="B420" s="11" t="inlineStr">
        <is>
          <t>TED STR RECEBIDO</t>
        </is>
      </c>
      <c r="C420" s="12" t="n">
        <v>3989.38</v>
      </c>
      <c r="D420" s="44" t="n">
        <v>0</v>
      </c>
      <c r="E420" s="12">
        <f>E419+C420-D420</f>
        <v/>
      </c>
      <c r="F420" s="13" t="inlineStr">
        <is>
          <t xml:space="preserve"> IOF - Transações Cartão Crédito Internacional ( Débito + Crédito)</t>
        </is>
      </c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3.5" customHeight="1">
      <c r="A421" s="9" t="n">
        <v>45377</v>
      </c>
      <c r="B421" s="11" t="inlineStr">
        <is>
          <t>TED STR RECEBIDO</t>
        </is>
      </c>
      <c r="C421" s="12" t="n">
        <v>2848.12</v>
      </c>
      <c r="D421" s="44" t="n">
        <v>0</v>
      </c>
      <c r="E421" s="12">
        <f>E420+C421-D421</f>
        <v/>
      </c>
      <c r="F421" s="13" t="inlineStr">
        <is>
          <t xml:space="preserve"> IOF - Transações Cartão Crédito Internacional ( Débito + Crédito)</t>
        </is>
      </c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3.5" customHeight="1">
      <c r="A422" s="9" t="n">
        <v>45377</v>
      </c>
      <c r="B422" s="11" t="inlineStr">
        <is>
          <t>IOF</t>
        </is>
      </c>
      <c r="C422" s="44" t="n">
        <v>0</v>
      </c>
      <c r="D422" s="12" t="n">
        <v>26746.33</v>
      </c>
      <c r="E422" s="12">
        <f>E421+C422-D422</f>
        <v/>
      </c>
      <c r="F422" s="13" t="inlineStr">
        <is>
          <t>Liquidações IOF Compras Internacionais (Débito + Crédito)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3.5" customHeight="1">
      <c r="A423" s="9" t="n">
        <v>45377</v>
      </c>
      <c r="B423" s="11" t="inlineStr">
        <is>
          <t>CAMBIO</t>
        </is>
      </c>
      <c r="C423" s="44" t="n">
        <v>0</v>
      </c>
      <c r="D423" s="12" t="n">
        <v>610646.85</v>
      </c>
      <c r="E423" s="12">
        <f>E422+C423-D423</f>
        <v/>
      </c>
      <c r="F423" s="13" t="inlineStr">
        <is>
          <t>Operação de câmbio (Liquidações Compras Internacionais (Débito + Crédito)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2" customHeight="1">
      <c r="A424" s="20" t="n">
        <v>45378</v>
      </c>
      <c r="B424" s="21" t="inlineStr">
        <is>
          <t>SALDO INICIAL</t>
        </is>
      </c>
      <c r="C424" s="109" t="n">
        <v>0</v>
      </c>
      <c r="D424" s="109" t="n">
        <v>0</v>
      </c>
      <c r="E424" s="23">
        <f>E423+C424-D424</f>
        <v/>
      </c>
      <c r="F424" s="24" t="n"/>
      <c r="G424" s="25" t="n"/>
      <c r="H424" s="25" t="n"/>
      <c r="I424" s="25" t="n"/>
      <c r="J424" s="25" t="n"/>
      <c r="K424" s="25" t="n"/>
      <c r="L424" s="25" t="n"/>
      <c r="M424" s="25" t="n"/>
      <c r="N424" s="25" t="n"/>
      <c r="O424" s="25" t="n"/>
      <c r="P424" s="25" t="n"/>
      <c r="Q424" s="25" t="n"/>
      <c r="R424" s="25" t="n"/>
      <c r="S424" s="25" t="n"/>
      <c r="T424" s="25" t="n"/>
      <c r="U424" s="25" t="n"/>
      <c r="V424" s="25" t="n"/>
      <c r="W424" s="25" t="n"/>
      <c r="X424" s="25" t="n"/>
      <c r="Y424" s="25" t="n"/>
    </row>
    <row r="425" ht="13.5" customHeight="1">
      <c r="A425" s="9" t="n">
        <v>45378</v>
      </c>
      <c r="B425" s="11" t="inlineStr">
        <is>
          <t>TED STR RECEBIDO</t>
        </is>
      </c>
      <c r="C425" s="12" t="n">
        <v>108006.19</v>
      </c>
      <c r="D425" s="44" t="n">
        <v>0</v>
      </c>
      <c r="E425" s="12">
        <f>E424+C425-D425</f>
        <v/>
      </c>
      <c r="F425" s="13" t="inlineStr">
        <is>
          <t xml:space="preserve"> Transações Cartão Crédito e débito Internacional</t>
        </is>
      </c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3.5" customHeight="1">
      <c r="A426" s="9" t="n">
        <v>45378</v>
      </c>
      <c r="B426" s="11" t="inlineStr">
        <is>
          <t>TED STR RECEBIDO</t>
        </is>
      </c>
      <c r="C426" s="12" t="n">
        <v>53455.34</v>
      </c>
      <c r="D426" s="44" t="n">
        <v>0</v>
      </c>
      <c r="E426" s="12">
        <f>E425+C426-D426</f>
        <v/>
      </c>
      <c r="F426" s="13" t="inlineStr">
        <is>
          <t xml:space="preserve"> Transações Cartão Crédito e débito Internacional</t>
        </is>
      </c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3.5" customHeight="1">
      <c r="A427" s="9" t="n">
        <v>45378</v>
      </c>
      <c r="B427" s="11" t="inlineStr">
        <is>
          <t>TED STR RECEBIDO</t>
        </is>
      </c>
      <c r="C427" s="12" t="n">
        <v>4730.67</v>
      </c>
      <c r="D427" s="44" t="n">
        <v>0</v>
      </c>
      <c r="E427" s="12">
        <f>E426+C427-D427</f>
        <v/>
      </c>
      <c r="F427" s="13" t="inlineStr">
        <is>
          <t xml:space="preserve"> IOF - Transações Cartão Crédito Internacional ( Débito + Crédito)</t>
        </is>
      </c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3.5" customHeight="1">
      <c r="A428" s="9" t="n">
        <v>45378</v>
      </c>
      <c r="B428" s="11" t="inlineStr">
        <is>
          <t>TED STR RECEBIDO</t>
        </is>
      </c>
      <c r="C428" s="12" t="n">
        <v>2341.42</v>
      </c>
      <c r="D428" s="44" t="n">
        <v>0</v>
      </c>
      <c r="E428" s="12">
        <f>E427+C428-D428</f>
        <v/>
      </c>
      <c r="F428" s="13" t="inlineStr">
        <is>
          <t xml:space="preserve"> IOF - Transações Cartão Crédito Internacional ( Débito + Crédito)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3.5" customHeight="1">
      <c r="A429" s="9" t="n">
        <v>45378</v>
      </c>
      <c r="B429" s="11" t="inlineStr">
        <is>
          <t>IOF</t>
        </is>
      </c>
      <c r="C429" s="44" t="n">
        <v>0</v>
      </c>
      <c r="D429" s="12" t="n">
        <v>9508.33</v>
      </c>
      <c r="E429" s="12">
        <f>E428+C429-D429</f>
        <v/>
      </c>
      <c r="F429" s="13" t="inlineStr">
        <is>
          <t>Liquidações IOF Compras Internacionais (Débito + Crédito)</t>
        </is>
      </c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 ht="13.5" customHeight="1">
      <c r="A430" s="9" t="n">
        <v>45378</v>
      </c>
      <c r="B430" s="11" t="inlineStr">
        <is>
          <t>CAMBIO</t>
        </is>
      </c>
      <c r="C430" s="44" t="n">
        <v>0</v>
      </c>
      <c r="D430" s="12" t="n">
        <v>217085.1</v>
      </c>
      <c r="E430" s="12">
        <f>E429+C430-D430</f>
        <v/>
      </c>
      <c r="F430" s="13" t="inlineStr">
        <is>
          <t>Operação de câmbio (Liquidações Compras Internacionais (Débito + Crédito)</t>
        </is>
      </c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2" customHeight="1">
      <c r="A431" s="20" t="n">
        <v>45379</v>
      </c>
      <c r="B431" s="21" t="inlineStr">
        <is>
          <t>SALDO INICIAL</t>
        </is>
      </c>
      <c r="C431" s="109" t="n">
        <v>0</v>
      </c>
      <c r="D431" s="109" t="n">
        <v>0</v>
      </c>
      <c r="E431" s="23">
        <f>E430+C431-D431</f>
        <v/>
      </c>
      <c r="F431" s="24" t="n"/>
      <c r="G431" s="25" t="n"/>
      <c r="H431" s="25" t="n"/>
      <c r="I431" s="25" t="n"/>
      <c r="J431" s="25" t="n"/>
      <c r="K431" s="25" t="n"/>
      <c r="L431" s="25" t="n"/>
      <c r="M431" s="25" t="n"/>
      <c r="N431" s="25" t="n"/>
      <c r="O431" s="25" t="n"/>
      <c r="P431" s="25" t="n"/>
      <c r="Q431" s="25" t="n"/>
      <c r="R431" s="25" t="n"/>
      <c r="S431" s="25" t="n"/>
      <c r="T431" s="25" t="n"/>
      <c r="U431" s="25" t="n"/>
      <c r="V431" s="25" t="n"/>
      <c r="W431" s="25" t="n"/>
      <c r="X431" s="25" t="n"/>
      <c r="Y431" s="25" t="n"/>
    </row>
    <row r="432" ht="13.5" customHeight="1">
      <c r="A432" s="9" t="n">
        <v>45379</v>
      </c>
      <c r="B432" s="11" t="inlineStr">
        <is>
          <t>TED STR RECEBIDO</t>
        </is>
      </c>
      <c r="C432" s="12" t="n">
        <v>75406.52</v>
      </c>
      <c r="D432" s="44" t="n">
        <v>0</v>
      </c>
      <c r="E432" s="12">
        <f>E431+C432-D432</f>
        <v/>
      </c>
      <c r="F432" s="13" t="inlineStr">
        <is>
          <t xml:space="preserve"> Transações Cartão Crédito e débito Internacional</t>
        </is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3.5" customHeight="1">
      <c r="A433" s="9" t="n">
        <v>45379</v>
      </c>
      <c r="B433" s="11" t="inlineStr">
        <is>
          <t>TED STR RECEBIDO</t>
        </is>
      </c>
      <c r="C433" s="12" t="n">
        <v>54484.95</v>
      </c>
      <c r="D433" s="44" t="n">
        <v>0</v>
      </c>
      <c r="E433" s="12">
        <f>E432+C433-D433</f>
        <v/>
      </c>
      <c r="F433" s="13" t="inlineStr">
        <is>
          <t xml:space="preserve"> Transações Cartão Crédito e débito Internacional</t>
        </is>
      </c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3.5" customHeight="1">
      <c r="A434" s="9" t="n">
        <v>45379</v>
      </c>
      <c r="B434" s="11" t="inlineStr">
        <is>
          <t>TED STR RECEBIDO</t>
        </is>
      </c>
      <c r="C434" s="12" t="n">
        <v>3302.8</v>
      </c>
      <c r="D434" s="44" t="n">
        <v>0</v>
      </c>
      <c r="E434" s="12">
        <f>E433+C434-D434</f>
        <v/>
      </c>
      <c r="F434" s="13" t="inlineStr">
        <is>
          <t xml:space="preserve"> IOF - Transações Cartão Crédito Internacional ( Débito + Crédito)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3.5" customHeight="1">
      <c r="A435" s="9" t="n">
        <v>45379</v>
      </c>
      <c r="B435" s="11" t="inlineStr">
        <is>
          <t>TED STR RECEBIDO</t>
        </is>
      </c>
      <c r="C435" s="12" t="n">
        <v>2382.91</v>
      </c>
      <c r="D435" s="44" t="n">
        <v>0</v>
      </c>
      <c r="E435" s="12">
        <f>E434+C435-D435</f>
        <v/>
      </c>
      <c r="F435" s="13" t="inlineStr">
        <is>
          <t xml:space="preserve"> IOF - Transações Cartão Crédito Internacional ( Débito + Crédito)</t>
        </is>
      </c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3.5" customHeight="1">
      <c r="A436" s="9" t="n">
        <v>45379</v>
      </c>
      <c r="B436" s="11" t="inlineStr">
        <is>
          <t>IOF</t>
        </is>
      </c>
      <c r="C436" s="44" t="n">
        <v>0</v>
      </c>
      <c r="D436" s="12" t="n">
        <v>7206.21</v>
      </c>
      <c r="E436" s="12">
        <f>E435+C436-D436</f>
        <v/>
      </c>
      <c r="F436" s="13" t="inlineStr">
        <is>
          <t>Liquidações IOF Compras Internacionais (Débito + Crédito)</t>
        </is>
      </c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3.5" customHeight="1">
      <c r="A437" s="9" t="n">
        <v>45379</v>
      </c>
      <c r="B437" s="11" t="inlineStr">
        <is>
          <t>CAMBIO</t>
        </is>
      </c>
      <c r="C437" s="44" t="n">
        <v>0</v>
      </c>
      <c r="D437" s="12" t="n">
        <v>164525.42</v>
      </c>
      <c r="E437" s="12">
        <f>E436+C437-D437</f>
        <v/>
      </c>
      <c r="F437" s="13" t="inlineStr">
        <is>
          <t>Operação de câmbio (Liquidações Compras Internacionais (Débito + Crédito)</t>
        </is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2" customHeight="1">
      <c r="A438" s="20" t="n">
        <v>45383</v>
      </c>
      <c r="B438" s="21" t="inlineStr">
        <is>
          <t>SALDO INICIAL</t>
        </is>
      </c>
      <c r="C438" s="109" t="n">
        <v>0</v>
      </c>
      <c r="D438" s="109" t="n">
        <v>0</v>
      </c>
      <c r="E438" s="23">
        <f>E437+C438-D438</f>
        <v/>
      </c>
      <c r="F438" s="24" t="n"/>
      <c r="G438" s="25" t="n"/>
      <c r="H438" s="25" t="n"/>
      <c r="I438" s="25" t="n"/>
      <c r="J438" s="25" t="n"/>
      <c r="K438" s="25" t="n"/>
      <c r="L438" s="25" t="n"/>
      <c r="M438" s="25" t="n"/>
      <c r="N438" s="25" t="n"/>
      <c r="O438" s="25" t="n"/>
      <c r="P438" s="25" t="n"/>
      <c r="Q438" s="25" t="n"/>
      <c r="R438" s="25" t="n"/>
      <c r="S438" s="25" t="n"/>
      <c r="T438" s="25" t="n"/>
      <c r="U438" s="25" t="n"/>
      <c r="V438" s="25" t="n"/>
      <c r="W438" s="25" t="n"/>
      <c r="X438" s="25" t="n"/>
      <c r="Y438" s="25" t="n"/>
    </row>
    <row r="439" ht="13.5" customHeight="1">
      <c r="A439" s="9" t="n">
        <v>45383</v>
      </c>
      <c r="B439" s="11" t="inlineStr">
        <is>
          <t>TED STR RECEBIDO</t>
        </is>
      </c>
      <c r="C439" s="12" t="n">
        <v>334197.89</v>
      </c>
      <c r="D439" s="44" t="n">
        <v>0</v>
      </c>
      <c r="E439" s="12">
        <f>E438+C439-D439</f>
        <v/>
      </c>
      <c r="F439" s="13" t="inlineStr">
        <is>
          <t xml:space="preserve"> Transações Cartão Crédito e débito Internacional</t>
        </is>
      </c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 ht="13.5" customHeight="1">
      <c r="A440" s="9" t="n">
        <v>45383</v>
      </c>
      <c r="B440" s="11" t="inlineStr">
        <is>
          <t>TED STR RECEBIDO</t>
        </is>
      </c>
      <c r="C440" s="12" t="n">
        <v>174087.78</v>
      </c>
      <c r="D440" s="44" t="n">
        <v>0</v>
      </c>
      <c r="E440" s="12">
        <f>E439+C440-D440</f>
        <v/>
      </c>
      <c r="F440" s="13" t="inlineStr">
        <is>
          <t xml:space="preserve"> Transações Cartão Crédito e débito Internacional</t>
        </is>
      </c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3.5" customHeight="1">
      <c r="A441" s="9" t="n">
        <v>45383</v>
      </c>
      <c r="B441" s="11" t="inlineStr">
        <is>
          <t>TED STR RECEBIDO</t>
        </is>
      </c>
      <c r="C441" s="12" t="n">
        <v>14639.35</v>
      </c>
      <c r="D441" s="44" t="n">
        <v>0</v>
      </c>
      <c r="E441" s="12">
        <f>E440+C441-D441</f>
        <v/>
      </c>
      <c r="F441" s="13" t="inlineStr">
        <is>
          <t xml:space="preserve"> IOF - Transações Cartão Crédito Internacional ( Débito + Crédito)</t>
        </is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3.5" customHeight="1">
      <c r="A442" s="9" t="n">
        <v>45383</v>
      </c>
      <c r="B442" s="11" t="inlineStr">
        <is>
          <t>TED STR RECEBIDO</t>
        </is>
      </c>
      <c r="C442" s="12" t="n">
        <v>7621.45</v>
      </c>
      <c r="D442" s="44" t="n">
        <v>0</v>
      </c>
      <c r="E442" s="12">
        <f>E441+C442-D442</f>
        <v/>
      </c>
      <c r="F442" s="13" t="inlineStr">
        <is>
          <t xml:space="preserve"> IOF - Transações Cartão Crédito Internacional ( Débito + Crédito)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3.5" customHeight="1">
      <c r="A443" s="9" t="n">
        <v>45383</v>
      </c>
      <c r="B443" s="11" t="inlineStr">
        <is>
          <t>IOF</t>
        </is>
      </c>
      <c r="C443" s="44" t="n">
        <v>0</v>
      </c>
      <c r="D443" s="12" t="n">
        <v>8516.26</v>
      </c>
      <c r="E443" s="12">
        <f>E442+C443-D443</f>
        <v/>
      </c>
      <c r="F443" s="13" t="inlineStr">
        <is>
          <t>Liquidações IOF Compras Internacionais (Débito + Crédito)</t>
        </is>
      </c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3.5" customHeight="1">
      <c r="A444" s="9" t="n">
        <v>45383</v>
      </c>
      <c r="B444" s="11" t="inlineStr">
        <is>
          <t>CAMBIO</t>
        </is>
      </c>
      <c r="C444" s="44" t="n">
        <v>0</v>
      </c>
      <c r="D444" s="12" t="n">
        <v>194435.07</v>
      </c>
      <c r="E444" s="12">
        <f>E443+C444-D444</f>
        <v/>
      </c>
      <c r="F444" s="13" t="inlineStr">
        <is>
          <t>Operação de câmbio (Liquidações Compras Internacionais (Débito + Crédito)</t>
        </is>
      </c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 ht="12" customHeight="1">
      <c r="A445" s="20" t="n">
        <v>45384</v>
      </c>
      <c r="B445" s="21" t="inlineStr">
        <is>
          <t>SALDO INICIAL</t>
        </is>
      </c>
      <c r="C445" s="109" t="n">
        <v>0</v>
      </c>
      <c r="D445" s="109" t="n">
        <v>0</v>
      </c>
      <c r="E445" s="23">
        <f>E444+C445-D445</f>
        <v/>
      </c>
      <c r="F445" s="24" t="n"/>
      <c r="G445" s="25" t="n"/>
      <c r="H445" s="25" t="n"/>
      <c r="I445" s="25" t="n"/>
      <c r="J445" s="25" t="n"/>
      <c r="K445" s="25" t="n"/>
      <c r="L445" s="25" t="n"/>
      <c r="M445" s="25" t="n"/>
      <c r="N445" s="25" t="n"/>
      <c r="O445" s="25" t="n"/>
      <c r="P445" s="25" t="n"/>
      <c r="Q445" s="25" t="n"/>
      <c r="R445" s="25" t="n"/>
      <c r="S445" s="25" t="n"/>
      <c r="T445" s="25" t="n"/>
      <c r="U445" s="25" t="n"/>
      <c r="V445" s="25" t="n"/>
      <c r="W445" s="25" t="n"/>
      <c r="X445" s="25" t="n"/>
      <c r="Y445" s="25" t="n"/>
    </row>
    <row r="446" ht="13.5" customHeight="1">
      <c r="A446" s="9" t="n">
        <v>45384</v>
      </c>
      <c r="B446" s="11" t="inlineStr">
        <is>
          <t>TED STR RECEBIDO</t>
        </is>
      </c>
      <c r="C446" s="12" t="n">
        <v>84122.81</v>
      </c>
      <c r="D446" s="44" t="n">
        <v>0</v>
      </c>
      <c r="E446" s="12">
        <f>E445+C446-D446</f>
        <v/>
      </c>
      <c r="F446" s="13" t="inlineStr">
        <is>
          <t xml:space="preserve"> Transações Cartão Crédito e débito Internacional</t>
        </is>
      </c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3.5" customHeight="1">
      <c r="A447" s="9" t="n">
        <v>45384</v>
      </c>
      <c r="B447" s="11" t="inlineStr">
        <is>
          <t>TED STR RECEBIDO</t>
        </is>
      </c>
      <c r="C447" s="12" t="n">
        <v>75338.43000000001</v>
      </c>
      <c r="D447" s="44" t="n">
        <v>0</v>
      </c>
      <c r="E447" s="12">
        <f>E446+C447-D447</f>
        <v/>
      </c>
      <c r="F447" s="13" t="inlineStr">
        <is>
          <t xml:space="preserve"> Transações Cartão Crédito e débito Internacional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3.5" customHeight="1">
      <c r="A448" s="9" t="n">
        <v>45384</v>
      </c>
      <c r="B448" s="11" t="inlineStr">
        <is>
          <t>TED STR RECEBIDO</t>
        </is>
      </c>
      <c r="C448" s="12" t="n">
        <v>3684.58</v>
      </c>
      <c r="D448" s="44" t="n">
        <v>0</v>
      </c>
      <c r="E448" s="12">
        <f>E447+C448-D448</f>
        <v/>
      </c>
      <c r="F448" s="13" t="inlineStr">
        <is>
          <t xml:space="preserve"> IOF - Transações Cartão Crédito Internacional ( Débito + Crédito)</t>
        </is>
      </c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</row>
    <row r="449" ht="13.5" customHeight="1">
      <c r="A449" s="9" t="n">
        <v>45384</v>
      </c>
      <c r="B449" s="11" t="inlineStr">
        <is>
          <t>TED STR RECEBIDO</t>
        </is>
      </c>
      <c r="C449" s="12" t="n">
        <v>3292.12</v>
      </c>
      <c r="D449" s="44" t="n">
        <v>0</v>
      </c>
      <c r="E449" s="12">
        <f>E448+C449-D449</f>
        <v/>
      </c>
      <c r="F449" s="13" t="inlineStr">
        <is>
          <t xml:space="preserve"> IOF - Transações Cartão Crédito Internacional ( Débito + Crédito)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3.5" customHeight="1">
      <c r="A450" s="9" t="n">
        <v>45384</v>
      </c>
      <c r="B450" s="11" t="inlineStr">
        <is>
          <t>IOF</t>
        </is>
      </c>
      <c r="C450" s="44" t="n">
        <v>0</v>
      </c>
      <c r="D450" s="12" t="n">
        <v>8461.870000000001</v>
      </c>
      <c r="E450" s="12">
        <f>E449+C450-D450</f>
        <v/>
      </c>
      <c r="F450" s="13" t="inlineStr">
        <is>
          <t>Liquidações IOF Compras Internacionais (Débito + Crédito)</t>
        </is>
      </c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3.5" customHeight="1">
      <c r="A451" s="9" t="n">
        <v>45384</v>
      </c>
      <c r="B451" s="11" t="inlineStr">
        <is>
          <t>IOF</t>
        </is>
      </c>
      <c r="C451" s="44" t="n">
        <v>0</v>
      </c>
      <c r="D451" s="12" t="n">
        <v>21965.33</v>
      </c>
      <c r="E451" s="12">
        <f>E450+C451-D451</f>
        <v/>
      </c>
      <c r="F451" s="13" t="inlineStr">
        <is>
          <t>Liquidações IOF Compras Internacionais (Débito + Crédito)</t>
        </is>
      </c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3.5" customHeight="1">
      <c r="A452" s="9" t="n">
        <v>45384</v>
      </c>
      <c r="B452" s="11" t="inlineStr">
        <is>
          <t>CAMBIO</t>
        </is>
      </c>
      <c r="C452" s="44" t="n">
        <v>0</v>
      </c>
      <c r="D452" s="12" t="n">
        <v>193193.33</v>
      </c>
      <c r="E452" s="12">
        <f>E451+C452-D452</f>
        <v/>
      </c>
      <c r="F452" s="13" t="inlineStr">
        <is>
          <t>Operação de câmbio (Liquidações Compras Internacionais (Débito + Crédito)</t>
        </is>
      </c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3.5" customHeight="1">
      <c r="A453" s="9" t="n">
        <v>45384</v>
      </c>
      <c r="B453" s="11" t="inlineStr">
        <is>
          <t>CAMBIO</t>
        </is>
      </c>
      <c r="C453" s="44" t="n">
        <v>0</v>
      </c>
      <c r="D453" s="12" t="n">
        <v>501491.51</v>
      </c>
      <c r="E453" s="12">
        <f>E452+C453-D453</f>
        <v/>
      </c>
      <c r="F453" s="13" t="inlineStr">
        <is>
          <t>Operação de câmbio (Liquidações Compras Internacionais (Débito + Crédito)</t>
        </is>
      </c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</row>
    <row r="454" ht="12" customHeight="1">
      <c r="A454" s="20" t="n">
        <v>45385</v>
      </c>
      <c r="B454" s="21" t="inlineStr">
        <is>
          <t>SALDO INICIAL</t>
        </is>
      </c>
      <c r="C454" s="109" t="n">
        <v>0</v>
      </c>
      <c r="D454" s="109" t="n">
        <v>0</v>
      </c>
      <c r="E454" s="23">
        <f>E453+C454-D454</f>
        <v/>
      </c>
      <c r="F454" s="24" t="n"/>
      <c r="G454" s="25" t="n"/>
      <c r="H454" s="25" t="n"/>
      <c r="I454" s="25" t="n"/>
      <c r="J454" s="25" t="n"/>
      <c r="K454" s="25" t="n"/>
      <c r="L454" s="25" t="n"/>
      <c r="M454" s="25" t="n"/>
      <c r="N454" s="25" t="n"/>
      <c r="O454" s="25" t="n"/>
      <c r="P454" s="25" t="n"/>
      <c r="Q454" s="25" t="n"/>
      <c r="R454" s="25" t="n"/>
      <c r="S454" s="25" t="n"/>
      <c r="T454" s="25" t="n"/>
      <c r="U454" s="25" t="n"/>
      <c r="V454" s="25" t="n"/>
      <c r="W454" s="25" t="n"/>
      <c r="X454" s="25" t="n"/>
      <c r="Y454" s="25" t="n"/>
    </row>
    <row r="455" ht="13.5" customHeight="1">
      <c r="A455" s="9" t="n">
        <v>45385</v>
      </c>
      <c r="B455" s="11" t="inlineStr">
        <is>
          <t>TRANSF A CREDITO</t>
        </is>
      </c>
      <c r="C455" s="12" t="n">
        <v>758166.4399999999</v>
      </c>
      <c r="D455" s="44" t="n">
        <v>0</v>
      </c>
      <c r="E455" s="12">
        <f>E454+C455-D455</f>
        <v/>
      </c>
      <c r="F455" s="13" t="inlineStr">
        <is>
          <t xml:space="preserve"> Transações Cartão Crédito e débito Internacional - Debito Citi 06 -&gt; Crédito Citi 05</t>
        </is>
      </c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3.5" customHeight="1">
      <c r="A456" s="9" t="n">
        <v>45385</v>
      </c>
      <c r="B456" s="11" t="inlineStr">
        <is>
          <t>TED STR RECEBIDO</t>
        </is>
      </c>
      <c r="C456" s="12" t="n">
        <v>116645.89</v>
      </c>
      <c r="D456" s="44" t="n">
        <v>0</v>
      </c>
      <c r="E456" s="12">
        <f>E455+C456-D456</f>
        <v/>
      </c>
      <c r="F456" s="13" t="inlineStr">
        <is>
          <t xml:space="preserve"> Transações Cartão Crédito e débito Internacional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3.5" customHeight="1">
      <c r="A457" s="9" t="n">
        <v>45385</v>
      </c>
      <c r="B457" s="11" t="inlineStr">
        <is>
          <t>TED STR RECEBIDO</t>
        </is>
      </c>
      <c r="C457" s="12" t="n">
        <v>59752.2</v>
      </c>
      <c r="D457" s="44" t="n">
        <v>0</v>
      </c>
      <c r="E457" s="12">
        <f>E456+C457-D457</f>
        <v/>
      </c>
      <c r="F457" s="13" t="inlineStr">
        <is>
          <t xml:space="preserve"> Transações Cartão Crédito e débito Internacional</t>
        </is>
      </c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3.5" customHeight="1">
      <c r="A458" s="9" t="n">
        <v>45385</v>
      </c>
      <c r="B458" s="11" t="inlineStr">
        <is>
          <t>TED STR RECEBIDO</t>
        </is>
      </c>
      <c r="C458" s="12" t="n">
        <v>5109.09</v>
      </c>
      <c r="D458" s="44" t="n">
        <v>0</v>
      </c>
      <c r="E458" s="12">
        <f>E457+C458-D458</f>
        <v/>
      </c>
      <c r="F458" s="13" t="inlineStr">
        <is>
          <t xml:space="preserve"> IOF - Transações Cartão Crédito Internacional ( Débito + Crédito)</t>
        </is>
      </c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</row>
    <row r="459" ht="13.5" customHeight="1">
      <c r="A459" s="9" t="n">
        <v>45385</v>
      </c>
      <c r="B459" s="11" t="inlineStr">
        <is>
          <t>TED STR RECEBIDO</t>
        </is>
      </c>
      <c r="C459" s="12" t="n">
        <v>2617.26</v>
      </c>
      <c r="D459" s="44" t="n">
        <v>0</v>
      </c>
      <c r="E459" s="12">
        <f>E458+C459-D459</f>
        <v/>
      </c>
      <c r="F459" s="13" t="inlineStr">
        <is>
          <t xml:space="preserve"> IOF - Transações Cartão Crédito Internacional ( Débito + Crédito)</t>
        </is>
      </c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3.5" customHeight="1">
      <c r="A460" s="9" t="n">
        <v>45385</v>
      </c>
      <c r="B460" s="11" t="inlineStr">
        <is>
          <t>IOF</t>
        </is>
      </c>
      <c r="C460" s="44" t="n">
        <v>0</v>
      </c>
      <c r="D460" s="12" t="n">
        <v>12064.02</v>
      </c>
      <c r="E460" s="12">
        <f>E459+C460-D460</f>
        <v/>
      </c>
      <c r="F460" s="13" t="inlineStr">
        <is>
          <t>Liquidações IOF Compras Internacionais (Débito + Crédito)</t>
        </is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3.5" customHeight="1">
      <c r="A461" s="9" t="n">
        <v>45385</v>
      </c>
      <c r="B461" s="11" t="inlineStr">
        <is>
          <t>CAMBIO</t>
        </is>
      </c>
      <c r="C461" s="44" t="n">
        <v>0</v>
      </c>
      <c r="D461" s="12" t="n">
        <v>275434.21</v>
      </c>
      <c r="E461" s="12">
        <f>E460+C461-D461</f>
        <v/>
      </c>
      <c r="F461" s="13" t="inlineStr">
        <is>
          <t>Operação de câmbio (Liquidações Compras Internacionais (Débito + Crédito)</t>
        </is>
      </c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2" customHeight="1">
      <c r="A462" s="20" t="n">
        <v>45386</v>
      </c>
      <c r="B462" s="21" t="inlineStr">
        <is>
          <t>SALDO INICIAL</t>
        </is>
      </c>
      <c r="C462" s="109" t="n">
        <v>0</v>
      </c>
      <c r="D462" s="109" t="n">
        <v>0</v>
      </c>
      <c r="E462" s="23">
        <f>E461+C462-D462</f>
        <v/>
      </c>
      <c r="F462" s="24" t="n"/>
      <c r="G462" s="25" t="n"/>
      <c r="H462" s="25" t="n"/>
      <c r="I462" s="25" t="n"/>
      <c r="J462" s="25" t="n"/>
      <c r="K462" s="25" t="n"/>
      <c r="L462" s="25" t="n"/>
      <c r="M462" s="25" t="n"/>
      <c r="N462" s="25" t="n"/>
      <c r="O462" s="25" t="n"/>
      <c r="P462" s="25" t="n"/>
      <c r="Q462" s="25" t="n"/>
      <c r="R462" s="25" t="n"/>
      <c r="S462" s="25" t="n"/>
      <c r="T462" s="25" t="n"/>
      <c r="U462" s="25" t="n"/>
      <c r="V462" s="25" t="n"/>
      <c r="W462" s="25" t="n"/>
      <c r="X462" s="25" t="n"/>
      <c r="Y462" s="25" t="n"/>
    </row>
    <row r="463" ht="13.5" customHeight="1">
      <c r="A463" s="9" t="n">
        <v>45386</v>
      </c>
      <c r="B463" s="11" t="inlineStr">
        <is>
          <t>TED STR RECEBIDO</t>
        </is>
      </c>
      <c r="C463" s="12" t="n">
        <v>88113.71000000001</v>
      </c>
      <c r="D463" s="44" t="n">
        <v>0</v>
      </c>
      <c r="E463" s="12">
        <f>E462+C463-D463</f>
        <v/>
      </c>
      <c r="F463" s="13" t="inlineStr">
        <is>
          <t xml:space="preserve"> Transações Cartão Crédito e débito Internacional</t>
        </is>
      </c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3.5" customHeight="1">
      <c r="A464" s="9" t="n">
        <v>45386</v>
      </c>
      <c r="B464" s="11" t="inlineStr">
        <is>
          <t>TED STR RECEBIDO</t>
        </is>
      </c>
      <c r="C464" s="12" t="n">
        <v>56615.86</v>
      </c>
      <c r="D464" s="44" t="n">
        <v>0</v>
      </c>
      <c r="E464" s="12">
        <f>E463+C464-D464</f>
        <v/>
      </c>
      <c r="F464" s="13" t="inlineStr">
        <is>
          <t xml:space="preserve"> Transações Cartão Crédito e débito Internacional</t>
        </is>
      </c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</row>
    <row r="465" ht="13.5" customHeight="1">
      <c r="A465" s="9" t="n">
        <v>45386</v>
      </c>
      <c r="B465" s="11" t="inlineStr">
        <is>
          <t>TED STR RECEBIDO</t>
        </is>
      </c>
      <c r="C465" s="12" t="n">
        <v>3859.38</v>
      </c>
      <c r="D465" s="44" t="n">
        <v>0</v>
      </c>
      <c r="E465" s="12">
        <f>E464+C465-D465</f>
        <v/>
      </c>
      <c r="F465" s="13" t="inlineStr">
        <is>
          <t xml:space="preserve"> IOF - Transações Cartão Crédito Internacional ( Débito + Crédito)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3.5" customHeight="1">
      <c r="A466" s="9" t="n">
        <v>45386</v>
      </c>
      <c r="B466" s="11" t="inlineStr">
        <is>
          <t>TED STR RECEBIDO</t>
        </is>
      </c>
      <c r="C466" s="12" t="n">
        <v>2415.09</v>
      </c>
      <c r="D466" s="44" t="n">
        <v>0</v>
      </c>
      <c r="E466" s="12">
        <f>E465+C466-D466</f>
        <v/>
      </c>
      <c r="F466" s="13" t="inlineStr">
        <is>
          <t xml:space="preserve"> IOF - Transações Cartão Crédito Internacional ( Débito + Crédito)</t>
        </is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3.5" customHeight="1">
      <c r="A467" s="9" t="n">
        <v>45386</v>
      </c>
      <c r="B467" s="11" t="inlineStr">
        <is>
          <t>IOF</t>
        </is>
      </c>
      <c r="C467" s="44" t="n">
        <v>0</v>
      </c>
      <c r="D467" s="12" t="n">
        <v>9109.98</v>
      </c>
      <c r="E467" s="12">
        <f>E466+C467-D467</f>
        <v/>
      </c>
      <c r="F467" s="13" t="inlineStr">
        <is>
          <t>Liquidações IOF Compras Internacionais (Débito + Crédito)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3.5" customHeight="1">
      <c r="A468" s="9" t="n">
        <v>45386</v>
      </c>
      <c r="B468" s="11" t="inlineStr">
        <is>
          <t>CAMBIO</t>
        </is>
      </c>
      <c r="C468" s="44" t="n">
        <v>0</v>
      </c>
      <c r="D468" s="12" t="n">
        <v>207990.5</v>
      </c>
      <c r="E468" s="12">
        <f>E467+C468-D468</f>
        <v/>
      </c>
      <c r="F468" s="13" t="inlineStr">
        <is>
          <t>Operação de câmbio (Liquidações Compras Internacionais (Débito + Crédito)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2" customHeight="1">
      <c r="A469" s="20" t="n">
        <v>45387</v>
      </c>
      <c r="B469" s="21" t="inlineStr">
        <is>
          <t>SALDO INICIAL</t>
        </is>
      </c>
      <c r="C469" s="109" t="n">
        <v>0</v>
      </c>
      <c r="D469" s="109" t="n">
        <v>0</v>
      </c>
      <c r="E469" s="23">
        <f>E468+C469-D469</f>
        <v/>
      </c>
      <c r="F469" s="24" t="n"/>
      <c r="G469" s="25" t="n"/>
      <c r="H469" s="25" t="n"/>
      <c r="I469" s="25" t="n"/>
      <c r="J469" s="25" t="n"/>
      <c r="K469" s="25" t="n"/>
      <c r="L469" s="25" t="n"/>
      <c r="M469" s="25" t="n"/>
      <c r="N469" s="25" t="n"/>
      <c r="O469" s="25" t="n"/>
      <c r="P469" s="25" t="n"/>
      <c r="Q469" s="25" t="n"/>
      <c r="R469" s="25" t="n"/>
      <c r="S469" s="25" t="n"/>
      <c r="T469" s="25" t="n"/>
      <c r="U469" s="25" t="n"/>
      <c r="V469" s="25" t="n"/>
      <c r="W469" s="25" t="n"/>
      <c r="X469" s="25" t="n"/>
      <c r="Y469" s="25" t="n"/>
    </row>
    <row r="470" ht="13.5" customHeight="1">
      <c r="A470" s="9" t="n">
        <v>45387</v>
      </c>
      <c r="B470" s="11" t="inlineStr">
        <is>
          <t>TED STR RECEBIDO</t>
        </is>
      </c>
      <c r="C470" s="12" t="n">
        <v>92882.77</v>
      </c>
      <c r="D470" s="44" t="n">
        <v>0</v>
      </c>
      <c r="E470" s="12">
        <f>E469+C470-D470</f>
        <v/>
      </c>
      <c r="F470" s="13" t="inlineStr">
        <is>
          <t xml:space="preserve"> Transações Cartão Crédito e débito Internacional</t>
        </is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3.5" customHeight="1">
      <c r="A471" s="9" t="n">
        <v>45387</v>
      </c>
      <c r="B471" s="11" t="inlineStr">
        <is>
          <t>TED STR RECEBIDO</t>
        </is>
      </c>
      <c r="C471" s="12" t="n">
        <v>51315.07</v>
      </c>
      <c r="D471" s="44" t="n">
        <v>0</v>
      </c>
      <c r="E471" s="12">
        <f>E470+C471-D471</f>
        <v/>
      </c>
      <c r="F471" s="13" t="inlineStr">
        <is>
          <t xml:space="preserve"> Transações Cartão Crédito e débito Internacional</t>
        </is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3.5" customHeight="1">
      <c r="A472" s="9" t="n">
        <v>45387</v>
      </c>
      <c r="B472" s="11" t="inlineStr">
        <is>
          <t>TED STR RECEBIDO</t>
        </is>
      </c>
      <c r="C472" s="12" t="n">
        <v>4068.27</v>
      </c>
      <c r="D472" s="44" t="n">
        <v>0</v>
      </c>
      <c r="E472" s="12">
        <f>E471+C472-D472</f>
        <v/>
      </c>
      <c r="F472" s="13" t="inlineStr">
        <is>
          <t xml:space="preserve"> IOF - Transações Cartão Crédito Internacional ( Débito + Crédito)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3.5" customHeight="1">
      <c r="A473" s="9" t="n">
        <v>45387</v>
      </c>
      <c r="B473" s="11" t="inlineStr">
        <is>
          <t>TED STR RECEBIDO</t>
        </is>
      </c>
      <c r="C473" s="12" t="n">
        <v>2247.5</v>
      </c>
      <c r="D473" s="44" t="n">
        <v>0</v>
      </c>
      <c r="E473" s="12">
        <f>E472+C473-D473</f>
        <v/>
      </c>
      <c r="F473" s="13" t="inlineStr">
        <is>
          <t xml:space="preserve"> IOF - Transações Cartão Crédito Internacional ( Débito + Crédito)</t>
        </is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3.5" customHeight="1">
      <c r="A474" s="9" t="n">
        <v>45387</v>
      </c>
      <c r="B474" s="11" t="inlineStr">
        <is>
          <t>IOF</t>
        </is>
      </c>
      <c r="C474" s="44" t="n">
        <v>0</v>
      </c>
      <c r="D474" s="12" t="n">
        <v>9921.76</v>
      </c>
      <c r="E474" s="12">
        <f>E473+C474-D474</f>
        <v/>
      </c>
      <c r="F474" s="13" t="inlineStr">
        <is>
          <t>Liquidações IOF Compras Internacionais (Débito + Crédito)</t>
        </is>
      </c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3.5" customHeight="1">
      <c r="A475" s="9" t="n">
        <v>45387</v>
      </c>
      <c r="B475" s="11" t="inlineStr">
        <is>
          <t>CAMBIO</t>
        </is>
      </c>
      <c r="C475" s="44" t="n">
        <v>0</v>
      </c>
      <c r="D475" s="12" t="n">
        <v>226524.2</v>
      </c>
      <c r="E475" s="12">
        <f>E474+C475-D475</f>
        <v/>
      </c>
      <c r="F475" s="13" t="inlineStr">
        <is>
          <t>Operação de câmbio (Liquidações Compras Internacionais (Débito + Crédito)</t>
        </is>
      </c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2" customHeight="1">
      <c r="A476" s="20" t="n">
        <v>45390</v>
      </c>
      <c r="B476" s="21" t="inlineStr">
        <is>
          <t>SALDO INICIAL</t>
        </is>
      </c>
      <c r="C476" s="109" t="n">
        <v>0</v>
      </c>
      <c r="D476" s="109" t="n">
        <v>0</v>
      </c>
      <c r="E476" s="23">
        <f>E475+C476-D476</f>
        <v/>
      </c>
      <c r="F476" s="24" t="n"/>
      <c r="G476" s="25" t="n"/>
      <c r="H476" s="25" t="n"/>
      <c r="I476" s="25" t="n"/>
      <c r="J476" s="25" t="n"/>
      <c r="K476" s="25" t="n"/>
      <c r="L476" s="25" t="n"/>
      <c r="M476" s="25" t="n"/>
      <c r="N476" s="25" t="n"/>
      <c r="O476" s="25" t="n"/>
      <c r="P476" s="25" t="n"/>
      <c r="Q476" s="25" t="n"/>
      <c r="R476" s="25" t="n"/>
      <c r="S476" s="25" t="n"/>
      <c r="T476" s="25" t="n"/>
      <c r="U476" s="25" t="n"/>
      <c r="V476" s="25" t="n"/>
      <c r="W476" s="25" t="n"/>
      <c r="X476" s="25" t="n"/>
      <c r="Y476" s="25" t="n"/>
    </row>
    <row r="477" ht="13.5" customHeight="1">
      <c r="A477" s="9" t="n">
        <v>45390</v>
      </c>
      <c r="B477" s="11" t="inlineStr">
        <is>
          <t>TED STR RECEBIDO</t>
        </is>
      </c>
      <c r="C477" s="12" t="n">
        <v>298328.04</v>
      </c>
      <c r="D477" s="44" t="n">
        <v>0</v>
      </c>
      <c r="E477" s="12">
        <f>E476+C477-D477</f>
        <v/>
      </c>
      <c r="F477" s="13" t="inlineStr">
        <is>
          <t xml:space="preserve"> Transações Cartão Crédito e débito Internacional</t>
        </is>
      </c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</row>
    <row r="478" ht="13.5" customHeight="1">
      <c r="A478" s="9" t="n">
        <v>45390</v>
      </c>
      <c r="B478" s="11" t="inlineStr">
        <is>
          <t>TED STR RECEBIDO</t>
        </is>
      </c>
      <c r="C478" s="12" t="n">
        <v>157828.51</v>
      </c>
      <c r="D478" s="44" t="n">
        <v>0</v>
      </c>
      <c r="E478" s="12">
        <f>E477+C478-D478</f>
        <v/>
      </c>
      <c r="F478" s="13" t="inlineStr">
        <is>
          <t xml:space="preserve"> Transações Cartão Crédito e débito Internacional</t>
        </is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3.5" customHeight="1">
      <c r="A479" s="9" t="n">
        <v>45390</v>
      </c>
      <c r="B479" s="11" t="inlineStr">
        <is>
          <t>TED STR RECEBIDO</t>
        </is>
      </c>
      <c r="C479" s="12" t="n">
        <v>13066.76</v>
      </c>
      <c r="D479" s="44" t="n">
        <v>0</v>
      </c>
      <c r="E479" s="12">
        <f>E478+C479-D479</f>
        <v/>
      </c>
      <c r="F479" s="13" t="inlineStr">
        <is>
          <t xml:space="preserve"> IOF - Transações Cartão Crédito Internacional ( Débito + Crédito)</t>
        </is>
      </c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3.5" customHeight="1">
      <c r="A480" s="9" t="n">
        <v>45390</v>
      </c>
      <c r="B480" s="11" t="inlineStr">
        <is>
          <t>TED STR RECEBIDO</t>
        </is>
      </c>
      <c r="C480" s="12" t="n">
        <v>6911.93</v>
      </c>
      <c r="D480" s="44" t="n">
        <v>0</v>
      </c>
      <c r="E480" s="12">
        <f>E479+C480-D480</f>
        <v/>
      </c>
      <c r="F480" s="13" t="inlineStr">
        <is>
          <t xml:space="preserve"> IOF - Transações Cartão Crédito Internacional ( Débito + Crédito)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3.5" customHeight="1">
      <c r="A481" s="9" t="n">
        <v>45390</v>
      </c>
      <c r="B481" s="11" t="inlineStr">
        <is>
          <t>IOF</t>
        </is>
      </c>
      <c r="C481" s="44" t="n">
        <v>0</v>
      </c>
      <c r="D481" s="12" t="n">
        <v>9569.200000000001</v>
      </c>
      <c r="E481" s="12">
        <f>E480+C481-D481</f>
        <v/>
      </c>
      <c r="F481" s="13" t="inlineStr">
        <is>
          <t>Liquidações IOF Compras Internacionais (Débito + Crédito)</t>
        </is>
      </c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3.5" customHeight="1">
      <c r="A482" s="9" t="n">
        <v>45390</v>
      </c>
      <c r="B482" s="11" t="inlineStr">
        <is>
          <t>CAMBIO</t>
        </is>
      </c>
      <c r="C482" s="44" t="n">
        <v>0</v>
      </c>
      <c r="D482" s="12" t="n">
        <v>218474.84</v>
      </c>
      <c r="E482" s="12">
        <f>E481+C482-D482</f>
        <v/>
      </c>
      <c r="F482" s="13" t="inlineStr">
        <is>
          <t>Operação de câmbio (Liquidações Compras Internacionais (Débito + Crédito)</t>
        </is>
      </c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</row>
    <row r="483" ht="12" customHeight="1">
      <c r="A483" s="20" t="n">
        <v>45391</v>
      </c>
      <c r="B483" s="21" t="inlineStr">
        <is>
          <t>SALDO INICIAL</t>
        </is>
      </c>
      <c r="C483" s="109" t="n">
        <v>0</v>
      </c>
      <c r="D483" s="109" t="n">
        <v>0</v>
      </c>
      <c r="E483" s="23">
        <f>E482+C483-D483</f>
        <v/>
      </c>
      <c r="F483" s="24" t="n"/>
      <c r="G483" s="25" t="n"/>
      <c r="H483" s="25" t="n"/>
      <c r="I483" s="25" t="n"/>
      <c r="J483" s="25" t="n"/>
      <c r="K483" s="25" t="n"/>
      <c r="L483" s="25" t="n"/>
      <c r="M483" s="25" t="n"/>
      <c r="N483" s="25" t="n"/>
      <c r="O483" s="25" t="n"/>
      <c r="P483" s="25" t="n"/>
      <c r="Q483" s="25" t="n"/>
      <c r="R483" s="25" t="n"/>
      <c r="S483" s="25" t="n"/>
      <c r="T483" s="25" t="n"/>
      <c r="U483" s="25" t="n"/>
      <c r="V483" s="25" t="n"/>
      <c r="W483" s="25" t="n"/>
      <c r="X483" s="25" t="n"/>
      <c r="Y483" s="25" t="n"/>
    </row>
    <row r="484" ht="13.5" customHeight="1">
      <c r="A484" s="9" t="n">
        <v>45391</v>
      </c>
      <c r="B484" s="11" t="inlineStr">
        <is>
          <t>TED STR RECEBIDO</t>
        </is>
      </c>
      <c r="C484" s="12" t="n">
        <v>105946.09</v>
      </c>
      <c r="D484" s="44" t="n">
        <v>0</v>
      </c>
      <c r="E484" s="12">
        <f>E483+C484-D484</f>
        <v/>
      </c>
      <c r="F484" s="13" t="inlineStr">
        <is>
          <t xml:space="preserve"> Transações Cartão Crédito e débito Internacional</t>
        </is>
      </c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3.5" customHeight="1">
      <c r="A485" s="9" t="n">
        <v>45391</v>
      </c>
      <c r="B485" s="11" t="inlineStr">
        <is>
          <t>TED STR RECEBIDO</t>
        </is>
      </c>
      <c r="C485" s="12" t="n">
        <v>52956.31</v>
      </c>
      <c r="D485" s="44" t="n">
        <v>0</v>
      </c>
      <c r="E485" s="12">
        <f>E484+C485-D485</f>
        <v/>
      </c>
      <c r="F485" s="13" t="inlineStr">
        <is>
          <t xml:space="preserve"> Transações Cartão Crédito e débito Internacional</t>
        </is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3.5" customHeight="1">
      <c r="A486" s="9" t="n">
        <v>45391</v>
      </c>
      <c r="B486" s="11" t="inlineStr">
        <is>
          <t>TED STR RECEBIDO</t>
        </is>
      </c>
      <c r="C486" s="12" t="n">
        <v>4640.440000000001</v>
      </c>
      <c r="D486" s="44" t="n">
        <v>0</v>
      </c>
      <c r="E486" s="12">
        <f>E485+C486-D486</f>
        <v/>
      </c>
      <c r="F486" s="13" t="inlineStr">
        <is>
          <t xml:space="preserve"> IOF - Transações Cartão Crédito Internacional ( Débito + Crédito)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3.5" customHeight="1">
      <c r="A487" s="9" t="n">
        <v>45391</v>
      </c>
      <c r="B487" s="11" t="inlineStr">
        <is>
          <t>TED STR RECEBIDO</t>
        </is>
      </c>
      <c r="C487" s="12" t="n">
        <v>2319.31</v>
      </c>
      <c r="D487" s="44" t="n">
        <v>0</v>
      </c>
      <c r="E487" s="12">
        <f>E486+C487-D487</f>
        <v/>
      </c>
      <c r="F487" s="13" t="inlineStr">
        <is>
          <t xml:space="preserve"> IOF - Transações Cartão Crédito Internacional ( Débito + Crédito)</t>
        </is>
      </c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</row>
    <row r="488" ht="13.5" customHeight="1">
      <c r="A488" s="9" t="n">
        <v>45391</v>
      </c>
      <c r="B488" s="11" t="inlineStr">
        <is>
          <t>IOF</t>
        </is>
      </c>
      <c r="C488" s="44" t="n">
        <v>0</v>
      </c>
      <c r="D488" s="12" t="n">
        <v>26529.22</v>
      </c>
      <c r="E488" s="12">
        <f>E487+C488-D488</f>
        <v/>
      </c>
      <c r="F488" s="13" t="inlineStr">
        <is>
          <t>Liquidações IOF Compras Internacionais (Débito + Crédito)</t>
        </is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3.5" customHeight="1">
      <c r="A489" s="9" t="n">
        <v>45391</v>
      </c>
      <c r="B489" s="11" t="inlineStr">
        <is>
          <t>CAMBIO</t>
        </is>
      </c>
      <c r="C489" s="44" t="n">
        <v>0</v>
      </c>
      <c r="D489" s="12" t="n">
        <v>605689.98</v>
      </c>
      <c r="E489" s="12">
        <f>E488+C489-D489</f>
        <v/>
      </c>
      <c r="F489" s="13" t="inlineStr">
        <is>
          <t>Operação de câmbio (Liquidações Compras Internacionais (Débito + Crédito)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2" customHeight="1">
      <c r="A490" s="20" t="n">
        <v>45392</v>
      </c>
      <c r="B490" s="21" t="inlineStr">
        <is>
          <t>SALDO INICIAL</t>
        </is>
      </c>
      <c r="C490" s="109" t="n">
        <v>0</v>
      </c>
      <c r="D490" s="109" t="n">
        <v>0</v>
      </c>
      <c r="E490" s="23">
        <f>E489+C490-D490</f>
        <v/>
      </c>
      <c r="F490" s="24" t="n"/>
      <c r="G490" s="25" t="n"/>
      <c r="H490" s="25" t="n"/>
      <c r="I490" s="25" t="n"/>
      <c r="J490" s="25" t="n"/>
      <c r="K490" s="25" t="n"/>
      <c r="L490" s="25" t="n"/>
      <c r="M490" s="25" t="n"/>
      <c r="N490" s="25" t="n"/>
      <c r="O490" s="25" t="n"/>
      <c r="P490" s="25" t="n"/>
      <c r="Q490" s="25" t="n"/>
      <c r="R490" s="25" t="n"/>
      <c r="S490" s="25" t="n"/>
      <c r="T490" s="25" t="n"/>
      <c r="U490" s="25" t="n"/>
      <c r="V490" s="25" t="n"/>
      <c r="W490" s="25" t="n"/>
      <c r="X490" s="25" t="n"/>
      <c r="Y490" s="25" t="n"/>
    </row>
    <row r="491" ht="13.5" customHeight="1">
      <c r="A491" s="9" t="n">
        <v>45392</v>
      </c>
      <c r="B491" s="11" t="inlineStr">
        <is>
          <t>TED STR RECEBIDO</t>
        </is>
      </c>
      <c r="C491" s="12" t="n">
        <v>119841.9</v>
      </c>
      <c r="D491" s="44" t="n">
        <v>0</v>
      </c>
      <c r="E491" s="12">
        <f>E490+C491-D491</f>
        <v/>
      </c>
      <c r="F491" s="13" t="inlineStr">
        <is>
          <t xml:space="preserve"> Transações Cartão Crédito e débito Internacional</t>
        </is>
      </c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3.5" customHeight="1">
      <c r="A492" s="9" t="n">
        <v>45392</v>
      </c>
      <c r="B492" s="11" t="inlineStr">
        <is>
          <t>TED STR RECEBIDO</t>
        </is>
      </c>
      <c r="C492" s="12" t="n">
        <v>73112.42</v>
      </c>
      <c r="D492" s="44" t="n">
        <v>0</v>
      </c>
      <c r="E492" s="12">
        <f>E491+C492-D492</f>
        <v/>
      </c>
      <c r="F492" s="13" t="inlineStr">
        <is>
          <t xml:space="preserve"> Transações Cartão Crédito e débito Internacional</t>
        </is>
      </c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</row>
    <row r="493" ht="13.5" customHeight="1">
      <c r="A493" s="9" t="n">
        <v>45392</v>
      </c>
      <c r="B493" s="11" t="inlineStr">
        <is>
          <t>TED STR RECEBIDO</t>
        </is>
      </c>
      <c r="C493" s="12" t="n">
        <v>5249.08</v>
      </c>
      <c r="D493" s="44" t="n">
        <v>0</v>
      </c>
      <c r="E493" s="12">
        <f>E492+C493-D493</f>
        <v/>
      </c>
      <c r="F493" s="13" t="inlineStr">
        <is>
          <t xml:space="preserve"> IOF - Transações Cartão Crédito Internacional ( Débito + Crédito)</t>
        </is>
      </c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3.5" customHeight="1">
      <c r="A494" s="9" t="n">
        <v>45392</v>
      </c>
      <c r="B494" s="11" t="inlineStr">
        <is>
          <t>TED STR RECEBIDO</t>
        </is>
      </c>
      <c r="C494" s="12" t="n">
        <v>3202.26</v>
      </c>
      <c r="D494" s="44" t="n">
        <v>0</v>
      </c>
      <c r="E494" s="12">
        <f>E493+C494-D494</f>
        <v/>
      </c>
      <c r="F494" s="13" t="inlineStr">
        <is>
          <t xml:space="preserve"> IOF - Transações Cartão Crédito Internacional ( Débito + Crédito)</t>
        </is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3.5" customHeight="1">
      <c r="A495" s="9" t="n">
        <v>45392</v>
      </c>
      <c r="B495" s="11" t="inlineStr">
        <is>
          <t>IOF</t>
        </is>
      </c>
      <c r="C495" s="44" t="n">
        <v>0</v>
      </c>
      <c r="D495" s="12" t="n">
        <v>10359.82</v>
      </c>
      <c r="E495" s="12">
        <f>E494+C495-D495</f>
        <v/>
      </c>
      <c r="F495" s="13" t="inlineStr">
        <is>
          <t>Liquidações IOF Compras Internacionais (Débito + Crédito)</t>
        </is>
      </c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3.5" customHeight="1">
      <c r="A496" s="9" t="n">
        <v>45392</v>
      </c>
      <c r="B496" s="11" t="inlineStr">
        <is>
          <t>CAMBIO</t>
        </is>
      </c>
      <c r="C496" s="44" t="n">
        <v>0</v>
      </c>
      <c r="D496" s="12" t="n">
        <v>236525.62</v>
      </c>
      <c r="E496" s="12">
        <f>E495+C496-D496</f>
        <v/>
      </c>
      <c r="F496" s="13" t="inlineStr">
        <is>
          <t>Operação de câmbio (Liquidações Compras Internacionais (Débito + Crédito)</t>
        </is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2" customHeight="1">
      <c r="A497" s="20" t="n">
        <v>45393</v>
      </c>
      <c r="B497" s="21" t="inlineStr">
        <is>
          <t>SALDO INICIAL</t>
        </is>
      </c>
      <c r="C497" s="109" t="n">
        <v>0</v>
      </c>
      <c r="D497" s="109" t="n">
        <v>0</v>
      </c>
      <c r="E497" s="23">
        <f>E496+C497-D497</f>
        <v/>
      </c>
      <c r="F497" s="24" t="n"/>
      <c r="G497" s="25" t="n"/>
      <c r="H497" s="25" t="n"/>
      <c r="I497" s="25" t="n"/>
      <c r="J497" s="25" t="n"/>
      <c r="K497" s="25" t="n"/>
      <c r="L497" s="25" t="n"/>
      <c r="M497" s="25" t="n"/>
      <c r="N497" s="25" t="n"/>
      <c r="O497" s="25" t="n"/>
      <c r="P497" s="25" t="n"/>
      <c r="Q497" s="25" t="n"/>
      <c r="R497" s="25" t="n"/>
      <c r="S497" s="25" t="n"/>
      <c r="T497" s="25" t="n"/>
      <c r="U497" s="25" t="n"/>
      <c r="V497" s="25" t="n"/>
      <c r="W497" s="25" t="n"/>
      <c r="X497" s="25" t="n"/>
      <c r="Y497" s="25" t="n"/>
    </row>
    <row r="498" ht="13.5" customHeight="1">
      <c r="A498" s="9" t="n">
        <v>45393</v>
      </c>
      <c r="B498" s="11" t="inlineStr">
        <is>
          <t>TED STR RECEBIDO</t>
        </is>
      </c>
      <c r="C498" s="12" t="n">
        <v>706062.8</v>
      </c>
      <c r="D498" s="44" t="n">
        <v>0</v>
      </c>
      <c r="E498" s="12">
        <f>E497+C498-D498</f>
        <v/>
      </c>
      <c r="F498" s="13" t="inlineStr">
        <is>
          <t>Devolução Tesouraria referente ao valor de Tarifa cobrado dia 14/03/2024</t>
        </is>
      </c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3.5" customHeight="1">
      <c r="A499" s="9" t="n">
        <v>45393</v>
      </c>
      <c r="B499" s="11" t="inlineStr">
        <is>
          <t>TED STR RECEBIDO</t>
        </is>
      </c>
      <c r="C499" s="12" t="n">
        <v>115363.05</v>
      </c>
      <c r="D499" s="44" t="n">
        <v>0</v>
      </c>
      <c r="E499" s="12">
        <f>E498+C499-D499</f>
        <v/>
      </c>
      <c r="F499" s="13" t="inlineStr">
        <is>
          <t xml:space="preserve"> Transações Cartão Crédito e débito Internacional</t>
        </is>
      </c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</row>
    <row r="500" ht="13.5" customHeight="1">
      <c r="A500" s="9" t="n">
        <v>45393</v>
      </c>
      <c r="B500" s="11" t="inlineStr">
        <is>
          <t>TED STR RECEBIDO</t>
        </is>
      </c>
      <c r="C500" s="12" t="n">
        <v>54379.36</v>
      </c>
      <c r="D500" s="44" t="n">
        <v>0</v>
      </c>
      <c r="E500" s="12">
        <f>E499+C500-D500</f>
        <v/>
      </c>
      <c r="F500" s="13" t="inlineStr">
        <is>
          <t xml:space="preserve"> Transações Cartão Crédito e débito Internacional</t>
        </is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3.5" customHeight="1">
      <c r="A501" s="9" t="n">
        <v>45393</v>
      </c>
      <c r="B501" s="11" t="inlineStr">
        <is>
          <t>TED STR RECEBIDO</t>
        </is>
      </c>
      <c r="C501" s="12" t="n">
        <v>5052.900000000001</v>
      </c>
      <c r="D501" s="44" t="n">
        <v>0</v>
      </c>
      <c r="E501" s="12">
        <f>E500+C501-D501</f>
        <v/>
      </c>
      <c r="F501" s="13" t="inlineStr">
        <is>
          <t xml:space="preserve"> IOF - Transações Cartão Crédito Internacional ( Débito + Crédito)</t>
        </is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3.5" customHeight="1">
      <c r="A502" s="9" t="n">
        <v>45393</v>
      </c>
      <c r="B502" s="11" t="inlineStr">
        <is>
          <t>TED STR RECEBIDO</t>
        </is>
      </c>
      <c r="C502" s="12" t="n">
        <v>2355.05</v>
      </c>
      <c r="D502" s="44" t="n">
        <v>0</v>
      </c>
      <c r="E502" s="12">
        <f>E501+C502-D502</f>
        <v/>
      </c>
      <c r="F502" s="13" t="inlineStr">
        <is>
          <t xml:space="preserve"> IOF - Transações Cartão Crédito Internacional ( Débito + Crédito)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3.5" customHeight="1">
      <c r="A503" s="9" t="n">
        <v>45393</v>
      </c>
      <c r="B503" s="11" t="inlineStr">
        <is>
          <t>IOF</t>
        </is>
      </c>
      <c r="C503" s="44" t="n">
        <v>0</v>
      </c>
      <c r="D503" s="12" t="n">
        <v>10241.27</v>
      </c>
      <c r="E503" s="12">
        <f>E502+C503-D503</f>
        <v/>
      </c>
      <c r="F503" s="13" t="inlineStr">
        <is>
          <t>Liquidações IOF Compras Internacionais (Débito + Crédito)</t>
        </is>
      </c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3.5" customHeight="1">
      <c r="A504" s="9" t="n">
        <v>45393</v>
      </c>
      <c r="B504" s="11" t="inlineStr">
        <is>
          <t>CAMBIO</t>
        </is>
      </c>
      <c r="C504" s="44" t="n">
        <v>0</v>
      </c>
      <c r="D504" s="12" t="n">
        <v>233818.93</v>
      </c>
      <c r="E504" s="12">
        <f>E503+C504-D504</f>
        <v/>
      </c>
      <c r="F504" s="13" t="inlineStr">
        <is>
          <t>Operação de câmbio (Liquidações Compras Internacionais (Débito + Crédito)</t>
        </is>
      </c>
      <c r="G504" s="14">
        <f>G503+#REF!-F504</f>
        <v/>
      </c>
      <c r="H504" s="14">
        <f>H503+#REF!-G504</f>
        <v/>
      </c>
      <c r="I504" s="14">
        <f>I503+#REF!-H504</f>
        <v/>
      </c>
      <c r="J504" s="14">
        <f>J503+#REF!-I504</f>
        <v/>
      </c>
      <c r="K504" s="14">
        <f>K503+#REF!-J504</f>
        <v/>
      </c>
      <c r="L504" s="14">
        <f>L503+#REF!-K504</f>
        <v/>
      </c>
      <c r="M504" s="14">
        <f>M503+#REF!-L504</f>
        <v/>
      </c>
      <c r="N504" s="14">
        <f>N503+#REF!-M504</f>
        <v/>
      </c>
      <c r="O504" s="14">
        <f>O503+#REF!-N504</f>
        <v/>
      </c>
      <c r="P504" s="14">
        <f>P503+#REF!-O504</f>
        <v/>
      </c>
      <c r="Q504" s="14">
        <f>Q503+#REF!-P504</f>
        <v/>
      </c>
      <c r="R504" s="14">
        <f>R503+#REF!-Q504</f>
        <v/>
      </c>
      <c r="S504" s="14">
        <f>S503+#REF!-R504</f>
        <v/>
      </c>
      <c r="T504" s="14">
        <f>T503+#REF!-S504</f>
        <v/>
      </c>
      <c r="U504" s="14">
        <f>U503+#REF!-T504</f>
        <v/>
      </c>
      <c r="V504" s="14">
        <f>V503+#REF!-U504</f>
        <v/>
      </c>
      <c r="W504" s="14">
        <f>W503+#REF!-V504</f>
        <v/>
      </c>
      <c r="X504" s="14">
        <f>X503+#REF!-W504</f>
        <v/>
      </c>
      <c r="Y504" s="14">
        <f>Y503+#REF!-X504</f>
        <v/>
      </c>
      <c r="Z504">
        <f>Z503+#REF!-Y504</f>
        <v/>
      </c>
      <c r="AA504">
        <f>AA503+#REF!-Z504</f>
        <v/>
      </c>
      <c r="AB504">
        <f>AB503+#REF!-AA504</f>
        <v/>
      </c>
      <c r="AC504">
        <f>AC503+#REF!-AB504</f>
        <v/>
      </c>
      <c r="AD504">
        <f>AD503+#REF!-AC504</f>
        <v/>
      </c>
      <c r="AE504">
        <f>AE503+#REF!-AD504</f>
        <v/>
      </c>
      <c r="AF504">
        <f>AF503+#REF!-AE504</f>
        <v/>
      </c>
      <c r="AG504">
        <f>AG503+#REF!-AF504</f>
        <v/>
      </c>
      <c r="AH504">
        <f>AH503+#REF!-AG504</f>
        <v/>
      </c>
      <c r="AI504">
        <f>AI503+#REF!-AH504</f>
        <v/>
      </c>
      <c r="AJ504">
        <f>AJ503+#REF!-AI504</f>
        <v/>
      </c>
      <c r="AK504">
        <f>AK503+#REF!-AJ504</f>
        <v/>
      </c>
      <c r="AL504">
        <f>AL503+#REF!-AK504</f>
        <v/>
      </c>
      <c r="AM504">
        <f>AM503+#REF!-AL504</f>
        <v/>
      </c>
      <c r="AN504">
        <f>AN503+#REF!-AM504</f>
        <v/>
      </c>
      <c r="AO504">
        <f>AO503+#REF!-AN504</f>
        <v/>
      </c>
      <c r="AP504">
        <f>AP503+#REF!-AO504</f>
        <v/>
      </c>
      <c r="AQ504">
        <f>AQ503+#REF!-AP504</f>
        <v/>
      </c>
      <c r="AR504">
        <f>AR503+#REF!-AQ504</f>
        <v/>
      </c>
      <c r="AS504">
        <f>AS503+#REF!-AR504</f>
        <v/>
      </c>
      <c r="AT504">
        <f>AT503+#REF!-AS504</f>
        <v/>
      </c>
      <c r="AU504">
        <f>AU503+#REF!-AT504</f>
        <v/>
      </c>
      <c r="AV504">
        <f>AV503+#REF!-AU504</f>
        <v/>
      </c>
      <c r="AW504">
        <f>AW503+#REF!-AV504</f>
        <v/>
      </c>
      <c r="AX504">
        <f>AX503+#REF!-AW504</f>
        <v/>
      </c>
      <c r="AY504">
        <f>AY503+#REF!-AX504</f>
        <v/>
      </c>
      <c r="AZ504">
        <f>AZ503+#REF!-AY504</f>
        <v/>
      </c>
      <c r="BA504">
        <f>BA503+#REF!-AZ504</f>
        <v/>
      </c>
      <c r="BB504">
        <f>BB503+#REF!-BA504</f>
        <v/>
      </c>
      <c r="BC504">
        <f>BC503+#REF!-BB504</f>
        <v/>
      </c>
      <c r="BD504">
        <f>BD503+#REF!-BC504</f>
        <v/>
      </c>
      <c r="BE504">
        <f>BE503+#REF!-BD504</f>
        <v/>
      </c>
      <c r="BF504">
        <f>BF503+#REF!-BE504</f>
        <v/>
      </c>
      <c r="BG504">
        <f>BG503+#REF!-BF504</f>
        <v/>
      </c>
      <c r="BH504">
        <f>BH503+#REF!-BG504</f>
        <v/>
      </c>
      <c r="BI504">
        <f>BI503+#REF!-BH504</f>
        <v/>
      </c>
      <c r="BJ504">
        <f>BJ503+#REF!-BI504</f>
        <v/>
      </c>
      <c r="BK504">
        <f>BK503+#REF!-BJ504</f>
        <v/>
      </c>
      <c r="BL504">
        <f>BL503+#REF!-BK504</f>
        <v/>
      </c>
      <c r="BM504">
        <f>BM503+BK504-BL504</f>
        <v/>
      </c>
      <c r="BN504">
        <f>BN503+BL504-BM504</f>
        <v/>
      </c>
      <c r="BO504">
        <f>BO503+BM504-BN504</f>
        <v/>
      </c>
      <c r="BP504">
        <f>BP503+BN504-BO504</f>
        <v/>
      </c>
      <c r="BQ504">
        <f>BQ503+BO504-BP504</f>
        <v/>
      </c>
      <c r="BR504">
        <f>BR503+BP504-BQ504</f>
        <v/>
      </c>
      <c r="BS504">
        <f>BS503+BQ504-BR504</f>
        <v/>
      </c>
      <c r="BT504">
        <f>BT503+BR504-BS504</f>
        <v/>
      </c>
      <c r="BU504">
        <f>BU503+BS504-BT504</f>
        <v/>
      </c>
      <c r="BV504">
        <f>BV503+BT504-BU504</f>
        <v/>
      </c>
      <c r="BW504">
        <f>BW503+BU504-BV504</f>
        <v/>
      </c>
      <c r="BX504">
        <f>BX503+BV504-BW504</f>
        <v/>
      </c>
      <c r="BY504">
        <f>BY503+BW504-BX504</f>
        <v/>
      </c>
      <c r="BZ504">
        <f>BZ503+BX504-BY504</f>
        <v/>
      </c>
      <c r="CA504">
        <f>CA503+BY504-BZ504</f>
        <v/>
      </c>
      <c r="CB504">
        <f>CB503+BZ504-CA504</f>
        <v/>
      </c>
      <c r="CC504">
        <f>CC503+CA504-CB504</f>
        <v/>
      </c>
      <c r="CD504">
        <f>CD503+CB504-CC504</f>
        <v/>
      </c>
      <c r="CE504">
        <f>CE503+CC504-CD504</f>
        <v/>
      </c>
      <c r="CF504">
        <f>CF503+CD504-CE504</f>
        <v/>
      </c>
      <c r="CG504">
        <f>CG503+CE504-CF504</f>
        <v/>
      </c>
      <c r="CH504">
        <f>CH503+CF504-CG504</f>
        <v/>
      </c>
      <c r="CI504">
        <f>CI503+CG504-CH504</f>
        <v/>
      </c>
      <c r="CJ504">
        <f>CJ503+CH504-CI504</f>
        <v/>
      </c>
      <c r="CK504">
        <f>CK503+CI504-CJ504</f>
        <v/>
      </c>
      <c r="CL504">
        <f>CL503+CJ504-CK504</f>
        <v/>
      </c>
      <c r="CM504">
        <f>CM503+CK504-CL504</f>
        <v/>
      </c>
      <c r="CN504">
        <f>CN503+CL504-CM504</f>
        <v/>
      </c>
      <c r="CO504">
        <f>CO503+CM504-CN504</f>
        <v/>
      </c>
      <c r="CP504">
        <f>CP503+CN504-CO504</f>
        <v/>
      </c>
      <c r="CQ504">
        <f>CQ503+CO504-CP504</f>
        <v/>
      </c>
      <c r="CR504">
        <f>CR503+CP504-CQ504</f>
        <v/>
      </c>
      <c r="CS504">
        <f>CS503+CQ504-CR504</f>
        <v/>
      </c>
      <c r="CT504">
        <f>CT503+CR504-CS504</f>
        <v/>
      </c>
      <c r="CU504">
        <f>CU503+CS504-CT504</f>
        <v/>
      </c>
      <c r="CV504">
        <f>CV503+CT504-CU504</f>
        <v/>
      </c>
      <c r="CW504">
        <f>CW503+CU504-CV504</f>
        <v/>
      </c>
      <c r="CX504">
        <f>CX503+CV504-CW504</f>
        <v/>
      </c>
      <c r="CY504">
        <f>CY503+CW504-CX504</f>
        <v/>
      </c>
      <c r="CZ504">
        <f>CZ503+CX504-CY504</f>
        <v/>
      </c>
      <c r="DA504">
        <f>DA503+CY504-CZ504</f>
        <v/>
      </c>
      <c r="DB504">
        <f>DB503+CZ504-DA504</f>
        <v/>
      </c>
      <c r="DC504">
        <f>DC503+DA504-DB504</f>
        <v/>
      </c>
      <c r="DD504">
        <f>DD503+DB504-DC504</f>
        <v/>
      </c>
      <c r="DE504">
        <f>DE503+DC504-DD504</f>
        <v/>
      </c>
      <c r="DF504">
        <f>DF503+DD504-DE504</f>
        <v/>
      </c>
      <c r="DG504">
        <f>DG503+DE504-DF504</f>
        <v/>
      </c>
      <c r="DH504">
        <f>DH503+DF504-DG504</f>
        <v/>
      </c>
      <c r="DI504">
        <f>DI503+DG504-DH504</f>
        <v/>
      </c>
      <c r="DJ504">
        <f>DJ503+DH504-DI504</f>
        <v/>
      </c>
      <c r="DK504">
        <f>DK503+DI504-DJ504</f>
        <v/>
      </c>
      <c r="DL504">
        <f>DL503+DJ504-DK504</f>
        <v/>
      </c>
      <c r="DM504">
        <f>DM503+DK504-DL504</f>
        <v/>
      </c>
      <c r="DN504">
        <f>DN503+DL504-DM504</f>
        <v/>
      </c>
      <c r="DO504">
        <f>DO503+DM504-DN504</f>
        <v/>
      </c>
      <c r="DP504">
        <f>DP503+DN504-DO504</f>
        <v/>
      </c>
      <c r="DQ504">
        <f>DQ503+DO504-DP504</f>
        <v/>
      </c>
      <c r="DR504">
        <f>DR503+DP504-DQ504</f>
        <v/>
      </c>
      <c r="DS504">
        <f>DS503+DQ504-DR504</f>
        <v/>
      </c>
      <c r="DT504">
        <f>DT503+DR504-DS504</f>
        <v/>
      </c>
      <c r="DU504">
        <f>DU503+DS504-DT504</f>
        <v/>
      </c>
      <c r="DV504">
        <f>DV503+DT504-DU504</f>
        <v/>
      </c>
      <c r="DW504">
        <f>DW503+DU504-DV504</f>
        <v/>
      </c>
      <c r="DX504">
        <f>DX503+DV504-DW504</f>
        <v/>
      </c>
      <c r="DY504">
        <f>DY503+DW504-DX504</f>
        <v/>
      </c>
      <c r="DZ504">
        <f>DZ503+DX504-DY504</f>
        <v/>
      </c>
      <c r="EA504">
        <f>EA503+DY504-DZ504</f>
        <v/>
      </c>
      <c r="EB504">
        <f>EB503+DZ504-EA504</f>
        <v/>
      </c>
      <c r="EC504">
        <f>EC503+EA504-EB504</f>
        <v/>
      </c>
      <c r="ED504">
        <f>ED503+EB504-EC504</f>
        <v/>
      </c>
      <c r="EE504">
        <f>EE503+EC504-ED504</f>
        <v/>
      </c>
      <c r="EF504">
        <f>EF503+ED504-EE504</f>
        <v/>
      </c>
      <c r="EG504">
        <f>EG503+EE504-EF504</f>
        <v/>
      </c>
      <c r="EH504">
        <f>EH503+EF504-EG504</f>
        <v/>
      </c>
      <c r="EI504">
        <f>EI503+EG504-EH504</f>
        <v/>
      </c>
      <c r="EJ504">
        <f>EJ503+EH504-EI504</f>
        <v/>
      </c>
      <c r="EK504">
        <f>EK503+EI504-EJ504</f>
        <v/>
      </c>
      <c r="EL504">
        <f>EL503+EJ504-EK504</f>
        <v/>
      </c>
      <c r="EM504">
        <f>EM503+EK504-EL504</f>
        <v/>
      </c>
      <c r="EN504">
        <f>EN503+EL504-EM504</f>
        <v/>
      </c>
      <c r="EO504">
        <f>EO503+EM504-EN504</f>
        <v/>
      </c>
      <c r="EP504">
        <f>EP503+EN504-EO504</f>
        <v/>
      </c>
      <c r="EQ504">
        <f>EQ503+EO504-EP504</f>
        <v/>
      </c>
      <c r="ER504">
        <f>ER503+EP504-EQ504</f>
        <v/>
      </c>
      <c r="ES504">
        <f>ES503+EQ504-ER504</f>
        <v/>
      </c>
      <c r="ET504">
        <f>ET503+ER504-ES504</f>
        <v/>
      </c>
      <c r="EU504">
        <f>EU503+ES504-ET504</f>
        <v/>
      </c>
      <c r="EV504">
        <f>EV503+ET504-EU504</f>
        <v/>
      </c>
      <c r="EW504">
        <f>EW503+EU504-EV504</f>
        <v/>
      </c>
      <c r="EX504">
        <f>EX503+EV504-EW504</f>
        <v/>
      </c>
      <c r="EY504">
        <f>EY503+EW504-EX504</f>
        <v/>
      </c>
      <c r="EZ504">
        <f>EZ503+EX504-EY504</f>
        <v/>
      </c>
      <c r="FA504">
        <f>FA503+EY504-EZ504</f>
        <v/>
      </c>
      <c r="FB504">
        <f>FB503+EZ504-FA504</f>
        <v/>
      </c>
      <c r="FC504">
        <f>FC503+FA504-FB504</f>
        <v/>
      </c>
      <c r="FD504">
        <f>FD503+FB504-FC504</f>
        <v/>
      </c>
      <c r="FE504">
        <f>FE503+FC504-FD504</f>
        <v/>
      </c>
      <c r="FF504">
        <f>FF503+FD504-FE504</f>
        <v/>
      </c>
      <c r="FG504">
        <f>FG503+FE504-FF504</f>
        <v/>
      </c>
      <c r="FH504">
        <f>FH503+FF504-FG504</f>
        <v/>
      </c>
      <c r="FI504">
        <f>FI503+FG504-FH504</f>
        <v/>
      </c>
      <c r="FJ504">
        <f>FJ503+FH504-FI504</f>
        <v/>
      </c>
      <c r="FK504">
        <f>FK503+FI504-FJ504</f>
        <v/>
      </c>
      <c r="FL504">
        <f>FL503+FJ504-FK504</f>
        <v/>
      </c>
      <c r="FM504">
        <f>FM503+FK504-FL504</f>
        <v/>
      </c>
      <c r="FN504">
        <f>FN503+FL504-FM504</f>
        <v/>
      </c>
      <c r="FO504">
        <f>FO503+FM504-FN504</f>
        <v/>
      </c>
      <c r="FP504">
        <f>FP503+FN504-FO504</f>
        <v/>
      </c>
      <c r="FQ504">
        <f>FQ503+FO504-FP504</f>
        <v/>
      </c>
      <c r="FR504">
        <f>FR503+FP504-FQ504</f>
        <v/>
      </c>
      <c r="FS504">
        <f>FS503+FQ504-FR504</f>
        <v/>
      </c>
      <c r="FT504">
        <f>FT503+FR504-FS504</f>
        <v/>
      </c>
      <c r="FU504">
        <f>FU503+FS504-FT504</f>
        <v/>
      </c>
      <c r="FV504">
        <f>FV503+FT504-FU504</f>
        <v/>
      </c>
      <c r="FW504">
        <f>FW503+FU504-FV504</f>
        <v/>
      </c>
      <c r="FX504">
        <f>FX503+FV504-FW504</f>
        <v/>
      </c>
      <c r="FY504">
        <f>FY503+FW504-FX504</f>
        <v/>
      </c>
      <c r="FZ504">
        <f>FZ503+FX504-FY504</f>
        <v/>
      </c>
      <c r="GA504">
        <f>GA503+FY504-FZ504</f>
        <v/>
      </c>
      <c r="GB504">
        <f>GB503+FZ504-GA504</f>
        <v/>
      </c>
      <c r="GC504">
        <f>GC503+GA504-GB504</f>
        <v/>
      </c>
      <c r="GD504">
        <f>GD503+GB504-GC504</f>
        <v/>
      </c>
      <c r="GE504">
        <f>GE503+GC504-GD504</f>
        <v/>
      </c>
      <c r="GF504">
        <f>GF503+GD504-GE504</f>
        <v/>
      </c>
      <c r="GG504">
        <f>GG503+GE504-GF504</f>
        <v/>
      </c>
      <c r="GH504">
        <f>GH503+GF504-GG504</f>
        <v/>
      </c>
      <c r="GI504">
        <f>GI503+GG504-GH504</f>
        <v/>
      </c>
      <c r="GJ504">
        <f>GJ503+GH504-GI504</f>
        <v/>
      </c>
      <c r="GK504">
        <f>GK503+GI504-GJ504</f>
        <v/>
      </c>
      <c r="GL504">
        <f>GL503+GJ504-GK504</f>
        <v/>
      </c>
      <c r="GM504">
        <f>GM503+GK504-GL504</f>
        <v/>
      </c>
      <c r="GN504">
        <f>GN503+GL504-GM504</f>
        <v/>
      </c>
      <c r="GO504">
        <f>GO503+GM504-GN504</f>
        <v/>
      </c>
      <c r="GP504">
        <f>GP503+GN504-GO504</f>
        <v/>
      </c>
      <c r="GQ504">
        <f>GQ503+GO504-GP504</f>
        <v/>
      </c>
      <c r="GR504">
        <f>GR503+GP504-GQ504</f>
        <v/>
      </c>
      <c r="GS504">
        <f>GS503+GQ504-GR504</f>
        <v/>
      </c>
      <c r="GT504">
        <f>GT503+GR504-GS504</f>
        <v/>
      </c>
      <c r="GU504">
        <f>GU503+GS504-GT504</f>
        <v/>
      </c>
      <c r="GV504">
        <f>GV503+GT504-GU504</f>
        <v/>
      </c>
      <c r="GW504">
        <f>GW503+GU504-GV504</f>
        <v/>
      </c>
      <c r="GX504">
        <f>GX503+GV504-GW504</f>
        <v/>
      </c>
      <c r="GY504">
        <f>GY503+GW504-GX504</f>
        <v/>
      </c>
      <c r="GZ504">
        <f>GZ503+GX504-GY504</f>
        <v/>
      </c>
      <c r="HA504">
        <f>HA503+GY504-GZ504</f>
        <v/>
      </c>
      <c r="HB504">
        <f>HB503+GZ504-HA504</f>
        <v/>
      </c>
      <c r="HC504">
        <f>HC503+HA504-HB504</f>
        <v/>
      </c>
      <c r="HD504">
        <f>HD503+HB504-HC504</f>
        <v/>
      </c>
      <c r="HE504">
        <f>HE503+HC504-HD504</f>
        <v/>
      </c>
      <c r="HF504">
        <f>HF503+HD504-HE504</f>
        <v/>
      </c>
      <c r="HG504">
        <f>HG503+HE504-HF504</f>
        <v/>
      </c>
      <c r="HH504">
        <f>HH503+HF504-HG504</f>
        <v/>
      </c>
      <c r="HI504">
        <f>HI503+HG504-HH504</f>
        <v/>
      </c>
      <c r="HJ504">
        <f>HJ503+HH504-HI504</f>
        <v/>
      </c>
      <c r="HK504">
        <f>HK503+HI504-HJ504</f>
        <v/>
      </c>
      <c r="HL504">
        <f>HL503+HJ504-HK504</f>
        <v/>
      </c>
      <c r="HM504">
        <f>HM503+HK504-HL504</f>
        <v/>
      </c>
      <c r="HN504">
        <f>HN503+HL504-HM504</f>
        <v/>
      </c>
      <c r="HO504">
        <f>HO503+HM504-HN504</f>
        <v/>
      </c>
      <c r="HP504">
        <f>HP503+HN504-HO504</f>
        <v/>
      </c>
      <c r="HQ504">
        <f>HQ503+HO504-HP504</f>
        <v/>
      </c>
      <c r="HR504">
        <f>HR503+HP504-HQ504</f>
        <v/>
      </c>
      <c r="HS504">
        <f>HS503+HQ504-HR504</f>
        <v/>
      </c>
      <c r="HT504">
        <f>HT503+HR504-HS504</f>
        <v/>
      </c>
      <c r="HU504">
        <f>HU503+HS504-HT504</f>
        <v/>
      </c>
      <c r="HV504">
        <f>HV503+HT504-HU504</f>
        <v/>
      </c>
      <c r="HW504">
        <f>HW503+HU504-HV504</f>
        <v/>
      </c>
      <c r="HX504">
        <f>HX503+HV504-HW504</f>
        <v/>
      </c>
      <c r="HY504">
        <f>HY503+HW504-HX504</f>
        <v/>
      </c>
      <c r="HZ504">
        <f>HZ503+HX504-HY504</f>
        <v/>
      </c>
      <c r="IA504">
        <f>IA503+HY504-HZ504</f>
        <v/>
      </c>
      <c r="IB504">
        <f>IB503+HZ504-IA504</f>
        <v/>
      </c>
      <c r="IC504">
        <f>IC503+IA504-IB504</f>
        <v/>
      </c>
      <c r="ID504">
        <f>ID503+IB504-IC504</f>
        <v/>
      </c>
      <c r="IE504">
        <f>IE503+IC504-ID504</f>
        <v/>
      </c>
      <c r="IF504">
        <f>IF503+ID504-IE504</f>
        <v/>
      </c>
      <c r="IG504">
        <f>IG503+IE504-IF504</f>
        <v/>
      </c>
      <c r="IH504">
        <f>IH503+IF504-IG504</f>
        <v/>
      </c>
      <c r="II504">
        <f>II503+IG504-IH504</f>
        <v/>
      </c>
      <c r="IJ504">
        <f>IJ503+IH504-II504</f>
        <v/>
      </c>
      <c r="IK504">
        <f>IK503+II504-IJ504</f>
        <v/>
      </c>
      <c r="IL504">
        <f>IL503+IJ504-IK504</f>
        <v/>
      </c>
      <c r="IM504">
        <f>IM503+IK504-IL504</f>
        <v/>
      </c>
      <c r="IN504">
        <f>IN503+IL504-IM504</f>
        <v/>
      </c>
      <c r="IO504">
        <f>IO503+IM504-IN504</f>
        <v/>
      </c>
      <c r="IP504">
        <f>IP503+IN504-IO504</f>
        <v/>
      </c>
      <c r="IQ504">
        <f>IQ503+IO504-IP504</f>
        <v/>
      </c>
      <c r="IR504">
        <f>IR503+IP504-IQ504</f>
        <v/>
      </c>
      <c r="IS504">
        <f>IS503+IQ504-IR504</f>
        <v/>
      </c>
      <c r="IT504">
        <f>IT503+IR504-IS504</f>
        <v/>
      </c>
      <c r="IU504">
        <f>IU503+IS504-IT504</f>
        <v/>
      </c>
      <c r="IV504">
        <f>IV503+IT504-IU504</f>
        <v/>
      </c>
      <c r="IW504">
        <f>IW503+IU504-IV504</f>
        <v/>
      </c>
      <c r="IX504">
        <f>IX503+IV504-IW504</f>
        <v/>
      </c>
      <c r="IY504">
        <f>IY503+IW504-IX504</f>
        <v/>
      </c>
      <c r="IZ504">
        <f>IZ503+IX504-IY504</f>
        <v/>
      </c>
      <c r="JA504">
        <f>JA503+IY504-IZ504</f>
        <v/>
      </c>
      <c r="JB504">
        <f>JB503+IZ504-JA504</f>
        <v/>
      </c>
      <c r="JC504">
        <f>JC503+JA504-JB504</f>
        <v/>
      </c>
      <c r="JD504">
        <f>JD503+JB504-JC504</f>
        <v/>
      </c>
      <c r="JE504">
        <f>JE503+JC504-JD504</f>
        <v/>
      </c>
      <c r="JF504">
        <f>JF503+JD504-JE504</f>
        <v/>
      </c>
      <c r="JG504">
        <f>JG503+JE504-JF504</f>
        <v/>
      </c>
      <c r="JH504">
        <f>JH503+JF504-JG504</f>
        <v/>
      </c>
      <c r="JI504">
        <f>JI503+JG504-JH504</f>
        <v/>
      </c>
      <c r="JJ504">
        <f>JJ503+JH504-JI504</f>
        <v/>
      </c>
      <c r="JK504">
        <f>JK503+JI504-JJ504</f>
        <v/>
      </c>
      <c r="JL504">
        <f>JL503+JJ504-JK504</f>
        <v/>
      </c>
      <c r="JM504">
        <f>JM503+JK504-JL504</f>
        <v/>
      </c>
      <c r="JN504">
        <f>JN503+JL504-JM504</f>
        <v/>
      </c>
      <c r="JO504">
        <f>JO503+JM504-JN504</f>
        <v/>
      </c>
      <c r="JP504">
        <f>JP503+JN504-JO504</f>
        <v/>
      </c>
      <c r="JQ504">
        <f>JQ503+JO504-JP504</f>
        <v/>
      </c>
      <c r="JR504">
        <f>JR503+JP504-JQ504</f>
        <v/>
      </c>
      <c r="JS504">
        <f>JS503+JQ504-JR504</f>
        <v/>
      </c>
      <c r="JT504">
        <f>JT503+JR504-JS504</f>
        <v/>
      </c>
      <c r="JU504">
        <f>JU503+JS504-JT504</f>
        <v/>
      </c>
      <c r="JV504">
        <f>JV503+JT504-JU504</f>
        <v/>
      </c>
      <c r="JW504">
        <f>JW503+JU504-JV504</f>
        <v/>
      </c>
      <c r="JX504">
        <f>JX503+JV504-JW504</f>
        <v/>
      </c>
      <c r="JY504">
        <f>JY503+JW504-JX504</f>
        <v/>
      </c>
      <c r="JZ504">
        <f>JZ503+JX504-JY504</f>
        <v/>
      </c>
      <c r="KA504">
        <f>KA503+JY504-JZ504</f>
        <v/>
      </c>
      <c r="KB504">
        <f>KB503+JZ504-KA504</f>
        <v/>
      </c>
      <c r="KC504">
        <f>KC503+KA504-KB504</f>
        <v/>
      </c>
      <c r="KD504">
        <f>KD503+KB504-KC504</f>
        <v/>
      </c>
      <c r="KE504">
        <f>KE503+KC504-KD504</f>
        <v/>
      </c>
      <c r="KF504">
        <f>KF503+KD504-KE504</f>
        <v/>
      </c>
      <c r="KG504">
        <f>KG503+KE504-KF504</f>
        <v/>
      </c>
      <c r="KH504">
        <f>KH503+KF504-KG504</f>
        <v/>
      </c>
      <c r="KI504">
        <f>KI503+KG504-KH504</f>
        <v/>
      </c>
      <c r="KJ504">
        <f>KJ503+KH504-KI504</f>
        <v/>
      </c>
      <c r="KK504">
        <f>KK503+KI504-KJ504</f>
        <v/>
      </c>
      <c r="KL504">
        <f>KL503+KJ504-KK504</f>
        <v/>
      </c>
      <c r="KM504">
        <f>KM503+KK504-KL504</f>
        <v/>
      </c>
      <c r="KN504">
        <f>KN503+KL504-KM504</f>
        <v/>
      </c>
      <c r="KO504">
        <f>KO503+KM504-KN504</f>
        <v/>
      </c>
      <c r="KP504">
        <f>KP503+KN504-KO504</f>
        <v/>
      </c>
      <c r="KQ504">
        <f>KQ503+KO504-KP504</f>
        <v/>
      </c>
      <c r="KR504">
        <f>KR503+KP504-KQ504</f>
        <v/>
      </c>
      <c r="KS504">
        <f>KS503+KQ504-KR504</f>
        <v/>
      </c>
      <c r="KT504">
        <f>KT503+KR504-KS504</f>
        <v/>
      </c>
      <c r="KU504">
        <f>KU503+KS504-KT504</f>
        <v/>
      </c>
      <c r="KV504">
        <f>KV503+KT504-KU504</f>
        <v/>
      </c>
      <c r="KW504">
        <f>KW503+KU504-KV504</f>
        <v/>
      </c>
      <c r="KX504">
        <f>KX503+KV504-KW504</f>
        <v/>
      </c>
      <c r="KY504">
        <f>KY503+KW504-KX504</f>
        <v/>
      </c>
      <c r="KZ504">
        <f>KZ503+KX504-KY504</f>
        <v/>
      </c>
      <c r="LA504">
        <f>LA503+KY504-KZ504</f>
        <v/>
      </c>
      <c r="LB504">
        <f>LB503+KZ504-LA504</f>
        <v/>
      </c>
      <c r="LC504">
        <f>LC503+LA504-LB504</f>
        <v/>
      </c>
      <c r="LD504">
        <f>LD503+LB504-LC504</f>
        <v/>
      </c>
      <c r="LE504">
        <f>LE503+LC504-LD504</f>
        <v/>
      </c>
      <c r="LF504">
        <f>LF503+LD504-LE504</f>
        <v/>
      </c>
      <c r="LG504">
        <f>LG503+LE504-LF504</f>
        <v/>
      </c>
      <c r="LH504">
        <f>LH503+LF504-LG504</f>
        <v/>
      </c>
      <c r="LI504">
        <f>LI503+LG504-LH504</f>
        <v/>
      </c>
      <c r="LJ504">
        <f>LJ503+LH504-LI504</f>
        <v/>
      </c>
      <c r="LK504">
        <f>LK503+LI504-LJ504</f>
        <v/>
      </c>
      <c r="LL504">
        <f>LL503+LJ504-LK504</f>
        <v/>
      </c>
      <c r="LM504">
        <f>LM503+LK504-LL504</f>
        <v/>
      </c>
      <c r="LN504">
        <f>LN503+LL504-LM504</f>
        <v/>
      </c>
      <c r="LO504">
        <f>LO503+LM504-LN504</f>
        <v/>
      </c>
      <c r="LP504">
        <f>LP503+LN504-LO504</f>
        <v/>
      </c>
      <c r="LQ504">
        <f>LQ503+LO504-LP504</f>
        <v/>
      </c>
      <c r="LR504">
        <f>LR503+LP504-LQ504</f>
        <v/>
      </c>
      <c r="LS504">
        <f>LS503+LQ504-LR504</f>
        <v/>
      </c>
      <c r="LT504">
        <f>LT503+LR504-LS504</f>
        <v/>
      </c>
      <c r="LU504">
        <f>LU503+LS504-LT504</f>
        <v/>
      </c>
      <c r="LV504">
        <f>LV503+LT504-LU504</f>
        <v/>
      </c>
      <c r="LW504">
        <f>LW503+LU504-LV504</f>
        <v/>
      </c>
      <c r="LX504">
        <f>LX503+LV504-LW504</f>
        <v/>
      </c>
      <c r="LY504">
        <f>LY503+LW504-LX504</f>
        <v/>
      </c>
      <c r="LZ504">
        <f>LZ503+LX504-LY504</f>
        <v/>
      </c>
      <c r="MA504">
        <f>MA503+LY504-LZ504</f>
        <v/>
      </c>
      <c r="MB504">
        <f>MB503+LZ504-MA504</f>
        <v/>
      </c>
      <c r="MC504">
        <f>MC503+MA504-MB504</f>
        <v/>
      </c>
      <c r="MD504">
        <f>MD503+MB504-MC504</f>
        <v/>
      </c>
      <c r="ME504">
        <f>ME503+MC504-MD504</f>
        <v/>
      </c>
      <c r="MF504">
        <f>MF503+MD504-ME504</f>
        <v/>
      </c>
      <c r="MG504">
        <f>MG503+ME504-MF504</f>
        <v/>
      </c>
      <c r="MH504">
        <f>MH503+MF504-MG504</f>
        <v/>
      </c>
      <c r="MI504">
        <f>MI503+MG504-MH504</f>
        <v/>
      </c>
      <c r="MJ504">
        <f>MJ503+MH504-MI504</f>
        <v/>
      </c>
      <c r="MK504">
        <f>MK503+MI504-MJ504</f>
        <v/>
      </c>
      <c r="ML504">
        <f>ML503+MJ504-MK504</f>
        <v/>
      </c>
      <c r="MM504">
        <f>MM503+MK504-ML504</f>
        <v/>
      </c>
      <c r="MN504">
        <f>MN503+ML504-MM504</f>
        <v/>
      </c>
      <c r="MO504">
        <f>MO503+MM504-MN504</f>
        <v/>
      </c>
      <c r="MP504">
        <f>MP503+MN504-MO504</f>
        <v/>
      </c>
      <c r="MQ504">
        <f>MQ503+MO504-MP504</f>
        <v/>
      </c>
      <c r="MR504">
        <f>MR503+MP504-MQ504</f>
        <v/>
      </c>
      <c r="MS504">
        <f>MS503+MQ504-MR504</f>
        <v/>
      </c>
      <c r="MT504">
        <f>MT503+MR504-MS504</f>
        <v/>
      </c>
      <c r="MU504">
        <f>MU503+MS504-MT504</f>
        <v/>
      </c>
      <c r="MV504">
        <f>MV503+MT504-MU504</f>
        <v/>
      </c>
      <c r="MW504">
        <f>MW503+MU504-MV504</f>
        <v/>
      </c>
      <c r="MX504">
        <f>MX503+MV504-MW504</f>
        <v/>
      </c>
      <c r="MY504">
        <f>MY503+MW504-MX504</f>
        <v/>
      </c>
      <c r="MZ504">
        <f>MZ503+MX504-MY504</f>
        <v/>
      </c>
      <c r="NA504">
        <f>NA503+MY504-MZ504</f>
        <v/>
      </c>
      <c r="NB504">
        <f>NB503+MZ504-NA504</f>
        <v/>
      </c>
      <c r="NC504">
        <f>NC503+NA504-NB504</f>
        <v/>
      </c>
      <c r="ND504">
        <f>ND503+NB504-NC504</f>
        <v/>
      </c>
      <c r="NE504">
        <f>NE503+NC504-ND504</f>
        <v/>
      </c>
      <c r="NF504">
        <f>NF503+ND504-NE504</f>
        <v/>
      </c>
      <c r="NG504">
        <f>NG503+NE504-NF504</f>
        <v/>
      </c>
      <c r="NH504">
        <f>NH503+NF504-NG504</f>
        <v/>
      </c>
      <c r="NI504">
        <f>NI503+NG504-NH504</f>
        <v/>
      </c>
      <c r="NJ504">
        <f>NJ503+NH504-NI504</f>
        <v/>
      </c>
      <c r="NK504">
        <f>NK503+NI504-NJ504</f>
        <v/>
      </c>
      <c r="NL504">
        <f>NL503+NJ504-NK504</f>
        <v/>
      </c>
      <c r="NM504">
        <f>NM503+NK504-NL504</f>
        <v/>
      </c>
      <c r="NN504">
        <f>NN503+NL504-NM504</f>
        <v/>
      </c>
      <c r="NO504">
        <f>NO503+NM504-NN504</f>
        <v/>
      </c>
      <c r="NP504">
        <f>NP503+NN504-NO504</f>
        <v/>
      </c>
      <c r="NQ504">
        <f>NQ503+NO504-NP504</f>
        <v/>
      </c>
      <c r="NR504">
        <f>NR503+NP504-NQ504</f>
        <v/>
      </c>
      <c r="NS504">
        <f>NS503+NQ504-NR504</f>
        <v/>
      </c>
      <c r="NT504">
        <f>NT503+NR504-NS504</f>
        <v/>
      </c>
      <c r="NU504">
        <f>NU503+NS504-NT504</f>
        <v/>
      </c>
      <c r="NV504">
        <f>NV503+NT504-NU504</f>
        <v/>
      </c>
      <c r="NW504">
        <f>NW503+NU504-NV504</f>
        <v/>
      </c>
      <c r="NX504">
        <f>NX503+NV504-NW504</f>
        <v/>
      </c>
      <c r="NY504">
        <f>NY503+NW504-NX504</f>
        <v/>
      </c>
      <c r="NZ504">
        <f>NZ503+NX504-NY504</f>
        <v/>
      </c>
      <c r="OA504">
        <f>OA503+NY504-NZ504</f>
        <v/>
      </c>
      <c r="OB504">
        <f>OB503+NZ504-OA504</f>
        <v/>
      </c>
      <c r="OC504">
        <f>OC503+OA504-OB504</f>
        <v/>
      </c>
      <c r="OD504">
        <f>OD503+OB504-OC504</f>
        <v/>
      </c>
      <c r="OE504">
        <f>OE503+OC504-OD504</f>
        <v/>
      </c>
      <c r="OF504">
        <f>OF503+OD504-OE504</f>
        <v/>
      </c>
      <c r="OG504">
        <f>OG503+OE504-OF504</f>
        <v/>
      </c>
      <c r="OH504">
        <f>OH503+OF504-OG504</f>
        <v/>
      </c>
      <c r="OI504">
        <f>OI503+OG504-OH504</f>
        <v/>
      </c>
      <c r="OJ504">
        <f>OJ503+OH504-OI504</f>
        <v/>
      </c>
      <c r="OK504">
        <f>OK503+OI504-OJ504</f>
        <v/>
      </c>
      <c r="OL504">
        <f>OL503+OJ504-OK504</f>
        <v/>
      </c>
      <c r="OM504">
        <f>OM503+OK504-OL504</f>
        <v/>
      </c>
      <c r="ON504">
        <f>ON503+OL504-OM504</f>
        <v/>
      </c>
      <c r="OO504">
        <f>OO503+OM504-ON504</f>
        <v/>
      </c>
      <c r="OP504">
        <f>OP503+ON504-OO504</f>
        <v/>
      </c>
      <c r="OQ504">
        <f>OQ503+OO504-OP504</f>
        <v/>
      </c>
      <c r="OR504">
        <f>OR503+OP504-OQ504</f>
        <v/>
      </c>
      <c r="OS504">
        <f>OS503+OQ504-OR504</f>
        <v/>
      </c>
      <c r="OT504">
        <f>OT503+OR504-OS504</f>
        <v/>
      </c>
      <c r="OU504">
        <f>OU503+OS504-OT504</f>
        <v/>
      </c>
      <c r="OV504">
        <f>OV503+OT504-OU504</f>
        <v/>
      </c>
      <c r="OW504">
        <f>OW503+OU504-OV504</f>
        <v/>
      </c>
      <c r="OX504">
        <f>OX503+OV504-OW504</f>
        <v/>
      </c>
      <c r="OY504">
        <f>OY503+OW504-OX504</f>
        <v/>
      </c>
      <c r="OZ504">
        <f>OZ503+OX504-OY504</f>
        <v/>
      </c>
      <c r="PA504">
        <f>PA503+OY504-OZ504</f>
        <v/>
      </c>
      <c r="PB504">
        <f>PB503+OZ504-PA504</f>
        <v/>
      </c>
      <c r="PC504">
        <f>PC503+PA504-PB504</f>
        <v/>
      </c>
      <c r="PD504">
        <f>PD503+PB504-PC504</f>
        <v/>
      </c>
      <c r="PE504">
        <f>PE503+PC504-PD504</f>
        <v/>
      </c>
      <c r="PF504">
        <f>PF503+PD504-PE504</f>
        <v/>
      </c>
      <c r="PG504">
        <f>PG503+PE504-PF504</f>
        <v/>
      </c>
      <c r="PH504">
        <f>PH503+PF504-PG504</f>
        <v/>
      </c>
      <c r="PI504">
        <f>PI503+PG504-PH504</f>
        <v/>
      </c>
      <c r="PJ504">
        <f>PJ503+PH504-PI504</f>
        <v/>
      </c>
      <c r="PK504">
        <f>PK503+PI504-PJ504</f>
        <v/>
      </c>
      <c r="PL504">
        <f>PL503+PJ504-PK504</f>
        <v/>
      </c>
      <c r="PM504">
        <f>PM503+PK504-PL504</f>
        <v/>
      </c>
      <c r="PN504">
        <f>PN503+PL504-PM504</f>
        <v/>
      </c>
      <c r="PO504">
        <f>PO503+PM504-PN504</f>
        <v/>
      </c>
      <c r="PP504">
        <f>PP503+PN504-PO504</f>
        <v/>
      </c>
      <c r="PQ504">
        <f>PQ503+PO504-PP504</f>
        <v/>
      </c>
      <c r="PR504">
        <f>PR503+PP504-PQ504</f>
        <v/>
      </c>
      <c r="PS504">
        <f>PS503+PQ504-PR504</f>
        <v/>
      </c>
      <c r="PT504">
        <f>PT503+PR504-PS504</f>
        <v/>
      </c>
      <c r="PU504">
        <f>PU503+PS504-PT504</f>
        <v/>
      </c>
      <c r="PV504">
        <f>PV503+PT504-PU504</f>
        <v/>
      </c>
      <c r="PW504">
        <f>PW503+PU504-PV504</f>
        <v/>
      </c>
      <c r="PX504">
        <f>PX503+PV504-PW504</f>
        <v/>
      </c>
      <c r="PY504">
        <f>PY503+PW504-PX504</f>
        <v/>
      </c>
      <c r="PZ504">
        <f>PZ503+PX504-PY504</f>
        <v/>
      </c>
      <c r="QA504">
        <f>QA503+PY504-PZ504</f>
        <v/>
      </c>
      <c r="QB504">
        <f>QB503+PZ504-QA504</f>
        <v/>
      </c>
      <c r="QC504">
        <f>QC503+QA504-QB504</f>
        <v/>
      </c>
      <c r="QD504">
        <f>QD503+QB504-QC504</f>
        <v/>
      </c>
      <c r="QE504">
        <f>QE503+QC504-QD504</f>
        <v/>
      </c>
      <c r="QF504">
        <f>QF503+QD504-QE504</f>
        <v/>
      </c>
      <c r="QG504">
        <f>QG503+QE504-QF504</f>
        <v/>
      </c>
      <c r="QH504">
        <f>QH503+QF504-QG504</f>
        <v/>
      </c>
      <c r="QI504">
        <f>QI503+QG504-QH504</f>
        <v/>
      </c>
      <c r="QJ504">
        <f>QJ503+QH504-QI504</f>
        <v/>
      </c>
      <c r="QK504">
        <f>QK503+QI504-QJ504</f>
        <v/>
      </c>
      <c r="QL504">
        <f>QL503+QJ504-QK504</f>
        <v/>
      </c>
      <c r="QM504">
        <f>QM503+QK504-QL504</f>
        <v/>
      </c>
      <c r="QN504">
        <f>QN503+QL504-QM504</f>
        <v/>
      </c>
      <c r="QO504">
        <f>QO503+QM504-QN504</f>
        <v/>
      </c>
      <c r="QP504">
        <f>QP503+QN504-QO504</f>
        <v/>
      </c>
      <c r="QQ504">
        <f>QQ503+QO504-QP504</f>
        <v/>
      </c>
      <c r="QR504">
        <f>QR503+QP504-QQ504</f>
        <v/>
      </c>
      <c r="QS504">
        <f>QS503+QQ504-QR504</f>
        <v/>
      </c>
      <c r="QT504">
        <f>QT503+QR504-QS504</f>
        <v/>
      </c>
      <c r="QU504">
        <f>QU503+QS504-QT504</f>
        <v/>
      </c>
      <c r="QV504">
        <f>QV503+QT504-QU504</f>
        <v/>
      </c>
      <c r="QW504">
        <f>QW503+QU504-QV504</f>
        <v/>
      </c>
      <c r="QX504">
        <f>QX503+QV504-QW504</f>
        <v/>
      </c>
      <c r="QY504">
        <f>QY503+QW504-QX504</f>
        <v/>
      </c>
      <c r="QZ504">
        <f>QZ503+QX504-QY504</f>
        <v/>
      </c>
      <c r="RA504">
        <f>RA503+QY504-QZ504</f>
        <v/>
      </c>
      <c r="RB504">
        <f>RB503+QZ504-RA504</f>
        <v/>
      </c>
      <c r="RC504">
        <f>RC503+RA504-RB504</f>
        <v/>
      </c>
      <c r="RD504">
        <f>RD503+RB504-RC504</f>
        <v/>
      </c>
      <c r="RE504">
        <f>RE503+RC504-RD504</f>
        <v/>
      </c>
      <c r="RF504">
        <f>RF503+RD504-RE504</f>
        <v/>
      </c>
      <c r="RG504">
        <f>RG503+RE504-RF504</f>
        <v/>
      </c>
      <c r="RH504">
        <f>RH503+RF504-RG504</f>
        <v/>
      </c>
      <c r="RI504">
        <f>RI503+RG504-RH504</f>
        <v/>
      </c>
      <c r="RJ504">
        <f>RJ503+RH504-RI504</f>
        <v/>
      </c>
      <c r="RK504">
        <f>RK503+RI504-RJ504</f>
        <v/>
      </c>
      <c r="RL504">
        <f>RL503+RJ504-RK504</f>
        <v/>
      </c>
      <c r="RM504">
        <f>RM503+RK504-RL504</f>
        <v/>
      </c>
      <c r="RN504">
        <f>RN503+RL504-RM504</f>
        <v/>
      </c>
      <c r="RO504">
        <f>RO503+RM504-RN504</f>
        <v/>
      </c>
      <c r="RP504">
        <f>RP503+RN504-RO504</f>
        <v/>
      </c>
      <c r="RQ504">
        <f>RQ503+RO504-RP504</f>
        <v/>
      </c>
      <c r="RR504">
        <f>RR503+RP504-RQ504</f>
        <v/>
      </c>
      <c r="RS504">
        <f>RS503+RQ504-RR504</f>
        <v/>
      </c>
      <c r="RT504">
        <f>RT503+RR504-RS504</f>
        <v/>
      </c>
      <c r="RU504">
        <f>RU503+RS504-RT504</f>
        <v/>
      </c>
      <c r="RV504">
        <f>RV503+RT504-RU504</f>
        <v/>
      </c>
      <c r="RW504">
        <f>RW503+RU504-RV504</f>
        <v/>
      </c>
      <c r="RX504">
        <f>RX503+RV504-RW504</f>
        <v/>
      </c>
      <c r="RY504">
        <f>RY503+RW504-RX504</f>
        <v/>
      </c>
      <c r="RZ504">
        <f>RZ503+RX504-RY504</f>
        <v/>
      </c>
      <c r="SA504">
        <f>SA503+RY504-RZ504</f>
        <v/>
      </c>
      <c r="SB504">
        <f>SB503+RZ504-SA504</f>
        <v/>
      </c>
      <c r="SC504">
        <f>SC503+SA504-SB504</f>
        <v/>
      </c>
      <c r="SD504">
        <f>SD503+SB504-SC504</f>
        <v/>
      </c>
      <c r="SE504">
        <f>SE503+SC504-SD504</f>
        <v/>
      </c>
      <c r="SF504">
        <f>SF503+SD504-SE504</f>
        <v/>
      </c>
      <c r="SG504">
        <f>SG503+SE504-SF504</f>
        <v/>
      </c>
      <c r="SH504">
        <f>SH503+SF504-SG504</f>
        <v/>
      </c>
      <c r="SI504">
        <f>SI503+SG504-SH504</f>
        <v/>
      </c>
      <c r="SJ504">
        <f>SJ503+SH504-SI504</f>
        <v/>
      </c>
      <c r="SK504">
        <f>SK503+SI504-SJ504</f>
        <v/>
      </c>
      <c r="SL504">
        <f>SL503+SJ504-SK504</f>
        <v/>
      </c>
      <c r="SM504">
        <f>SM503+SK504-SL504</f>
        <v/>
      </c>
      <c r="SN504">
        <f>SN503+SL504-SM504</f>
        <v/>
      </c>
      <c r="SO504">
        <f>SO503+SM504-SN504</f>
        <v/>
      </c>
      <c r="SP504">
        <f>SP503+SN504-SO504</f>
        <v/>
      </c>
      <c r="SQ504">
        <f>SQ503+SO504-SP504</f>
        <v/>
      </c>
      <c r="SR504">
        <f>SR503+SP504-SQ504</f>
        <v/>
      </c>
      <c r="SS504">
        <f>SS503+SQ504-SR504</f>
        <v/>
      </c>
      <c r="ST504">
        <f>ST503+SR504-SS504</f>
        <v/>
      </c>
      <c r="SU504">
        <f>SU503+SS504-ST504</f>
        <v/>
      </c>
      <c r="SV504">
        <f>SV503+ST504-SU504</f>
        <v/>
      </c>
      <c r="SW504">
        <f>SW503+SU504-SV504</f>
        <v/>
      </c>
      <c r="SX504">
        <f>SX503+SV504-SW504</f>
        <v/>
      </c>
      <c r="SY504">
        <f>SY503+SW504-SX504</f>
        <v/>
      </c>
      <c r="SZ504">
        <f>SZ503+SX504-SY504</f>
        <v/>
      </c>
      <c r="TA504">
        <f>TA503+SY504-SZ504</f>
        <v/>
      </c>
      <c r="TB504">
        <f>TB503+SZ504-TA504</f>
        <v/>
      </c>
      <c r="TC504">
        <f>TC503+TA504-TB504</f>
        <v/>
      </c>
      <c r="TD504">
        <f>TD503+TB504-TC504</f>
        <v/>
      </c>
      <c r="TE504">
        <f>TE503+TC504-TD504</f>
        <v/>
      </c>
      <c r="TF504">
        <f>TF503+TD504-TE504</f>
        <v/>
      </c>
      <c r="TG504">
        <f>TG503+TE504-TF504</f>
        <v/>
      </c>
      <c r="TH504">
        <f>TH503+TF504-TG504</f>
        <v/>
      </c>
      <c r="TI504">
        <f>TI503+TG504-TH504</f>
        <v/>
      </c>
      <c r="TJ504">
        <f>TJ503+TH504-TI504</f>
        <v/>
      </c>
      <c r="TK504">
        <f>TK503+TI504-TJ504</f>
        <v/>
      </c>
      <c r="TL504">
        <f>TL503+TJ504-TK504</f>
        <v/>
      </c>
      <c r="TM504">
        <f>TM503+TK504-TL504</f>
        <v/>
      </c>
      <c r="TN504">
        <f>TN503+TL504-TM504</f>
        <v/>
      </c>
      <c r="TO504">
        <f>TO503+TM504-TN504</f>
        <v/>
      </c>
      <c r="TP504">
        <f>TP503+TN504-TO504</f>
        <v/>
      </c>
      <c r="TQ504">
        <f>TQ503+TO504-TP504</f>
        <v/>
      </c>
      <c r="TR504">
        <f>TR503+TP504-TQ504</f>
        <v/>
      </c>
      <c r="TS504">
        <f>TS503+TQ504-TR504</f>
        <v/>
      </c>
      <c r="TT504">
        <f>TT503+TR504-TS504</f>
        <v/>
      </c>
      <c r="TU504">
        <f>TU503+TS504-TT504</f>
        <v/>
      </c>
      <c r="TV504">
        <f>TV503+TT504-TU504</f>
        <v/>
      </c>
      <c r="TW504">
        <f>TW503+TU504-TV504</f>
        <v/>
      </c>
      <c r="TX504">
        <f>TX503+TV504-TW504</f>
        <v/>
      </c>
      <c r="TY504">
        <f>TY503+TW504-TX504</f>
        <v/>
      </c>
      <c r="TZ504">
        <f>TZ503+TX504-TY504</f>
        <v/>
      </c>
      <c r="UA504">
        <f>UA503+TY504-TZ504</f>
        <v/>
      </c>
      <c r="UB504">
        <f>UB503+TZ504-UA504</f>
        <v/>
      </c>
      <c r="UC504">
        <f>UC503+UA504-UB504</f>
        <v/>
      </c>
      <c r="UD504">
        <f>UD503+UB504-UC504</f>
        <v/>
      </c>
      <c r="UE504">
        <f>UE503+UC504-UD504</f>
        <v/>
      </c>
      <c r="UF504">
        <f>UF503+UD504-UE504</f>
        <v/>
      </c>
      <c r="UG504">
        <f>UG503+UE504-UF504</f>
        <v/>
      </c>
      <c r="UH504">
        <f>UH503+UF504-UG504</f>
        <v/>
      </c>
      <c r="UI504">
        <f>UI503+UG504-UH504</f>
        <v/>
      </c>
      <c r="UJ504">
        <f>UJ503+UH504-UI504</f>
        <v/>
      </c>
      <c r="UK504">
        <f>UK503+UI504-UJ504</f>
        <v/>
      </c>
      <c r="UL504">
        <f>UL503+UJ504-UK504</f>
        <v/>
      </c>
      <c r="UM504">
        <f>UM503+UK504-UL504</f>
        <v/>
      </c>
      <c r="UN504">
        <f>UN503+UL504-UM504</f>
        <v/>
      </c>
      <c r="UO504">
        <f>UO503+UM504-UN504</f>
        <v/>
      </c>
      <c r="UP504">
        <f>UP503+UN504-UO504</f>
        <v/>
      </c>
      <c r="UQ504">
        <f>UQ503+UO504-UP504</f>
        <v/>
      </c>
      <c r="UR504">
        <f>UR503+UP504-UQ504</f>
        <v/>
      </c>
      <c r="US504">
        <f>US503+UQ504-UR504</f>
        <v/>
      </c>
      <c r="UT504">
        <f>UT503+UR504-US504</f>
        <v/>
      </c>
      <c r="UU504">
        <f>UU503+US504-UT504</f>
        <v/>
      </c>
      <c r="UV504">
        <f>UV503+UT504-UU504</f>
        <v/>
      </c>
      <c r="UW504">
        <f>UW503+UU504-UV504</f>
        <v/>
      </c>
      <c r="UX504">
        <f>UX503+UV504-UW504</f>
        <v/>
      </c>
      <c r="UY504">
        <f>UY503+UW504-UX504</f>
        <v/>
      </c>
      <c r="UZ504">
        <f>UZ503+UX504-UY504</f>
        <v/>
      </c>
      <c r="VA504">
        <f>VA503+UY504-UZ504</f>
        <v/>
      </c>
      <c r="VB504">
        <f>VB503+UZ504-VA504</f>
        <v/>
      </c>
      <c r="VC504">
        <f>VC503+VA504-VB504</f>
        <v/>
      </c>
      <c r="VD504">
        <f>VD503+VB504-VC504</f>
        <v/>
      </c>
      <c r="VE504">
        <f>VE503+VC504-VD504</f>
        <v/>
      </c>
      <c r="VF504">
        <f>VF503+VD504-VE504</f>
        <v/>
      </c>
      <c r="VG504">
        <f>VG503+VE504-VF504</f>
        <v/>
      </c>
      <c r="VH504">
        <f>VH503+VF504-VG504</f>
        <v/>
      </c>
      <c r="VI504">
        <f>VI503+VG504-VH504</f>
        <v/>
      </c>
      <c r="VJ504">
        <f>VJ503+VH504-VI504</f>
        <v/>
      </c>
      <c r="VK504">
        <f>VK503+VI504-VJ504</f>
        <v/>
      </c>
      <c r="VL504">
        <f>VL503+VJ504-VK504</f>
        <v/>
      </c>
      <c r="VM504">
        <f>VM503+VK504-VL504</f>
        <v/>
      </c>
      <c r="VN504">
        <f>VN503+VL504-VM504</f>
        <v/>
      </c>
      <c r="VO504">
        <f>VO503+VM504-VN504</f>
        <v/>
      </c>
      <c r="VP504">
        <f>VP503+VN504-VO504</f>
        <v/>
      </c>
      <c r="VQ504">
        <f>VQ503+VO504-VP504</f>
        <v/>
      </c>
      <c r="VR504">
        <f>VR503+VP504-VQ504</f>
        <v/>
      </c>
      <c r="VS504">
        <f>VS503+VQ504-VR504</f>
        <v/>
      </c>
      <c r="VT504">
        <f>VT503+VR504-VS504</f>
        <v/>
      </c>
      <c r="VU504">
        <f>VU503+VS504-VT504</f>
        <v/>
      </c>
      <c r="VV504">
        <f>VV503+VT504-VU504</f>
        <v/>
      </c>
      <c r="VW504">
        <f>VW503+VU504-VV504</f>
        <v/>
      </c>
      <c r="VX504">
        <f>VX503+VV504-VW504</f>
        <v/>
      </c>
      <c r="VY504">
        <f>VY503+VW504-VX504</f>
        <v/>
      </c>
      <c r="VZ504">
        <f>VZ503+VX504-VY504</f>
        <v/>
      </c>
      <c r="WA504">
        <f>WA503+VY504-VZ504</f>
        <v/>
      </c>
      <c r="WB504">
        <f>WB503+VZ504-WA504</f>
        <v/>
      </c>
      <c r="WC504">
        <f>WC503+WA504-WB504</f>
        <v/>
      </c>
      <c r="WD504">
        <f>WD503+WB504-WC504</f>
        <v/>
      </c>
      <c r="WE504">
        <f>WE503+WC504-WD504</f>
        <v/>
      </c>
      <c r="WF504">
        <f>WF503+WD504-WE504</f>
        <v/>
      </c>
      <c r="WG504">
        <f>WG503+WE504-WF504</f>
        <v/>
      </c>
      <c r="WH504">
        <f>WH503+WF504-WG504</f>
        <v/>
      </c>
      <c r="WI504">
        <f>WI503+WG504-WH504</f>
        <v/>
      </c>
      <c r="WJ504">
        <f>WJ503+WH504-WI504</f>
        <v/>
      </c>
      <c r="WK504">
        <f>WK503+WI504-WJ504</f>
        <v/>
      </c>
      <c r="WL504">
        <f>WL503+WJ504-WK504</f>
        <v/>
      </c>
      <c r="WM504">
        <f>WM503+WK504-WL504</f>
        <v/>
      </c>
      <c r="WN504">
        <f>WN503+WL504-WM504</f>
        <v/>
      </c>
      <c r="WO504">
        <f>WO503+WM504-WN504</f>
        <v/>
      </c>
      <c r="WP504">
        <f>WP503+WN504-WO504</f>
        <v/>
      </c>
      <c r="WQ504">
        <f>WQ503+WO504-WP504</f>
        <v/>
      </c>
      <c r="WR504">
        <f>WR503+WP504-WQ504</f>
        <v/>
      </c>
      <c r="WS504">
        <f>WS503+WQ504-WR504</f>
        <v/>
      </c>
      <c r="WT504">
        <f>WT503+WR504-WS504</f>
        <v/>
      </c>
      <c r="WU504">
        <f>WU503+WS504-WT504</f>
        <v/>
      </c>
      <c r="WV504">
        <f>WV503+WT504-WU504</f>
        <v/>
      </c>
      <c r="WW504">
        <f>WW503+WU504-WV504</f>
        <v/>
      </c>
      <c r="WX504">
        <f>WX503+WV504-WW504</f>
        <v/>
      </c>
      <c r="WY504">
        <f>WY503+WW504-WX504</f>
        <v/>
      </c>
      <c r="WZ504">
        <f>WZ503+WX504-WY504</f>
        <v/>
      </c>
      <c r="XA504">
        <f>XA503+WY504-WZ504</f>
        <v/>
      </c>
      <c r="XB504">
        <f>XB503+WZ504-XA504</f>
        <v/>
      </c>
      <c r="XC504">
        <f>XC503+XA504-XB504</f>
        <v/>
      </c>
      <c r="XD504">
        <f>XD503+XB504-XC504</f>
        <v/>
      </c>
      <c r="XE504">
        <f>XE503+XC504-XD504</f>
        <v/>
      </c>
      <c r="XF504">
        <f>XF503+XD504-XE504</f>
        <v/>
      </c>
      <c r="XG504">
        <f>XG503+XE504-XF504</f>
        <v/>
      </c>
      <c r="XH504">
        <f>XH503+XF504-XG504</f>
        <v/>
      </c>
      <c r="XI504">
        <f>XI503+XG504-XH504</f>
        <v/>
      </c>
      <c r="XJ504">
        <f>XJ503+XH504-XI504</f>
        <v/>
      </c>
      <c r="XK504">
        <f>XK503+XI504-XJ504</f>
        <v/>
      </c>
      <c r="XL504">
        <f>XL503+XJ504-XK504</f>
        <v/>
      </c>
      <c r="XM504">
        <f>XM503+XK504-XL504</f>
        <v/>
      </c>
      <c r="XN504">
        <f>XN503+XL504-XM504</f>
        <v/>
      </c>
      <c r="XO504">
        <f>XO503+XM504-XN504</f>
        <v/>
      </c>
      <c r="XP504">
        <f>XP503+XN504-XO504</f>
        <v/>
      </c>
      <c r="XQ504">
        <f>XQ503+XO504-XP504</f>
        <v/>
      </c>
      <c r="XR504">
        <f>XR503+XP504-XQ504</f>
        <v/>
      </c>
      <c r="XS504">
        <f>XS503+XQ504-XR504</f>
        <v/>
      </c>
      <c r="XT504">
        <f>XT503+XR504-XS504</f>
        <v/>
      </c>
      <c r="XU504">
        <f>XU503+XS504-XT504</f>
        <v/>
      </c>
      <c r="XV504">
        <f>XV503+XT504-XU504</f>
        <v/>
      </c>
      <c r="XW504">
        <f>XW503+XU504-XV504</f>
        <v/>
      </c>
      <c r="XX504">
        <f>XX503+XV504-XW504</f>
        <v/>
      </c>
      <c r="XY504">
        <f>XY503+XW504-XX504</f>
        <v/>
      </c>
      <c r="XZ504">
        <f>XZ503+XX504-XY504</f>
        <v/>
      </c>
      <c r="YA504">
        <f>YA503+XY504-XZ504</f>
        <v/>
      </c>
      <c r="YB504">
        <f>YB503+XZ504-YA504</f>
        <v/>
      </c>
      <c r="YC504">
        <f>YC503+YA504-YB504</f>
        <v/>
      </c>
      <c r="YD504">
        <f>YD503+YB504-YC504</f>
        <v/>
      </c>
      <c r="YE504">
        <f>YE503+YC504-YD504</f>
        <v/>
      </c>
      <c r="YF504">
        <f>YF503+YD504-YE504</f>
        <v/>
      </c>
      <c r="YG504">
        <f>YG503+YE504-YF504</f>
        <v/>
      </c>
      <c r="YH504">
        <f>YH503+YF504-YG504</f>
        <v/>
      </c>
      <c r="YI504">
        <f>YI503+YG504-YH504</f>
        <v/>
      </c>
      <c r="YJ504">
        <f>YJ503+YH504-YI504</f>
        <v/>
      </c>
      <c r="YK504">
        <f>YK503+YI504-YJ504</f>
        <v/>
      </c>
      <c r="YL504">
        <f>YL503+YJ504-YK504</f>
        <v/>
      </c>
      <c r="YM504">
        <f>YM503+YK504-YL504</f>
        <v/>
      </c>
      <c r="YN504">
        <f>YN503+YL504-YM504</f>
        <v/>
      </c>
      <c r="YO504">
        <f>YO503+YM504-YN504</f>
        <v/>
      </c>
      <c r="YP504">
        <f>YP503+YN504-YO504</f>
        <v/>
      </c>
      <c r="YQ504">
        <f>YQ503+YO504-YP504</f>
        <v/>
      </c>
      <c r="YR504">
        <f>YR503+YP504-YQ504</f>
        <v/>
      </c>
      <c r="YS504">
        <f>YS503+YQ504-YR504</f>
        <v/>
      </c>
      <c r="YT504">
        <f>YT503+YR504-YS504</f>
        <v/>
      </c>
      <c r="YU504">
        <f>YU503+YS504-YT504</f>
        <v/>
      </c>
      <c r="YV504">
        <f>YV503+YT504-YU504</f>
        <v/>
      </c>
      <c r="YW504">
        <f>YW503+YU504-YV504</f>
        <v/>
      </c>
      <c r="YX504">
        <f>YX503+YV504-YW504</f>
        <v/>
      </c>
      <c r="YY504">
        <f>YY503+YW504-YX504</f>
        <v/>
      </c>
      <c r="YZ504">
        <f>YZ503+YX504-YY504</f>
        <v/>
      </c>
      <c r="ZA504">
        <f>ZA503+YY504-YZ504</f>
        <v/>
      </c>
      <c r="ZB504">
        <f>ZB503+YZ504-ZA504</f>
        <v/>
      </c>
      <c r="ZC504">
        <f>ZC503+ZA504-ZB504</f>
        <v/>
      </c>
      <c r="ZD504">
        <f>ZD503+ZB504-ZC504</f>
        <v/>
      </c>
      <c r="ZE504">
        <f>ZE503+ZC504-ZD504</f>
        <v/>
      </c>
      <c r="ZF504">
        <f>ZF503+ZD504-ZE504</f>
        <v/>
      </c>
      <c r="ZG504">
        <f>ZG503+ZE504-ZF504</f>
        <v/>
      </c>
      <c r="ZH504">
        <f>ZH503+ZF504-ZG504</f>
        <v/>
      </c>
      <c r="ZI504">
        <f>ZI503+ZG504-ZH504</f>
        <v/>
      </c>
      <c r="ZJ504">
        <f>ZJ503+ZH504-ZI504</f>
        <v/>
      </c>
      <c r="ZK504">
        <f>ZK503+ZI504-ZJ504</f>
        <v/>
      </c>
      <c r="ZL504">
        <f>ZL503+ZJ504-ZK504</f>
        <v/>
      </c>
      <c r="ZM504">
        <f>ZM503+ZK504-ZL504</f>
        <v/>
      </c>
      <c r="ZN504">
        <f>ZN503+ZL504-ZM504</f>
        <v/>
      </c>
      <c r="ZO504">
        <f>ZO503+ZM504-ZN504</f>
        <v/>
      </c>
      <c r="ZP504">
        <f>ZP503+ZN504-ZO504</f>
        <v/>
      </c>
      <c r="ZQ504">
        <f>ZQ503+ZO504-ZP504</f>
        <v/>
      </c>
      <c r="ZR504">
        <f>ZR503+ZP504-ZQ504</f>
        <v/>
      </c>
      <c r="ZS504">
        <f>ZS503+ZQ504-ZR504</f>
        <v/>
      </c>
      <c r="ZT504">
        <f>ZT503+ZR504-ZS504</f>
        <v/>
      </c>
      <c r="ZU504">
        <f>ZU503+ZS504-ZT504</f>
        <v/>
      </c>
      <c r="ZV504">
        <f>ZV503+ZT504-ZU504</f>
        <v/>
      </c>
      <c r="ZW504">
        <f>ZW503+ZU504-ZV504</f>
        <v/>
      </c>
      <c r="ZX504">
        <f>ZX503+ZV504-ZW504</f>
        <v/>
      </c>
      <c r="ZY504">
        <f>ZY503+ZW504-ZX504</f>
        <v/>
      </c>
      <c r="ZZ504">
        <f>ZZ503+ZX504-ZY504</f>
        <v/>
      </c>
      <c r="AAA504">
        <f>AAA503+ZY504-ZZ504</f>
        <v/>
      </c>
      <c r="AAB504">
        <f>AAB503+ZZ504-AAA504</f>
        <v/>
      </c>
      <c r="AAC504">
        <f>AAC503+AAA504-AAB504</f>
        <v/>
      </c>
      <c r="AAD504">
        <f>AAD503+AAB504-AAC504</f>
        <v/>
      </c>
      <c r="AAE504">
        <f>AAE503+AAC504-AAD504</f>
        <v/>
      </c>
      <c r="AAF504">
        <f>AAF503+AAD504-AAE504</f>
        <v/>
      </c>
      <c r="AAG504">
        <f>AAG503+AAE504-AAF504</f>
        <v/>
      </c>
      <c r="AAH504">
        <f>AAH503+AAF504-AAG504</f>
        <v/>
      </c>
      <c r="AAI504">
        <f>AAI503+AAG504-AAH504</f>
        <v/>
      </c>
      <c r="AAJ504">
        <f>AAJ503+AAH504-AAI504</f>
        <v/>
      </c>
      <c r="AAK504">
        <f>AAK503+AAI504-AAJ504</f>
        <v/>
      </c>
      <c r="AAL504">
        <f>AAL503+AAJ504-AAK504</f>
        <v/>
      </c>
      <c r="AAM504">
        <f>AAM503+AAK504-AAL504</f>
        <v/>
      </c>
      <c r="AAN504">
        <f>AAN503+AAL504-AAM504</f>
        <v/>
      </c>
      <c r="AAO504">
        <f>AAO503+AAM504-AAN504</f>
        <v/>
      </c>
      <c r="AAP504">
        <f>AAP503+AAN504-AAO504</f>
        <v/>
      </c>
      <c r="AAQ504">
        <f>AAQ503+AAO504-AAP504</f>
        <v/>
      </c>
      <c r="AAR504">
        <f>AAR503+AAP504-AAQ504</f>
        <v/>
      </c>
      <c r="AAS504">
        <f>AAS503+AAQ504-AAR504</f>
        <v/>
      </c>
      <c r="AAT504">
        <f>AAT503+AAR504-AAS504</f>
        <v/>
      </c>
      <c r="AAU504">
        <f>AAU503+AAS504-AAT504</f>
        <v/>
      </c>
      <c r="AAV504">
        <f>AAV503+AAT504-AAU504</f>
        <v/>
      </c>
      <c r="AAW504">
        <f>AAW503+AAU504-AAV504</f>
        <v/>
      </c>
      <c r="AAX504">
        <f>AAX503+AAV504-AAW504</f>
        <v/>
      </c>
      <c r="AAY504">
        <f>AAY503+AAW504-AAX504</f>
        <v/>
      </c>
      <c r="AAZ504">
        <f>AAZ503+AAX504-AAY504</f>
        <v/>
      </c>
      <c r="ABA504">
        <f>ABA503+AAY504-AAZ504</f>
        <v/>
      </c>
      <c r="ABB504">
        <f>ABB503+AAZ504-ABA504</f>
        <v/>
      </c>
      <c r="ABC504">
        <f>ABC503+ABA504-ABB504</f>
        <v/>
      </c>
      <c r="ABD504">
        <f>ABD503+ABB504-ABC504</f>
        <v/>
      </c>
      <c r="ABE504">
        <f>ABE503+ABC504-ABD504</f>
        <v/>
      </c>
      <c r="ABF504">
        <f>ABF503+ABD504-ABE504</f>
        <v/>
      </c>
      <c r="ABG504">
        <f>ABG503+ABE504-ABF504</f>
        <v/>
      </c>
      <c r="ABH504">
        <f>ABH503+ABF504-ABG504</f>
        <v/>
      </c>
      <c r="ABI504">
        <f>ABI503+ABG504-ABH504</f>
        <v/>
      </c>
      <c r="ABJ504">
        <f>ABJ503+ABH504-ABI504</f>
        <v/>
      </c>
      <c r="ABK504">
        <f>ABK503+ABI504-ABJ504</f>
        <v/>
      </c>
      <c r="ABL504">
        <f>ABL503+ABJ504-ABK504</f>
        <v/>
      </c>
      <c r="ABM504">
        <f>ABM503+ABK504-ABL504</f>
        <v/>
      </c>
      <c r="ABN504">
        <f>ABN503+ABL504-ABM504</f>
        <v/>
      </c>
      <c r="ABO504">
        <f>ABO503+ABM504-ABN504</f>
        <v/>
      </c>
      <c r="ABP504">
        <f>ABP503+ABN504-ABO504</f>
        <v/>
      </c>
      <c r="ABQ504">
        <f>ABQ503+ABO504-ABP504</f>
        <v/>
      </c>
      <c r="ABR504">
        <f>ABR503+ABP504-ABQ504</f>
        <v/>
      </c>
      <c r="ABS504">
        <f>ABS503+ABQ504-ABR504</f>
        <v/>
      </c>
      <c r="ABT504">
        <f>ABT503+ABR504-ABS504</f>
        <v/>
      </c>
      <c r="ABU504">
        <f>ABU503+ABS504-ABT504</f>
        <v/>
      </c>
      <c r="ABV504">
        <f>ABV503+ABT504-ABU504</f>
        <v/>
      </c>
      <c r="ABW504">
        <f>ABW503+ABU504-ABV504</f>
        <v/>
      </c>
      <c r="ABX504">
        <f>ABX503+ABV504-ABW504</f>
        <v/>
      </c>
      <c r="ABY504">
        <f>ABY503+ABW504-ABX504</f>
        <v/>
      </c>
      <c r="ABZ504">
        <f>ABZ503+ABX504-ABY504</f>
        <v/>
      </c>
      <c r="ACA504">
        <f>ACA503+ABY504-ABZ504</f>
        <v/>
      </c>
      <c r="ACB504">
        <f>ACB503+ABZ504-ACA504</f>
        <v/>
      </c>
      <c r="ACC504">
        <f>ACC503+ACA504-ACB504</f>
        <v/>
      </c>
      <c r="ACD504">
        <f>ACD503+ACB504-ACC504</f>
        <v/>
      </c>
      <c r="ACE504">
        <f>ACE503+ACC504-ACD504</f>
        <v/>
      </c>
      <c r="ACF504">
        <f>ACF503+ACD504-ACE504</f>
        <v/>
      </c>
      <c r="ACG504">
        <f>ACG503+ACE504-ACF504</f>
        <v/>
      </c>
      <c r="ACH504">
        <f>ACH503+ACF504-ACG504</f>
        <v/>
      </c>
      <c r="ACI504">
        <f>ACI503+ACG504-ACH504</f>
        <v/>
      </c>
      <c r="ACJ504">
        <f>ACJ503+ACH504-ACI504</f>
        <v/>
      </c>
      <c r="ACK504">
        <f>ACK503+ACI504-ACJ504</f>
        <v/>
      </c>
      <c r="ACL504">
        <f>ACL503+ACJ504-ACK504</f>
        <v/>
      </c>
      <c r="ACM504">
        <f>ACM503+ACK504-ACL504</f>
        <v/>
      </c>
      <c r="ACN504">
        <f>ACN503+ACL504-ACM504</f>
        <v/>
      </c>
      <c r="ACO504">
        <f>ACO503+ACM504-ACN504</f>
        <v/>
      </c>
      <c r="ACP504">
        <f>ACP503+ACN504-ACO504</f>
        <v/>
      </c>
      <c r="ACQ504">
        <f>ACQ503+ACO504-ACP504</f>
        <v/>
      </c>
      <c r="ACR504">
        <f>ACR503+ACP504-ACQ504</f>
        <v/>
      </c>
      <c r="ACS504">
        <f>ACS503+ACQ504-ACR504</f>
        <v/>
      </c>
      <c r="ACT504">
        <f>ACT503+ACR504-ACS504</f>
        <v/>
      </c>
      <c r="ACU504">
        <f>ACU503+ACS504-ACT504</f>
        <v/>
      </c>
      <c r="ACV504">
        <f>ACV503+ACT504-ACU504</f>
        <v/>
      </c>
      <c r="ACW504">
        <f>ACW503+ACU504-ACV504</f>
        <v/>
      </c>
      <c r="ACX504">
        <f>ACX503+ACV504-ACW504</f>
        <v/>
      </c>
      <c r="ACY504">
        <f>ACY503+ACW504-ACX504</f>
        <v/>
      </c>
      <c r="ACZ504">
        <f>ACZ503+ACX504-ACY504</f>
        <v/>
      </c>
      <c r="ADA504">
        <f>ADA503+ACY504-ACZ504</f>
        <v/>
      </c>
      <c r="ADB504">
        <f>ADB503+ACZ504-ADA504</f>
        <v/>
      </c>
      <c r="ADC504">
        <f>ADC503+ADA504-ADB504</f>
        <v/>
      </c>
      <c r="ADD504">
        <f>ADD503+ADB504-ADC504</f>
        <v/>
      </c>
      <c r="ADE504">
        <f>ADE503+ADC504-ADD504</f>
        <v/>
      </c>
      <c r="ADF504">
        <f>ADF503+ADD504-ADE504</f>
        <v/>
      </c>
      <c r="ADG504">
        <f>ADG503+ADE504-ADF504</f>
        <v/>
      </c>
      <c r="ADH504">
        <f>ADH503+ADF504-ADG504</f>
        <v/>
      </c>
      <c r="ADI504">
        <f>ADI503+ADG504-ADH504</f>
        <v/>
      </c>
      <c r="ADJ504">
        <f>ADJ503+ADH504-ADI504</f>
        <v/>
      </c>
      <c r="ADK504">
        <f>ADK503+ADI504-ADJ504</f>
        <v/>
      </c>
      <c r="ADL504">
        <f>ADL503+ADJ504-ADK504</f>
        <v/>
      </c>
      <c r="ADM504">
        <f>ADM503+ADK504-ADL504</f>
        <v/>
      </c>
      <c r="ADN504">
        <f>ADN503+ADL504-ADM504</f>
        <v/>
      </c>
      <c r="ADO504">
        <f>ADO503+ADM504-ADN504</f>
        <v/>
      </c>
      <c r="ADP504">
        <f>ADP503+ADN504-ADO504</f>
        <v/>
      </c>
      <c r="ADQ504">
        <f>ADQ503+ADO504-ADP504</f>
        <v/>
      </c>
      <c r="ADR504">
        <f>ADR503+ADP504-ADQ504</f>
        <v/>
      </c>
      <c r="ADS504">
        <f>ADS503+ADQ504-ADR504</f>
        <v/>
      </c>
      <c r="ADT504">
        <f>ADT503+ADR504-ADS504</f>
        <v/>
      </c>
      <c r="ADU504">
        <f>ADU503+ADS504-ADT504</f>
        <v/>
      </c>
      <c r="ADV504">
        <f>ADV503+ADT504-ADU504</f>
        <v/>
      </c>
      <c r="ADW504">
        <f>ADW503+ADU504-ADV504</f>
        <v/>
      </c>
      <c r="ADX504">
        <f>ADX503+ADV504-ADW504</f>
        <v/>
      </c>
      <c r="ADY504">
        <f>ADY503+ADW504-ADX504</f>
        <v/>
      </c>
      <c r="ADZ504">
        <f>ADZ503+ADX504-ADY504</f>
        <v/>
      </c>
      <c r="AEA504">
        <f>AEA503+ADY504-ADZ504</f>
        <v/>
      </c>
      <c r="AEB504">
        <f>AEB503+ADZ504-AEA504</f>
        <v/>
      </c>
      <c r="AEC504">
        <f>AEC503+AEA504-AEB504</f>
        <v/>
      </c>
      <c r="AED504">
        <f>AED503+AEB504-AEC504</f>
        <v/>
      </c>
      <c r="AEE504">
        <f>AEE503+AEC504-AED504</f>
        <v/>
      </c>
      <c r="AEF504">
        <f>AEF503+AED504-AEE504</f>
        <v/>
      </c>
      <c r="AEG504">
        <f>AEG503+AEE504-AEF504</f>
        <v/>
      </c>
      <c r="AEH504">
        <f>AEH503+AEF504-AEG504</f>
        <v/>
      </c>
      <c r="AEI504">
        <f>AEI503+AEG504-AEH504</f>
        <v/>
      </c>
      <c r="AEJ504">
        <f>AEJ503+AEH504-AEI504</f>
        <v/>
      </c>
      <c r="AEK504">
        <f>AEK503+AEI504-AEJ504</f>
        <v/>
      </c>
      <c r="AEL504">
        <f>AEL503+AEJ504-AEK504</f>
        <v/>
      </c>
      <c r="AEM504">
        <f>AEM503+AEK504-AEL504</f>
        <v/>
      </c>
      <c r="AEN504">
        <f>AEN503+AEL504-AEM504</f>
        <v/>
      </c>
      <c r="AEO504">
        <f>AEO503+AEM504-AEN504</f>
        <v/>
      </c>
      <c r="AEP504">
        <f>AEP503+AEN504-AEO504</f>
        <v/>
      </c>
      <c r="AEQ504">
        <f>AEQ503+AEO504-AEP504</f>
        <v/>
      </c>
      <c r="AER504">
        <f>AER503+AEP504-AEQ504</f>
        <v/>
      </c>
      <c r="AES504">
        <f>AES503+AEQ504-AER504</f>
        <v/>
      </c>
      <c r="AET504">
        <f>AET503+AER504-AES504</f>
        <v/>
      </c>
      <c r="AEU504">
        <f>AEU503+AES504-AET504</f>
        <v/>
      </c>
      <c r="AEV504">
        <f>AEV503+AET504-AEU504</f>
        <v/>
      </c>
      <c r="AEW504">
        <f>AEW503+AEU504-AEV504</f>
        <v/>
      </c>
      <c r="AEX504">
        <f>AEX503+AEV504-AEW504</f>
        <v/>
      </c>
      <c r="AEY504">
        <f>AEY503+AEW504-AEX504</f>
        <v/>
      </c>
      <c r="AEZ504">
        <f>AEZ503+AEX504-AEY504</f>
        <v/>
      </c>
      <c r="AFA504">
        <f>AFA503+AEY504-AEZ504</f>
        <v/>
      </c>
      <c r="AFB504">
        <f>AFB503+AEZ504-AFA504</f>
        <v/>
      </c>
      <c r="AFC504">
        <f>AFC503+AFA504-AFB504</f>
        <v/>
      </c>
      <c r="AFD504">
        <f>AFD503+AFB504-AFC504</f>
        <v/>
      </c>
      <c r="AFE504">
        <f>AFE503+AFC504-AFD504</f>
        <v/>
      </c>
      <c r="AFF504">
        <f>AFF503+AFD504-AFE504</f>
        <v/>
      </c>
      <c r="AFG504">
        <f>AFG503+AFE504-AFF504</f>
        <v/>
      </c>
      <c r="AFH504">
        <f>AFH503+AFF504-AFG504</f>
        <v/>
      </c>
      <c r="AFI504">
        <f>AFI503+AFG504-AFH504</f>
        <v/>
      </c>
      <c r="AFJ504">
        <f>AFJ503+AFH504-AFI504</f>
        <v/>
      </c>
      <c r="AFK504">
        <f>AFK503+AFI504-AFJ504</f>
        <v/>
      </c>
      <c r="AFL504">
        <f>AFL503+AFJ504-AFK504</f>
        <v/>
      </c>
      <c r="AFM504">
        <f>AFM503+AFK504-AFL504</f>
        <v/>
      </c>
      <c r="AFN504">
        <f>AFN503+AFL504-AFM504</f>
        <v/>
      </c>
      <c r="AFO504">
        <f>AFO503+AFM504-AFN504</f>
        <v/>
      </c>
      <c r="AFP504">
        <f>AFP503+AFN504-AFO504</f>
        <v/>
      </c>
      <c r="AFQ504">
        <f>AFQ503+AFO504-AFP504</f>
        <v/>
      </c>
      <c r="AFR504">
        <f>AFR503+AFP504-AFQ504</f>
        <v/>
      </c>
      <c r="AFS504">
        <f>AFS503+AFQ504-AFR504</f>
        <v/>
      </c>
      <c r="AFT504">
        <f>AFT503+AFR504-AFS504</f>
        <v/>
      </c>
      <c r="AFU504">
        <f>AFU503+AFS504-AFT504</f>
        <v/>
      </c>
      <c r="AFV504">
        <f>AFV503+AFT504-AFU504</f>
        <v/>
      </c>
      <c r="AFW504">
        <f>AFW503+AFU504-AFV504</f>
        <v/>
      </c>
      <c r="AFX504">
        <f>AFX503+AFV504-AFW504</f>
        <v/>
      </c>
      <c r="AFY504">
        <f>AFY503+AFW504-AFX504</f>
        <v/>
      </c>
      <c r="AFZ504">
        <f>AFZ503+AFX504-AFY504</f>
        <v/>
      </c>
      <c r="AGA504">
        <f>AGA503+AFY504-AFZ504</f>
        <v/>
      </c>
      <c r="AGB504">
        <f>AGB503+AFZ504-AGA504</f>
        <v/>
      </c>
      <c r="AGC504">
        <f>AGC503+AGA504-AGB504</f>
        <v/>
      </c>
      <c r="AGD504">
        <f>AGD503+AGB504-AGC504</f>
        <v/>
      </c>
      <c r="AGE504">
        <f>AGE503+AGC504-AGD504</f>
        <v/>
      </c>
      <c r="AGF504">
        <f>AGF503+AGD504-AGE504</f>
        <v/>
      </c>
      <c r="AGG504">
        <f>AGG503+AGE504-AGF504</f>
        <v/>
      </c>
      <c r="AGH504">
        <f>AGH503+AGF504-AGG504</f>
        <v/>
      </c>
      <c r="AGI504">
        <f>AGI503+AGG504-AGH504</f>
        <v/>
      </c>
      <c r="AGJ504">
        <f>AGJ503+AGH504-AGI504</f>
        <v/>
      </c>
      <c r="AGK504">
        <f>AGK503+AGI504-AGJ504</f>
        <v/>
      </c>
      <c r="AGL504">
        <f>AGL503+AGJ504-AGK504</f>
        <v/>
      </c>
      <c r="AGM504">
        <f>AGM503+AGK504-AGL504</f>
        <v/>
      </c>
      <c r="AGN504">
        <f>AGN503+AGL504-AGM504</f>
        <v/>
      </c>
      <c r="AGO504">
        <f>AGO503+AGM504-AGN504</f>
        <v/>
      </c>
      <c r="AGP504">
        <f>AGP503+AGN504-AGO504</f>
        <v/>
      </c>
      <c r="AGQ504">
        <f>AGQ503+AGO504-AGP504</f>
        <v/>
      </c>
      <c r="AGR504">
        <f>AGR503+AGP504-AGQ504</f>
        <v/>
      </c>
      <c r="AGS504">
        <f>AGS503+AGQ504-AGR504</f>
        <v/>
      </c>
      <c r="AGT504">
        <f>AGT503+AGR504-AGS504</f>
        <v/>
      </c>
      <c r="AGU504">
        <f>AGU503+AGS504-AGT504</f>
        <v/>
      </c>
      <c r="AGV504">
        <f>AGV503+AGT504-AGU504</f>
        <v/>
      </c>
      <c r="AGW504">
        <f>AGW503+AGU504-AGV504</f>
        <v/>
      </c>
      <c r="AGX504">
        <f>AGX503+AGV504-AGW504</f>
        <v/>
      </c>
      <c r="AGY504">
        <f>AGY503+AGW504-AGX504</f>
        <v/>
      </c>
      <c r="AGZ504">
        <f>AGZ503+AGX504-AGY504</f>
        <v/>
      </c>
      <c r="AHA504">
        <f>AHA503+AGY504-AGZ504</f>
        <v/>
      </c>
      <c r="AHB504">
        <f>AHB503+AGZ504-AHA504</f>
        <v/>
      </c>
      <c r="AHC504">
        <f>AHC503+AHA504-AHB504</f>
        <v/>
      </c>
      <c r="AHD504">
        <f>AHD503+AHB504-AHC504</f>
        <v/>
      </c>
      <c r="AHE504">
        <f>AHE503+AHC504-AHD504</f>
        <v/>
      </c>
      <c r="AHF504">
        <f>AHF503+AHD504-AHE504</f>
        <v/>
      </c>
      <c r="AHG504">
        <f>AHG503+AHE504-AHF504</f>
        <v/>
      </c>
      <c r="AHH504">
        <f>AHH503+AHF504-AHG504</f>
        <v/>
      </c>
      <c r="AHI504">
        <f>AHI503+AHG504-AHH504</f>
        <v/>
      </c>
      <c r="AHJ504">
        <f>AHJ503+AHH504-AHI504</f>
        <v/>
      </c>
      <c r="AHK504">
        <f>AHK503+AHI504-AHJ504</f>
        <v/>
      </c>
      <c r="AHL504">
        <f>AHL503+AHJ504-AHK504</f>
        <v/>
      </c>
      <c r="AHM504">
        <f>AHM503+AHK504-AHL504</f>
        <v/>
      </c>
      <c r="AHN504">
        <f>AHN503+AHL504-AHM504</f>
        <v/>
      </c>
      <c r="AHO504">
        <f>AHO503+AHM504-AHN504</f>
        <v/>
      </c>
      <c r="AHP504">
        <f>AHP503+AHN504-AHO504</f>
        <v/>
      </c>
      <c r="AHQ504">
        <f>AHQ503+AHO504-AHP504</f>
        <v/>
      </c>
      <c r="AHR504">
        <f>AHR503+AHP504-AHQ504</f>
        <v/>
      </c>
      <c r="AHS504">
        <f>AHS503+AHQ504-AHR504</f>
        <v/>
      </c>
      <c r="AHT504">
        <f>AHT503+AHR504-AHS504</f>
        <v/>
      </c>
      <c r="AHU504">
        <f>AHU503+AHS504-AHT504</f>
        <v/>
      </c>
      <c r="AHV504">
        <f>AHV503+AHT504-AHU504</f>
        <v/>
      </c>
      <c r="AHW504">
        <f>AHW503+AHU504-AHV504</f>
        <v/>
      </c>
      <c r="AHX504">
        <f>AHX503+AHV504-AHW504</f>
        <v/>
      </c>
      <c r="AHY504">
        <f>AHY503+AHW504-AHX504</f>
        <v/>
      </c>
      <c r="AHZ504">
        <f>AHZ503+AHX504-AHY504</f>
        <v/>
      </c>
      <c r="AIA504">
        <f>AIA503+AHY504-AHZ504</f>
        <v/>
      </c>
      <c r="AIB504">
        <f>AIB503+AHZ504-AIA504</f>
        <v/>
      </c>
      <c r="AIC504">
        <f>AIC503+AIA504-AIB504</f>
        <v/>
      </c>
      <c r="AID504">
        <f>AID503+AIB504-AIC504</f>
        <v/>
      </c>
      <c r="AIE504">
        <f>AIE503+AIC504-AID504</f>
        <v/>
      </c>
      <c r="AIF504">
        <f>AIF503+AID504-AIE504</f>
        <v/>
      </c>
      <c r="AIG504">
        <f>AIG503+AIE504-AIF504</f>
        <v/>
      </c>
      <c r="AIH504">
        <f>AIH503+AIF504-AIG504</f>
        <v/>
      </c>
      <c r="AII504">
        <f>AII503+AIG504-AIH504</f>
        <v/>
      </c>
      <c r="AIJ504">
        <f>AIJ503+AIH504-AII504</f>
        <v/>
      </c>
      <c r="AIK504">
        <f>AIK503+AII504-AIJ504</f>
        <v/>
      </c>
      <c r="AIL504">
        <f>AIL503+AIJ504-AIK504</f>
        <v/>
      </c>
      <c r="AIM504">
        <f>AIM503+AIK504-AIL504</f>
        <v/>
      </c>
      <c r="AIN504">
        <f>AIN503+AIL504-AIM504</f>
        <v/>
      </c>
      <c r="AIO504">
        <f>AIO503+AIM504-AIN504</f>
        <v/>
      </c>
      <c r="AIP504">
        <f>AIP503+AIN504-AIO504</f>
        <v/>
      </c>
      <c r="AIQ504">
        <f>AIQ503+AIO504-AIP504</f>
        <v/>
      </c>
      <c r="AIR504">
        <f>AIR503+AIP504-AIQ504</f>
        <v/>
      </c>
      <c r="AIS504">
        <f>AIS503+AIQ504-AIR504</f>
        <v/>
      </c>
      <c r="AIT504">
        <f>AIT503+AIR504-AIS504</f>
        <v/>
      </c>
      <c r="AIU504">
        <f>AIU503+AIS504-AIT504</f>
        <v/>
      </c>
      <c r="AIV504">
        <f>AIV503+AIT504-AIU504</f>
        <v/>
      </c>
      <c r="AIW504">
        <f>AIW503+AIU504-AIV504</f>
        <v/>
      </c>
      <c r="AIX504">
        <f>AIX503+AIV504-AIW504</f>
        <v/>
      </c>
      <c r="AIY504">
        <f>AIY503+AIW504-AIX504</f>
        <v/>
      </c>
      <c r="AIZ504">
        <f>AIZ503+AIX504-AIY504</f>
        <v/>
      </c>
      <c r="AJA504">
        <f>AJA503+AIY504-AIZ504</f>
        <v/>
      </c>
      <c r="AJB504">
        <f>AJB503+AIZ504-AJA504</f>
        <v/>
      </c>
      <c r="AJC504">
        <f>AJC503+AJA504-AJB504</f>
        <v/>
      </c>
      <c r="AJD504">
        <f>AJD503+AJB504-AJC504</f>
        <v/>
      </c>
      <c r="AJE504">
        <f>AJE503+AJC504-AJD504</f>
        <v/>
      </c>
      <c r="AJF504">
        <f>AJF503+AJD504-AJE504</f>
        <v/>
      </c>
      <c r="AJG504">
        <f>AJG503+AJE504-AJF504</f>
        <v/>
      </c>
      <c r="AJH504">
        <f>AJH503+AJF504-AJG504</f>
        <v/>
      </c>
      <c r="AJI504">
        <f>AJI503+AJG504-AJH504</f>
        <v/>
      </c>
      <c r="AJJ504">
        <f>AJJ503+AJH504-AJI504</f>
        <v/>
      </c>
      <c r="AJK504">
        <f>AJK503+AJI504-AJJ504</f>
        <v/>
      </c>
      <c r="AJL504">
        <f>AJL503+AJJ504-AJK504</f>
        <v/>
      </c>
      <c r="AJM504">
        <f>AJM503+AJK504-AJL504</f>
        <v/>
      </c>
      <c r="AJN504">
        <f>AJN503+AJL504-AJM504</f>
        <v/>
      </c>
      <c r="AJO504">
        <f>AJO503+AJM504-AJN504</f>
        <v/>
      </c>
      <c r="AJP504">
        <f>AJP503+AJN504-AJO504</f>
        <v/>
      </c>
      <c r="AJQ504">
        <f>AJQ503+AJO504-AJP504</f>
        <v/>
      </c>
      <c r="AJR504">
        <f>AJR503+AJP504-AJQ504</f>
        <v/>
      </c>
      <c r="AJS504">
        <f>AJS503+AJQ504-AJR504</f>
        <v/>
      </c>
      <c r="AJT504">
        <f>AJT503+AJR504-AJS504</f>
        <v/>
      </c>
      <c r="AJU504">
        <f>AJU503+AJS504-AJT504</f>
        <v/>
      </c>
      <c r="AJV504">
        <f>AJV503+AJT504-AJU504</f>
        <v/>
      </c>
      <c r="AJW504">
        <f>AJW503+AJU504-AJV504</f>
        <v/>
      </c>
      <c r="AJX504">
        <f>AJX503+AJV504-AJW504</f>
        <v/>
      </c>
      <c r="AJY504">
        <f>AJY503+AJW504-AJX504</f>
        <v/>
      </c>
      <c r="AJZ504">
        <f>AJZ503+AJX504-AJY504</f>
        <v/>
      </c>
      <c r="AKA504">
        <f>AKA503+AJY504-AJZ504</f>
        <v/>
      </c>
      <c r="AKB504">
        <f>AKB503+AJZ504-AKA504</f>
        <v/>
      </c>
      <c r="AKC504">
        <f>AKC503+AKA504-AKB504</f>
        <v/>
      </c>
      <c r="AKD504">
        <f>AKD503+AKB504-AKC504</f>
        <v/>
      </c>
      <c r="AKE504">
        <f>AKE503+AKC504-AKD504</f>
        <v/>
      </c>
      <c r="AKF504">
        <f>AKF503+AKD504-AKE504</f>
        <v/>
      </c>
      <c r="AKG504">
        <f>AKG503+AKE504-AKF504</f>
        <v/>
      </c>
      <c r="AKH504">
        <f>AKH503+AKF504-AKG504</f>
        <v/>
      </c>
      <c r="AKI504">
        <f>AKI503+AKG504-AKH504</f>
        <v/>
      </c>
      <c r="AKJ504">
        <f>AKJ503+AKH504-AKI504</f>
        <v/>
      </c>
      <c r="AKK504">
        <f>AKK503+AKI504-AKJ504</f>
        <v/>
      </c>
      <c r="AKL504">
        <f>AKL503+AKJ504-AKK504</f>
        <v/>
      </c>
      <c r="AKM504">
        <f>AKM503+AKK504-AKL504</f>
        <v/>
      </c>
      <c r="AKN504">
        <f>AKN503+AKL504-AKM504</f>
        <v/>
      </c>
      <c r="AKO504">
        <f>AKO503+AKM504-AKN504</f>
        <v/>
      </c>
      <c r="AKP504">
        <f>AKP503+AKN504-AKO504</f>
        <v/>
      </c>
      <c r="AKQ504">
        <f>AKQ503+AKO504-AKP504</f>
        <v/>
      </c>
      <c r="AKR504">
        <f>AKR503+AKP504-AKQ504</f>
        <v/>
      </c>
      <c r="AKS504">
        <f>AKS503+AKQ504-AKR504</f>
        <v/>
      </c>
      <c r="AKT504">
        <f>AKT503+AKR504-AKS504</f>
        <v/>
      </c>
      <c r="AKU504">
        <f>AKU503+AKS504-AKT504</f>
        <v/>
      </c>
      <c r="AKV504">
        <f>AKV503+AKT504-AKU504</f>
        <v/>
      </c>
      <c r="AKW504">
        <f>AKW503+AKU504-AKV504</f>
        <v/>
      </c>
      <c r="AKX504">
        <f>AKX503+AKV504-AKW504</f>
        <v/>
      </c>
      <c r="AKY504">
        <f>AKY503+AKW504-AKX504</f>
        <v/>
      </c>
      <c r="AKZ504">
        <f>AKZ503+AKX504-AKY504</f>
        <v/>
      </c>
      <c r="ALA504">
        <f>ALA503+AKY504-AKZ504</f>
        <v/>
      </c>
      <c r="ALB504">
        <f>ALB503+AKZ504-ALA504</f>
        <v/>
      </c>
      <c r="ALC504">
        <f>ALC503+ALA504-ALB504</f>
        <v/>
      </c>
      <c r="ALD504">
        <f>ALD503+ALB504-ALC504</f>
        <v/>
      </c>
      <c r="ALE504">
        <f>ALE503+ALC504-ALD504</f>
        <v/>
      </c>
      <c r="ALF504">
        <f>ALF503+ALD504-ALE504</f>
        <v/>
      </c>
      <c r="ALG504">
        <f>ALG503+ALE504-ALF504</f>
        <v/>
      </c>
      <c r="ALH504">
        <f>ALH503+ALF504-ALG504</f>
        <v/>
      </c>
      <c r="ALI504">
        <f>ALI503+ALG504-ALH504</f>
        <v/>
      </c>
      <c r="ALJ504">
        <f>ALJ503+ALH504-ALI504</f>
        <v/>
      </c>
      <c r="ALK504">
        <f>ALK503+ALI504-ALJ504</f>
        <v/>
      </c>
      <c r="ALL504">
        <f>ALL503+ALJ504-ALK504</f>
        <v/>
      </c>
      <c r="ALM504">
        <f>ALM503+ALK504-ALL504</f>
        <v/>
      </c>
      <c r="ALN504">
        <f>ALN503+ALL504-ALM504</f>
        <v/>
      </c>
      <c r="ALO504">
        <f>ALO503+ALM504-ALN504</f>
        <v/>
      </c>
      <c r="ALP504">
        <f>ALP503+ALN504-ALO504</f>
        <v/>
      </c>
      <c r="ALQ504">
        <f>ALQ503+ALO504-ALP504</f>
        <v/>
      </c>
      <c r="ALR504">
        <f>ALR503+ALP504-ALQ504</f>
        <v/>
      </c>
      <c r="ALS504">
        <f>ALS503+ALQ504-ALR504</f>
        <v/>
      </c>
      <c r="ALT504">
        <f>ALT503+ALR504-ALS504</f>
        <v/>
      </c>
      <c r="ALU504">
        <f>ALU503+ALS504-ALT504</f>
        <v/>
      </c>
      <c r="ALV504">
        <f>ALV503+ALT504-ALU504</f>
        <v/>
      </c>
      <c r="ALW504">
        <f>ALW503+ALU504-ALV504</f>
        <v/>
      </c>
      <c r="ALX504">
        <f>ALX503+ALV504-ALW504</f>
        <v/>
      </c>
      <c r="ALY504">
        <f>ALY503+ALW504-ALX504</f>
        <v/>
      </c>
      <c r="ALZ504">
        <f>ALZ503+ALX504-ALY504</f>
        <v/>
      </c>
      <c r="AMA504">
        <f>AMA503+ALY504-ALZ504</f>
        <v/>
      </c>
      <c r="AMB504">
        <f>AMB503+ALZ504-AMA504</f>
        <v/>
      </c>
      <c r="AMC504">
        <f>AMC503+AMA504-AMB504</f>
        <v/>
      </c>
      <c r="AMD504">
        <f>AMD503+AMB504-AMC504</f>
        <v/>
      </c>
      <c r="AME504">
        <f>AME503+AMC504-AMD504</f>
        <v/>
      </c>
      <c r="AMF504">
        <f>AMF503+AMD504-AME504</f>
        <v/>
      </c>
      <c r="AMG504">
        <f>AMG503+AME504-AMF504</f>
        <v/>
      </c>
      <c r="AMH504">
        <f>AMH503+AMF504-AMG504</f>
        <v/>
      </c>
      <c r="AMI504">
        <f>AMI503+AMG504-AMH504</f>
        <v/>
      </c>
      <c r="AMJ504">
        <f>AMJ503+AMH504-AMI504</f>
        <v/>
      </c>
      <c r="AMK504">
        <f>AMK503+AMI504-AMJ504</f>
        <v/>
      </c>
      <c r="AML504">
        <f>AML503+AMJ504-AMK504</f>
        <v/>
      </c>
      <c r="AMM504">
        <f>AMM503+AMK504-AML504</f>
        <v/>
      </c>
      <c r="AMN504">
        <f>AMN503+AML504-AMM504</f>
        <v/>
      </c>
      <c r="AMO504">
        <f>AMO503+AMM504-AMN504</f>
        <v/>
      </c>
      <c r="AMP504">
        <f>AMP503+AMN504-AMO504</f>
        <v/>
      </c>
      <c r="AMQ504">
        <f>AMQ503+AMO504-AMP504</f>
        <v/>
      </c>
      <c r="AMR504">
        <f>AMR503+AMP504-AMQ504</f>
        <v/>
      </c>
      <c r="AMS504">
        <f>AMS503+AMQ504-AMR504</f>
        <v/>
      </c>
      <c r="AMT504">
        <f>AMT503+AMR504-AMS504</f>
        <v/>
      </c>
      <c r="AMU504">
        <f>AMU503+AMS504-AMT504</f>
        <v/>
      </c>
      <c r="AMV504">
        <f>AMV503+AMT504-AMU504</f>
        <v/>
      </c>
      <c r="AMW504">
        <f>AMW503+AMU504-AMV504</f>
        <v/>
      </c>
      <c r="AMX504">
        <f>AMX503+AMV504-AMW504</f>
        <v/>
      </c>
      <c r="AMY504">
        <f>AMY503+AMW504-AMX504</f>
        <v/>
      </c>
      <c r="AMZ504">
        <f>AMZ503+AMX504-AMY504</f>
        <v/>
      </c>
      <c r="ANA504">
        <f>ANA503+AMY504-AMZ504</f>
        <v/>
      </c>
      <c r="ANB504">
        <f>ANB503+AMZ504-ANA504</f>
        <v/>
      </c>
      <c r="ANC504">
        <f>ANC503+ANA504-ANB504</f>
        <v/>
      </c>
      <c r="AND504">
        <f>AND503+ANB504-ANC504</f>
        <v/>
      </c>
      <c r="ANE504">
        <f>ANE503+ANC504-AND504</f>
        <v/>
      </c>
      <c r="ANF504">
        <f>ANF503+AND504-ANE504</f>
        <v/>
      </c>
      <c r="ANG504">
        <f>ANG503+ANE504-ANF504</f>
        <v/>
      </c>
      <c r="ANH504">
        <f>ANH503+ANF504-ANG504</f>
        <v/>
      </c>
      <c r="ANI504">
        <f>ANI503+ANG504-ANH504</f>
        <v/>
      </c>
      <c r="ANJ504">
        <f>ANJ503+ANH504-ANI504</f>
        <v/>
      </c>
      <c r="ANK504">
        <f>ANK503+ANI504-ANJ504</f>
        <v/>
      </c>
      <c r="ANL504">
        <f>ANL503+ANJ504-ANK504</f>
        <v/>
      </c>
      <c r="ANM504">
        <f>ANM503+ANK504-ANL504</f>
        <v/>
      </c>
      <c r="ANN504">
        <f>ANN503+ANL504-ANM504</f>
        <v/>
      </c>
      <c r="ANO504">
        <f>ANO503+ANM504-ANN504</f>
        <v/>
      </c>
      <c r="ANP504">
        <f>ANP503+ANN504-ANO504</f>
        <v/>
      </c>
      <c r="ANQ504">
        <f>ANQ503+ANO504-ANP504</f>
        <v/>
      </c>
      <c r="ANR504">
        <f>ANR503+ANP504-ANQ504</f>
        <v/>
      </c>
      <c r="ANS504">
        <f>ANS503+ANQ504-ANR504</f>
        <v/>
      </c>
      <c r="ANT504">
        <f>ANT503+ANR504-ANS504</f>
        <v/>
      </c>
      <c r="ANU504">
        <f>ANU503+ANS504-ANT504</f>
        <v/>
      </c>
      <c r="ANV504">
        <f>ANV503+ANT504-ANU504</f>
        <v/>
      </c>
      <c r="ANW504">
        <f>ANW503+ANU504-ANV504</f>
        <v/>
      </c>
      <c r="ANX504">
        <f>ANX503+ANV504-ANW504</f>
        <v/>
      </c>
      <c r="ANY504">
        <f>ANY503+ANW504-ANX504</f>
        <v/>
      </c>
      <c r="ANZ504">
        <f>ANZ503+ANX504-ANY504</f>
        <v/>
      </c>
      <c r="AOA504">
        <f>AOA503+ANY504-ANZ504</f>
        <v/>
      </c>
      <c r="AOB504">
        <f>AOB503+ANZ504-AOA504</f>
        <v/>
      </c>
      <c r="AOC504">
        <f>AOC503+AOA504-AOB504</f>
        <v/>
      </c>
      <c r="AOD504">
        <f>AOD503+AOB504-AOC504</f>
        <v/>
      </c>
      <c r="AOE504">
        <f>AOE503+AOC504-AOD504</f>
        <v/>
      </c>
      <c r="AOF504">
        <f>AOF503+AOD504-AOE504</f>
        <v/>
      </c>
      <c r="AOG504">
        <f>AOG503+AOE504-AOF504</f>
        <v/>
      </c>
      <c r="AOH504">
        <f>AOH503+AOF504-AOG504</f>
        <v/>
      </c>
      <c r="AOI504">
        <f>AOI503+AOG504-AOH504</f>
        <v/>
      </c>
      <c r="AOJ504">
        <f>AOJ503+AOH504-AOI504</f>
        <v/>
      </c>
      <c r="AOK504">
        <f>AOK503+AOI504-AOJ504</f>
        <v/>
      </c>
      <c r="AOL504">
        <f>AOL503+AOJ504-AOK504</f>
        <v/>
      </c>
      <c r="AOM504">
        <f>AOM503+AOK504-AOL504</f>
        <v/>
      </c>
      <c r="AON504">
        <f>AON503+AOL504-AOM504</f>
        <v/>
      </c>
      <c r="AOO504">
        <f>AOO503+AOM504-AON504</f>
        <v/>
      </c>
      <c r="AOP504">
        <f>AOP503+AON504-AOO504</f>
        <v/>
      </c>
      <c r="AOQ504">
        <f>AOQ503+AOO504-AOP504</f>
        <v/>
      </c>
      <c r="AOR504">
        <f>AOR503+AOP504-AOQ504</f>
        <v/>
      </c>
      <c r="AOS504">
        <f>AOS503+AOQ504-AOR504</f>
        <v/>
      </c>
      <c r="AOT504">
        <f>AOT503+AOR504-AOS504</f>
        <v/>
      </c>
      <c r="AOU504">
        <f>AOU503+AOS504-AOT504</f>
        <v/>
      </c>
      <c r="AOV504">
        <f>AOV503+AOT504-AOU504</f>
        <v/>
      </c>
      <c r="AOW504">
        <f>AOW503+AOU504-AOV504</f>
        <v/>
      </c>
      <c r="AOX504">
        <f>AOX503+AOV504-AOW504</f>
        <v/>
      </c>
      <c r="AOY504">
        <f>AOY503+AOW504-AOX504</f>
        <v/>
      </c>
      <c r="AOZ504">
        <f>AOZ503+AOX504-AOY504</f>
        <v/>
      </c>
      <c r="APA504">
        <f>APA503+AOY504-AOZ504</f>
        <v/>
      </c>
      <c r="APB504">
        <f>APB503+AOZ504-APA504</f>
        <v/>
      </c>
      <c r="APC504">
        <f>APC503+APA504-APB504</f>
        <v/>
      </c>
      <c r="APD504">
        <f>APD503+APB504-APC504</f>
        <v/>
      </c>
      <c r="APE504">
        <f>APE503+APC504-APD504</f>
        <v/>
      </c>
      <c r="APF504">
        <f>APF503+APD504-APE504</f>
        <v/>
      </c>
      <c r="APG504">
        <f>APG503+APE504-APF504</f>
        <v/>
      </c>
      <c r="APH504">
        <f>APH503+APF504-APG504</f>
        <v/>
      </c>
      <c r="API504">
        <f>API503+APG504-APH504</f>
        <v/>
      </c>
      <c r="APJ504">
        <f>APJ503+APH504-API504</f>
        <v/>
      </c>
      <c r="APK504">
        <f>APK503+API504-APJ504</f>
        <v/>
      </c>
      <c r="APL504">
        <f>APL503+APJ504-APK504</f>
        <v/>
      </c>
      <c r="APM504">
        <f>APM503+APK504-APL504</f>
        <v/>
      </c>
      <c r="APN504">
        <f>APN503+APL504-APM504</f>
        <v/>
      </c>
      <c r="APO504">
        <f>APO503+APM504-APN504</f>
        <v/>
      </c>
      <c r="APP504">
        <f>APP503+APN504-APO504</f>
        <v/>
      </c>
      <c r="APQ504">
        <f>APQ503+APO504-APP504</f>
        <v/>
      </c>
      <c r="APR504">
        <f>APR503+APP504-APQ504</f>
        <v/>
      </c>
      <c r="APS504">
        <f>APS503+APQ504-APR504</f>
        <v/>
      </c>
      <c r="APT504">
        <f>APT503+APR504-APS504</f>
        <v/>
      </c>
      <c r="APU504">
        <f>APU503+APS504-APT504</f>
        <v/>
      </c>
      <c r="APV504">
        <f>APV503+APT504-APU504</f>
        <v/>
      </c>
      <c r="APW504">
        <f>APW503+APU504-APV504</f>
        <v/>
      </c>
      <c r="APX504">
        <f>APX503+APV504-APW504</f>
        <v/>
      </c>
      <c r="APY504">
        <f>APY503+APW504-APX504</f>
        <v/>
      </c>
      <c r="APZ504">
        <f>APZ503+APX504-APY504</f>
        <v/>
      </c>
      <c r="AQA504">
        <f>AQA503+APY504-APZ504</f>
        <v/>
      </c>
      <c r="AQB504">
        <f>AQB503+APZ504-AQA504</f>
        <v/>
      </c>
      <c r="AQC504">
        <f>AQC503+AQA504-AQB504</f>
        <v/>
      </c>
      <c r="AQD504">
        <f>AQD503+AQB504-AQC504</f>
        <v/>
      </c>
      <c r="AQE504">
        <f>AQE503+AQC504-AQD504</f>
        <v/>
      </c>
      <c r="AQF504">
        <f>AQF503+AQD504-AQE504</f>
        <v/>
      </c>
      <c r="AQG504">
        <f>AQG503+AQE504-AQF504</f>
        <v/>
      </c>
      <c r="AQH504">
        <f>AQH503+AQF504-AQG504</f>
        <v/>
      </c>
      <c r="AQI504">
        <f>AQI503+AQG504-AQH504</f>
        <v/>
      </c>
      <c r="AQJ504">
        <f>AQJ503+AQH504-AQI504</f>
        <v/>
      </c>
      <c r="AQK504">
        <f>AQK503+AQI504-AQJ504</f>
        <v/>
      </c>
      <c r="AQL504">
        <f>AQL503+AQJ504-AQK504</f>
        <v/>
      </c>
      <c r="AQM504">
        <f>AQM503+AQK504-AQL504</f>
        <v/>
      </c>
      <c r="AQN504">
        <f>AQN503+AQL504-AQM504</f>
        <v/>
      </c>
      <c r="AQO504">
        <f>AQO503+AQM504-AQN504</f>
        <v/>
      </c>
      <c r="AQP504">
        <f>AQP503+AQN504-AQO504</f>
        <v/>
      </c>
      <c r="AQQ504">
        <f>AQQ503+AQO504-AQP504</f>
        <v/>
      </c>
      <c r="AQR504">
        <f>AQR503+AQP504-AQQ504</f>
        <v/>
      </c>
      <c r="AQS504">
        <f>AQS503+AQQ504-AQR504</f>
        <v/>
      </c>
      <c r="AQT504">
        <f>AQT503+AQR504-AQS504</f>
        <v/>
      </c>
      <c r="AQU504">
        <f>AQU503+AQS504-AQT504</f>
        <v/>
      </c>
      <c r="AQV504">
        <f>AQV503+AQT504-AQU504</f>
        <v/>
      </c>
      <c r="AQW504">
        <f>AQW503+AQU504-AQV504</f>
        <v/>
      </c>
      <c r="AQX504">
        <f>AQX503+AQV504-AQW504</f>
        <v/>
      </c>
      <c r="AQY504">
        <f>AQY503+AQW504-AQX504</f>
        <v/>
      </c>
      <c r="AQZ504">
        <f>AQZ503+AQX504-AQY504</f>
        <v/>
      </c>
      <c r="ARA504">
        <f>ARA503+AQY504-AQZ504</f>
        <v/>
      </c>
      <c r="ARB504">
        <f>ARB503+AQZ504-ARA504</f>
        <v/>
      </c>
      <c r="ARC504">
        <f>ARC503+ARA504-ARB504</f>
        <v/>
      </c>
      <c r="ARD504">
        <f>ARD503+ARB504-ARC504</f>
        <v/>
      </c>
      <c r="ARE504">
        <f>ARE503+ARC504-ARD504</f>
        <v/>
      </c>
      <c r="ARF504">
        <f>ARF503+ARD504-ARE504</f>
        <v/>
      </c>
      <c r="ARG504">
        <f>ARG503+ARE504-ARF504</f>
        <v/>
      </c>
      <c r="ARH504">
        <f>ARH503+ARF504-ARG504</f>
        <v/>
      </c>
      <c r="ARI504">
        <f>ARI503+ARG504-ARH504</f>
        <v/>
      </c>
      <c r="ARJ504">
        <f>ARJ503+ARH504-ARI504</f>
        <v/>
      </c>
      <c r="ARK504">
        <f>ARK503+ARI504-ARJ504</f>
        <v/>
      </c>
      <c r="ARL504">
        <f>ARL503+ARJ504-ARK504</f>
        <v/>
      </c>
      <c r="ARM504">
        <f>ARM503+ARK504-ARL504</f>
        <v/>
      </c>
      <c r="ARN504">
        <f>ARN503+ARL504-ARM504</f>
        <v/>
      </c>
      <c r="ARO504">
        <f>ARO503+ARM504-ARN504</f>
        <v/>
      </c>
      <c r="ARP504">
        <f>ARP503+ARN504-ARO504</f>
        <v/>
      </c>
      <c r="ARQ504">
        <f>ARQ503+ARO504-ARP504</f>
        <v/>
      </c>
      <c r="ARR504">
        <f>ARR503+ARP504-ARQ504</f>
        <v/>
      </c>
      <c r="ARS504">
        <f>ARS503+ARQ504-ARR504</f>
        <v/>
      </c>
      <c r="ART504">
        <f>ART503+ARR504-ARS504</f>
        <v/>
      </c>
      <c r="ARU504">
        <f>ARU503+ARS504-ART504</f>
        <v/>
      </c>
      <c r="ARV504">
        <f>ARV503+ART504-ARU504</f>
        <v/>
      </c>
      <c r="ARW504">
        <f>ARW503+ARU504-ARV504</f>
        <v/>
      </c>
      <c r="ARX504">
        <f>ARX503+ARV504-ARW504</f>
        <v/>
      </c>
      <c r="ARY504">
        <f>ARY503+ARW504-ARX504</f>
        <v/>
      </c>
      <c r="ARZ504">
        <f>ARZ503+ARX504-ARY504</f>
        <v/>
      </c>
      <c r="ASA504">
        <f>ASA503+ARY504-ARZ504</f>
        <v/>
      </c>
      <c r="ASB504">
        <f>ASB503+ARZ504-ASA504</f>
        <v/>
      </c>
      <c r="ASC504">
        <f>ASC503+ASA504-ASB504</f>
        <v/>
      </c>
      <c r="ASD504">
        <f>ASD503+ASB504-ASC504</f>
        <v/>
      </c>
      <c r="ASE504">
        <f>ASE503+ASC504-ASD504</f>
        <v/>
      </c>
      <c r="ASF504">
        <f>ASF503+ASD504-ASE504</f>
        <v/>
      </c>
      <c r="ASG504">
        <f>ASG503+ASE504-ASF504</f>
        <v/>
      </c>
      <c r="ASH504">
        <f>ASH503+ASF504-ASG504</f>
        <v/>
      </c>
      <c r="ASI504">
        <f>ASI503+ASG504-ASH504</f>
        <v/>
      </c>
      <c r="ASJ504">
        <f>ASJ503+ASH504-ASI504</f>
        <v/>
      </c>
      <c r="ASK504">
        <f>ASK503+ASI504-ASJ504</f>
        <v/>
      </c>
      <c r="ASL504">
        <f>ASL503+ASJ504-ASK504</f>
        <v/>
      </c>
      <c r="ASM504">
        <f>ASM503+ASK504-ASL504</f>
        <v/>
      </c>
      <c r="ASN504">
        <f>ASN503+ASL504-ASM504</f>
        <v/>
      </c>
      <c r="ASO504">
        <f>ASO503+ASM504-ASN504</f>
        <v/>
      </c>
      <c r="ASP504">
        <f>ASP503+ASN504-ASO504</f>
        <v/>
      </c>
      <c r="ASQ504">
        <f>ASQ503+ASO504-ASP504</f>
        <v/>
      </c>
      <c r="ASR504">
        <f>ASR503+ASP504-ASQ504</f>
        <v/>
      </c>
      <c r="ASS504">
        <f>ASS503+ASQ504-ASR504</f>
        <v/>
      </c>
      <c r="AST504">
        <f>AST503+ASR504-ASS504</f>
        <v/>
      </c>
      <c r="ASU504">
        <f>ASU503+ASS504-AST504</f>
        <v/>
      </c>
      <c r="ASV504">
        <f>ASV503+AST504-ASU504</f>
        <v/>
      </c>
      <c r="ASW504">
        <f>ASW503+ASU504-ASV504</f>
        <v/>
      </c>
      <c r="ASX504">
        <f>ASX503+ASV504-ASW504</f>
        <v/>
      </c>
      <c r="ASY504">
        <f>ASY503+ASW504-ASX504</f>
        <v/>
      </c>
      <c r="ASZ504">
        <f>ASZ503+ASX504-ASY504</f>
        <v/>
      </c>
      <c r="ATA504">
        <f>ATA503+ASY504-ASZ504</f>
        <v/>
      </c>
      <c r="ATB504">
        <f>ATB503+ASZ504-ATA504</f>
        <v/>
      </c>
      <c r="ATC504">
        <f>ATC503+ATA504-ATB504</f>
        <v/>
      </c>
      <c r="ATD504">
        <f>ATD503+ATB504-ATC504</f>
        <v/>
      </c>
      <c r="ATE504">
        <f>ATE503+ATC504-ATD504</f>
        <v/>
      </c>
      <c r="ATF504">
        <f>ATF503+ATD504-ATE504</f>
        <v/>
      </c>
      <c r="ATG504">
        <f>ATG503+ATE504-ATF504</f>
        <v/>
      </c>
      <c r="ATH504">
        <f>ATH503+ATF504-ATG504</f>
        <v/>
      </c>
      <c r="ATI504">
        <f>ATI503+ATG504-ATH504</f>
        <v/>
      </c>
      <c r="ATJ504">
        <f>ATJ503+ATH504-ATI504</f>
        <v/>
      </c>
      <c r="ATK504">
        <f>ATK503+ATI504-ATJ504</f>
        <v/>
      </c>
      <c r="ATL504">
        <f>ATL503+ATJ504-ATK504</f>
        <v/>
      </c>
      <c r="ATM504">
        <f>ATM503+ATK504-ATL504</f>
        <v/>
      </c>
      <c r="ATN504">
        <f>ATN503+ATL504-ATM504</f>
        <v/>
      </c>
      <c r="ATO504">
        <f>ATO503+ATM504-ATN504</f>
        <v/>
      </c>
      <c r="ATP504">
        <f>ATP503+ATN504-ATO504</f>
        <v/>
      </c>
      <c r="ATQ504">
        <f>ATQ503+ATO504-ATP504</f>
        <v/>
      </c>
      <c r="ATR504">
        <f>ATR503+ATP504-ATQ504</f>
        <v/>
      </c>
      <c r="ATS504">
        <f>ATS503+ATQ504-ATR504</f>
        <v/>
      </c>
      <c r="ATT504">
        <f>ATT503+ATR504-ATS504</f>
        <v/>
      </c>
      <c r="ATU504">
        <f>ATU503+ATS504-ATT504</f>
        <v/>
      </c>
      <c r="ATV504">
        <f>ATV503+ATT504-ATU504</f>
        <v/>
      </c>
      <c r="ATW504">
        <f>ATW503+ATU504-ATV504</f>
        <v/>
      </c>
      <c r="ATX504">
        <f>ATX503+ATV504-ATW504</f>
        <v/>
      </c>
      <c r="ATY504">
        <f>ATY503+ATW504-ATX504</f>
        <v/>
      </c>
      <c r="ATZ504">
        <f>ATZ503+ATX504-ATY504</f>
        <v/>
      </c>
      <c r="AUA504">
        <f>AUA503+ATY504-ATZ504</f>
        <v/>
      </c>
      <c r="AUB504">
        <f>AUB503+ATZ504-AUA504</f>
        <v/>
      </c>
      <c r="AUC504">
        <f>AUC503+AUA504-AUB504</f>
        <v/>
      </c>
      <c r="AUD504">
        <f>AUD503+AUB504-AUC504</f>
        <v/>
      </c>
      <c r="AUE504">
        <f>AUE503+AUC504-AUD504</f>
        <v/>
      </c>
      <c r="AUF504">
        <f>AUF503+AUD504-AUE504</f>
        <v/>
      </c>
      <c r="AUG504">
        <f>AUG503+AUE504-AUF504</f>
        <v/>
      </c>
      <c r="AUH504">
        <f>AUH503+AUF504-AUG504</f>
        <v/>
      </c>
      <c r="AUI504">
        <f>AUI503+AUG504-AUH504</f>
        <v/>
      </c>
      <c r="AUJ504">
        <f>AUJ503+AUH504-AUI504</f>
        <v/>
      </c>
      <c r="AUK504">
        <f>AUK503+AUI504-AUJ504</f>
        <v/>
      </c>
      <c r="AUL504">
        <f>AUL503+AUJ504-AUK504</f>
        <v/>
      </c>
      <c r="AUM504">
        <f>AUM503+AUK504-AUL504</f>
        <v/>
      </c>
      <c r="AUN504">
        <f>AUN503+AUL504-AUM504</f>
        <v/>
      </c>
      <c r="AUO504">
        <f>AUO503+AUM504-AUN504</f>
        <v/>
      </c>
      <c r="AUP504">
        <f>AUP503+AUN504-AUO504</f>
        <v/>
      </c>
      <c r="AUQ504">
        <f>AUQ503+AUO504-AUP504</f>
        <v/>
      </c>
      <c r="AUR504">
        <f>AUR503+AUP504-AUQ504</f>
        <v/>
      </c>
      <c r="AUS504">
        <f>AUS503+AUQ504-AUR504</f>
        <v/>
      </c>
      <c r="AUT504">
        <f>AUT503+AUR504-AUS504</f>
        <v/>
      </c>
      <c r="AUU504">
        <f>AUU503+AUS504-AUT504</f>
        <v/>
      </c>
      <c r="AUV504">
        <f>AUV503+AUT504-AUU504</f>
        <v/>
      </c>
      <c r="AUW504">
        <f>AUW503+AUU504-AUV504</f>
        <v/>
      </c>
      <c r="AUX504">
        <f>AUX503+AUV504-AUW504</f>
        <v/>
      </c>
      <c r="AUY504">
        <f>AUY503+AUW504-AUX504</f>
        <v/>
      </c>
      <c r="AUZ504">
        <f>AUZ503+AUX504-AUY504</f>
        <v/>
      </c>
      <c r="AVA504">
        <f>AVA503+AUY504-AUZ504</f>
        <v/>
      </c>
      <c r="AVB504">
        <f>AVB503+AUZ504-AVA504</f>
        <v/>
      </c>
      <c r="AVC504">
        <f>AVC503+AVA504-AVB504</f>
        <v/>
      </c>
      <c r="AVD504">
        <f>AVD503+AVB504-AVC504</f>
        <v/>
      </c>
      <c r="AVE504">
        <f>AVE503+AVC504-AVD504</f>
        <v/>
      </c>
      <c r="AVF504">
        <f>AVF503+AVD504-AVE504</f>
        <v/>
      </c>
      <c r="AVG504">
        <f>AVG503+AVE504-AVF504</f>
        <v/>
      </c>
      <c r="AVH504">
        <f>AVH503+AVF504-AVG504</f>
        <v/>
      </c>
      <c r="AVI504">
        <f>AVI503+AVG504-AVH504</f>
        <v/>
      </c>
      <c r="AVJ504">
        <f>AVJ503+AVH504-AVI504</f>
        <v/>
      </c>
      <c r="AVK504">
        <f>AVK503+AVI504-AVJ504</f>
        <v/>
      </c>
      <c r="AVL504">
        <f>AVL503+AVJ504-AVK504</f>
        <v/>
      </c>
      <c r="AVM504">
        <f>AVM503+AVK504-AVL504</f>
        <v/>
      </c>
      <c r="AVN504">
        <f>AVN503+AVL504-AVM504</f>
        <v/>
      </c>
      <c r="AVO504">
        <f>AVO503+AVM504-AVN504</f>
        <v/>
      </c>
      <c r="AVP504">
        <f>AVP503+AVN504-AVO504</f>
        <v/>
      </c>
      <c r="AVQ504">
        <f>AVQ503+AVO504-AVP504</f>
        <v/>
      </c>
      <c r="AVR504">
        <f>AVR503+AVP504-AVQ504</f>
        <v/>
      </c>
      <c r="AVS504">
        <f>AVS503+AVQ504-AVR504</f>
        <v/>
      </c>
      <c r="AVT504">
        <f>AVT503+AVR504-AVS504</f>
        <v/>
      </c>
      <c r="AVU504">
        <f>AVU503+AVS504-AVT504</f>
        <v/>
      </c>
      <c r="AVV504">
        <f>AVV503+AVT504-AVU504</f>
        <v/>
      </c>
      <c r="AVW504">
        <f>AVW503+AVU504-AVV504</f>
        <v/>
      </c>
      <c r="AVX504">
        <f>AVX503+AVV504-AVW504</f>
        <v/>
      </c>
      <c r="AVY504">
        <f>AVY503+AVW504-AVX504</f>
        <v/>
      </c>
      <c r="AVZ504">
        <f>AVZ503+AVX504-AVY504</f>
        <v/>
      </c>
      <c r="AWA504">
        <f>AWA503+AVY504-AVZ504</f>
        <v/>
      </c>
      <c r="AWB504">
        <f>AWB503+AVZ504-AWA504</f>
        <v/>
      </c>
      <c r="AWC504">
        <f>AWC503+AWA504-AWB504</f>
        <v/>
      </c>
      <c r="AWD504">
        <f>AWD503+AWB504-AWC504</f>
        <v/>
      </c>
      <c r="AWE504">
        <f>AWE503+AWC504-AWD504</f>
        <v/>
      </c>
      <c r="AWF504">
        <f>AWF503+AWD504-AWE504</f>
        <v/>
      </c>
      <c r="AWG504">
        <f>AWG503+AWE504-AWF504</f>
        <v/>
      </c>
      <c r="AWH504">
        <f>AWH503+AWF504-AWG504</f>
        <v/>
      </c>
      <c r="AWI504">
        <f>AWI503+AWG504-AWH504</f>
        <v/>
      </c>
      <c r="AWJ504">
        <f>AWJ503+AWH504-AWI504</f>
        <v/>
      </c>
      <c r="AWK504">
        <f>AWK503+AWI504-AWJ504</f>
        <v/>
      </c>
      <c r="AWL504">
        <f>AWL503+AWJ504-AWK504</f>
        <v/>
      </c>
      <c r="AWM504">
        <f>AWM503+AWK504-AWL504</f>
        <v/>
      </c>
      <c r="AWN504">
        <f>AWN503+AWL504-AWM504</f>
        <v/>
      </c>
      <c r="AWO504">
        <f>AWO503+AWM504-AWN504</f>
        <v/>
      </c>
      <c r="AWP504">
        <f>AWP503+AWN504-AWO504</f>
        <v/>
      </c>
      <c r="AWQ504">
        <f>AWQ503+AWO504-AWP504</f>
        <v/>
      </c>
      <c r="AWR504">
        <f>AWR503+AWP504-AWQ504</f>
        <v/>
      </c>
      <c r="AWS504">
        <f>AWS503+AWQ504-AWR504</f>
        <v/>
      </c>
      <c r="AWT504">
        <f>AWT503+AWR504-AWS504</f>
        <v/>
      </c>
      <c r="AWU504">
        <f>AWU503+AWS504-AWT504</f>
        <v/>
      </c>
      <c r="AWV504">
        <f>AWV503+AWT504-AWU504</f>
        <v/>
      </c>
      <c r="AWW504">
        <f>AWW503+AWU504-AWV504</f>
        <v/>
      </c>
      <c r="AWX504">
        <f>AWX503+AWV504-AWW504</f>
        <v/>
      </c>
      <c r="AWY504">
        <f>AWY503+AWW504-AWX504</f>
        <v/>
      </c>
      <c r="AWZ504">
        <f>AWZ503+AWX504-AWY504</f>
        <v/>
      </c>
      <c r="AXA504">
        <f>AXA503+AWY504-AWZ504</f>
        <v/>
      </c>
      <c r="AXB504">
        <f>AXB503+AWZ504-AXA504</f>
        <v/>
      </c>
      <c r="AXC504">
        <f>AXC503+AXA504-AXB504</f>
        <v/>
      </c>
      <c r="AXD504">
        <f>AXD503+AXB504-AXC504</f>
        <v/>
      </c>
      <c r="AXE504">
        <f>AXE503+AXC504-AXD504</f>
        <v/>
      </c>
      <c r="AXF504">
        <f>AXF503+AXD504-AXE504</f>
        <v/>
      </c>
      <c r="AXG504">
        <f>AXG503+AXE504-AXF504</f>
        <v/>
      </c>
      <c r="AXH504">
        <f>AXH503+AXF504-AXG504</f>
        <v/>
      </c>
      <c r="AXI504">
        <f>AXI503+AXG504-AXH504</f>
        <v/>
      </c>
      <c r="AXJ504">
        <f>AXJ503+AXH504-AXI504</f>
        <v/>
      </c>
      <c r="AXK504">
        <f>AXK503+AXI504-AXJ504</f>
        <v/>
      </c>
      <c r="AXL504">
        <f>AXL503+AXJ504-AXK504</f>
        <v/>
      </c>
      <c r="AXM504">
        <f>AXM503+AXK504-AXL504</f>
        <v/>
      </c>
      <c r="AXN504">
        <f>AXN503+AXL504-AXM504</f>
        <v/>
      </c>
      <c r="AXO504">
        <f>AXO503+AXM504-AXN504</f>
        <v/>
      </c>
      <c r="AXP504">
        <f>AXP503+AXN504-AXO504</f>
        <v/>
      </c>
      <c r="AXQ504">
        <f>AXQ503+AXO504-AXP504</f>
        <v/>
      </c>
      <c r="AXR504">
        <f>AXR503+AXP504-AXQ504</f>
        <v/>
      </c>
      <c r="AXS504">
        <f>AXS503+AXQ504-AXR504</f>
        <v/>
      </c>
      <c r="AXT504">
        <f>AXT503+AXR504-AXS504</f>
        <v/>
      </c>
      <c r="AXU504">
        <f>AXU503+AXS504-AXT504</f>
        <v/>
      </c>
      <c r="AXV504">
        <f>AXV503+AXT504-AXU504</f>
        <v/>
      </c>
      <c r="AXW504">
        <f>AXW503+AXU504-AXV504</f>
        <v/>
      </c>
      <c r="AXX504">
        <f>AXX503+AXV504-AXW504</f>
        <v/>
      </c>
      <c r="AXY504">
        <f>AXY503+AXW504-AXX504</f>
        <v/>
      </c>
      <c r="AXZ504">
        <f>AXZ503+AXX504-AXY504</f>
        <v/>
      </c>
      <c r="AYA504">
        <f>AYA503+AXY504-AXZ504</f>
        <v/>
      </c>
      <c r="AYB504">
        <f>AYB503+AXZ504-AYA504</f>
        <v/>
      </c>
      <c r="AYC504">
        <f>AYC503+AYA504-AYB504</f>
        <v/>
      </c>
      <c r="AYD504">
        <f>AYD503+AYB504-AYC504</f>
        <v/>
      </c>
      <c r="AYE504">
        <f>AYE503+AYC504-AYD504</f>
        <v/>
      </c>
      <c r="AYF504">
        <f>AYF503+AYD504-AYE504</f>
        <v/>
      </c>
      <c r="AYG504">
        <f>AYG503+AYE504-AYF504</f>
        <v/>
      </c>
      <c r="AYH504">
        <f>AYH503+AYF504-AYG504</f>
        <v/>
      </c>
      <c r="AYI504">
        <f>AYI503+AYG504-AYH504</f>
        <v/>
      </c>
      <c r="AYJ504">
        <f>AYJ503+AYH504-AYI504</f>
        <v/>
      </c>
      <c r="AYK504">
        <f>AYK503+AYI504-AYJ504</f>
        <v/>
      </c>
      <c r="AYL504">
        <f>AYL503+AYJ504-AYK504</f>
        <v/>
      </c>
      <c r="AYM504">
        <f>AYM503+AYK504-AYL504</f>
        <v/>
      </c>
      <c r="AYN504">
        <f>AYN503+AYL504-AYM504</f>
        <v/>
      </c>
      <c r="AYO504">
        <f>AYO503+AYM504-AYN504</f>
        <v/>
      </c>
      <c r="AYP504">
        <f>AYP503+AYN504-AYO504</f>
        <v/>
      </c>
      <c r="AYQ504">
        <f>AYQ503+AYO504-AYP504</f>
        <v/>
      </c>
      <c r="AYR504">
        <f>AYR503+AYP504-AYQ504</f>
        <v/>
      </c>
      <c r="AYS504">
        <f>AYS503+AYQ504-AYR504</f>
        <v/>
      </c>
      <c r="AYT504">
        <f>AYT503+AYR504-AYS504</f>
        <v/>
      </c>
      <c r="AYU504">
        <f>AYU503+AYS504-AYT504</f>
        <v/>
      </c>
      <c r="AYV504">
        <f>AYV503+AYT504-AYU504</f>
        <v/>
      </c>
      <c r="AYW504">
        <f>AYW503+AYU504-AYV504</f>
        <v/>
      </c>
      <c r="AYX504">
        <f>AYX503+AYV504-AYW504</f>
        <v/>
      </c>
      <c r="AYY504">
        <f>AYY503+AYW504-AYX504</f>
        <v/>
      </c>
      <c r="AYZ504">
        <f>AYZ503+AYX504-AYY504</f>
        <v/>
      </c>
      <c r="AZA504">
        <f>AZA503+AYY504-AYZ504</f>
        <v/>
      </c>
      <c r="AZB504">
        <f>AZB503+AYZ504-AZA504</f>
        <v/>
      </c>
      <c r="AZC504">
        <f>AZC503+AZA504-AZB504</f>
        <v/>
      </c>
      <c r="AZD504">
        <f>AZD503+AZB504-AZC504</f>
        <v/>
      </c>
      <c r="AZE504">
        <f>AZE503+AZC504-AZD504</f>
        <v/>
      </c>
      <c r="AZF504">
        <f>AZF503+AZD504-AZE504</f>
        <v/>
      </c>
      <c r="AZG504">
        <f>AZG503+AZE504-AZF504</f>
        <v/>
      </c>
      <c r="AZH504">
        <f>AZH503+AZF504-AZG504</f>
        <v/>
      </c>
      <c r="AZI504">
        <f>AZI503+AZG504-AZH504</f>
        <v/>
      </c>
      <c r="AZJ504">
        <f>AZJ503+AZH504-AZI504</f>
        <v/>
      </c>
      <c r="AZK504">
        <f>AZK503+AZI504-AZJ504</f>
        <v/>
      </c>
      <c r="AZL504">
        <f>AZL503+AZJ504-AZK504</f>
        <v/>
      </c>
      <c r="AZM504">
        <f>AZM503+AZK504-AZL504</f>
        <v/>
      </c>
      <c r="AZN504">
        <f>AZN503+AZL504-AZM504</f>
        <v/>
      </c>
      <c r="AZO504">
        <f>AZO503+AZM504-AZN504</f>
        <v/>
      </c>
      <c r="AZP504">
        <f>AZP503+AZN504-AZO504</f>
        <v/>
      </c>
      <c r="AZQ504">
        <f>AZQ503+AZO504-AZP504</f>
        <v/>
      </c>
      <c r="AZR504">
        <f>AZR503+AZP504-AZQ504</f>
        <v/>
      </c>
      <c r="AZS504">
        <f>AZS503+AZQ504-AZR504</f>
        <v/>
      </c>
      <c r="AZT504">
        <f>AZT503+AZR504-AZS504</f>
        <v/>
      </c>
      <c r="AZU504">
        <f>AZU503+AZS504-AZT504</f>
        <v/>
      </c>
      <c r="AZV504">
        <f>AZV503+AZT504-AZU504</f>
        <v/>
      </c>
      <c r="AZW504">
        <f>AZW503+AZU504-AZV504</f>
        <v/>
      </c>
      <c r="AZX504">
        <f>AZX503+AZV504-AZW504</f>
        <v/>
      </c>
      <c r="AZY504">
        <f>AZY503+AZW504-AZX504</f>
        <v/>
      </c>
      <c r="AZZ504">
        <f>AZZ503+AZX504-AZY504</f>
        <v/>
      </c>
      <c r="BAA504">
        <f>BAA503+AZY504-AZZ504</f>
        <v/>
      </c>
      <c r="BAB504">
        <f>BAB503+AZZ504-BAA504</f>
        <v/>
      </c>
      <c r="BAC504">
        <f>BAC503+BAA504-BAB504</f>
        <v/>
      </c>
      <c r="BAD504">
        <f>BAD503+BAB504-BAC504</f>
        <v/>
      </c>
      <c r="BAE504">
        <f>BAE503+BAC504-BAD504</f>
        <v/>
      </c>
      <c r="BAF504">
        <f>BAF503+BAD504-BAE504</f>
        <v/>
      </c>
      <c r="BAG504">
        <f>BAG503+BAE504-BAF504</f>
        <v/>
      </c>
      <c r="BAH504">
        <f>BAH503+BAF504-BAG504</f>
        <v/>
      </c>
      <c r="BAI504">
        <f>BAI503+BAG504-BAH504</f>
        <v/>
      </c>
      <c r="BAJ504">
        <f>BAJ503+BAH504-BAI504</f>
        <v/>
      </c>
      <c r="BAK504">
        <f>BAK503+BAI504-BAJ504</f>
        <v/>
      </c>
      <c r="BAL504">
        <f>BAL503+BAJ504-BAK504</f>
        <v/>
      </c>
      <c r="BAM504">
        <f>BAM503+BAK504-BAL504</f>
        <v/>
      </c>
      <c r="BAN504">
        <f>BAN503+BAL504-BAM504</f>
        <v/>
      </c>
      <c r="BAO504">
        <f>BAO503+BAM504-BAN504</f>
        <v/>
      </c>
      <c r="BAP504">
        <f>BAP503+BAN504-BAO504</f>
        <v/>
      </c>
      <c r="BAQ504">
        <f>BAQ503+BAO504-BAP504</f>
        <v/>
      </c>
      <c r="BAR504">
        <f>BAR503+BAP504-BAQ504</f>
        <v/>
      </c>
      <c r="BAS504">
        <f>BAS503+BAQ504-BAR504</f>
        <v/>
      </c>
      <c r="BAT504">
        <f>BAT503+BAR504-BAS504</f>
        <v/>
      </c>
      <c r="BAU504">
        <f>BAU503+BAS504-BAT504</f>
        <v/>
      </c>
      <c r="BAV504">
        <f>BAV503+BAT504-BAU504</f>
        <v/>
      </c>
      <c r="BAW504">
        <f>BAW503+BAU504-BAV504</f>
        <v/>
      </c>
      <c r="BAX504">
        <f>BAX503+BAV504-BAW504</f>
        <v/>
      </c>
      <c r="BAY504">
        <f>BAY503+BAW504-BAX504</f>
        <v/>
      </c>
      <c r="BAZ504">
        <f>BAZ503+BAX504-BAY504</f>
        <v/>
      </c>
      <c r="BBA504">
        <f>BBA503+BAY504-BAZ504</f>
        <v/>
      </c>
      <c r="BBB504">
        <f>BBB503+BAZ504-BBA504</f>
        <v/>
      </c>
      <c r="BBC504">
        <f>BBC503+BBA504-BBB504</f>
        <v/>
      </c>
      <c r="BBD504">
        <f>BBD503+BBB504-BBC504</f>
        <v/>
      </c>
      <c r="BBE504">
        <f>BBE503+BBC504-BBD504</f>
        <v/>
      </c>
      <c r="BBF504">
        <f>BBF503+BBD504-BBE504</f>
        <v/>
      </c>
      <c r="BBG504">
        <f>BBG503+BBE504-BBF504</f>
        <v/>
      </c>
      <c r="BBH504">
        <f>BBH503+BBF504-BBG504</f>
        <v/>
      </c>
      <c r="BBI504">
        <f>BBI503+BBG504-BBH504</f>
        <v/>
      </c>
      <c r="BBJ504">
        <f>BBJ503+BBH504-BBI504</f>
        <v/>
      </c>
      <c r="BBK504">
        <f>BBK503+BBI504-BBJ504</f>
        <v/>
      </c>
      <c r="BBL504">
        <f>BBL503+BBJ504-BBK504</f>
        <v/>
      </c>
      <c r="BBM504">
        <f>BBM503+BBK504-BBL504</f>
        <v/>
      </c>
      <c r="BBN504">
        <f>BBN503+BBL504-BBM504</f>
        <v/>
      </c>
      <c r="BBO504">
        <f>BBO503+BBM504-BBN504</f>
        <v/>
      </c>
      <c r="BBP504">
        <f>BBP503+BBN504-BBO504</f>
        <v/>
      </c>
      <c r="BBQ504">
        <f>BBQ503+BBO504-BBP504</f>
        <v/>
      </c>
      <c r="BBR504">
        <f>BBR503+BBP504-BBQ504</f>
        <v/>
      </c>
      <c r="BBS504">
        <f>BBS503+BBQ504-BBR504</f>
        <v/>
      </c>
      <c r="BBT504">
        <f>BBT503+BBR504-BBS504</f>
        <v/>
      </c>
      <c r="BBU504">
        <f>BBU503+BBS504-BBT504</f>
        <v/>
      </c>
      <c r="BBV504">
        <f>BBV503+BBT504-BBU504</f>
        <v/>
      </c>
      <c r="BBW504">
        <f>BBW503+BBU504-BBV504</f>
        <v/>
      </c>
      <c r="BBX504">
        <f>BBX503+BBV504-BBW504</f>
        <v/>
      </c>
      <c r="BBY504">
        <f>BBY503+BBW504-BBX504</f>
        <v/>
      </c>
      <c r="BBZ504">
        <f>BBZ503+BBX504-BBY504</f>
        <v/>
      </c>
      <c r="BCA504">
        <f>BCA503+BBY504-BBZ504</f>
        <v/>
      </c>
      <c r="BCB504">
        <f>BCB503+BBZ504-BCA504</f>
        <v/>
      </c>
      <c r="BCC504">
        <f>BCC503+BCA504-BCB504</f>
        <v/>
      </c>
      <c r="BCD504">
        <f>BCD503+BCB504-BCC504</f>
        <v/>
      </c>
      <c r="BCE504">
        <f>BCE503+BCC504-BCD504</f>
        <v/>
      </c>
      <c r="BCF504">
        <f>BCF503+BCD504-BCE504</f>
        <v/>
      </c>
      <c r="BCG504">
        <f>BCG503+BCE504-BCF504</f>
        <v/>
      </c>
      <c r="BCH504">
        <f>BCH503+BCF504-BCG504</f>
        <v/>
      </c>
      <c r="BCI504">
        <f>BCI503+BCG504-BCH504</f>
        <v/>
      </c>
      <c r="BCJ504">
        <f>BCJ503+BCH504-BCI504</f>
        <v/>
      </c>
      <c r="BCK504">
        <f>BCK503+BCI504-BCJ504</f>
        <v/>
      </c>
      <c r="BCL504">
        <f>BCL503+BCJ504-BCK504</f>
        <v/>
      </c>
      <c r="BCM504">
        <f>BCM503+BCK504-BCL504</f>
        <v/>
      </c>
      <c r="BCN504">
        <f>BCN503+BCL504-BCM504</f>
        <v/>
      </c>
      <c r="BCO504">
        <f>BCO503+BCM504-BCN504</f>
        <v/>
      </c>
      <c r="BCP504">
        <f>BCP503+BCN504-BCO504</f>
        <v/>
      </c>
      <c r="BCQ504">
        <f>BCQ503+BCO504-BCP504</f>
        <v/>
      </c>
      <c r="BCR504">
        <f>BCR503+BCP504-BCQ504</f>
        <v/>
      </c>
      <c r="BCS504">
        <f>BCS503+BCQ504-BCR504</f>
        <v/>
      </c>
      <c r="BCT504">
        <f>BCT503+BCR504-BCS504</f>
        <v/>
      </c>
      <c r="BCU504">
        <f>BCU503+BCS504-BCT504</f>
        <v/>
      </c>
      <c r="BCV504">
        <f>BCV503+BCT504-BCU504</f>
        <v/>
      </c>
      <c r="BCW504">
        <f>BCW503+BCU504-BCV504</f>
        <v/>
      </c>
      <c r="BCX504">
        <f>BCX503+BCV504-BCW504</f>
        <v/>
      </c>
      <c r="BCY504">
        <f>BCY503+BCW504-BCX504</f>
        <v/>
      </c>
      <c r="BCZ504">
        <f>BCZ503+BCX504-BCY504</f>
        <v/>
      </c>
      <c r="BDA504">
        <f>BDA503+BCY504-BCZ504</f>
        <v/>
      </c>
      <c r="BDB504">
        <f>BDB503+BCZ504-BDA504</f>
        <v/>
      </c>
      <c r="BDC504">
        <f>BDC503+BDA504-BDB504</f>
        <v/>
      </c>
      <c r="BDD504">
        <f>BDD503+BDB504-BDC504</f>
        <v/>
      </c>
      <c r="BDE504">
        <f>BDE503+BDC504-BDD504</f>
        <v/>
      </c>
      <c r="BDF504">
        <f>BDF503+BDD504-BDE504</f>
        <v/>
      </c>
      <c r="BDG504">
        <f>BDG503+BDE504-BDF504</f>
        <v/>
      </c>
      <c r="BDH504">
        <f>BDH503+BDF504-BDG504</f>
        <v/>
      </c>
      <c r="BDI504">
        <f>BDI503+BDG504-BDH504</f>
        <v/>
      </c>
      <c r="BDJ504">
        <f>BDJ503+BDH504-BDI504</f>
        <v/>
      </c>
      <c r="BDK504">
        <f>BDK503+BDI504-BDJ504</f>
        <v/>
      </c>
      <c r="BDL504">
        <f>BDL503+BDJ504-BDK504</f>
        <v/>
      </c>
      <c r="BDM504">
        <f>BDM503+BDK504-BDL504</f>
        <v/>
      </c>
      <c r="BDN504">
        <f>BDN503+BDL504-BDM504</f>
        <v/>
      </c>
      <c r="BDO504">
        <f>BDO503+BDM504-BDN504</f>
        <v/>
      </c>
      <c r="BDP504">
        <f>BDP503+BDN504-BDO504</f>
        <v/>
      </c>
      <c r="BDQ504">
        <f>BDQ503+BDO504-BDP504</f>
        <v/>
      </c>
      <c r="BDR504">
        <f>BDR503+BDP504-BDQ504</f>
        <v/>
      </c>
      <c r="BDS504">
        <f>BDS503+BDQ504-BDR504</f>
        <v/>
      </c>
      <c r="BDT504">
        <f>BDT503+BDR504-BDS504</f>
        <v/>
      </c>
      <c r="BDU504">
        <f>BDU503+BDS504-BDT504</f>
        <v/>
      </c>
      <c r="BDV504">
        <f>BDV503+BDT504-BDU504</f>
        <v/>
      </c>
      <c r="BDW504">
        <f>BDW503+BDU504-BDV504</f>
        <v/>
      </c>
      <c r="BDX504">
        <f>BDX503+BDV504-BDW504</f>
        <v/>
      </c>
      <c r="BDY504">
        <f>BDY503+BDW504-BDX504</f>
        <v/>
      </c>
      <c r="BDZ504">
        <f>BDZ503+BDX504-BDY504</f>
        <v/>
      </c>
      <c r="BEA504">
        <f>BEA503+BDY504-BDZ504</f>
        <v/>
      </c>
      <c r="BEB504">
        <f>BEB503+BDZ504-BEA504</f>
        <v/>
      </c>
      <c r="BEC504">
        <f>BEC503+BEA504-BEB504</f>
        <v/>
      </c>
      <c r="BED504">
        <f>BED503+BEB504-BEC504</f>
        <v/>
      </c>
      <c r="BEE504">
        <f>BEE503+BEC504-BED504</f>
        <v/>
      </c>
      <c r="BEF504">
        <f>BEF503+BED504-BEE504</f>
        <v/>
      </c>
      <c r="BEG504">
        <f>BEG503+BEE504-BEF504</f>
        <v/>
      </c>
      <c r="BEH504">
        <f>BEH503+BEF504-BEG504</f>
        <v/>
      </c>
      <c r="BEI504">
        <f>BEI503+BEG504-BEH504</f>
        <v/>
      </c>
      <c r="BEJ504">
        <f>BEJ503+BEH504-BEI504</f>
        <v/>
      </c>
      <c r="BEK504">
        <f>BEK503+BEI504-BEJ504</f>
        <v/>
      </c>
      <c r="BEL504">
        <f>BEL503+BEJ504-BEK504</f>
        <v/>
      </c>
      <c r="BEM504">
        <f>BEM503+BEK504-BEL504</f>
        <v/>
      </c>
      <c r="BEN504">
        <f>BEN503+BEL504-BEM504</f>
        <v/>
      </c>
      <c r="BEO504">
        <f>BEO503+BEM504-BEN504</f>
        <v/>
      </c>
      <c r="BEP504">
        <f>BEP503+BEN504-BEO504</f>
        <v/>
      </c>
      <c r="BEQ504">
        <f>BEQ503+BEO504-BEP504</f>
        <v/>
      </c>
      <c r="BER504">
        <f>BER503+BEP504-BEQ504</f>
        <v/>
      </c>
      <c r="BES504">
        <f>BES503+BEQ504-BER504</f>
        <v/>
      </c>
      <c r="BET504">
        <f>BET503+BER504-BES504</f>
        <v/>
      </c>
      <c r="BEU504">
        <f>BEU503+BES504-BET504</f>
        <v/>
      </c>
      <c r="BEV504">
        <f>BEV503+BET504-BEU504</f>
        <v/>
      </c>
      <c r="BEW504">
        <f>BEW503+BEU504-BEV504</f>
        <v/>
      </c>
      <c r="BEX504">
        <f>BEX503+BEV504-BEW504</f>
        <v/>
      </c>
      <c r="BEY504">
        <f>BEY503+BEW504-BEX504</f>
        <v/>
      </c>
      <c r="BEZ504">
        <f>BEZ503+BEX504-BEY504</f>
        <v/>
      </c>
      <c r="BFA504">
        <f>BFA503+BEY504-BEZ504</f>
        <v/>
      </c>
      <c r="BFB504">
        <f>BFB503+BEZ504-BFA504</f>
        <v/>
      </c>
      <c r="BFC504">
        <f>BFC503+BFA504-BFB504</f>
        <v/>
      </c>
      <c r="BFD504">
        <f>BFD503+BFB504-BFC504</f>
        <v/>
      </c>
      <c r="BFE504">
        <f>BFE503+BFC504-BFD504</f>
        <v/>
      </c>
      <c r="BFF504">
        <f>BFF503+BFD504-BFE504</f>
        <v/>
      </c>
      <c r="BFG504">
        <f>BFG503+BFE504-BFF504</f>
        <v/>
      </c>
      <c r="BFH504">
        <f>BFH503+BFF504-BFG504</f>
        <v/>
      </c>
      <c r="BFI504">
        <f>BFI503+BFG504-BFH504</f>
        <v/>
      </c>
      <c r="BFJ504">
        <f>BFJ503+BFH504-BFI504</f>
        <v/>
      </c>
      <c r="BFK504">
        <f>BFK503+BFI504-BFJ504</f>
        <v/>
      </c>
      <c r="BFL504">
        <f>BFL503+BFJ504-BFK504</f>
        <v/>
      </c>
      <c r="BFM504">
        <f>BFM503+BFK504-BFL504</f>
        <v/>
      </c>
      <c r="BFN504">
        <f>BFN503+BFL504-BFM504</f>
        <v/>
      </c>
      <c r="BFO504">
        <f>BFO503+BFM504-BFN504</f>
        <v/>
      </c>
      <c r="BFP504">
        <f>BFP503+BFN504-BFO504</f>
        <v/>
      </c>
      <c r="BFQ504">
        <f>BFQ503+BFO504-BFP504</f>
        <v/>
      </c>
      <c r="BFR504">
        <f>BFR503+BFP504-BFQ504</f>
        <v/>
      </c>
      <c r="BFS504">
        <f>BFS503+BFQ504-BFR504</f>
        <v/>
      </c>
      <c r="BFT504">
        <f>BFT503+BFR504-BFS504</f>
        <v/>
      </c>
      <c r="BFU504">
        <f>BFU503+BFS504-BFT504</f>
        <v/>
      </c>
      <c r="BFV504">
        <f>BFV503+BFT504-BFU504</f>
        <v/>
      </c>
      <c r="BFW504">
        <f>BFW503+BFU504-BFV504</f>
        <v/>
      </c>
      <c r="BFX504">
        <f>BFX503+BFV504-BFW504</f>
        <v/>
      </c>
      <c r="BFY504">
        <f>BFY503+BFW504-BFX504</f>
        <v/>
      </c>
      <c r="BFZ504">
        <f>BFZ503+BFX504-BFY504</f>
        <v/>
      </c>
      <c r="BGA504">
        <f>BGA503+BFY504-BFZ504</f>
        <v/>
      </c>
      <c r="BGB504">
        <f>BGB503+BFZ504-BGA504</f>
        <v/>
      </c>
      <c r="BGC504">
        <f>BGC503+BGA504-BGB504</f>
        <v/>
      </c>
      <c r="BGD504">
        <f>BGD503+BGB504-BGC504</f>
        <v/>
      </c>
      <c r="BGE504">
        <f>BGE503+BGC504-BGD504</f>
        <v/>
      </c>
      <c r="BGF504">
        <f>BGF503+BGD504-BGE504</f>
        <v/>
      </c>
      <c r="BGG504">
        <f>BGG503+BGE504-BGF504</f>
        <v/>
      </c>
      <c r="BGH504">
        <f>BGH503+BGF504-BGG504</f>
        <v/>
      </c>
      <c r="BGI504">
        <f>BGI503+BGG504-BGH504</f>
        <v/>
      </c>
      <c r="BGJ504">
        <f>BGJ503+BGH504-BGI504</f>
        <v/>
      </c>
      <c r="BGK504">
        <f>BGK503+BGI504-BGJ504</f>
        <v/>
      </c>
      <c r="BGL504">
        <f>BGL503+BGJ504-BGK504</f>
        <v/>
      </c>
      <c r="BGM504">
        <f>BGM503+BGK504-BGL504</f>
        <v/>
      </c>
      <c r="BGN504">
        <f>BGN503+BGL504-BGM504</f>
        <v/>
      </c>
      <c r="BGO504">
        <f>BGO503+BGM504-BGN504</f>
        <v/>
      </c>
      <c r="BGP504">
        <f>BGP503+BGN504-BGO504</f>
        <v/>
      </c>
      <c r="BGQ504">
        <f>BGQ503+BGO504-BGP504</f>
        <v/>
      </c>
      <c r="BGR504">
        <f>BGR503+BGP504-BGQ504</f>
        <v/>
      </c>
      <c r="BGS504">
        <f>BGS503+BGQ504-BGR504</f>
        <v/>
      </c>
      <c r="BGT504">
        <f>BGT503+BGR504-BGS504</f>
        <v/>
      </c>
      <c r="BGU504">
        <f>BGU503+BGS504-BGT504</f>
        <v/>
      </c>
      <c r="BGV504">
        <f>BGV503+BGT504-BGU504</f>
        <v/>
      </c>
      <c r="BGW504">
        <f>BGW503+BGU504-BGV504</f>
        <v/>
      </c>
      <c r="BGX504">
        <f>BGX503+BGV504-BGW504</f>
        <v/>
      </c>
      <c r="BGY504">
        <f>BGY503+BGW504-BGX504</f>
        <v/>
      </c>
      <c r="BGZ504">
        <f>BGZ503+BGX504-BGY504</f>
        <v/>
      </c>
      <c r="BHA504">
        <f>BHA503+BGY504-BGZ504</f>
        <v/>
      </c>
      <c r="BHB504">
        <f>BHB503+BGZ504-BHA504</f>
        <v/>
      </c>
      <c r="BHC504">
        <f>BHC503+BHA504-BHB504</f>
        <v/>
      </c>
      <c r="BHD504">
        <f>BHD503+BHB504-BHC504</f>
        <v/>
      </c>
      <c r="BHE504">
        <f>BHE503+BHC504-BHD504</f>
        <v/>
      </c>
      <c r="BHF504">
        <f>BHF503+BHD504-BHE504</f>
        <v/>
      </c>
      <c r="BHG504">
        <f>BHG503+BHE504-BHF504</f>
        <v/>
      </c>
      <c r="BHH504">
        <f>BHH503+BHF504-BHG504</f>
        <v/>
      </c>
      <c r="BHI504">
        <f>BHI503+BHG504-BHH504</f>
        <v/>
      </c>
      <c r="BHJ504">
        <f>BHJ503+BHH504-BHI504</f>
        <v/>
      </c>
      <c r="BHK504">
        <f>BHK503+BHI504-BHJ504</f>
        <v/>
      </c>
      <c r="BHL504">
        <f>BHL503+BHJ504-BHK504</f>
        <v/>
      </c>
      <c r="BHM504">
        <f>BHM503+BHK504-BHL504</f>
        <v/>
      </c>
      <c r="BHN504">
        <f>BHN503+BHL504-BHM504</f>
        <v/>
      </c>
      <c r="BHO504">
        <f>BHO503+BHM504-BHN504</f>
        <v/>
      </c>
      <c r="BHP504">
        <f>BHP503+BHN504-BHO504</f>
        <v/>
      </c>
      <c r="BHQ504">
        <f>BHQ503+BHO504-BHP504</f>
        <v/>
      </c>
      <c r="BHR504">
        <f>BHR503+BHP504-BHQ504</f>
        <v/>
      </c>
      <c r="BHS504">
        <f>BHS503+BHQ504-BHR504</f>
        <v/>
      </c>
      <c r="BHT504">
        <f>BHT503+BHR504-BHS504</f>
        <v/>
      </c>
      <c r="BHU504">
        <f>BHU503+BHS504-BHT504</f>
        <v/>
      </c>
      <c r="BHV504">
        <f>BHV503+BHT504-BHU504</f>
        <v/>
      </c>
      <c r="BHW504">
        <f>BHW503+BHU504-BHV504</f>
        <v/>
      </c>
      <c r="BHX504">
        <f>BHX503+BHV504-BHW504</f>
        <v/>
      </c>
      <c r="BHY504">
        <f>BHY503+BHW504-BHX504</f>
        <v/>
      </c>
      <c r="BHZ504">
        <f>BHZ503+BHX504-BHY504</f>
        <v/>
      </c>
      <c r="BIA504">
        <f>BIA503+BHY504-BHZ504</f>
        <v/>
      </c>
      <c r="BIB504">
        <f>BIB503+BHZ504-BIA504</f>
        <v/>
      </c>
      <c r="BIC504">
        <f>BIC503+BIA504-BIB504</f>
        <v/>
      </c>
      <c r="BID504">
        <f>BID503+BIB504-BIC504</f>
        <v/>
      </c>
      <c r="BIE504">
        <f>BIE503+BIC504-BID504</f>
        <v/>
      </c>
      <c r="BIF504">
        <f>BIF503+BID504-BIE504</f>
        <v/>
      </c>
      <c r="BIG504">
        <f>BIG503+BIE504-BIF504</f>
        <v/>
      </c>
      <c r="BIH504">
        <f>BIH503+BIF504-BIG504</f>
        <v/>
      </c>
      <c r="BII504">
        <f>BII503+BIG504-BIH504</f>
        <v/>
      </c>
      <c r="BIJ504">
        <f>BIJ503+BIH504-BII504</f>
        <v/>
      </c>
      <c r="BIK504">
        <f>BIK503+BII504-BIJ504</f>
        <v/>
      </c>
      <c r="BIL504">
        <f>BIL503+BIJ504-BIK504</f>
        <v/>
      </c>
      <c r="BIM504">
        <f>BIM503+BIK504-BIL504</f>
        <v/>
      </c>
      <c r="BIN504">
        <f>BIN503+BIL504-BIM504</f>
        <v/>
      </c>
      <c r="BIO504">
        <f>BIO503+BIM504-BIN504</f>
        <v/>
      </c>
      <c r="BIP504">
        <f>BIP503+BIN504-BIO504</f>
        <v/>
      </c>
      <c r="BIQ504">
        <f>BIQ503+BIO504-BIP504</f>
        <v/>
      </c>
      <c r="BIR504">
        <f>BIR503+BIP504-BIQ504</f>
        <v/>
      </c>
      <c r="BIS504">
        <f>BIS503+BIQ504-BIR504</f>
        <v/>
      </c>
      <c r="BIT504">
        <f>BIT503+BIR504-BIS504</f>
        <v/>
      </c>
      <c r="BIU504">
        <f>BIU503+BIS504-BIT504</f>
        <v/>
      </c>
      <c r="BIV504">
        <f>BIV503+BIT504-BIU504</f>
        <v/>
      </c>
      <c r="BIW504">
        <f>BIW503+BIU504-BIV504</f>
        <v/>
      </c>
      <c r="BIX504">
        <f>BIX503+BIV504-BIW504</f>
        <v/>
      </c>
      <c r="BIY504">
        <f>BIY503+BIW504-BIX504</f>
        <v/>
      </c>
      <c r="BIZ504">
        <f>BIZ503+BIX504-BIY504</f>
        <v/>
      </c>
      <c r="BJA504">
        <f>BJA503+BIY504-BIZ504</f>
        <v/>
      </c>
      <c r="BJB504">
        <f>BJB503+BIZ504-BJA504</f>
        <v/>
      </c>
      <c r="BJC504">
        <f>BJC503+BJA504-BJB504</f>
        <v/>
      </c>
      <c r="BJD504">
        <f>BJD503+BJB504-BJC504</f>
        <v/>
      </c>
      <c r="BJE504">
        <f>BJE503+BJC504-BJD504</f>
        <v/>
      </c>
      <c r="BJF504">
        <f>BJF503+BJD504-BJE504</f>
        <v/>
      </c>
      <c r="BJG504">
        <f>BJG503+BJE504-BJF504</f>
        <v/>
      </c>
      <c r="BJH504">
        <f>BJH503+BJF504-BJG504</f>
        <v/>
      </c>
      <c r="BJI504">
        <f>BJI503+BJG504-BJH504</f>
        <v/>
      </c>
      <c r="BJJ504">
        <f>BJJ503+BJH504-BJI504</f>
        <v/>
      </c>
      <c r="BJK504">
        <f>BJK503+BJI504-BJJ504</f>
        <v/>
      </c>
      <c r="BJL504">
        <f>BJL503+BJJ504-BJK504</f>
        <v/>
      </c>
      <c r="BJM504">
        <f>BJM503+BJK504-BJL504</f>
        <v/>
      </c>
      <c r="BJN504">
        <f>BJN503+BJL504-BJM504</f>
        <v/>
      </c>
      <c r="BJO504">
        <f>BJO503+BJM504-BJN504</f>
        <v/>
      </c>
      <c r="BJP504">
        <f>BJP503+BJN504-BJO504</f>
        <v/>
      </c>
      <c r="BJQ504">
        <f>BJQ503+BJO504-BJP504</f>
        <v/>
      </c>
      <c r="BJR504">
        <f>BJR503+BJP504-BJQ504</f>
        <v/>
      </c>
      <c r="BJS504">
        <f>BJS503+BJQ504-BJR504</f>
        <v/>
      </c>
      <c r="BJT504">
        <f>BJT503+BJR504-BJS504</f>
        <v/>
      </c>
      <c r="BJU504">
        <f>BJU503+BJS504-BJT504</f>
        <v/>
      </c>
      <c r="BJV504">
        <f>BJV503+BJT504-BJU504</f>
        <v/>
      </c>
      <c r="BJW504">
        <f>BJW503+BJU504-BJV504</f>
        <v/>
      </c>
      <c r="BJX504">
        <f>BJX503+BJV504-BJW504</f>
        <v/>
      </c>
      <c r="BJY504">
        <f>BJY503+BJW504-BJX504</f>
        <v/>
      </c>
      <c r="BJZ504">
        <f>BJZ503+BJX504-BJY504</f>
        <v/>
      </c>
      <c r="BKA504">
        <f>BKA503+BJY504-BJZ504</f>
        <v/>
      </c>
      <c r="BKB504">
        <f>BKB503+BJZ504-BKA504</f>
        <v/>
      </c>
      <c r="BKC504">
        <f>BKC503+BKA504-BKB504</f>
        <v/>
      </c>
      <c r="BKD504">
        <f>BKD503+BKB504-BKC504</f>
        <v/>
      </c>
      <c r="BKE504">
        <f>BKE503+BKC504-BKD504</f>
        <v/>
      </c>
      <c r="BKF504">
        <f>BKF503+BKD504-BKE504</f>
        <v/>
      </c>
      <c r="BKG504">
        <f>BKG503+BKE504-BKF504</f>
        <v/>
      </c>
      <c r="BKH504">
        <f>BKH503+BKF504-BKG504</f>
        <v/>
      </c>
      <c r="BKI504">
        <f>BKI503+BKG504-BKH504</f>
        <v/>
      </c>
      <c r="BKJ504">
        <f>BKJ503+BKH504-BKI504</f>
        <v/>
      </c>
      <c r="BKK504">
        <f>BKK503+BKI504-BKJ504</f>
        <v/>
      </c>
      <c r="BKL504">
        <f>BKL503+BKJ504-BKK504</f>
        <v/>
      </c>
      <c r="BKM504">
        <f>BKM503+BKK504-BKL504</f>
        <v/>
      </c>
      <c r="BKN504">
        <f>BKN503+BKL504-BKM504</f>
        <v/>
      </c>
      <c r="BKO504">
        <f>BKO503+BKM504-BKN504</f>
        <v/>
      </c>
      <c r="BKP504">
        <f>BKP503+BKN504-BKO504</f>
        <v/>
      </c>
      <c r="BKQ504">
        <f>BKQ503+BKO504-BKP504</f>
        <v/>
      </c>
      <c r="BKR504">
        <f>BKR503+BKP504-BKQ504</f>
        <v/>
      </c>
      <c r="BKS504">
        <f>BKS503+BKQ504-BKR504</f>
        <v/>
      </c>
      <c r="BKT504">
        <f>BKT503+BKR504-BKS504</f>
        <v/>
      </c>
      <c r="BKU504">
        <f>BKU503+BKS504-BKT504</f>
        <v/>
      </c>
      <c r="BKV504">
        <f>BKV503+BKT504-BKU504</f>
        <v/>
      </c>
      <c r="BKW504">
        <f>BKW503+BKU504-BKV504</f>
        <v/>
      </c>
      <c r="BKX504">
        <f>BKX503+BKV504-BKW504</f>
        <v/>
      </c>
      <c r="BKY504">
        <f>BKY503+BKW504-BKX504</f>
        <v/>
      </c>
      <c r="BKZ504">
        <f>BKZ503+BKX504-BKY504</f>
        <v/>
      </c>
      <c r="BLA504">
        <f>BLA503+BKY504-BKZ504</f>
        <v/>
      </c>
      <c r="BLB504">
        <f>BLB503+BKZ504-BLA504</f>
        <v/>
      </c>
      <c r="BLC504">
        <f>BLC503+BLA504-BLB504</f>
        <v/>
      </c>
      <c r="BLD504">
        <f>BLD503+BLB504-BLC504</f>
        <v/>
      </c>
      <c r="BLE504">
        <f>BLE503+BLC504-BLD504</f>
        <v/>
      </c>
      <c r="BLF504">
        <f>BLF503+BLD504-BLE504</f>
        <v/>
      </c>
      <c r="BLG504">
        <f>BLG503+BLE504-BLF504</f>
        <v/>
      </c>
      <c r="BLH504">
        <f>BLH503+BLF504-BLG504</f>
        <v/>
      </c>
      <c r="BLI504">
        <f>BLI503+BLG504-BLH504</f>
        <v/>
      </c>
      <c r="BLJ504">
        <f>BLJ503+BLH504-BLI504</f>
        <v/>
      </c>
      <c r="BLK504">
        <f>BLK503+BLI504-BLJ504</f>
        <v/>
      </c>
      <c r="BLL504">
        <f>BLL503+BLJ504-BLK504</f>
        <v/>
      </c>
      <c r="BLM504">
        <f>BLM503+BLK504-BLL504</f>
        <v/>
      </c>
      <c r="BLN504">
        <f>BLN503+BLL504-BLM504</f>
        <v/>
      </c>
      <c r="BLO504">
        <f>BLO503+BLM504-BLN504</f>
        <v/>
      </c>
      <c r="BLP504">
        <f>BLP503+BLN504-BLO504</f>
        <v/>
      </c>
      <c r="BLQ504">
        <f>BLQ503+BLO504-BLP504</f>
        <v/>
      </c>
      <c r="BLR504">
        <f>BLR503+BLP504-BLQ504</f>
        <v/>
      </c>
      <c r="BLS504">
        <f>BLS503+BLQ504-BLR504</f>
        <v/>
      </c>
      <c r="BLT504">
        <f>BLT503+BLR504-BLS504</f>
        <v/>
      </c>
      <c r="BLU504">
        <f>BLU503+BLS504-BLT504</f>
        <v/>
      </c>
      <c r="BLV504">
        <f>BLV503+BLT504-BLU504</f>
        <v/>
      </c>
      <c r="BLW504">
        <f>BLW503+BLU504-BLV504</f>
        <v/>
      </c>
      <c r="BLX504">
        <f>BLX503+BLV504-BLW504</f>
        <v/>
      </c>
      <c r="BLY504">
        <f>BLY503+BLW504-BLX504</f>
        <v/>
      </c>
      <c r="BLZ504">
        <f>BLZ503+BLX504-BLY504</f>
        <v/>
      </c>
      <c r="BMA504">
        <f>BMA503+BLY504-BLZ504</f>
        <v/>
      </c>
      <c r="BMB504">
        <f>BMB503+BLZ504-BMA504</f>
        <v/>
      </c>
      <c r="BMC504">
        <f>BMC503+BMA504-BMB504</f>
        <v/>
      </c>
      <c r="BMD504">
        <f>BMD503+BMB504-BMC504</f>
        <v/>
      </c>
      <c r="BME504">
        <f>BME503+BMC504-BMD504</f>
        <v/>
      </c>
      <c r="BMF504">
        <f>BMF503+BMD504-BME504</f>
        <v/>
      </c>
      <c r="BMG504">
        <f>BMG503+BME504-BMF504</f>
        <v/>
      </c>
      <c r="BMH504">
        <f>BMH503+BMF504-BMG504</f>
        <v/>
      </c>
      <c r="BMI504">
        <f>BMI503+BMG504-BMH504</f>
        <v/>
      </c>
      <c r="BMJ504">
        <f>BMJ503+BMH504-BMI504</f>
        <v/>
      </c>
      <c r="BMK504">
        <f>BMK503+BMI504-BMJ504</f>
        <v/>
      </c>
      <c r="BML504">
        <f>BML503+BMJ504-BMK504</f>
        <v/>
      </c>
      <c r="BMM504">
        <f>BMM503+BMK504-BML504</f>
        <v/>
      </c>
      <c r="BMN504">
        <f>BMN503+BML504-BMM504</f>
        <v/>
      </c>
      <c r="BMO504">
        <f>BMO503+BMM504-BMN504</f>
        <v/>
      </c>
      <c r="BMP504">
        <f>BMP503+BMN504-BMO504</f>
        <v/>
      </c>
      <c r="BMQ504">
        <f>BMQ503+BMO504-BMP504</f>
        <v/>
      </c>
      <c r="BMR504">
        <f>BMR503+BMP504-BMQ504</f>
        <v/>
      </c>
      <c r="BMS504">
        <f>BMS503+BMQ504-BMR504</f>
        <v/>
      </c>
      <c r="BMT504">
        <f>BMT503+BMR504-BMS504</f>
        <v/>
      </c>
      <c r="BMU504">
        <f>BMU503+BMS504-BMT504</f>
        <v/>
      </c>
      <c r="BMV504">
        <f>BMV503+BMT504-BMU504</f>
        <v/>
      </c>
      <c r="BMW504">
        <f>BMW503+BMU504-BMV504</f>
        <v/>
      </c>
      <c r="BMX504">
        <f>BMX503+BMV504-BMW504</f>
        <v/>
      </c>
      <c r="BMY504">
        <f>BMY503+BMW504-BMX504</f>
        <v/>
      </c>
      <c r="BMZ504">
        <f>BMZ503+BMX504-BMY504</f>
        <v/>
      </c>
      <c r="BNA504">
        <f>BNA503+BMY504-BMZ504</f>
        <v/>
      </c>
      <c r="BNB504">
        <f>BNB503+BMZ504-BNA504</f>
        <v/>
      </c>
      <c r="BNC504">
        <f>BNC503+BNA504-BNB504</f>
        <v/>
      </c>
      <c r="BND504">
        <f>BND503+BNB504-BNC504</f>
        <v/>
      </c>
      <c r="BNE504">
        <f>BNE503+BNC504-BND504</f>
        <v/>
      </c>
      <c r="BNF504">
        <f>BNF503+BND504-BNE504</f>
        <v/>
      </c>
      <c r="BNG504">
        <f>BNG503+BNE504-BNF504</f>
        <v/>
      </c>
      <c r="BNH504">
        <f>BNH503+BNF504-BNG504</f>
        <v/>
      </c>
      <c r="BNI504">
        <f>BNI503+BNG504-BNH504</f>
        <v/>
      </c>
      <c r="BNJ504">
        <f>BNJ503+BNH504-BNI504</f>
        <v/>
      </c>
      <c r="BNK504">
        <f>BNK503+BNI504-BNJ504</f>
        <v/>
      </c>
      <c r="BNL504">
        <f>BNL503+BNJ504-BNK504</f>
        <v/>
      </c>
      <c r="BNM504">
        <f>BNM503+BNK504-BNL504</f>
        <v/>
      </c>
      <c r="BNN504">
        <f>BNN503+BNL504-BNM504</f>
        <v/>
      </c>
      <c r="BNO504">
        <f>BNO503+BNM504-BNN504</f>
        <v/>
      </c>
      <c r="BNP504">
        <f>BNP503+BNN504-BNO504</f>
        <v/>
      </c>
      <c r="BNQ504">
        <f>BNQ503+BNO504-BNP504</f>
        <v/>
      </c>
      <c r="BNR504">
        <f>BNR503+BNP504-BNQ504</f>
        <v/>
      </c>
      <c r="BNS504">
        <f>BNS503+BNQ504-BNR504</f>
        <v/>
      </c>
      <c r="BNT504">
        <f>BNT503+BNR504-BNS504</f>
        <v/>
      </c>
      <c r="BNU504">
        <f>BNU503+BNS504-BNT504</f>
        <v/>
      </c>
      <c r="BNV504">
        <f>BNV503+BNT504-BNU504</f>
        <v/>
      </c>
      <c r="BNW504">
        <f>BNW503+BNU504-BNV504</f>
        <v/>
      </c>
      <c r="BNX504">
        <f>BNX503+BNV504-BNW504</f>
        <v/>
      </c>
      <c r="BNY504">
        <f>BNY503+BNW504-BNX504</f>
        <v/>
      </c>
      <c r="BNZ504">
        <f>BNZ503+BNX504-BNY504</f>
        <v/>
      </c>
      <c r="BOA504">
        <f>BOA503+BNY504-BNZ504</f>
        <v/>
      </c>
      <c r="BOB504">
        <f>BOB503+BNZ504-BOA504</f>
        <v/>
      </c>
      <c r="BOC504">
        <f>BOC503+BOA504-BOB504</f>
        <v/>
      </c>
      <c r="BOD504">
        <f>BOD503+BOB504-BOC504</f>
        <v/>
      </c>
      <c r="BOE504">
        <f>BOE503+BOC504-BOD504</f>
        <v/>
      </c>
      <c r="BOF504">
        <f>BOF503+BOD504-BOE504</f>
        <v/>
      </c>
      <c r="BOG504">
        <f>BOG503+BOE504-BOF504</f>
        <v/>
      </c>
      <c r="BOH504">
        <f>BOH503+BOF504-BOG504</f>
        <v/>
      </c>
      <c r="BOI504">
        <f>BOI503+BOG504-BOH504</f>
        <v/>
      </c>
      <c r="BOJ504">
        <f>BOJ503+BOH504-BOI504</f>
        <v/>
      </c>
      <c r="BOK504">
        <f>BOK503+BOI504-BOJ504</f>
        <v/>
      </c>
      <c r="BOL504">
        <f>BOL503+BOJ504-BOK504</f>
        <v/>
      </c>
      <c r="BOM504">
        <f>BOM503+BOK504-BOL504</f>
        <v/>
      </c>
      <c r="BON504">
        <f>BON503+BOL504-BOM504</f>
        <v/>
      </c>
      <c r="BOO504">
        <f>BOO503+BOM504-BON504</f>
        <v/>
      </c>
      <c r="BOP504">
        <f>BOP503+BON504-BOO504</f>
        <v/>
      </c>
      <c r="BOQ504">
        <f>BOQ503+BOO504-BOP504</f>
        <v/>
      </c>
      <c r="BOR504">
        <f>BOR503+BOP504-BOQ504</f>
        <v/>
      </c>
      <c r="BOS504">
        <f>BOS503+BOQ504-BOR504</f>
        <v/>
      </c>
      <c r="BOT504">
        <f>BOT503+BOR504-BOS504</f>
        <v/>
      </c>
      <c r="BOU504">
        <f>BOU503+BOS504-BOT504</f>
        <v/>
      </c>
      <c r="BOV504">
        <f>BOV503+BOT504-BOU504</f>
        <v/>
      </c>
      <c r="BOW504">
        <f>BOW503+BOU504-BOV504</f>
        <v/>
      </c>
      <c r="BOX504">
        <f>BOX503+BOV504-BOW504</f>
        <v/>
      </c>
      <c r="BOY504">
        <f>BOY503+BOW504-BOX504</f>
        <v/>
      </c>
      <c r="BOZ504">
        <f>BOZ503+BOX504-BOY504</f>
        <v/>
      </c>
      <c r="BPA504">
        <f>BPA503+BOY504-BOZ504</f>
        <v/>
      </c>
      <c r="BPB504">
        <f>BPB503+BOZ504-BPA504</f>
        <v/>
      </c>
      <c r="BPC504">
        <f>BPC503+BPA504-BPB504</f>
        <v/>
      </c>
      <c r="BPD504">
        <f>BPD503+BPB504-BPC504</f>
        <v/>
      </c>
      <c r="BPE504">
        <f>BPE503+BPC504-BPD504</f>
        <v/>
      </c>
      <c r="BPF504">
        <f>BPF503+BPD504-BPE504</f>
        <v/>
      </c>
      <c r="BPG504">
        <f>BPG503+BPE504-BPF504</f>
        <v/>
      </c>
      <c r="BPH504">
        <f>BPH503+BPF504-BPG504</f>
        <v/>
      </c>
      <c r="BPI504">
        <f>BPI503+BPG504-BPH504</f>
        <v/>
      </c>
      <c r="BPJ504">
        <f>BPJ503+BPH504-BPI504</f>
        <v/>
      </c>
      <c r="BPK504">
        <f>BPK503+BPI504-BPJ504</f>
        <v/>
      </c>
      <c r="BPL504">
        <f>BPL503+BPJ504-BPK504</f>
        <v/>
      </c>
      <c r="BPM504">
        <f>BPM503+BPK504-BPL504</f>
        <v/>
      </c>
      <c r="BPN504">
        <f>BPN503+BPL504-BPM504</f>
        <v/>
      </c>
      <c r="BPO504">
        <f>BPO503+BPM504-BPN504</f>
        <v/>
      </c>
      <c r="BPP504">
        <f>BPP503+BPN504-BPO504</f>
        <v/>
      </c>
      <c r="BPQ504">
        <f>BPQ503+BPO504-BPP504</f>
        <v/>
      </c>
      <c r="BPR504">
        <f>BPR503+BPP504-BPQ504</f>
        <v/>
      </c>
      <c r="BPS504">
        <f>BPS503+BPQ504-BPR504</f>
        <v/>
      </c>
      <c r="BPT504">
        <f>BPT503+BPR504-BPS504</f>
        <v/>
      </c>
      <c r="BPU504">
        <f>BPU503+BPS504-BPT504</f>
        <v/>
      </c>
      <c r="BPV504">
        <f>BPV503+BPT504-BPU504</f>
        <v/>
      </c>
      <c r="BPW504">
        <f>BPW503+BPU504-BPV504</f>
        <v/>
      </c>
      <c r="BPX504">
        <f>BPX503+BPV504-BPW504</f>
        <v/>
      </c>
      <c r="BPY504">
        <f>BPY503+BPW504-BPX504</f>
        <v/>
      </c>
      <c r="BPZ504">
        <f>BPZ503+BPX504-BPY504</f>
        <v/>
      </c>
      <c r="BQA504">
        <f>BQA503+BPY504-BPZ504</f>
        <v/>
      </c>
      <c r="BQB504">
        <f>BQB503+BPZ504-BQA504</f>
        <v/>
      </c>
      <c r="BQC504">
        <f>BQC503+BQA504-BQB504</f>
        <v/>
      </c>
      <c r="BQD504">
        <f>BQD503+BQB504-BQC504</f>
        <v/>
      </c>
      <c r="BQE504">
        <f>BQE503+BQC504-BQD504</f>
        <v/>
      </c>
      <c r="BQF504">
        <f>BQF503+BQD504-BQE504</f>
        <v/>
      </c>
      <c r="BQG504">
        <f>BQG503+BQE504-BQF504</f>
        <v/>
      </c>
      <c r="BQH504">
        <f>BQH503+BQF504-BQG504</f>
        <v/>
      </c>
      <c r="BQI504">
        <f>BQI503+BQG504-BQH504</f>
        <v/>
      </c>
      <c r="BQJ504">
        <f>BQJ503+BQH504-BQI504</f>
        <v/>
      </c>
      <c r="BQK504">
        <f>BQK503+BQI504-BQJ504</f>
        <v/>
      </c>
      <c r="BQL504">
        <f>BQL503+BQJ504-BQK504</f>
        <v/>
      </c>
      <c r="BQM504">
        <f>BQM503+BQK504-BQL504</f>
        <v/>
      </c>
      <c r="BQN504">
        <f>BQN503+BQL504-BQM504</f>
        <v/>
      </c>
      <c r="BQO504">
        <f>BQO503+BQM504-BQN504</f>
        <v/>
      </c>
      <c r="BQP504">
        <f>BQP503+BQN504-BQO504</f>
        <v/>
      </c>
      <c r="BQQ504">
        <f>BQQ503+BQO504-BQP504</f>
        <v/>
      </c>
      <c r="BQR504">
        <f>BQR503+BQP504-BQQ504</f>
        <v/>
      </c>
      <c r="BQS504">
        <f>BQS503+BQQ504-BQR504</f>
        <v/>
      </c>
      <c r="BQT504">
        <f>BQT503+BQR504-BQS504</f>
        <v/>
      </c>
      <c r="BQU504">
        <f>BQU503+BQS504-BQT504</f>
        <v/>
      </c>
      <c r="BQV504">
        <f>BQV503+BQT504-BQU504</f>
        <v/>
      </c>
      <c r="BQW504">
        <f>BQW503+BQU504-BQV504</f>
        <v/>
      </c>
      <c r="BQX504">
        <f>BQX503+BQV504-BQW504</f>
        <v/>
      </c>
      <c r="BQY504">
        <f>BQY503+BQW504-BQX504</f>
        <v/>
      </c>
      <c r="BQZ504">
        <f>BQZ503+BQX504-BQY504</f>
        <v/>
      </c>
      <c r="BRA504">
        <f>BRA503+BQY504-BQZ504</f>
        <v/>
      </c>
      <c r="BRB504">
        <f>BRB503+BQZ504-BRA504</f>
        <v/>
      </c>
      <c r="BRC504">
        <f>BRC503+BRA504-BRB504</f>
        <v/>
      </c>
      <c r="BRD504">
        <f>BRD503+BRB504-BRC504</f>
        <v/>
      </c>
      <c r="BRE504">
        <f>BRE503+BRC504-BRD504</f>
        <v/>
      </c>
      <c r="BRF504">
        <f>BRF503+BRD504-BRE504</f>
        <v/>
      </c>
      <c r="BRG504">
        <f>BRG503+BRE504-BRF504</f>
        <v/>
      </c>
      <c r="BRH504">
        <f>BRH503+BRF504-BRG504</f>
        <v/>
      </c>
      <c r="BRI504">
        <f>BRI503+BRG504-BRH504</f>
        <v/>
      </c>
      <c r="BRJ504">
        <f>BRJ503+BRH504-BRI504</f>
        <v/>
      </c>
      <c r="BRK504">
        <f>BRK503+BRI504-BRJ504</f>
        <v/>
      </c>
      <c r="BRL504">
        <f>BRL503+BRJ504-BRK504</f>
        <v/>
      </c>
      <c r="BRM504">
        <f>BRM503+BRK504-BRL504</f>
        <v/>
      </c>
      <c r="BRN504">
        <f>BRN503+BRL504-BRM504</f>
        <v/>
      </c>
      <c r="BRO504">
        <f>BRO503+BRM504-BRN504</f>
        <v/>
      </c>
      <c r="BRP504">
        <f>BRP503+BRN504-BRO504</f>
        <v/>
      </c>
      <c r="BRQ504">
        <f>BRQ503+BRO504-BRP504</f>
        <v/>
      </c>
      <c r="BRR504">
        <f>BRR503+BRP504-BRQ504</f>
        <v/>
      </c>
      <c r="BRS504">
        <f>BRS503+BRQ504-BRR504</f>
        <v/>
      </c>
      <c r="BRT504">
        <f>BRT503+BRR504-BRS504</f>
        <v/>
      </c>
      <c r="BRU504">
        <f>BRU503+BRS504-BRT504</f>
        <v/>
      </c>
      <c r="BRV504">
        <f>BRV503+BRT504-BRU504</f>
        <v/>
      </c>
      <c r="BRW504">
        <f>BRW503+BRU504-BRV504</f>
        <v/>
      </c>
      <c r="BRX504">
        <f>BRX503+BRV504-BRW504</f>
        <v/>
      </c>
      <c r="BRY504">
        <f>BRY503+BRW504-BRX504</f>
        <v/>
      </c>
      <c r="BRZ504">
        <f>BRZ503+BRX504-BRY504</f>
        <v/>
      </c>
      <c r="BSA504">
        <f>BSA503+BRY504-BRZ504</f>
        <v/>
      </c>
      <c r="BSB504">
        <f>BSB503+BRZ504-BSA504</f>
        <v/>
      </c>
      <c r="BSC504">
        <f>BSC503+BSA504-BSB504</f>
        <v/>
      </c>
      <c r="BSD504">
        <f>BSD503+BSB504-BSC504</f>
        <v/>
      </c>
      <c r="BSE504">
        <f>BSE503+BSC504-BSD504</f>
        <v/>
      </c>
      <c r="BSF504">
        <f>BSF503+BSD504-BSE504</f>
        <v/>
      </c>
      <c r="BSG504">
        <f>BSG503+BSE504-BSF504</f>
        <v/>
      </c>
      <c r="BSH504">
        <f>BSH503+BSF504-BSG504</f>
        <v/>
      </c>
      <c r="BSI504">
        <f>BSI503+BSG504-BSH504</f>
        <v/>
      </c>
      <c r="BSJ504">
        <f>BSJ503+BSH504-BSI504</f>
        <v/>
      </c>
      <c r="BSK504">
        <f>BSK503+BSI504-BSJ504</f>
        <v/>
      </c>
      <c r="BSL504">
        <f>BSL503+BSJ504-BSK504</f>
        <v/>
      </c>
      <c r="BSM504">
        <f>BSM503+BSK504-BSL504</f>
        <v/>
      </c>
      <c r="BSN504">
        <f>BSN503+BSL504-BSM504</f>
        <v/>
      </c>
      <c r="BSO504">
        <f>BSO503+BSM504-BSN504</f>
        <v/>
      </c>
      <c r="BSP504">
        <f>BSP503+BSN504-BSO504</f>
        <v/>
      </c>
      <c r="BSQ504">
        <f>BSQ503+BSO504-BSP504</f>
        <v/>
      </c>
      <c r="BSR504">
        <f>BSR503+BSP504-BSQ504</f>
        <v/>
      </c>
      <c r="BSS504">
        <f>BSS503+BSQ504-BSR504</f>
        <v/>
      </c>
      <c r="BST504">
        <f>BST503+BSR504-BSS504</f>
        <v/>
      </c>
      <c r="BSU504">
        <f>BSU503+BSS504-BST504</f>
        <v/>
      </c>
      <c r="BSV504">
        <f>BSV503+BST504-BSU504</f>
        <v/>
      </c>
      <c r="BSW504">
        <f>BSW503+BSU504-BSV504</f>
        <v/>
      </c>
      <c r="BSX504">
        <f>BSX503+BSV504-BSW504</f>
        <v/>
      </c>
      <c r="BSY504">
        <f>BSY503+BSW504-BSX504</f>
        <v/>
      </c>
      <c r="BSZ504">
        <f>BSZ503+BSX504-BSY504</f>
        <v/>
      </c>
      <c r="BTA504">
        <f>BTA503+BSY504-BSZ504</f>
        <v/>
      </c>
      <c r="BTB504">
        <f>BTB503+BSZ504-BTA504</f>
        <v/>
      </c>
      <c r="BTC504">
        <f>BTC503+BTA504-BTB504</f>
        <v/>
      </c>
      <c r="BTD504">
        <f>BTD503+BTB504-BTC504</f>
        <v/>
      </c>
      <c r="BTE504">
        <f>BTE503+BTC504-BTD504</f>
        <v/>
      </c>
      <c r="BTF504">
        <f>BTF503+BTD504-BTE504</f>
        <v/>
      </c>
      <c r="BTG504">
        <f>BTG503+BTE504-BTF504</f>
        <v/>
      </c>
      <c r="BTH504">
        <f>BTH503+BTF504-BTG504</f>
        <v/>
      </c>
      <c r="BTI504">
        <f>BTI503+BTG504-BTH504</f>
        <v/>
      </c>
      <c r="BTJ504">
        <f>BTJ503+BTH504-BTI504</f>
        <v/>
      </c>
      <c r="BTK504">
        <f>BTK503+BTI504-BTJ504</f>
        <v/>
      </c>
      <c r="BTL504">
        <f>BTL503+BTJ504-BTK504</f>
        <v/>
      </c>
      <c r="BTM504">
        <f>BTM503+BTK504-BTL504</f>
        <v/>
      </c>
      <c r="BTN504">
        <f>BTN503+BTL504-BTM504</f>
        <v/>
      </c>
      <c r="BTO504">
        <f>BTO503+BTM504-BTN504</f>
        <v/>
      </c>
      <c r="BTP504">
        <f>BTP503+BTN504-BTO504</f>
        <v/>
      </c>
      <c r="BTQ504">
        <f>BTQ503+BTO504-BTP504</f>
        <v/>
      </c>
      <c r="BTR504">
        <f>BTR503+BTP504-BTQ504</f>
        <v/>
      </c>
      <c r="BTS504">
        <f>BTS503+BTQ504-BTR504</f>
        <v/>
      </c>
      <c r="BTT504">
        <f>BTT503+BTR504-BTS504</f>
        <v/>
      </c>
      <c r="BTU504">
        <f>BTU503+BTS504-BTT504</f>
        <v/>
      </c>
      <c r="BTV504">
        <f>BTV503+BTT504-BTU504</f>
        <v/>
      </c>
      <c r="BTW504">
        <f>BTW503+BTU504-BTV504</f>
        <v/>
      </c>
      <c r="BTX504">
        <f>BTX503+BTV504-BTW504</f>
        <v/>
      </c>
      <c r="BTY504">
        <f>BTY503+BTW504-BTX504</f>
        <v/>
      </c>
      <c r="BTZ504">
        <f>BTZ503+BTX504-BTY504</f>
        <v/>
      </c>
      <c r="BUA504">
        <f>BUA503+BTY504-BTZ504</f>
        <v/>
      </c>
      <c r="BUB504">
        <f>BUB503+BTZ504-BUA504</f>
        <v/>
      </c>
      <c r="BUC504">
        <f>BUC503+BUA504-BUB504</f>
        <v/>
      </c>
      <c r="BUD504">
        <f>BUD503+BUB504-BUC504</f>
        <v/>
      </c>
      <c r="BUE504">
        <f>BUE503+BUC504-BUD504</f>
        <v/>
      </c>
      <c r="BUF504">
        <f>BUF503+BUD504-BUE504</f>
        <v/>
      </c>
      <c r="BUG504">
        <f>BUG503+BUE504-BUF504</f>
        <v/>
      </c>
      <c r="BUH504">
        <f>BUH503+BUF504-BUG504</f>
        <v/>
      </c>
      <c r="BUI504">
        <f>BUI503+BUG504-BUH504</f>
        <v/>
      </c>
      <c r="BUJ504">
        <f>BUJ503+BUH504-BUI504</f>
        <v/>
      </c>
      <c r="BUK504">
        <f>BUK503+BUI504-BUJ504</f>
        <v/>
      </c>
      <c r="BUL504">
        <f>BUL503+BUJ504-BUK504</f>
        <v/>
      </c>
      <c r="BUM504">
        <f>BUM503+BUK504-BUL504</f>
        <v/>
      </c>
      <c r="BUN504">
        <f>BUN503+BUL504-BUM504</f>
        <v/>
      </c>
      <c r="BUO504">
        <f>BUO503+BUM504-BUN504</f>
        <v/>
      </c>
      <c r="BUP504">
        <f>BUP503+BUN504-BUO504</f>
        <v/>
      </c>
      <c r="BUQ504">
        <f>BUQ503+BUO504-BUP504</f>
        <v/>
      </c>
      <c r="BUR504">
        <f>BUR503+BUP504-BUQ504</f>
        <v/>
      </c>
      <c r="BUS504">
        <f>BUS503+BUQ504-BUR504</f>
        <v/>
      </c>
      <c r="BUT504">
        <f>BUT503+BUR504-BUS504</f>
        <v/>
      </c>
      <c r="BUU504">
        <f>BUU503+BUS504-BUT504</f>
        <v/>
      </c>
      <c r="BUV504">
        <f>BUV503+BUT504-BUU504</f>
        <v/>
      </c>
      <c r="BUW504">
        <f>BUW503+BUU504-BUV504</f>
        <v/>
      </c>
      <c r="BUX504">
        <f>BUX503+BUV504-BUW504</f>
        <v/>
      </c>
      <c r="BUY504">
        <f>BUY503+BUW504-BUX504</f>
        <v/>
      </c>
      <c r="BUZ504">
        <f>BUZ503+BUX504-BUY504</f>
        <v/>
      </c>
      <c r="BVA504">
        <f>BVA503+BUY504-BUZ504</f>
        <v/>
      </c>
      <c r="BVB504">
        <f>BVB503+BUZ504-BVA504</f>
        <v/>
      </c>
      <c r="BVC504">
        <f>BVC503+BVA504-BVB504</f>
        <v/>
      </c>
      <c r="BVD504">
        <f>BVD503+BVB504-BVC504</f>
        <v/>
      </c>
      <c r="BVE504">
        <f>BVE503+BVC504-BVD504</f>
        <v/>
      </c>
      <c r="BVF504">
        <f>BVF503+BVD504-BVE504</f>
        <v/>
      </c>
      <c r="BVG504">
        <f>BVG503+BVE504-BVF504</f>
        <v/>
      </c>
      <c r="BVH504">
        <f>BVH503+BVF504-BVG504</f>
        <v/>
      </c>
      <c r="BVI504">
        <f>BVI503+BVG504-BVH504</f>
        <v/>
      </c>
      <c r="BVJ504">
        <f>BVJ503+BVH504-BVI504</f>
        <v/>
      </c>
      <c r="BVK504">
        <f>BVK503+BVI504-BVJ504</f>
        <v/>
      </c>
      <c r="BVL504">
        <f>BVL503+BVJ504-BVK504</f>
        <v/>
      </c>
      <c r="BVM504">
        <f>BVM503+BVK504-BVL504</f>
        <v/>
      </c>
      <c r="BVN504">
        <f>BVN503+BVL504-BVM504</f>
        <v/>
      </c>
      <c r="BVO504">
        <f>BVO503+BVM504-BVN504</f>
        <v/>
      </c>
      <c r="BVP504">
        <f>BVP503+BVN504-BVO504</f>
        <v/>
      </c>
      <c r="BVQ504">
        <f>BVQ503+BVO504-BVP504</f>
        <v/>
      </c>
      <c r="BVR504">
        <f>BVR503+BVP504-BVQ504</f>
        <v/>
      </c>
      <c r="BVS504">
        <f>BVS503+BVQ504-BVR504</f>
        <v/>
      </c>
      <c r="BVT504">
        <f>BVT503+BVR504-BVS504</f>
        <v/>
      </c>
      <c r="BVU504">
        <f>BVU503+BVS504-BVT504</f>
        <v/>
      </c>
      <c r="BVV504">
        <f>BVV503+BVT504-BVU504</f>
        <v/>
      </c>
      <c r="BVW504">
        <f>BVW503+BVU504-BVV504</f>
        <v/>
      </c>
      <c r="BVX504">
        <f>BVX503+BVV504-BVW504</f>
        <v/>
      </c>
      <c r="BVY504">
        <f>BVY503+BVW504-BVX504</f>
        <v/>
      </c>
      <c r="BVZ504">
        <f>BVZ503+BVX504-BVY504</f>
        <v/>
      </c>
      <c r="BWA504">
        <f>BWA503+BVY504-BVZ504</f>
        <v/>
      </c>
      <c r="BWB504">
        <f>BWB503+BVZ504-BWA504</f>
        <v/>
      </c>
      <c r="BWC504">
        <f>BWC503+BWA504-BWB504</f>
        <v/>
      </c>
      <c r="BWD504">
        <f>BWD503+BWB504-BWC504</f>
        <v/>
      </c>
      <c r="BWE504">
        <f>BWE503+BWC504-BWD504</f>
        <v/>
      </c>
      <c r="BWF504">
        <f>BWF503+BWD504-BWE504</f>
        <v/>
      </c>
      <c r="BWG504">
        <f>BWG503+BWE504-BWF504</f>
        <v/>
      </c>
      <c r="BWH504">
        <f>BWH503+BWF504-BWG504</f>
        <v/>
      </c>
      <c r="BWI504">
        <f>BWI503+BWG504-BWH504</f>
        <v/>
      </c>
      <c r="BWJ504">
        <f>BWJ503+BWH504-BWI504</f>
        <v/>
      </c>
      <c r="BWK504">
        <f>BWK503+BWI504-BWJ504</f>
        <v/>
      </c>
      <c r="BWL504">
        <f>BWL503+BWJ504-BWK504</f>
        <v/>
      </c>
      <c r="BWM504">
        <f>BWM503+BWK504-BWL504</f>
        <v/>
      </c>
      <c r="BWN504">
        <f>BWN503+BWL504-BWM504</f>
        <v/>
      </c>
      <c r="BWO504">
        <f>BWO503+BWM504-BWN504</f>
        <v/>
      </c>
      <c r="BWP504">
        <f>BWP503+BWN504-BWO504</f>
        <v/>
      </c>
      <c r="BWQ504">
        <f>BWQ503+BWO504-BWP504</f>
        <v/>
      </c>
      <c r="BWR504">
        <f>BWR503+BWP504-BWQ504</f>
        <v/>
      </c>
      <c r="BWS504">
        <f>BWS503+BWQ504-BWR504</f>
        <v/>
      </c>
      <c r="BWT504">
        <f>BWT503+BWR504-BWS504</f>
        <v/>
      </c>
      <c r="BWU504">
        <f>BWU503+BWS504-BWT504</f>
        <v/>
      </c>
      <c r="BWV504">
        <f>BWV503+BWT504-BWU504</f>
        <v/>
      </c>
      <c r="BWW504">
        <f>BWW503+BWU504-BWV504</f>
        <v/>
      </c>
      <c r="BWX504">
        <f>BWX503+BWV504-BWW504</f>
        <v/>
      </c>
      <c r="BWY504">
        <f>BWY503+BWW504-BWX504</f>
        <v/>
      </c>
      <c r="BWZ504">
        <f>BWZ503+BWX504-BWY504</f>
        <v/>
      </c>
      <c r="BXA504">
        <f>BXA503+BWY504-BWZ504</f>
        <v/>
      </c>
      <c r="BXB504">
        <f>BXB503+BWZ504-BXA504</f>
        <v/>
      </c>
      <c r="BXC504">
        <f>BXC503+BXA504-BXB504</f>
        <v/>
      </c>
      <c r="BXD504">
        <f>BXD503+BXB504-BXC504</f>
        <v/>
      </c>
      <c r="BXE504">
        <f>BXE503+BXC504-BXD504</f>
        <v/>
      </c>
      <c r="BXF504">
        <f>BXF503+BXD504-BXE504</f>
        <v/>
      </c>
      <c r="BXG504">
        <f>BXG503+BXE504-BXF504</f>
        <v/>
      </c>
      <c r="BXH504">
        <f>BXH503+BXF504-BXG504</f>
        <v/>
      </c>
      <c r="BXI504">
        <f>BXI503+BXG504-BXH504</f>
        <v/>
      </c>
      <c r="BXJ504">
        <f>BXJ503+BXH504-BXI504</f>
        <v/>
      </c>
      <c r="BXK504">
        <f>BXK503+BXI504-BXJ504</f>
        <v/>
      </c>
      <c r="BXL504">
        <f>BXL503+BXJ504-BXK504</f>
        <v/>
      </c>
      <c r="BXM504">
        <f>BXM503+BXK504-BXL504</f>
        <v/>
      </c>
      <c r="BXN504">
        <f>BXN503+BXL504-BXM504</f>
        <v/>
      </c>
      <c r="BXO504">
        <f>BXO503+BXM504-BXN504</f>
        <v/>
      </c>
      <c r="BXP504">
        <f>BXP503+BXN504-BXO504</f>
        <v/>
      </c>
      <c r="BXQ504">
        <f>BXQ503+BXO504-BXP504</f>
        <v/>
      </c>
      <c r="BXR504">
        <f>BXR503+BXP504-BXQ504</f>
        <v/>
      </c>
      <c r="BXS504">
        <f>BXS503+BXQ504-BXR504</f>
        <v/>
      </c>
      <c r="BXT504">
        <f>BXT503+BXR504-BXS504</f>
        <v/>
      </c>
      <c r="BXU504">
        <f>BXU503+BXS504-BXT504</f>
        <v/>
      </c>
      <c r="BXV504">
        <f>BXV503+BXT504-BXU504</f>
        <v/>
      </c>
      <c r="BXW504">
        <f>BXW503+BXU504-BXV504</f>
        <v/>
      </c>
      <c r="BXX504">
        <f>BXX503+BXV504-BXW504</f>
        <v/>
      </c>
      <c r="BXY504">
        <f>BXY503+BXW504-BXX504</f>
        <v/>
      </c>
      <c r="BXZ504">
        <f>BXZ503+BXX504-BXY504</f>
        <v/>
      </c>
      <c r="BYA504">
        <f>BYA503+BXY504-BXZ504</f>
        <v/>
      </c>
      <c r="BYB504">
        <f>BYB503+BXZ504-BYA504</f>
        <v/>
      </c>
      <c r="BYC504">
        <f>BYC503+BYA504-BYB504</f>
        <v/>
      </c>
      <c r="BYD504">
        <f>BYD503+BYB504-BYC504</f>
        <v/>
      </c>
      <c r="BYE504">
        <f>BYE503+BYC504-BYD504</f>
        <v/>
      </c>
      <c r="BYF504">
        <f>BYF503+BYD504-BYE504</f>
        <v/>
      </c>
      <c r="BYG504">
        <f>BYG503+BYE504-BYF504</f>
        <v/>
      </c>
      <c r="BYH504">
        <f>BYH503+BYF504-BYG504</f>
        <v/>
      </c>
      <c r="BYI504">
        <f>BYI503+BYG504-BYH504</f>
        <v/>
      </c>
      <c r="BYJ504">
        <f>BYJ503+BYH504-BYI504</f>
        <v/>
      </c>
      <c r="BYK504">
        <f>BYK503+BYI504-BYJ504</f>
        <v/>
      </c>
      <c r="BYL504">
        <f>BYL503+BYJ504-BYK504</f>
        <v/>
      </c>
      <c r="BYM504">
        <f>BYM503+BYK504-BYL504</f>
        <v/>
      </c>
      <c r="BYN504">
        <f>BYN503+BYL504-BYM504</f>
        <v/>
      </c>
      <c r="BYO504">
        <f>BYO503+BYM504-BYN504</f>
        <v/>
      </c>
      <c r="BYP504">
        <f>BYP503+BYN504-BYO504</f>
        <v/>
      </c>
      <c r="BYQ504">
        <f>BYQ503+BYO504-BYP504</f>
        <v/>
      </c>
      <c r="BYR504">
        <f>BYR503+BYP504-BYQ504</f>
        <v/>
      </c>
      <c r="BYS504">
        <f>BYS503+BYQ504-BYR504</f>
        <v/>
      </c>
      <c r="BYT504">
        <f>BYT503+BYR504-BYS504</f>
        <v/>
      </c>
      <c r="BYU504">
        <f>BYU503+BYS504-BYT504</f>
        <v/>
      </c>
      <c r="BYV504">
        <f>BYV503+BYT504-BYU504</f>
        <v/>
      </c>
      <c r="BYW504">
        <f>BYW503+BYU504-BYV504</f>
        <v/>
      </c>
      <c r="BYX504">
        <f>BYX503+BYV504-BYW504</f>
        <v/>
      </c>
      <c r="BYY504">
        <f>BYY503+BYW504-BYX504</f>
        <v/>
      </c>
      <c r="BYZ504">
        <f>BYZ503+BYX504-BYY504</f>
        <v/>
      </c>
      <c r="BZA504">
        <f>BZA503+BYY504-BYZ504</f>
        <v/>
      </c>
      <c r="BZB504">
        <f>BZB503+BYZ504-BZA504</f>
        <v/>
      </c>
      <c r="BZC504">
        <f>BZC503+BZA504-BZB504</f>
        <v/>
      </c>
      <c r="BZD504">
        <f>BZD503+BZB504-BZC504</f>
        <v/>
      </c>
      <c r="BZE504">
        <f>BZE503+BZC504-BZD504</f>
        <v/>
      </c>
      <c r="BZF504">
        <f>BZF503+BZD504-BZE504</f>
        <v/>
      </c>
      <c r="BZG504">
        <f>BZG503+BZE504-BZF504</f>
        <v/>
      </c>
      <c r="BZH504">
        <f>BZH503+BZF504-BZG504</f>
        <v/>
      </c>
      <c r="BZI504">
        <f>BZI503+BZG504-BZH504</f>
        <v/>
      </c>
      <c r="BZJ504">
        <f>BZJ503+BZH504-BZI504</f>
        <v/>
      </c>
      <c r="BZK504">
        <f>BZK503+BZI504-BZJ504</f>
        <v/>
      </c>
      <c r="BZL504">
        <f>BZL503+BZJ504-BZK504</f>
        <v/>
      </c>
      <c r="BZM504">
        <f>BZM503+BZK504-BZL504</f>
        <v/>
      </c>
      <c r="BZN504">
        <f>BZN503+BZL504-BZM504</f>
        <v/>
      </c>
      <c r="BZO504">
        <f>BZO503+BZM504-BZN504</f>
        <v/>
      </c>
      <c r="BZP504">
        <f>BZP503+BZN504-BZO504</f>
        <v/>
      </c>
      <c r="BZQ504">
        <f>BZQ503+BZO504-BZP504</f>
        <v/>
      </c>
      <c r="BZR504">
        <f>BZR503+BZP504-BZQ504</f>
        <v/>
      </c>
      <c r="BZS504">
        <f>BZS503+BZQ504-BZR504</f>
        <v/>
      </c>
      <c r="BZT504">
        <f>BZT503+BZR504-BZS504</f>
        <v/>
      </c>
      <c r="BZU504">
        <f>BZU503+BZS504-BZT504</f>
        <v/>
      </c>
      <c r="BZV504">
        <f>BZV503+BZT504-BZU504</f>
        <v/>
      </c>
      <c r="BZW504">
        <f>BZW503+BZU504-BZV504</f>
        <v/>
      </c>
      <c r="BZX504">
        <f>BZX503+BZV504-BZW504</f>
        <v/>
      </c>
      <c r="BZY504">
        <f>BZY503+BZW504-BZX504</f>
        <v/>
      </c>
      <c r="BZZ504">
        <f>BZZ503+BZX504-BZY504</f>
        <v/>
      </c>
      <c r="CAA504">
        <f>CAA503+BZY504-BZZ504</f>
        <v/>
      </c>
      <c r="CAB504">
        <f>CAB503+BZZ504-CAA504</f>
        <v/>
      </c>
      <c r="CAC504">
        <f>CAC503+CAA504-CAB504</f>
        <v/>
      </c>
      <c r="CAD504">
        <f>CAD503+CAB504-CAC504</f>
        <v/>
      </c>
      <c r="CAE504">
        <f>CAE503+CAC504-CAD504</f>
        <v/>
      </c>
      <c r="CAF504">
        <f>CAF503+CAD504-CAE504</f>
        <v/>
      </c>
      <c r="CAG504">
        <f>CAG503+CAE504-CAF504</f>
        <v/>
      </c>
      <c r="CAH504">
        <f>CAH503+CAF504-CAG504</f>
        <v/>
      </c>
      <c r="CAI504">
        <f>CAI503+CAG504-CAH504</f>
        <v/>
      </c>
      <c r="CAJ504">
        <f>CAJ503+CAH504-CAI504</f>
        <v/>
      </c>
      <c r="CAK504">
        <f>CAK503+CAI504-CAJ504</f>
        <v/>
      </c>
      <c r="CAL504">
        <f>CAL503+CAJ504-CAK504</f>
        <v/>
      </c>
      <c r="CAM504">
        <f>CAM503+CAK504-CAL504</f>
        <v/>
      </c>
      <c r="CAN504">
        <f>CAN503+CAL504-CAM504</f>
        <v/>
      </c>
      <c r="CAO504">
        <f>CAO503+CAM504-CAN504</f>
        <v/>
      </c>
      <c r="CAP504">
        <f>CAP503+CAN504-CAO504</f>
        <v/>
      </c>
      <c r="CAQ504">
        <f>CAQ503+CAO504-CAP504</f>
        <v/>
      </c>
      <c r="CAR504">
        <f>CAR503+CAP504-CAQ504</f>
        <v/>
      </c>
      <c r="CAS504">
        <f>CAS503+CAQ504-CAR504</f>
        <v/>
      </c>
      <c r="CAT504">
        <f>CAT503+CAR504-CAS504</f>
        <v/>
      </c>
      <c r="CAU504">
        <f>CAU503+CAS504-CAT504</f>
        <v/>
      </c>
      <c r="CAV504">
        <f>CAV503+CAT504-CAU504</f>
        <v/>
      </c>
      <c r="CAW504">
        <f>CAW503+CAU504-CAV504</f>
        <v/>
      </c>
      <c r="CAX504">
        <f>CAX503+CAV504-CAW504</f>
        <v/>
      </c>
      <c r="CAY504">
        <f>CAY503+CAW504-CAX504</f>
        <v/>
      </c>
      <c r="CAZ504">
        <f>CAZ503+CAX504-CAY504</f>
        <v/>
      </c>
      <c r="CBA504">
        <f>CBA503+CAY504-CAZ504</f>
        <v/>
      </c>
      <c r="CBB504">
        <f>CBB503+CAZ504-CBA504</f>
        <v/>
      </c>
      <c r="CBC504">
        <f>CBC503+CBA504-CBB504</f>
        <v/>
      </c>
      <c r="CBD504">
        <f>CBD503+CBB504-CBC504</f>
        <v/>
      </c>
      <c r="CBE504">
        <f>CBE503+CBC504-CBD504</f>
        <v/>
      </c>
      <c r="CBF504">
        <f>CBF503+CBD504-CBE504</f>
        <v/>
      </c>
      <c r="CBG504">
        <f>CBG503+CBE504-CBF504</f>
        <v/>
      </c>
      <c r="CBH504">
        <f>CBH503+CBF504-CBG504</f>
        <v/>
      </c>
      <c r="CBI504">
        <f>CBI503+CBG504-CBH504</f>
        <v/>
      </c>
      <c r="CBJ504">
        <f>CBJ503+CBH504-CBI504</f>
        <v/>
      </c>
      <c r="CBK504">
        <f>CBK503+CBI504-CBJ504</f>
        <v/>
      </c>
      <c r="CBL504">
        <f>CBL503+CBJ504-CBK504</f>
        <v/>
      </c>
      <c r="CBM504">
        <f>CBM503+CBK504-CBL504</f>
        <v/>
      </c>
      <c r="CBN504">
        <f>CBN503+CBL504-CBM504</f>
        <v/>
      </c>
      <c r="CBO504">
        <f>CBO503+CBM504-CBN504</f>
        <v/>
      </c>
      <c r="CBP504">
        <f>CBP503+CBN504-CBO504</f>
        <v/>
      </c>
      <c r="CBQ504">
        <f>CBQ503+CBO504-CBP504</f>
        <v/>
      </c>
      <c r="CBR504">
        <f>CBR503+CBP504-CBQ504</f>
        <v/>
      </c>
      <c r="CBS504">
        <f>CBS503+CBQ504-CBR504</f>
        <v/>
      </c>
      <c r="CBT504">
        <f>CBT503+CBR504-CBS504</f>
        <v/>
      </c>
      <c r="CBU504">
        <f>CBU503+CBS504-CBT504</f>
        <v/>
      </c>
      <c r="CBV504">
        <f>CBV503+CBT504-CBU504</f>
        <v/>
      </c>
      <c r="CBW504">
        <f>CBW503+CBU504-CBV504</f>
        <v/>
      </c>
      <c r="CBX504">
        <f>CBX503+CBV504-CBW504</f>
        <v/>
      </c>
      <c r="CBY504">
        <f>CBY503+CBW504-CBX504</f>
        <v/>
      </c>
      <c r="CBZ504">
        <f>CBZ503+CBX504-CBY504</f>
        <v/>
      </c>
      <c r="CCA504">
        <f>CCA503+CBY504-CBZ504</f>
        <v/>
      </c>
      <c r="CCB504">
        <f>CCB503+CBZ504-CCA504</f>
        <v/>
      </c>
      <c r="CCC504">
        <f>CCC503+CCA504-CCB504</f>
        <v/>
      </c>
      <c r="CCD504">
        <f>CCD503+CCB504-CCC504</f>
        <v/>
      </c>
      <c r="CCE504">
        <f>CCE503+CCC504-CCD504</f>
        <v/>
      </c>
      <c r="CCF504">
        <f>CCF503+CCD504-CCE504</f>
        <v/>
      </c>
      <c r="CCG504">
        <f>CCG503+CCE504-CCF504</f>
        <v/>
      </c>
      <c r="CCH504">
        <f>CCH503+CCF504-CCG504</f>
        <v/>
      </c>
      <c r="CCI504">
        <f>CCI503+CCG504-CCH504</f>
        <v/>
      </c>
      <c r="CCJ504">
        <f>CCJ503+CCH504-CCI504</f>
        <v/>
      </c>
      <c r="CCK504">
        <f>CCK503+CCI504-CCJ504</f>
        <v/>
      </c>
      <c r="CCL504">
        <f>CCL503+CCJ504-CCK504</f>
        <v/>
      </c>
      <c r="CCM504">
        <f>CCM503+CCK504-CCL504</f>
        <v/>
      </c>
      <c r="CCN504">
        <f>CCN503+CCL504-CCM504</f>
        <v/>
      </c>
      <c r="CCO504">
        <f>CCO503+CCM504-CCN504</f>
        <v/>
      </c>
      <c r="CCP504">
        <f>CCP503+CCN504-CCO504</f>
        <v/>
      </c>
      <c r="CCQ504">
        <f>CCQ503+CCO504-CCP504</f>
        <v/>
      </c>
      <c r="CCR504">
        <f>CCR503+CCP504-CCQ504</f>
        <v/>
      </c>
      <c r="CCS504">
        <f>CCS503+CCQ504-CCR504</f>
        <v/>
      </c>
      <c r="CCT504">
        <f>CCT503+CCR504-CCS504</f>
        <v/>
      </c>
      <c r="CCU504">
        <f>CCU503+CCS504-CCT504</f>
        <v/>
      </c>
      <c r="CCV504">
        <f>CCV503+CCT504-CCU504</f>
        <v/>
      </c>
      <c r="CCW504">
        <f>CCW503+CCU504-CCV504</f>
        <v/>
      </c>
      <c r="CCX504">
        <f>CCX503+CCV504-CCW504</f>
        <v/>
      </c>
      <c r="CCY504">
        <f>CCY503+CCW504-CCX504</f>
        <v/>
      </c>
      <c r="CCZ504">
        <f>CCZ503+CCX504-CCY504</f>
        <v/>
      </c>
      <c r="CDA504">
        <f>CDA503+CCY504-CCZ504</f>
        <v/>
      </c>
      <c r="CDB504">
        <f>CDB503+CCZ504-CDA504</f>
        <v/>
      </c>
      <c r="CDC504">
        <f>CDC503+CDA504-CDB504</f>
        <v/>
      </c>
      <c r="CDD504">
        <f>CDD503+CDB504-CDC504</f>
        <v/>
      </c>
      <c r="CDE504">
        <f>CDE503+CDC504-CDD504</f>
        <v/>
      </c>
      <c r="CDF504">
        <f>CDF503+CDD504-CDE504</f>
        <v/>
      </c>
      <c r="CDG504">
        <f>CDG503+CDE504-CDF504</f>
        <v/>
      </c>
      <c r="CDH504">
        <f>CDH503+CDF504-CDG504</f>
        <v/>
      </c>
      <c r="CDI504">
        <f>CDI503+CDG504-CDH504</f>
        <v/>
      </c>
      <c r="CDJ504">
        <f>CDJ503+CDH504-CDI504</f>
        <v/>
      </c>
      <c r="CDK504">
        <f>CDK503+CDI504-CDJ504</f>
        <v/>
      </c>
      <c r="CDL504">
        <f>CDL503+CDJ504-CDK504</f>
        <v/>
      </c>
      <c r="CDM504">
        <f>CDM503+CDK504-CDL504</f>
        <v/>
      </c>
      <c r="CDN504">
        <f>CDN503+CDL504-CDM504</f>
        <v/>
      </c>
      <c r="CDO504">
        <f>CDO503+CDM504-CDN504</f>
        <v/>
      </c>
      <c r="CDP504">
        <f>CDP503+CDN504-CDO504</f>
        <v/>
      </c>
      <c r="CDQ504">
        <f>CDQ503+CDO504-CDP504</f>
        <v/>
      </c>
      <c r="CDR504">
        <f>CDR503+CDP504-CDQ504</f>
        <v/>
      </c>
      <c r="CDS504">
        <f>CDS503+CDQ504-CDR504</f>
        <v/>
      </c>
      <c r="CDT504">
        <f>CDT503+CDR504-CDS504</f>
        <v/>
      </c>
      <c r="CDU504">
        <f>CDU503+CDS504-CDT504</f>
        <v/>
      </c>
      <c r="CDV504">
        <f>CDV503+CDT504-CDU504</f>
        <v/>
      </c>
      <c r="CDW504">
        <f>CDW503+CDU504-CDV504</f>
        <v/>
      </c>
      <c r="CDX504">
        <f>CDX503+CDV504-CDW504</f>
        <v/>
      </c>
      <c r="CDY504">
        <f>CDY503+CDW504-CDX504</f>
        <v/>
      </c>
      <c r="CDZ504">
        <f>CDZ503+CDX504-CDY504</f>
        <v/>
      </c>
      <c r="CEA504">
        <f>CEA503+CDY504-CDZ504</f>
        <v/>
      </c>
      <c r="CEB504">
        <f>CEB503+CDZ504-CEA504</f>
        <v/>
      </c>
      <c r="CEC504">
        <f>CEC503+CEA504-CEB504</f>
        <v/>
      </c>
      <c r="CED504">
        <f>CED503+CEB504-CEC504</f>
        <v/>
      </c>
      <c r="CEE504">
        <f>CEE503+CEC504-CED504</f>
        <v/>
      </c>
      <c r="CEF504">
        <f>CEF503+CED504-CEE504</f>
        <v/>
      </c>
      <c r="CEG504">
        <f>CEG503+CEE504-CEF504</f>
        <v/>
      </c>
      <c r="CEH504">
        <f>CEH503+CEF504-CEG504</f>
        <v/>
      </c>
      <c r="CEI504">
        <f>CEI503+CEG504-CEH504</f>
        <v/>
      </c>
      <c r="CEJ504">
        <f>CEJ503+CEH504-CEI504</f>
        <v/>
      </c>
      <c r="CEK504">
        <f>CEK503+CEI504-CEJ504</f>
        <v/>
      </c>
      <c r="CEL504">
        <f>CEL503+CEJ504-CEK504</f>
        <v/>
      </c>
      <c r="CEM504">
        <f>CEM503+CEK504-CEL504</f>
        <v/>
      </c>
      <c r="CEN504">
        <f>CEN503+CEL504-CEM504</f>
        <v/>
      </c>
      <c r="CEO504">
        <f>CEO503+CEM504-CEN504</f>
        <v/>
      </c>
      <c r="CEP504">
        <f>CEP503+CEN504-CEO504</f>
        <v/>
      </c>
      <c r="CEQ504">
        <f>CEQ503+CEO504-CEP504</f>
        <v/>
      </c>
      <c r="CER504">
        <f>CER503+CEP504-CEQ504</f>
        <v/>
      </c>
      <c r="CES504">
        <f>CES503+CEQ504-CER504</f>
        <v/>
      </c>
      <c r="CET504">
        <f>CET503+CER504-CES504</f>
        <v/>
      </c>
      <c r="CEU504">
        <f>CEU503+CES504-CET504</f>
        <v/>
      </c>
      <c r="CEV504">
        <f>CEV503+CET504-CEU504</f>
        <v/>
      </c>
      <c r="CEW504">
        <f>CEW503+CEU504-CEV504</f>
        <v/>
      </c>
      <c r="CEX504">
        <f>CEX503+CEV504-CEW504</f>
        <v/>
      </c>
      <c r="CEY504">
        <f>CEY503+CEW504-CEX504</f>
        <v/>
      </c>
      <c r="CEZ504">
        <f>CEZ503+CEX504-CEY504</f>
        <v/>
      </c>
      <c r="CFA504">
        <f>CFA503+CEY504-CEZ504</f>
        <v/>
      </c>
      <c r="CFB504">
        <f>CFB503+CEZ504-CFA504</f>
        <v/>
      </c>
      <c r="CFC504">
        <f>CFC503+CFA504-CFB504</f>
        <v/>
      </c>
      <c r="CFD504">
        <f>CFD503+CFB504-CFC504</f>
        <v/>
      </c>
      <c r="CFE504">
        <f>CFE503+CFC504-CFD504</f>
        <v/>
      </c>
      <c r="CFF504">
        <f>CFF503+CFD504-CFE504</f>
        <v/>
      </c>
      <c r="CFG504">
        <f>CFG503+CFE504-CFF504</f>
        <v/>
      </c>
      <c r="CFH504">
        <f>CFH503+CFF504-CFG504</f>
        <v/>
      </c>
      <c r="CFI504">
        <f>CFI503+CFG504-CFH504</f>
        <v/>
      </c>
      <c r="CFJ504">
        <f>CFJ503+CFH504-CFI504</f>
        <v/>
      </c>
      <c r="CFK504">
        <f>CFK503+CFI504-CFJ504</f>
        <v/>
      </c>
      <c r="CFL504">
        <f>CFL503+CFJ504-CFK504</f>
        <v/>
      </c>
      <c r="CFM504">
        <f>CFM503+CFK504-CFL504</f>
        <v/>
      </c>
      <c r="CFN504">
        <f>CFN503+CFL504-CFM504</f>
        <v/>
      </c>
      <c r="CFO504">
        <f>CFO503+CFM504-CFN504</f>
        <v/>
      </c>
      <c r="CFP504">
        <f>CFP503+CFN504-CFO504</f>
        <v/>
      </c>
      <c r="CFQ504">
        <f>CFQ503+CFO504-CFP504</f>
        <v/>
      </c>
      <c r="CFR504">
        <f>CFR503+CFP504-CFQ504</f>
        <v/>
      </c>
      <c r="CFS504">
        <f>CFS503+CFQ504-CFR504</f>
        <v/>
      </c>
      <c r="CFT504">
        <f>CFT503+CFR504-CFS504</f>
        <v/>
      </c>
      <c r="CFU504">
        <f>CFU503+CFS504-CFT504</f>
        <v/>
      </c>
      <c r="CFV504">
        <f>CFV503+CFT504-CFU504</f>
        <v/>
      </c>
      <c r="CFW504">
        <f>CFW503+CFU504-CFV504</f>
        <v/>
      </c>
      <c r="CFX504">
        <f>CFX503+CFV504-CFW504</f>
        <v/>
      </c>
      <c r="CFY504">
        <f>CFY503+CFW504-CFX504</f>
        <v/>
      </c>
      <c r="CFZ504">
        <f>CFZ503+CFX504-CFY504</f>
        <v/>
      </c>
      <c r="CGA504">
        <f>CGA503+CFY504-CFZ504</f>
        <v/>
      </c>
      <c r="CGB504">
        <f>CGB503+CFZ504-CGA504</f>
        <v/>
      </c>
      <c r="CGC504">
        <f>CGC503+CGA504-CGB504</f>
        <v/>
      </c>
      <c r="CGD504">
        <f>CGD503+CGB504-CGC504</f>
        <v/>
      </c>
      <c r="CGE504">
        <f>CGE503+CGC504-CGD504</f>
        <v/>
      </c>
      <c r="CGF504">
        <f>CGF503+CGD504-CGE504</f>
        <v/>
      </c>
      <c r="CGG504">
        <f>CGG503+CGE504-CGF504</f>
        <v/>
      </c>
      <c r="CGH504">
        <f>CGH503+CGF504-CGG504</f>
        <v/>
      </c>
      <c r="CGI504">
        <f>CGI503+CGG504-CGH504</f>
        <v/>
      </c>
      <c r="CGJ504">
        <f>CGJ503+CGH504-CGI504</f>
        <v/>
      </c>
      <c r="CGK504">
        <f>CGK503+CGI504-CGJ504</f>
        <v/>
      </c>
      <c r="CGL504">
        <f>CGL503+CGJ504-CGK504</f>
        <v/>
      </c>
      <c r="CGM504">
        <f>CGM503+CGK504-CGL504</f>
        <v/>
      </c>
      <c r="CGN504">
        <f>CGN503+CGL504-CGM504</f>
        <v/>
      </c>
      <c r="CGO504">
        <f>CGO503+CGM504-CGN504</f>
        <v/>
      </c>
      <c r="CGP504">
        <f>CGP503+CGN504-CGO504</f>
        <v/>
      </c>
      <c r="CGQ504">
        <f>CGQ503+CGO504-CGP504</f>
        <v/>
      </c>
      <c r="CGR504">
        <f>CGR503+CGP504-CGQ504</f>
        <v/>
      </c>
      <c r="CGS504">
        <f>CGS503+CGQ504-CGR504</f>
        <v/>
      </c>
      <c r="CGT504">
        <f>CGT503+CGR504-CGS504</f>
        <v/>
      </c>
      <c r="CGU504">
        <f>CGU503+CGS504-CGT504</f>
        <v/>
      </c>
      <c r="CGV504">
        <f>CGV503+CGT504-CGU504</f>
        <v/>
      </c>
      <c r="CGW504">
        <f>CGW503+CGU504-CGV504</f>
        <v/>
      </c>
      <c r="CGX504">
        <f>CGX503+CGV504-CGW504</f>
        <v/>
      </c>
      <c r="CGY504">
        <f>CGY503+CGW504-CGX504</f>
        <v/>
      </c>
      <c r="CGZ504">
        <f>CGZ503+CGX504-CGY504</f>
        <v/>
      </c>
      <c r="CHA504">
        <f>CHA503+CGY504-CGZ504</f>
        <v/>
      </c>
      <c r="CHB504">
        <f>CHB503+CGZ504-CHA504</f>
        <v/>
      </c>
      <c r="CHC504">
        <f>CHC503+CHA504-CHB504</f>
        <v/>
      </c>
      <c r="CHD504">
        <f>CHD503+CHB504-CHC504</f>
        <v/>
      </c>
      <c r="CHE504">
        <f>CHE503+CHC504-CHD504</f>
        <v/>
      </c>
      <c r="CHF504">
        <f>CHF503+CHD504-CHE504</f>
        <v/>
      </c>
      <c r="CHG504">
        <f>CHG503+CHE504-CHF504</f>
        <v/>
      </c>
      <c r="CHH504">
        <f>CHH503+CHF504-CHG504</f>
        <v/>
      </c>
      <c r="CHI504">
        <f>CHI503+CHG504-CHH504</f>
        <v/>
      </c>
      <c r="CHJ504">
        <f>CHJ503+CHH504-CHI504</f>
        <v/>
      </c>
      <c r="CHK504">
        <f>CHK503+CHI504-CHJ504</f>
        <v/>
      </c>
      <c r="CHL504">
        <f>CHL503+CHJ504-CHK504</f>
        <v/>
      </c>
      <c r="CHM504">
        <f>CHM503+CHK504-CHL504</f>
        <v/>
      </c>
      <c r="CHN504">
        <f>CHN503+CHL504-CHM504</f>
        <v/>
      </c>
      <c r="CHO504">
        <f>CHO503+CHM504-CHN504</f>
        <v/>
      </c>
      <c r="CHP504">
        <f>CHP503+CHN504-CHO504</f>
        <v/>
      </c>
      <c r="CHQ504">
        <f>CHQ503+CHO504-CHP504</f>
        <v/>
      </c>
      <c r="CHR504">
        <f>CHR503+CHP504-CHQ504</f>
        <v/>
      </c>
      <c r="CHS504">
        <f>CHS503+CHQ504-CHR504</f>
        <v/>
      </c>
      <c r="CHT504">
        <f>CHT503+CHR504-CHS504</f>
        <v/>
      </c>
      <c r="CHU504">
        <f>CHU503+CHS504-CHT504</f>
        <v/>
      </c>
      <c r="CHV504">
        <f>CHV503+CHT504-CHU504</f>
        <v/>
      </c>
      <c r="CHW504">
        <f>CHW503+CHU504-CHV504</f>
        <v/>
      </c>
      <c r="CHX504">
        <f>CHX503+CHV504-CHW504</f>
        <v/>
      </c>
      <c r="CHY504">
        <f>CHY503+CHW504-CHX504</f>
        <v/>
      </c>
      <c r="CHZ504">
        <f>CHZ503+CHX504-CHY504</f>
        <v/>
      </c>
      <c r="CIA504">
        <f>CIA503+CHY504-CHZ504</f>
        <v/>
      </c>
      <c r="CIB504">
        <f>CIB503+CHZ504-CIA504</f>
        <v/>
      </c>
      <c r="CIC504">
        <f>CIC503+CIA504-CIB504</f>
        <v/>
      </c>
      <c r="CID504">
        <f>CID503+CIB504-CIC504</f>
        <v/>
      </c>
      <c r="CIE504">
        <f>CIE503+CIC504-CID504</f>
        <v/>
      </c>
      <c r="CIF504">
        <f>CIF503+CID504-CIE504</f>
        <v/>
      </c>
      <c r="CIG504">
        <f>CIG503+CIE504-CIF504</f>
        <v/>
      </c>
      <c r="CIH504">
        <f>CIH503+CIF504-CIG504</f>
        <v/>
      </c>
      <c r="CII504">
        <f>CII503+CIG504-CIH504</f>
        <v/>
      </c>
      <c r="CIJ504">
        <f>CIJ503+CIH504-CII504</f>
        <v/>
      </c>
      <c r="CIK504">
        <f>CIK503+CII504-CIJ504</f>
        <v/>
      </c>
      <c r="CIL504">
        <f>CIL503+CIJ504-CIK504</f>
        <v/>
      </c>
      <c r="CIM504">
        <f>CIM503+CIK504-CIL504</f>
        <v/>
      </c>
      <c r="CIN504">
        <f>CIN503+CIL504-CIM504</f>
        <v/>
      </c>
      <c r="CIO504">
        <f>CIO503+CIM504-CIN504</f>
        <v/>
      </c>
      <c r="CIP504">
        <f>CIP503+CIN504-CIO504</f>
        <v/>
      </c>
      <c r="CIQ504">
        <f>CIQ503+CIO504-CIP504</f>
        <v/>
      </c>
      <c r="CIR504">
        <f>CIR503+CIP504-CIQ504</f>
        <v/>
      </c>
      <c r="CIS504">
        <f>CIS503+CIQ504-CIR504</f>
        <v/>
      </c>
      <c r="CIT504">
        <f>CIT503+CIR504-CIS504</f>
        <v/>
      </c>
      <c r="CIU504">
        <f>CIU503+CIS504-CIT504</f>
        <v/>
      </c>
      <c r="CIV504">
        <f>CIV503+CIT504-CIU504</f>
        <v/>
      </c>
      <c r="CIW504">
        <f>CIW503+CIU504-CIV504</f>
        <v/>
      </c>
      <c r="CIX504">
        <f>CIX503+CIV504-CIW504</f>
        <v/>
      </c>
      <c r="CIY504">
        <f>CIY503+CIW504-CIX504</f>
        <v/>
      </c>
      <c r="CIZ504">
        <f>CIZ503+CIX504-CIY504</f>
        <v/>
      </c>
      <c r="CJA504">
        <f>CJA503+CIY504-CIZ504</f>
        <v/>
      </c>
      <c r="CJB504">
        <f>CJB503+CIZ504-CJA504</f>
        <v/>
      </c>
      <c r="CJC504">
        <f>CJC503+CJA504-CJB504</f>
        <v/>
      </c>
      <c r="CJD504">
        <f>CJD503+CJB504-CJC504</f>
        <v/>
      </c>
      <c r="CJE504">
        <f>CJE503+CJC504-CJD504</f>
        <v/>
      </c>
      <c r="CJF504">
        <f>CJF503+CJD504-CJE504</f>
        <v/>
      </c>
      <c r="CJG504">
        <f>CJG503+CJE504-CJF504</f>
        <v/>
      </c>
      <c r="CJH504">
        <f>CJH503+CJF504-CJG504</f>
        <v/>
      </c>
      <c r="CJI504">
        <f>CJI503+CJG504-CJH504</f>
        <v/>
      </c>
      <c r="CJJ504">
        <f>CJJ503+CJH504-CJI504</f>
        <v/>
      </c>
      <c r="CJK504">
        <f>CJK503+CJI504-CJJ504</f>
        <v/>
      </c>
      <c r="CJL504">
        <f>CJL503+CJJ504-CJK504</f>
        <v/>
      </c>
      <c r="CJM504">
        <f>CJM503+CJK504-CJL504</f>
        <v/>
      </c>
      <c r="CJN504">
        <f>CJN503+CJL504-CJM504</f>
        <v/>
      </c>
      <c r="CJO504">
        <f>CJO503+CJM504-CJN504</f>
        <v/>
      </c>
      <c r="CJP504">
        <f>CJP503+CJN504-CJO504</f>
        <v/>
      </c>
      <c r="CJQ504">
        <f>CJQ503+CJO504-CJP504</f>
        <v/>
      </c>
      <c r="CJR504">
        <f>CJR503+CJP504-CJQ504</f>
        <v/>
      </c>
      <c r="CJS504">
        <f>CJS503+CJQ504-CJR504</f>
        <v/>
      </c>
      <c r="CJT504">
        <f>CJT503+CJR504-CJS504</f>
        <v/>
      </c>
      <c r="CJU504">
        <f>CJU503+CJS504-CJT504</f>
        <v/>
      </c>
      <c r="CJV504">
        <f>CJV503+CJT504-CJU504</f>
        <v/>
      </c>
      <c r="CJW504">
        <f>CJW503+CJU504-CJV504</f>
        <v/>
      </c>
      <c r="CJX504">
        <f>CJX503+CJV504-CJW504</f>
        <v/>
      </c>
      <c r="CJY504">
        <f>CJY503+CJW504-CJX504</f>
        <v/>
      </c>
      <c r="CJZ504">
        <f>CJZ503+CJX504-CJY504</f>
        <v/>
      </c>
      <c r="CKA504">
        <f>CKA503+CJY504-CJZ504</f>
        <v/>
      </c>
      <c r="CKB504">
        <f>CKB503+CJZ504-CKA504</f>
        <v/>
      </c>
      <c r="CKC504">
        <f>CKC503+CKA504-CKB504</f>
        <v/>
      </c>
      <c r="CKD504">
        <f>CKD503+CKB504-CKC504</f>
        <v/>
      </c>
      <c r="CKE504">
        <f>CKE503+CKC504-CKD504</f>
        <v/>
      </c>
      <c r="CKF504">
        <f>CKF503+CKD504-CKE504</f>
        <v/>
      </c>
      <c r="CKG504">
        <f>CKG503+CKE504-CKF504</f>
        <v/>
      </c>
      <c r="CKH504">
        <f>CKH503+CKF504-CKG504</f>
        <v/>
      </c>
      <c r="CKI504">
        <f>CKI503+CKG504-CKH504</f>
        <v/>
      </c>
      <c r="CKJ504">
        <f>CKJ503+CKH504-CKI504</f>
        <v/>
      </c>
      <c r="CKK504">
        <f>CKK503+CKI504-CKJ504</f>
        <v/>
      </c>
      <c r="CKL504">
        <f>CKL503+CKJ504-CKK504</f>
        <v/>
      </c>
      <c r="CKM504">
        <f>CKM503+CKK504-CKL504</f>
        <v/>
      </c>
      <c r="CKN504">
        <f>CKN503+CKL504-CKM504</f>
        <v/>
      </c>
      <c r="CKO504">
        <f>CKO503+CKM504-CKN504</f>
        <v/>
      </c>
      <c r="CKP504">
        <f>CKP503+CKN504-CKO504</f>
        <v/>
      </c>
      <c r="CKQ504">
        <f>CKQ503+CKO504-CKP504</f>
        <v/>
      </c>
      <c r="CKR504">
        <f>CKR503+CKP504-CKQ504</f>
        <v/>
      </c>
      <c r="CKS504">
        <f>CKS503+CKQ504-CKR504</f>
        <v/>
      </c>
      <c r="CKT504">
        <f>CKT503+CKR504-CKS504</f>
        <v/>
      </c>
      <c r="CKU504">
        <f>CKU503+CKS504-CKT504</f>
        <v/>
      </c>
      <c r="CKV504">
        <f>CKV503+CKT504-CKU504</f>
        <v/>
      </c>
      <c r="CKW504">
        <f>CKW503+CKU504-CKV504</f>
        <v/>
      </c>
      <c r="CKX504">
        <f>CKX503+CKV504-CKW504</f>
        <v/>
      </c>
      <c r="CKY504">
        <f>CKY503+CKW504-CKX504</f>
        <v/>
      </c>
      <c r="CKZ504">
        <f>CKZ503+CKX504-CKY504</f>
        <v/>
      </c>
      <c r="CLA504">
        <f>CLA503+CKY504-CKZ504</f>
        <v/>
      </c>
      <c r="CLB504">
        <f>CLB503+CKZ504-CLA504</f>
        <v/>
      </c>
      <c r="CLC504">
        <f>CLC503+CLA504-CLB504</f>
        <v/>
      </c>
      <c r="CLD504">
        <f>CLD503+CLB504-CLC504</f>
        <v/>
      </c>
      <c r="CLE504">
        <f>CLE503+CLC504-CLD504</f>
        <v/>
      </c>
      <c r="CLF504">
        <f>CLF503+CLD504-CLE504</f>
        <v/>
      </c>
      <c r="CLG504">
        <f>CLG503+CLE504-CLF504</f>
        <v/>
      </c>
      <c r="CLH504">
        <f>CLH503+CLF504-CLG504</f>
        <v/>
      </c>
      <c r="CLI504">
        <f>CLI503+CLG504-CLH504</f>
        <v/>
      </c>
      <c r="CLJ504">
        <f>CLJ503+CLH504-CLI504</f>
        <v/>
      </c>
      <c r="CLK504">
        <f>CLK503+CLI504-CLJ504</f>
        <v/>
      </c>
      <c r="CLL504">
        <f>CLL503+CLJ504-CLK504</f>
        <v/>
      </c>
      <c r="CLM504">
        <f>CLM503+CLK504-CLL504</f>
        <v/>
      </c>
      <c r="CLN504">
        <f>CLN503+CLL504-CLM504</f>
        <v/>
      </c>
      <c r="CLO504">
        <f>CLO503+CLM504-CLN504</f>
        <v/>
      </c>
      <c r="CLP504">
        <f>CLP503+CLN504-CLO504</f>
        <v/>
      </c>
      <c r="CLQ504">
        <f>CLQ503+CLO504-CLP504</f>
        <v/>
      </c>
      <c r="CLR504">
        <f>CLR503+CLP504-CLQ504</f>
        <v/>
      </c>
      <c r="CLS504">
        <f>CLS503+CLQ504-CLR504</f>
        <v/>
      </c>
      <c r="CLT504">
        <f>CLT503+CLR504-CLS504</f>
        <v/>
      </c>
      <c r="CLU504">
        <f>CLU503+CLS504-CLT504</f>
        <v/>
      </c>
      <c r="CLV504">
        <f>CLV503+CLT504-CLU504</f>
        <v/>
      </c>
      <c r="CLW504">
        <f>CLW503+CLU504-CLV504</f>
        <v/>
      </c>
      <c r="CLX504">
        <f>CLX503+CLV504-CLW504</f>
        <v/>
      </c>
      <c r="CLY504">
        <f>CLY503+CLW504-CLX504</f>
        <v/>
      </c>
      <c r="CLZ504">
        <f>CLZ503+CLX504-CLY504</f>
        <v/>
      </c>
      <c r="CMA504">
        <f>CMA503+CLY504-CLZ504</f>
        <v/>
      </c>
      <c r="CMB504">
        <f>CMB503+CLZ504-CMA504</f>
        <v/>
      </c>
      <c r="CMC504">
        <f>CMC503+CMA504-CMB504</f>
        <v/>
      </c>
      <c r="CMD504">
        <f>CMD503+CMB504-CMC504</f>
        <v/>
      </c>
      <c r="CME504">
        <f>CME503+CMC504-CMD504</f>
        <v/>
      </c>
      <c r="CMF504">
        <f>CMF503+CMD504-CME504</f>
        <v/>
      </c>
      <c r="CMG504">
        <f>CMG503+CME504-CMF504</f>
        <v/>
      </c>
      <c r="CMH504">
        <f>CMH503+CMF504-CMG504</f>
        <v/>
      </c>
      <c r="CMI504">
        <f>CMI503+CMG504-CMH504</f>
        <v/>
      </c>
      <c r="CMJ504">
        <f>CMJ503+CMH504-CMI504</f>
        <v/>
      </c>
      <c r="CMK504">
        <f>CMK503+CMI504-CMJ504</f>
        <v/>
      </c>
      <c r="CML504">
        <f>CML503+CMJ504-CMK504</f>
        <v/>
      </c>
      <c r="CMM504">
        <f>CMM503+CMK504-CML504</f>
        <v/>
      </c>
      <c r="CMN504">
        <f>CMN503+CML504-CMM504</f>
        <v/>
      </c>
      <c r="CMO504">
        <f>CMO503+CMM504-CMN504</f>
        <v/>
      </c>
      <c r="CMP504">
        <f>CMP503+CMN504-CMO504</f>
        <v/>
      </c>
      <c r="CMQ504">
        <f>CMQ503+CMO504-CMP504</f>
        <v/>
      </c>
      <c r="CMR504">
        <f>CMR503+CMP504-CMQ504</f>
        <v/>
      </c>
      <c r="CMS504">
        <f>CMS503+CMQ504-CMR504</f>
        <v/>
      </c>
      <c r="CMT504">
        <f>CMT503+CMR504-CMS504</f>
        <v/>
      </c>
      <c r="CMU504">
        <f>CMU503+CMS504-CMT504</f>
        <v/>
      </c>
      <c r="CMV504">
        <f>CMV503+CMT504-CMU504</f>
        <v/>
      </c>
      <c r="CMW504">
        <f>CMW503+CMU504-CMV504</f>
        <v/>
      </c>
      <c r="CMX504">
        <f>CMX503+CMV504-CMW504</f>
        <v/>
      </c>
      <c r="CMY504">
        <f>CMY503+CMW504-CMX504</f>
        <v/>
      </c>
      <c r="CMZ504">
        <f>CMZ503+CMX504-CMY504</f>
        <v/>
      </c>
      <c r="CNA504">
        <f>CNA503+CMY504-CMZ504</f>
        <v/>
      </c>
      <c r="CNB504">
        <f>CNB503+CMZ504-CNA504</f>
        <v/>
      </c>
      <c r="CNC504">
        <f>CNC503+CNA504-CNB504</f>
        <v/>
      </c>
      <c r="CND504">
        <f>CND503+CNB504-CNC504</f>
        <v/>
      </c>
      <c r="CNE504">
        <f>CNE503+CNC504-CND504</f>
        <v/>
      </c>
      <c r="CNF504">
        <f>CNF503+CND504-CNE504</f>
        <v/>
      </c>
      <c r="CNG504">
        <f>CNG503+CNE504-CNF504</f>
        <v/>
      </c>
      <c r="CNH504">
        <f>CNH503+CNF504-CNG504</f>
        <v/>
      </c>
      <c r="CNI504">
        <f>CNI503+CNG504-CNH504</f>
        <v/>
      </c>
      <c r="CNJ504">
        <f>CNJ503+CNH504-CNI504</f>
        <v/>
      </c>
      <c r="CNK504">
        <f>CNK503+CNI504-CNJ504</f>
        <v/>
      </c>
      <c r="CNL504">
        <f>CNL503+CNJ504-CNK504</f>
        <v/>
      </c>
      <c r="CNM504">
        <f>CNM503+CNK504-CNL504</f>
        <v/>
      </c>
      <c r="CNN504">
        <f>CNN503+CNL504-CNM504</f>
        <v/>
      </c>
      <c r="CNO504">
        <f>CNO503+CNM504-CNN504</f>
        <v/>
      </c>
      <c r="CNP504">
        <f>CNP503+CNN504-CNO504</f>
        <v/>
      </c>
      <c r="CNQ504">
        <f>CNQ503+CNO504-CNP504</f>
        <v/>
      </c>
      <c r="CNR504">
        <f>CNR503+CNP504-CNQ504</f>
        <v/>
      </c>
      <c r="CNS504">
        <f>CNS503+CNQ504-CNR504</f>
        <v/>
      </c>
      <c r="CNT504">
        <f>CNT503+CNR504-CNS504</f>
        <v/>
      </c>
      <c r="CNU504">
        <f>CNU503+CNS504-CNT504</f>
        <v/>
      </c>
      <c r="CNV504">
        <f>CNV503+CNT504-CNU504</f>
        <v/>
      </c>
      <c r="CNW504">
        <f>CNW503+CNU504-CNV504</f>
        <v/>
      </c>
      <c r="CNX504">
        <f>CNX503+CNV504-CNW504</f>
        <v/>
      </c>
      <c r="CNY504">
        <f>CNY503+CNW504-CNX504</f>
        <v/>
      </c>
      <c r="CNZ504">
        <f>CNZ503+CNX504-CNY504</f>
        <v/>
      </c>
      <c r="COA504">
        <f>COA503+CNY504-CNZ504</f>
        <v/>
      </c>
      <c r="COB504">
        <f>COB503+CNZ504-COA504</f>
        <v/>
      </c>
      <c r="COC504">
        <f>COC503+COA504-COB504</f>
        <v/>
      </c>
      <c r="COD504">
        <f>COD503+COB504-COC504</f>
        <v/>
      </c>
      <c r="COE504">
        <f>COE503+COC504-COD504</f>
        <v/>
      </c>
      <c r="COF504">
        <f>COF503+COD504-COE504</f>
        <v/>
      </c>
      <c r="COG504">
        <f>COG503+COE504-COF504</f>
        <v/>
      </c>
      <c r="COH504">
        <f>COH503+COF504-COG504</f>
        <v/>
      </c>
      <c r="COI504">
        <f>COI503+COG504-COH504</f>
        <v/>
      </c>
      <c r="COJ504">
        <f>COJ503+COH504-COI504</f>
        <v/>
      </c>
      <c r="COK504">
        <f>COK503+COI504-COJ504</f>
        <v/>
      </c>
      <c r="COL504">
        <f>COL503+COJ504-COK504</f>
        <v/>
      </c>
      <c r="COM504">
        <f>COM503+COK504-COL504</f>
        <v/>
      </c>
      <c r="CON504">
        <f>CON503+COL504-COM504</f>
        <v/>
      </c>
      <c r="COO504">
        <f>COO503+COM504-CON504</f>
        <v/>
      </c>
      <c r="COP504">
        <f>COP503+CON504-COO504</f>
        <v/>
      </c>
      <c r="COQ504">
        <f>COQ503+COO504-COP504</f>
        <v/>
      </c>
      <c r="COR504">
        <f>COR503+COP504-COQ504</f>
        <v/>
      </c>
      <c r="COS504">
        <f>COS503+COQ504-COR504</f>
        <v/>
      </c>
      <c r="COT504">
        <f>COT503+COR504-COS504</f>
        <v/>
      </c>
      <c r="COU504">
        <f>COU503+COS504-COT504</f>
        <v/>
      </c>
      <c r="COV504">
        <f>COV503+COT504-COU504</f>
        <v/>
      </c>
      <c r="COW504">
        <f>COW503+COU504-COV504</f>
        <v/>
      </c>
      <c r="COX504">
        <f>COX503+COV504-COW504</f>
        <v/>
      </c>
      <c r="COY504">
        <f>COY503+COW504-COX504</f>
        <v/>
      </c>
      <c r="COZ504">
        <f>COZ503+COX504-COY504</f>
        <v/>
      </c>
      <c r="CPA504">
        <f>CPA503+COY504-COZ504</f>
        <v/>
      </c>
      <c r="CPB504">
        <f>CPB503+COZ504-CPA504</f>
        <v/>
      </c>
      <c r="CPC504">
        <f>CPC503+CPA504-CPB504</f>
        <v/>
      </c>
      <c r="CPD504">
        <f>CPD503+CPB504-CPC504</f>
        <v/>
      </c>
      <c r="CPE504">
        <f>CPE503+CPC504-CPD504</f>
        <v/>
      </c>
      <c r="CPF504">
        <f>CPF503+CPD504-CPE504</f>
        <v/>
      </c>
      <c r="CPG504">
        <f>CPG503+CPE504-CPF504</f>
        <v/>
      </c>
      <c r="CPH504">
        <f>CPH503+CPF504-CPG504</f>
        <v/>
      </c>
      <c r="CPI504">
        <f>CPI503+CPG504-CPH504</f>
        <v/>
      </c>
      <c r="CPJ504">
        <f>CPJ503+CPH504-CPI504</f>
        <v/>
      </c>
      <c r="CPK504">
        <f>CPK503+CPI504-CPJ504</f>
        <v/>
      </c>
      <c r="CPL504">
        <f>CPL503+CPJ504-CPK504</f>
        <v/>
      </c>
      <c r="CPM504">
        <f>CPM503+CPK504-CPL504</f>
        <v/>
      </c>
      <c r="CPN504">
        <f>CPN503+CPL504-CPM504</f>
        <v/>
      </c>
      <c r="CPO504">
        <f>CPO503+CPM504-CPN504</f>
        <v/>
      </c>
      <c r="CPP504">
        <f>CPP503+CPN504-CPO504</f>
        <v/>
      </c>
      <c r="CPQ504">
        <f>CPQ503+CPO504-CPP504</f>
        <v/>
      </c>
      <c r="CPR504">
        <f>CPR503+CPP504-CPQ504</f>
        <v/>
      </c>
      <c r="CPS504">
        <f>CPS503+CPQ504-CPR504</f>
        <v/>
      </c>
      <c r="CPT504">
        <f>CPT503+CPR504-CPS504</f>
        <v/>
      </c>
      <c r="CPU504">
        <f>CPU503+CPS504-CPT504</f>
        <v/>
      </c>
      <c r="CPV504">
        <f>CPV503+CPT504-CPU504</f>
        <v/>
      </c>
      <c r="CPW504">
        <f>CPW503+CPU504-CPV504</f>
        <v/>
      </c>
      <c r="CPX504">
        <f>CPX503+CPV504-CPW504</f>
        <v/>
      </c>
      <c r="CPY504">
        <f>CPY503+CPW504-CPX504</f>
        <v/>
      </c>
      <c r="CPZ504">
        <f>CPZ503+CPX504-CPY504</f>
        <v/>
      </c>
      <c r="CQA504">
        <f>CQA503+CPY504-CPZ504</f>
        <v/>
      </c>
      <c r="CQB504">
        <f>CQB503+CPZ504-CQA504</f>
        <v/>
      </c>
      <c r="CQC504">
        <f>CQC503+CQA504-CQB504</f>
        <v/>
      </c>
      <c r="CQD504">
        <f>CQD503+CQB504-CQC504</f>
        <v/>
      </c>
      <c r="CQE504">
        <f>CQE503+CQC504-CQD504</f>
        <v/>
      </c>
      <c r="CQF504">
        <f>CQF503+CQD504-CQE504</f>
        <v/>
      </c>
      <c r="CQG504">
        <f>CQG503+CQE504-CQF504</f>
        <v/>
      </c>
      <c r="CQH504">
        <f>CQH503+CQF504-CQG504</f>
        <v/>
      </c>
      <c r="CQI504">
        <f>CQI503+CQG504-CQH504</f>
        <v/>
      </c>
      <c r="CQJ504">
        <f>CQJ503+CQH504-CQI504</f>
        <v/>
      </c>
      <c r="CQK504">
        <f>CQK503+CQI504-CQJ504</f>
        <v/>
      </c>
      <c r="CQL504">
        <f>CQL503+CQJ504-CQK504</f>
        <v/>
      </c>
      <c r="CQM504">
        <f>CQM503+CQK504-CQL504</f>
        <v/>
      </c>
      <c r="CQN504">
        <f>CQN503+CQL504-CQM504</f>
        <v/>
      </c>
      <c r="CQO504">
        <f>CQO503+CQM504-CQN504</f>
        <v/>
      </c>
      <c r="CQP504">
        <f>CQP503+CQN504-CQO504</f>
        <v/>
      </c>
      <c r="CQQ504">
        <f>CQQ503+CQO504-CQP504</f>
        <v/>
      </c>
      <c r="CQR504">
        <f>CQR503+CQP504-CQQ504</f>
        <v/>
      </c>
      <c r="CQS504">
        <f>CQS503+CQQ504-CQR504</f>
        <v/>
      </c>
      <c r="CQT504">
        <f>CQT503+CQR504-CQS504</f>
        <v/>
      </c>
      <c r="CQU504">
        <f>CQU503+CQS504-CQT504</f>
        <v/>
      </c>
      <c r="CQV504">
        <f>CQV503+CQT504-CQU504</f>
        <v/>
      </c>
      <c r="CQW504">
        <f>CQW503+CQU504-CQV504</f>
        <v/>
      </c>
      <c r="CQX504">
        <f>CQX503+CQV504-CQW504</f>
        <v/>
      </c>
      <c r="CQY504">
        <f>CQY503+CQW504-CQX504</f>
        <v/>
      </c>
      <c r="CQZ504">
        <f>CQZ503+CQX504-CQY504</f>
        <v/>
      </c>
      <c r="CRA504">
        <f>CRA503+CQY504-CQZ504</f>
        <v/>
      </c>
      <c r="CRB504">
        <f>CRB503+CQZ504-CRA504</f>
        <v/>
      </c>
      <c r="CRC504">
        <f>CRC503+CRA504-CRB504</f>
        <v/>
      </c>
      <c r="CRD504">
        <f>CRD503+CRB504-CRC504</f>
        <v/>
      </c>
      <c r="CRE504">
        <f>CRE503+CRC504-CRD504</f>
        <v/>
      </c>
      <c r="CRF504">
        <f>CRF503+CRD504-CRE504</f>
        <v/>
      </c>
      <c r="CRG504">
        <f>CRG503+CRE504-CRF504</f>
        <v/>
      </c>
      <c r="CRH504">
        <f>CRH503+CRF504-CRG504</f>
        <v/>
      </c>
      <c r="CRI504">
        <f>CRI503+CRG504-CRH504</f>
        <v/>
      </c>
      <c r="CRJ504">
        <f>CRJ503+CRH504-CRI504</f>
        <v/>
      </c>
      <c r="CRK504">
        <f>CRK503+CRI504-CRJ504</f>
        <v/>
      </c>
      <c r="CRL504">
        <f>CRL503+CRJ504-CRK504</f>
        <v/>
      </c>
      <c r="CRM504">
        <f>CRM503+CRK504-CRL504</f>
        <v/>
      </c>
      <c r="CRN504">
        <f>CRN503+CRL504-CRM504</f>
        <v/>
      </c>
      <c r="CRO504">
        <f>CRO503+CRM504-CRN504</f>
        <v/>
      </c>
      <c r="CRP504">
        <f>CRP503+CRN504-CRO504</f>
        <v/>
      </c>
      <c r="CRQ504">
        <f>CRQ503+CRO504-CRP504</f>
        <v/>
      </c>
      <c r="CRR504">
        <f>CRR503+CRP504-CRQ504</f>
        <v/>
      </c>
      <c r="CRS504">
        <f>CRS503+CRQ504-CRR504</f>
        <v/>
      </c>
      <c r="CRT504">
        <f>CRT503+CRR504-CRS504</f>
        <v/>
      </c>
      <c r="CRU504">
        <f>CRU503+CRS504-CRT504</f>
        <v/>
      </c>
      <c r="CRV504">
        <f>CRV503+CRT504-CRU504</f>
        <v/>
      </c>
      <c r="CRW504">
        <f>CRW503+CRU504-CRV504</f>
        <v/>
      </c>
      <c r="CRX504">
        <f>CRX503+CRV504-CRW504</f>
        <v/>
      </c>
      <c r="CRY504">
        <f>CRY503+CRW504-CRX504</f>
        <v/>
      </c>
      <c r="CRZ504">
        <f>CRZ503+CRX504-CRY504</f>
        <v/>
      </c>
      <c r="CSA504">
        <f>CSA503+CRY504-CRZ504</f>
        <v/>
      </c>
      <c r="CSB504">
        <f>CSB503+CRZ504-CSA504</f>
        <v/>
      </c>
      <c r="CSC504">
        <f>CSC503+CSA504-CSB504</f>
        <v/>
      </c>
      <c r="CSD504">
        <f>CSD503+CSB504-CSC504</f>
        <v/>
      </c>
      <c r="CSE504">
        <f>CSE503+CSC504-CSD504</f>
        <v/>
      </c>
      <c r="CSF504">
        <f>CSF503+CSD504-CSE504</f>
        <v/>
      </c>
      <c r="CSG504">
        <f>CSG503+CSE504-CSF504</f>
        <v/>
      </c>
      <c r="CSH504">
        <f>CSH503+CSF504-CSG504</f>
        <v/>
      </c>
      <c r="CSI504">
        <f>CSI503+CSG504-CSH504</f>
        <v/>
      </c>
      <c r="CSJ504">
        <f>CSJ503+CSH504-CSI504</f>
        <v/>
      </c>
      <c r="CSK504">
        <f>CSK503+CSI504-CSJ504</f>
        <v/>
      </c>
      <c r="CSL504">
        <f>CSL503+CSJ504-CSK504</f>
        <v/>
      </c>
      <c r="CSM504">
        <f>CSM503+CSK504-CSL504</f>
        <v/>
      </c>
      <c r="CSN504">
        <f>CSN503+CSL504-CSM504</f>
        <v/>
      </c>
      <c r="CSO504">
        <f>CSO503+CSM504-CSN504</f>
        <v/>
      </c>
      <c r="CSP504">
        <f>CSP503+CSN504-CSO504</f>
        <v/>
      </c>
      <c r="CSQ504">
        <f>CSQ503+CSO504-CSP504</f>
        <v/>
      </c>
      <c r="CSR504">
        <f>CSR503+CSP504-CSQ504</f>
        <v/>
      </c>
      <c r="CSS504">
        <f>CSS503+CSQ504-CSR504</f>
        <v/>
      </c>
      <c r="CST504">
        <f>CST503+CSR504-CSS504</f>
        <v/>
      </c>
      <c r="CSU504">
        <f>CSU503+CSS504-CST504</f>
        <v/>
      </c>
      <c r="CSV504">
        <f>CSV503+CST504-CSU504</f>
        <v/>
      </c>
      <c r="CSW504">
        <f>CSW503+CSU504-CSV504</f>
        <v/>
      </c>
      <c r="CSX504">
        <f>CSX503+CSV504-CSW504</f>
        <v/>
      </c>
      <c r="CSY504">
        <f>CSY503+CSW504-CSX504</f>
        <v/>
      </c>
      <c r="CSZ504">
        <f>CSZ503+CSX504-CSY504</f>
        <v/>
      </c>
      <c r="CTA504">
        <f>CTA503+CSY504-CSZ504</f>
        <v/>
      </c>
      <c r="CTB504">
        <f>CTB503+CSZ504-CTA504</f>
        <v/>
      </c>
      <c r="CTC504">
        <f>CTC503+CTA504-CTB504</f>
        <v/>
      </c>
      <c r="CTD504">
        <f>CTD503+CTB504-CTC504</f>
        <v/>
      </c>
      <c r="CTE504">
        <f>CTE503+CTC504-CTD504</f>
        <v/>
      </c>
      <c r="CTF504">
        <f>CTF503+CTD504-CTE504</f>
        <v/>
      </c>
      <c r="CTG504">
        <f>CTG503+CTE504-CTF504</f>
        <v/>
      </c>
      <c r="CTH504">
        <f>CTH503+CTF504-CTG504</f>
        <v/>
      </c>
      <c r="CTI504">
        <f>CTI503+CTG504-CTH504</f>
        <v/>
      </c>
      <c r="CTJ504">
        <f>CTJ503+CTH504-CTI504</f>
        <v/>
      </c>
      <c r="CTK504">
        <f>CTK503+CTI504-CTJ504</f>
        <v/>
      </c>
      <c r="CTL504">
        <f>CTL503+CTJ504-CTK504</f>
        <v/>
      </c>
      <c r="CTM504">
        <f>CTM503+CTK504-CTL504</f>
        <v/>
      </c>
      <c r="CTN504">
        <f>CTN503+CTL504-CTM504</f>
        <v/>
      </c>
      <c r="CTO504">
        <f>CTO503+CTM504-CTN504</f>
        <v/>
      </c>
      <c r="CTP504">
        <f>CTP503+CTN504-CTO504</f>
        <v/>
      </c>
      <c r="CTQ504">
        <f>CTQ503+CTO504-CTP504</f>
        <v/>
      </c>
      <c r="CTR504">
        <f>CTR503+CTP504-CTQ504</f>
        <v/>
      </c>
      <c r="CTS504">
        <f>CTS503+CTQ504-CTR504</f>
        <v/>
      </c>
      <c r="CTT504">
        <f>CTT503+CTR504-CTS504</f>
        <v/>
      </c>
      <c r="CTU504">
        <f>CTU503+CTS504-CTT504</f>
        <v/>
      </c>
      <c r="CTV504">
        <f>CTV503+CTT504-CTU504</f>
        <v/>
      </c>
      <c r="CTW504">
        <f>CTW503+CTU504-CTV504</f>
        <v/>
      </c>
      <c r="CTX504">
        <f>CTX503+CTV504-CTW504</f>
        <v/>
      </c>
      <c r="CTY504">
        <f>CTY503+CTW504-CTX504</f>
        <v/>
      </c>
      <c r="CTZ504">
        <f>CTZ503+CTX504-CTY504</f>
        <v/>
      </c>
      <c r="CUA504">
        <f>CUA503+CTY504-CTZ504</f>
        <v/>
      </c>
      <c r="CUB504">
        <f>CUB503+CTZ504-CUA504</f>
        <v/>
      </c>
      <c r="CUC504">
        <f>CUC503+CUA504-CUB504</f>
        <v/>
      </c>
      <c r="CUD504">
        <f>CUD503+CUB504-CUC504</f>
        <v/>
      </c>
      <c r="CUE504">
        <f>CUE503+CUC504-CUD504</f>
        <v/>
      </c>
      <c r="CUF504">
        <f>CUF503+CUD504-CUE504</f>
        <v/>
      </c>
      <c r="CUG504">
        <f>CUG503+CUE504-CUF504</f>
        <v/>
      </c>
      <c r="CUH504">
        <f>CUH503+CUF504-CUG504</f>
        <v/>
      </c>
      <c r="CUI504">
        <f>CUI503+CUG504-CUH504</f>
        <v/>
      </c>
      <c r="CUJ504">
        <f>CUJ503+CUH504-CUI504</f>
        <v/>
      </c>
      <c r="CUK504">
        <f>CUK503+CUI504-CUJ504</f>
        <v/>
      </c>
      <c r="CUL504">
        <f>CUL503+CUJ504-CUK504</f>
        <v/>
      </c>
      <c r="CUM504">
        <f>CUM503+CUK504-CUL504</f>
        <v/>
      </c>
      <c r="CUN504">
        <f>CUN503+CUL504-CUM504</f>
        <v/>
      </c>
      <c r="CUO504">
        <f>CUO503+CUM504-CUN504</f>
        <v/>
      </c>
      <c r="CUP504">
        <f>CUP503+CUN504-CUO504</f>
        <v/>
      </c>
      <c r="CUQ504">
        <f>CUQ503+CUO504-CUP504</f>
        <v/>
      </c>
      <c r="CUR504">
        <f>CUR503+CUP504-CUQ504</f>
        <v/>
      </c>
      <c r="CUS504">
        <f>CUS503+CUQ504-CUR504</f>
        <v/>
      </c>
      <c r="CUT504">
        <f>CUT503+CUR504-CUS504</f>
        <v/>
      </c>
      <c r="CUU504">
        <f>CUU503+CUS504-CUT504</f>
        <v/>
      </c>
      <c r="CUV504">
        <f>CUV503+CUT504-CUU504</f>
        <v/>
      </c>
      <c r="CUW504">
        <f>CUW503+CUU504-CUV504</f>
        <v/>
      </c>
      <c r="CUX504">
        <f>CUX503+CUV504-CUW504</f>
        <v/>
      </c>
      <c r="CUY504">
        <f>CUY503+CUW504-CUX504</f>
        <v/>
      </c>
      <c r="CUZ504">
        <f>CUZ503+CUX504-CUY504</f>
        <v/>
      </c>
      <c r="CVA504">
        <f>CVA503+CUY504-CUZ504</f>
        <v/>
      </c>
      <c r="CVB504">
        <f>CVB503+CUZ504-CVA504</f>
        <v/>
      </c>
      <c r="CVC504">
        <f>CVC503+CVA504-CVB504</f>
        <v/>
      </c>
      <c r="CVD504">
        <f>CVD503+CVB504-CVC504</f>
        <v/>
      </c>
      <c r="CVE504">
        <f>CVE503+CVC504-CVD504</f>
        <v/>
      </c>
      <c r="CVF504">
        <f>CVF503+CVD504-CVE504</f>
        <v/>
      </c>
      <c r="CVG504">
        <f>CVG503+CVE504-CVF504</f>
        <v/>
      </c>
      <c r="CVH504">
        <f>CVH503+CVF504-CVG504</f>
        <v/>
      </c>
      <c r="CVI504">
        <f>CVI503+CVG504-CVH504</f>
        <v/>
      </c>
      <c r="CVJ504">
        <f>CVJ503+CVH504-CVI504</f>
        <v/>
      </c>
      <c r="CVK504">
        <f>CVK503+CVI504-CVJ504</f>
        <v/>
      </c>
      <c r="CVL504">
        <f>CVL503+CVJ504-CVK504</f>
        <v/>
      </c>
      <c r="CVM504">
        <f>CVM503+CVK504-CVL504</f>
        <v/>
      </c>
      <c r="CVN504">
        <f>CVN503+CVL504-CVM504</f>
        <v/>
      </c>
      <c r="CVO504">
        <f>CVO503+CVM504-CVN504</f>
        <v/>
      </c>
      <c r="CVP504">
        <f>CVP503+CVN504-CVO504</f>
        <v/>
      </c>
      <c r="CVQ504">
        <f>CVQ503+CVO504-CVP504</f>
        <v/>
      </c>
      <c r="CVR504">
        <f>CVR503+CVP504-CVQ504</f>
        <v/>
      </c>
      <c r="CVS504">
        <f>CVS503+CVQ504-CVR504</f>
        <v/>
      </c>
      <c r="CVT504">
        <f>CVT503+CVR504-CVS504</f>
        <v/>
      </c>
      <c r="CVU504">
        <f>CVU503+CVS504-CVT504</f>
        <v/>
      </c>
      <c r="CVV504">
        <f>CVV503+CVT504-CVU504</f>
        <v/>
      </c>
      <c r="CVW504">
        <f>CVW503+CVU504-CVV504</f>
        <v/>
      </c>
      <c r="CVX504">
        <f>CVX503+CVV504-CVW504</f>
        <v/>
      </c>
      <c r="CVY504">
        <f>CVY503+CVW504-CVX504</f>
        <v/>
      </c>
      <c r="CVZ504">
        <f>CVZ503+CVX504-CVY504</f>
        <v/>
      </c>
      <c r="CWA504">
        <f>CWA503+CVY504-CVZ504</f>
        <v/>
      </c>
      <c r="CWB504">
        <f>CWB503+CVZ504-CWA504</f>
        <v/>
      </c>
      <c r="CWC504">
        <f>CWC503+CWA504-CWB504</f>
        <v/>
      </c>
      <c r="CWD504">
        <f>CWD503+CWB504-CWC504</f>
        <v/>
      </c>
      <c r="CWE504">
        <f>CWE503+CWC504-CWD504</f>
        <v/>
      </c>
      <c r="CWF504">
        <f>CWF503+CWD504-CWE504</f>
        <v/>
      </c>
      <c r="CWG504">
        <f>CWG503+CWE504-CWF504</f>
        <v/>
      </c>
      <c r="CWH504">
        <f>CWH503+CWF504-CWG504</f>
        <v/>
      </c>
      <c r="CWI504">
        <f>CWI503+CWG504-CWH504</f>
        <v/>
      </c>
      <c r="CWJ504">
        <f>CWJ503+CWH504-CWI504</f>
        <v/>
      </c>
      <c r="CWK504">
        <f>CWK503+CWI504-CWJ504</f>
        <v/>
      </c>
      <c r="CWL504">
        <f>CWL503+CWJ504-CWK504</f>
        <v/>
      </c>
      <c r="CWM504">
        <f>CWM503+CWK504-CWL504</f>
        <v/>
      </c>
      <c r="CWN504">
        <f>CWN503+CWL504-CWM504</f>
        <v/>
      </c>
      <c r="CWO504">
        <f>CWO503+CWM504-CWN504</f>
        <v/>
      </c>
      <c r="CWP504">
        <f>CWP503+CWN504-CWO504</f>
        <v/>
      </c>
      <c r="CWQ504">
        <f>CWQ503+CWO504-CWP504</f>
        <v/>
      </c>
      <c r="CWR504">
        <f>CWR503+CWP504-CWQ504</f>
        <v/>
      </c>
      <c r="CWS504">
        <f>CWS503+CWQ504-CWR504</f>
        <v/>
      </c>
      <c r="CWT504">
        <f>CWT503+CWR504-CWS504</f>
        <v/>
      </c>
      <c r="CWU504">
        <f>CWU503+CWS504-CWT504</f>
        <v/>
      </c>
      <c r="CWV504">
        <f>CWV503+CWT504-CWU504</f>
        <v/>
      </c>
      <c r="CWW504">
        <f>CWW503+CWU504-CWV504</f>
        <v/>
      </c>
      <c r="CWX504">
        <f>CWX503+CWV504-CWW504</f>
        <v/>
      </c>
      <c r="CWY504">
        <f>CWY503+CWW504-CWX504</f>
        <v/>
      </c>
      <c r="CWZ504">
        <f>CWZ503+CWX504-CWY504</f>
        <v/>
      </c>
      <c r="CXA504">
        <f>CXA503+CWY504-CWZ504</f>
        <v/>
      </c>
      <c r="CXB504">
        <f>CXB503+CWZ504-CXA504</f>
        <v/>
      </c>
      <c r="CXC504">
        <f>CXC503+CXA504-CXB504</f>
        <v/>
      </c>
      <c r="CXD504">
        <f>CXD503+CXB504-CXC504</f>
        <v/>
      </c>
      <c r="CXE504">
        <f>CXE503+CXC504-CXD504</f>
        <v/>
      </c>
      <c r="CXF504">
        <f>CXF503+CXD504-CXE504</f>
        <v/>
      </c>
      <c r="CXG504">
        <f>CXG503+CXE504-CXF504</f>
        <v/>
      </c>
      <c r="CXH504">
        <f>CXH503+CXF504-CXG504</f>
        <v/>
      </c>
      <c r="CXI504">
        <f>CXI503+CXG504-CXH504</f>
        <v/>
      </c>
      <c r="CXJ504">
        <f>CXJ503+CXH504-CXI504</f>
        <v/>
      </c>
      <c r="CXK504">
        <f>CXK503+CXI504-CXJ504</f>
        <v/>
      </c>
      <c r="CXL504">
        <f>CXL503+CXJ504-CXK504</f>
        <v/>
      </c>
      <c r="CXM504">
        <f>CXM503+CXK504-CXL504</f>
        <v/>
      </c>
      <c r="CXN504">
        <f>CXN503+CXL504-CXM504</f>
        <v/>
      </c>
      <c r="CXO504">
        <f>CXO503+CXM504-CXN504</f>
        <v/>
      </c>
      <c r="CXP504">
        <f>CXP503+CXN504-CXO504</f>
        <v/>
      </c>
      <c r="CXQ504">
        <f>CXQ503+CXO504-CXP504</f>
        <v/>
      </c>
      <c r="CXR504">
        <f>CXR503+CXP504-CXQ504</f>
        <v/>
      </c>
      <c r="CXS504">
        <f>CXS503+CXQ504-CXR504</f>
        <v/>
      </c>
      <c r="CXT504">
        <f>CXT503+CXR504-CXS504</f>
        <v/>
      </c>
      <c r="CXU504">
        <f>CXU503+CXS504-CXT504</f>
        <v/>
      </c>
      <c r="CXV504">
        <f>CXV503+CXT504-CXU504</f>
        <v/>
      </c>
      <c r="CXW504">
        <f>CXW503+CXU504-CXV504</f>
        <v/>
      </c>
      <c r="CXX504">
        <f>CXX503+CXV504-CXW504</f>
        <v/>
      </c>
      <c r="CXY504">
        <f>CXY503+CXW504-CXX504</f>
        <v/>
      </c>
      <c r="CXZ504">
        <f>CXZ503+CXX504-CXY504</f>
        <v/>
      </c>
      <c r="CYA504">
        <f>CYA503+CXY504-CXZ504</f>
        <v/>
      </c>
      <c r="CYB504">
        <f>CYB503+CXZ504-CYA504</f>
        <v/>
      </c>
      <c r="CYC504">
        <f>CYC503+CYA504-CYB504</f>
        <v/>
      </c>
      <c r="CYD504">
        <f>CYD503+CYB504-CYC504</f>
        <v/>
      </c>
      <c r="CYE504">
        <f>CYE503+CYC504-CYD504</f>
        <v/>
      </c>
      <c r="CYF504">
        <f>CYF503+CYD504-CYE504</f>
        <v/>
      </c>
      <c r="CYG504">
        <f>CYG503+CYE504-CYF504</f>
        <v/>
      </c>
      <c r="CYH504">
        <f>CYH503+CYF504-CYG504</f>
        <v/>
      </c>
      <c r="CYI504">
        <f>CYI503+CYG504-CYH504</f>
        <v/>
      </c>
      <c r="CYJ504">
        <f>CYJ503+CYH504-CYI504</f>
        <v/>
      </c>
      <c r="CYK504">
        <f>CYK503+CYI504-CYJ504</f>
        <v/>
      </c>
      <c r="CYL504">
        <f>CYL503+CYJ504-CYK504</f>
        <v/>
      </c>
      <c r="CYM504">
        <f>CYM503+CYK504-CYL504</f>
        <v/>
      </c>
      <c r="CYN504">
        <f>CYN503+CYL504-CYM504</f>
        <v/>
      </c>
      <c r="CYO504">
        <f>CYO503+CYM504-CYN504</f>
        <v/>
      </c>
      <c r="CYP504">
        <f>CYP503+CYN504-CYO504</f>
        <v/>
      </c>
      <c r="CYQ504">
        <f>CYQ503+CYO504-CYP504</f>
        <v/>
      </c>
      <c r="CYR504">
        <f>CYR503+CYP504-CYQ504</f>
        <v/>
      </c>
      <c r="CYS504">
        <f>CYS503+CYQ504-CYR504</f>
        <v/>
      </c>
      <c r="CYT504">
        <f>CYT503+CYR504-CYS504</f>
        <v/>
      </c>
      <c r="CYU504">
        <f>CYU503+CYS504-CYT504</f>
        <v/>
      </c>
      <c r="CYV504">
        <f>CYV503+CYT504-CYU504</f>
        <v/>
      </c>
      <c r="CYW504">
        <f>CYW503+CYU504-CYV504</f>
        <v/>
      </c>
      <c r="CYX504">
        <f>CYX503+CYV504-CYW504</f>
        <v/>
      </c>
      <c r="CYY504">
        <f>CYY503+CYW504-CYX504</f>
        <v/>
      </c>
      <c r="CYZ504">
        <f>CYZ503+CYX504-CYY504</f>
        <v/>
      </c>
      <c r="CZA504">
        <f>CZA503+CYY504-CYZ504</f>
        <v/>
      </c>
      <c r="CZB504">
        <f>CZB503+CYZ504-CZA504</f>
        <v/>
      </c>
      <c r="CZC504">
        <f>CZC503+CZA504-CZB504</f>
        <v/>
      </c>
      <c r="CZD504">
        <f>CZD503+CZB504-CZC504</f>
        <v/>
      </c>
      <c r="CZE504">
        <f>CZE503+CZC504-CZD504</f>
        <v/>
      </c>
      <c r="CZF504">
        <f>CZF503+CZD504-CZE504</f>
        <v/>
      </c>
      <c r="CZG504">
        <f>CZG503+CZE504-CZF504</f>
        <v/>
      </c>
      <c r="CZH504">
        <f>CZH503+CZF504-CZG504</f>
        <v/>
      </c>
      <c r="CZI504">
        <f>CZI503+CZG504-CZH504</f>
        <v/>
      </c>
      <c r="CZJ504">
        <f>CZJ503+CZH504-CZI504</f>
        <v/>
      </c>
      <c r="CZK504">
        <f>CZK503+CZI504-CZJ504</f>
        <v/>
      </c>
      <c r="CZL504">
        <f>CZL503+CZJ504-CZK504</f>
        <v/>
      </c>
      <c r="CZM504">
        <f>CZM503+CZK504-CZL504</f>
        <v/>
      </c>
      <c r="CZN504">
        <f>CZN503+CZL504-CZM504</f>
        <v/>
      </c>
      <c r="CZO504">
        <f>CZO503+CZM504-CZN504</f>
        <v/>
      </c>
      <c r="CZP504">
        <f>CZP503+CZN504-CZO504</f>
        <v/>
      </c>
      <c r="CZQ504">
        <f>CZQ503+CZO504-CZP504</f>
        <v/>
      </c>
      <c r="CZR504">
        <f>CZR503+CZP504-CZQ504</f>
        <v/>
      </c>
      <c r="CZS504">
        <f>CZS503+CZQ504-CZR504</f>
        <v/>
      </c>
      <c r="CZT504">
        <f>CZT503+CZR504-CZS504</f>
        <v/>
      </c>
      <c r="CZU504">
        <f>CZU503+CZS504-CZT504</f>
        <v/>
      </c>
      <c r="CZV504">
        <f>CZV503+CZT504-CZU504</f>
        <v/>
      </c>
      <c r="CZW504">
        <f>CZW503+CZU504-CZV504</f>
        <v/>
      </c>
      <c r="CZX504">
        <f>CZX503+CZV504-CZW504</f>
        <v/>
      </c>
      <c r="CZY504">
        <f>CZY503+CZW504-CZX504</f>
        <v/>
      </c>
      <c r="CZZ504">
        <f>CZZ503+CZX504-CZY504</f>
        <v/>
      </c>
      <c r="DAA504">
        <f>DAA503+CZY504-CZZ504</f>
        <v/>
      </c>
      <c r="DAB504">
        <f>DAB503+CZZ504-DAA504</f>
        <v/>
      </c>
      <c r="DAC504">
        <f>DAC503+DAA504-DAB504</f>
        <v/>
      </c>
      <c r="DAD504">
        <f>DAD503+DAB504-DAC504</f>
        <v/>
      </c>
      <c r="DAE504">
        <f>DAE503+DAC504-DAD504</f>
        <v/>
      </c>
      <c r="DAF504">
        <f>DAF503+DAD504-DAE504</f>
        <v/>
      </c>
      <c r="DAG504">
        <f>DAG503+DAE504-DAF504</f>
        <v/>
      </c>
      <c r="DAH504">
        <f>DAH503+DAF504-DAG504</f>
        <v/>
      </c>
      <c r="DAI504">
        <f>DAI503+DAG504-DAH504</f>
        <v/>
      </c>
      <c r="DAJ504">
        <f>DAJ503+DAH504-DAI504</f>
        <v/>
      </c>
      <c r="DAK504">
        <f>DAK503+DAI504-DAJ504</f>
        <v/>
      </c>
      <c r="DAL504">
        <f>DAL503+DAJ504-DAK504</f>
        <v/>
      </c>
      <c r="DAM504">
        <f>DAM503+DAK504-DAL504</f>
        <v/>
      </c>
      <c r="DAN504">
        <f>DAN503+DAL504-DAM504</f>
        <v/>
      </c>
      <c r="DAO504">
        <f>DAO503+DAM504-DAN504</f>
        <v/>
      </c>
      <c r="DAP504">
        <f>DAP503+DAN504-DAO504</f>
        <v/>
      </c>
      <c r="DAQ504">
        <f>DAQ503+DAO504-DAP504</f>
        <v/>
      </c>
      <c r="DAR504">
        <f>DAR503+DAP504-DAQ504</f>
        <v/>
      </c>
      <c r="DAS504">
        <f>DAS503+DAQ504-DAR504</f>
        <v/>
      </c>
      <c r="DAT504">
        <f>DAT503+DAR504-DAS504</f>
        <v/>
      </c>
      <c r="DAU504">
        <f>DAU503+DAS504-DAT504</f>
        <v/>
      </c>
      <c r="DAV504">
        <f>DAV503+DAT504-DAU504</f>
        <v/>
      </c>
      <c r="DAW504">
        <f>DAW503+DAU504-DAV504</f>
        <v/>
      </c>
      <c r="DAX504">
        <f>DAX503+DAV504-DAW504</f>
        <v/>
      </c>
      <c r="DAY504">
        <f>DAY503+DAW504-DAX504</f>
        <v/>
      </c>
      <c r="DAZ504">
        <f>DAZ503+DAX504-DAY504</f>
        <v/>
      </c>
      <c r="DBA504">
        <f>DBA503+DAY504-DAZ504</f>
        <v/>
      </c>
      <c r="DBB504">
        <f>DBB503+DAZ504-DBA504</f>
        <v/>
      </c>
      <c r="DBC504">
        <f>DBC503+DBA504-DBB504</f>
        <v/>
      </c>
      <c r="DBD504">
        <f>DBD503+DBB504-DBC504</f>
        <v/>
      </c>
      <c r="DBE504">
        <f>DBE503+DBC504-DBD504</f>
        <v/>
      </c>
      <c r="DBF504">
        <f>DBF503+DBD504-DBE504</f>
        <v/>
      </c>
      <c r="DBG504">
        <f>DBG503+DBE504-DBF504</f>
        <v/>
      </c>
      <c r="DBH504">
        <f>DBH503+DBF504-DBG504</f>
        <v/>
      </c>
      <c r="DBI504">
        <f>DBI503+DBG504-DBH504</f>
        <v/>
      </c>
      <c r="DBJ504">
        <f>DBJ503+DBH504-DBI504</f>
        <v/>
      </c>
      <c r="DBK504">
        <f>DBK503+DBI504-DBJ504</f>
        <v/>
      </c>
      <c r="DBL504">
        <f>DBL503+DBJ504-DBK504</f>
        <v/>
      </c>
      <c r="DBM504">
        <f>DBM503+DBK504-DBL504</f>
        <v/>
      </c>
      <c r="DBN504">
        <f>DBN503+DBL504-DBM504</f>
        <v/>
      </c>
      <c r="DBO504">
        <f>DBO503+DBM504-DBN504</f>
        <v/>
      </c>
      <c r="DBP504">
        <f>DBP503+DBN504-DBO504</f>
        <v/>
      </c>
      <c r="DBQ504">
        <f>DBQ503+DBO504-DBP504</f>
        <v/>
      </c>
      <c r="DBR504">
        <f>DBR503+DBP504-DBQ504</f>
        <v/>
      </c>
      <c r="DBS504">
        <f>DBS503+DBQ504-DBR504</f>
        <v/>
      </c>
      <c r="DBT504">
        <f>DBT503+DBR504-DBS504</f>
        <v/>
      </c>
      <c r="DBU504">
        <f>DBU503+DBS504-DBT504</f>
        <v/>
      </c>
      <c r="DBV504">
        <f>DBV503+DBT504-DBU504</f>
        <v/>
      </c>
      <c r="DBW504">
        <f>DBW503+DBU504-DBV504</f>
        <v/>
      </c>
      <c r="DBX504">
        <f>DBX503+DBV504-DBW504</f>
        <v/>
      </c>
      <c r="DBY504">
        <f>DBY503+DBW504-DBX504</f>
        <v/>
      </c>
      <c r="DBZ504">
        <f>DBZ503+DBX504-DBY504</f>
        <v/>
      </c>
      <c r="DCA504">
        <f>DCA503+DBY504-DBZ504</f>
        <v/>
      </c>
      <c r="DCB504">
        <f>DCB503+DBZ504-DCA504</f>
        <v/>
      </c>
      <c r="DCC504">
        <f>DCC503+DCA504-DCB504</f>
        <v/>
      </c>
      <c r="DCD504">
        <f>DCD503+DCB504-DCC504</f>
        <v/>
      </c>
      <c r="DCE504">
        <f>DCE503+DCC504-DCD504</f>
        <v/>
      </c>
      <c r="DCF504">
        <f>DCF503+DCD504-DCE504</f>
        <v/>
      </c>
      <c r="DCG504">
        <f>DCG503+DCE504-DCF504</f>
        <v/>
      </c>
      <c r="DCH504">
        <f>DCH503+DCF504-DCG504</f>
        <v/>
      </c>
      <c r="DCI504">
        <f>DCI503+DCG504-DCH504</f>
        <v/>
      </c>
      <c r="DCJ504">
        <f>DCJ503+DCH504-DCI504</f>
        <v/>
      </c>
      <c r="DCK504">
        <f>DCK503+DCI504-DCJ504</f>
        <v/>
      </c>
      <c r="DCL504">
        <f>DCL503+DCJ504-DCK504</f>
        <v/>
      </c>
      <c r="DCM504">
        <f>DCM503+DCK504-DCL504</f>
        <v/>
      </c>
      <c r="DCN504">
        <f>DCN503+DCL504-DCM504</f>
        <v/>
      </c>
      <c r="DCO504">
        <f>DCO503+DCM504-DCN504</f>
        <v/>
      </c>
      <c r="DCP504">
        <f>DCP503+DCN504-DCO504</f>
        <v/>
      </c>
      <c r="DCQ504">
        <f>DCQ503+DCO504-DCP504</f>
        <v/>
      </c>
      <c r="DCR504">
        <f>DCR503+DCP504-DCQ504</f>
        <v/>
      </c>
      <c r="DCS504">
        <f>DCS503+DCQ504-DCR504</f>
        <v/>
      </c>
      <c r="DCT504">
        <f>DCT503+DCR504-DCS504</f>
        <v/>
      </c>
      <c r="DCU504">
        <f>DCU503+DCS504-DCT504</f>
        <v/>
      </c>
      <c r="DCV504">
        <f>DCV503+DCT504-DCU504</f>
        <v/>
      </c>
      <c r="DCW504">
        <f>DCW503+DCU504-DCV504</f>
        <v/>
      </c>
      <c r="DCX504">
        <f>DCX503+DCV504-DCW504</f>
        <v/>
      </c>
      <c r="DCY504">
        <f>DCY503+DCW504-DCX504</f>
        <v/>
      </c>
      <c r="DCZ504">
        <f>DCZ503+DCX504-DCY504</f>
        <v/>
      </c>
      <c r="DDA504">
        <f>DDA503+DCY504-DCZ504</f>
        <v/>
      </c>
      <c r="DDB504">
        <f>DDB503+DCZ504-DDA504</f>
        <v/>
      </c>
      <c r="DDC504">
        <f>DDC503+DDA504-DDB504</f>
        <v/>
      </c>
      <c r="DDD504">
        <f>DDD503+DDB504-DDC504</f>
        <v/>
      </c>
      <c r="DDE504">
        <f>DDE503+DDC504-DDD504</f>
        <v/>
      </c>
      <c r="DDF504">
        <f>DDF503+DDD504-DDE504</f>
        <v/>
      </c>
      <c r="DDG504">
        <f>DDG503+DDE504-DDF504</f>
        <v/>
      </c>
      <c r="DDH504">
        <f>DDH503+DDF504-DDG504</f>
        <v/>
      </c>
      <c r="DDI504">
        <f>DDI503+DDG504-DDH504</f>
        <v/>
      </c>
      <c r="DDJ504">
        <f>DDJ503+DDH504-DDI504</f>
        <v/>
      </c>
      <c r="DDK504">
        <f>DDK503+DDI504-DDJ504</f>
        <v/>
      </c>
      <c r="DDL504">
        <f>DDL503+DDJ504-DDK504</f>
        <v/>
      </c>
      <c r="DDM504">
        <f>DDM503+DDK504-DDL504</f>
        <v/>
      </c>
      <c r="DDN504">
        <f>DDN503+DDL504-DDM504</f>
        <v/>
      </c>
      <c r="DDO504">
        <f>DDO503+DDM504-DDN504</f>
        <v/>
      </c>
      <c r="DDP504">
        <f>DDP503+DDN504-DDO504</f>
        <v/>
      </c>
      <c r="DDQ504">
        <f>DDQ503+DDO504-DDP504</f>
        <v/>
      </c>
      <c r="DDR504">
        <f>DDR503+DDP504-DDQ504</f>
        <v/>
      </c>
      <c r="DDS504">
        <f>DDS503+DDQ504-DDR504</f>
        <v/>
      </c>
      <c r="DDT504">
        <f>DDT503+DDR504-DDS504</f>
        <v/>
      </c>
      <c r="DDU504">
        <f>DDU503+DDS504-DDT504</f>
        <v/>
      </c>
      <c r="DDV504">
        <f>DDV503+DDT504-DDU504</f>
        <v/>
      </c>
      <c r="DDW504">
        <f>DDW503+DDU504-DDV504</f>
        <v/>
      </c>
      <c r="DDX504">
        <f>DDX503+DDV504-DDW504</f>
        <v/>
      </c>
      <c r="DDY504">
        <f>DDY503+DDW504-DDX504</f>
        <v/>
      </c>
      <c r="DDZ504">
        <f>DDZ503+DDX504-DDY504</f>
        <v/>
      </c>
      <c r="DEA504">
        <f>DEA503+DDY504-DDZ504</f>
        <v/>
      </c>
      <c r="DEB504">
        <f>DEB503+DDZ504-DEA504</f>
        <v/>
      </c>
      <c r="DEC504">
        <f>DEC503+DEA504-DEB504</f>
        <v/>
      </c>
      <c r="DED504">
        <f>DED503+DEB504-DEC504</f>
        <v/>
      </c>
      <c r="DEE504">
        <f>DEE503+DEC504-DED504</f>
        <v/>
      </c>
      <c r="DEF504">
        <f>DEF503+DED504-DEE504</f>
        <v/>
      </c>
      <c r="DEG504">
        <f>DEG503+DEE504-DEF504</f>
        <v/>
      </c>
      <c r="DEH504">
        <f>DEH503+DEF504-DEG504</f>
        <v/>
      </c>
      <c r="DEI504">
        <f>DEI503+DEG504-DEH504</f>
        <v/>
      </c>
      <c r="DEJ504">
        <f>DEJ503+DEH504-DEI504</f>
        <v/>
      </c>
      <c r="DEK504">
        <f>DEK503+DEI504-DEJ504</f>
        <v/>
      </c>
      <c r="DEL504">
        <f>DEL503+DEJ504-DEK504</f>
        <v/>
      </c>
      <c r="DEM504">
        <f>DEM503+DEK504-DEL504</f>
        <v/>
      </c>
      <c r="DEN504">
        <f>DEN503+DEL504-DEM504</f>
        <v/>
      </c>
      <c r="DEO504">
        <f>DEO503+DEM504-DEN504</f>
        <v/>
      </c>
      <c r="DEP504">
        <f>DEP503+DEN504-DEO504</f>
        <v/>
      </c>
      <c r="DEQ504">
        <f>DEQ503+DEO504-DEP504</f>
        <v/>
      </c>
      <c r="DER504">
        <f>DER503+DEP504-DEQ504</f>
        <v/>
      </c>
      <c r="DES504">
        <f>DES503+DEQ504-DER504</f>
        <v/>
      </c>
      <c r="DET504">
        <f>DET503+DER504-DES504</f>
        <v/>
      </c>
      <c r="DEU504">
        <f>DEU503+DES504-DET504</f>
        <v/>
      </c>
      <c r="DEV504">
        <f>DEV503+DET504-DEU504</f>
        <v/>
      </c>
      <c r="DEW504">
        <f>DEW503+DEU504-DEV504</f>
        <v/>
      </c>
      <c r="DEX504">
        <f>DEX503+DEV504-DEW504</f>
        <v/>
      </c>
      <c r="DEY504">
        <f>DEY503+DEW504-DEX504</f>
        <v/>
      </c>
      <c r="DEZ504">
        <f>DEZ503+DEX504-DEY504</f>
        <v/>
      </c>
      <c r="DFA504">
        <f>DFA503+DEY504-DEZ504</f>
        <v/>
      </c>
      <c r="DFB504">
        <f>DFB503+DEZ504-DFA504</f>
        <v/>
      </c>
      <c r="DFC504">
        <f>DFC503+DFA504-DFB504</f>
        <v/>
      </c>
      <c r="DFD504">
        <f>DFD503+DFB504-DFC504</f>
        <v/>
      </c>
      <c r="DFE504">
        <f>DFE503+DFC504-DFD504</f>
        <v/>
      </c>
      <c r="DFF504">
        <f>DFF503+DFD504-DFE504</f>
        <v/>
      </c>
      <c r="DFG504">
        <f>DFG503+DFE504-DFF504</f>
        <v/>
      </c>
      <c r="DFH504">
        <f>DFH503+DFF504-DFG504</f>
        <v/>
      </c>
      <c r="DFI504">
        <f>DFI503+DFG504-DFH504</f>
        <v/>
      </c>
      <c r="DFJ504">
        <f>DFJ503+DFH504-DFI504</f>
        <v/>
      </c>
      <c r="DFK504">
        <f>DFK503+DFI504-DFJ504</f>
        <v/>
      </c>
      <c r="DFL504">
        <f>DFL503+DFJ504-DFK504</f>
        <v/>
      </c>
      <c r="DFM504">
        <f>DFM503+DFK504-DFL504</f>
        <v/>
      </c>
      <c r="DFN504">
        <f>DFN503+DFL504-DFM504</f>
        <v/>
      </c>
      <c r="DFO504">
        <f>DFO503+DFM504-DFN504</f>
        <v/>
      </c>
      <c r="DFP504">
        <f>DFP503+DFN504-DFO504</f>
        <v/>
      </c>
      <c r="DFQ504">
        <f>DFQ503+DFO504-DFP504</f>
        <v/>
      </c>
      <c r="DFR504">
        <f>DFR503+DFP504-DFQ504</f>
        <v/>
      </c>
      <c r="DFS504">
        <f>DFS503+DFQ504-DFR504</f>
        <v/>
      </c>
      <c r="DFT504">
        <f>DFT503+DFR504-DFS504</f>
        <v/>
      </c>
      <c r="DFU504">
        <f>DFU503+DFS504-DFT504</f>
        <v/>
      </c>
      <c r="DFV504">
        <f>DFV503+DFT504-DFU504</f>
        <v/>
      </c>
      <c r="DFW504">
        <f>DFW503+DFU504-DFV504</f>
        <v/>
      </c>
      <c r="DFX504">
        <f>DFX503+DFV504-DFW504</f>
        <v/>
      </c>
      <c r="DFY504">
        <f>DFY503+DFW504-DFX504</f>
        <v/>
      </c>
      <c r="DFZ504">
        <f>DFZ503+DFX504-DFY504</f>
        <v/>
      </c>
      <c r="DGA504">
        <f>DGA503+DFY504-DFZ504</f>
        <v/>
      </c>
      <c r="DGB504">
        <f>DGB503+DFZ504-DGA504</f>
        <v/>
      </c>
      <c r="DGC504">
        <f>DGC503+DGA504-DGB504</f>
        <v/>
      </c>
      <c r="DGD504">
        <f>DGD503+DGB504-DGC504</f>
        <v/>
      </c>
      <c r="DGE504">
        <f>DGE503+DGC504-DGD504</f>
        <v/>
      </c>
      <c r="DGF504">
        <f>DGF503+DGD504-DGE504</f>
        <v/>
      </c>
      <c r="DGG504">
        <f>DGG503+DGE504-DGF504</f>
        <v/>
      </c>
      <c r="DGH504">
        <f>DGH503+DGF504-DGG504</f>
        <v/>
      </c>
      <c r="DGI504">
        <f>DGI503+DGG504-DGH504</f>
        <v/>
      </c>
      <c r="DGJ504">
        <f>DGJ503+DGH504-DGI504</f>
        <v/>
      </c>
      <c r="DGK504">
        <f>DGK503+DGI504-DGJ504</f>
        <v/>
      </c>
      <c r="DGL504">
        <f>DGL503+DGJ504-DGK504</f>
        <v/>
      </c>
      <c r="DGM504">
        <f>DGM503+DGK504-DGL504</f>
        <v/>
      </c>
      <c r="DGN504">
        <f>DGN503+DGL504-DGM504</f>
        <v/>
      </c>
      <c r="DGO504">
        <f>DGO503+DGM504-DGN504</f>
        <v/>
      </c>
      <c r="DGP504">
        <f>DGP503+DGN504-DGO504</f>
        <v/>
      </c>
      <c r="DGQ504">
        <f>DGQ503+DGO504-DGP504</f>
        <v/>
      </c>
      <c r="DGR504">
        <f>DGR503+DGP504-DGQ504</f>
        <v/>
      </c>
      <c r="DGS504">
        <f>DGS503+DGQ504-DGR504</f>
        <v/>
      </c>
      <c r="DGT504">
        <f>DGT503+DGR504-DGS504</f>
        <v/>
      </c>
      <c r="DGU504">
        <f>DGU503+DGS504-DGT504</f>
        <v/>
      </c>
      <c r="DGV504">
        <f>DGV503+DGT504-DGU504</f>
        <v/>
      </c>
      <c r="DGW504">
        <f>DGW503+DGU504-DGV504</f>
        <v/>
      </c>
      <c r="DGX504">
        <f>DGX503+DGV504-DGW504</f>
        <v/>
      </c>
      <c r="DGY504">
        <f>DGY503+DGW504-DGX504</f>
        <v/>
      </c>
      <c r="DGZ504">
        <f>DGZ503+DGX504-DGY504</f>
        <v/>
      </c>
      <c r="DHA504">
        <f>DHA503+DGY504-DGZ504</f>
        <v/>
      </c>
      <c r="DHB504">
        <f>DHB503+DGZ504-DHA504</f>
        <v/>
      </c>
      <c r="DHC504">
        <f>DHC503+DHA504-DHB504</f>
        <v/>
      </c>
      <c r="DHD504">
        <f>DHD503+DHB504-DHC504</f>
        <v/>
      </c>
      <c r="DHE504">
        <f>DHE503+DHC504-DHD504</f>
        <v/>
      </c>
      <c r="DHF504">
        <f>DHF503+DHD504-DHE504</f>
        <v/>
      </c>
      <c r="DHG504">
        <f>DHG503+DHE504-DHF504</f>
        <v/>
      </c>
      <c r="DHH504">
        <f>DHH503+DHF504-DHG504</f>
        <v/>
      </c>
      <c r="DHI504">
        <f>DHI503+DHG504-DHH504</f>
        <v/>
      </c>
      <c r="DHJ504">
        <f>DHJ503+DHH504-DHI504</f>
        <v/>
      </c>
      <c r="DHK504">
        <f>DHK503+DHI504-DHJ504</f>
        <v/>
      </c>
      <c r="DHL504">
        <f>DHL503+DHJ504-DHK504</f>
        <v/>
      </c>
      <c r="DHM504">
        <f>DHM503+DHK504-DHL504</f>
        <v/>
      </c>
      <c r="DHN504">
        <f>DHN503+DHL504-DHM504</f>
        <v/>
      </c>
      <c r="DHO504">
        <f>DHO503+DHM504-DHN504</f>
        <v/>
      </c>
      <c r="DHP504">
        <f>DHP503+DHN504-DHO504</f>
        <v/>
      </c>
      <c r="DHQ504">
        <f>DHQ503+DHO504-DHP504</f>
        <v/>
      </c>
      <c r="DHR504">
        <f>DHR503+DHP504-DHQ504</f>
        <v/>
      </c>
      <c r="DHS504">
        <f>DHS503+DHQ504-DHR504</f>
        <v/>
      </c>
      <c r="DHT504">
        <f>DHT503+DHR504-DHS504</f>
        <v/>
      </c>
      <c r="DHU504">
        <f>DHU503+DHS504-DHT504</f>
        <v/>
      </c>
      <c r="DHV504">
        <f>DHV503+DHT504-DHU504</f>
        <v/>
      </c>
      <c r="DHW504">
        <f>DHW503+DHU504-DHV504</f>
        <v/>
      </c>
      <c r="DHX504">
        <f>DHX503+DHV504-DHW504</f>
        <v/>
      </c>
      <c r="DHY504">
        <f>DHY503+DHW504-DHX504</f>
        <v/>
      </c>
      <c r="DHZ504">
        <f>DHZ503+DHX504-DHY504</f>
        <v/>
      </c>
      <c r="DIA504">
        <f>DIA503+DHY504-DHZ504</f>
        <v/>
      </c>
      <c r="DIB504">
        <f>DIB503+DHZ504-DIA504</f>
        <v/>
      </c>
      <c r="DIC504">
        <f>DIC503+DIA504-DIB504</f>
        <v/>
      </c>
      <c r="DID504">
        <f>DID503+DIB504-DIC504</f>
        <v/>
      </c>
      <c r="DIE504">
        <f>DIE503+DIC504-DID504</f>
        <v/>
      </c>
      <c r="DIF504">
        <f>DIF503+DID504-DIE504</f>
        <v/>
      </c>
      <c r="DIG504">
        <f>DIG503+DIE504-DIF504</f>
        <v/>
      </c>
      <c r="DIH504">
        <f>DIH503+DIF504-DIG504</f>
        <v/>
      </c>
      <c r="DII504">
        <f>DII503+DIG504-DIH504</f>
        <v/>
      </c>
      <c r="DIJ504">
        <f>DIJ503+DIH504-DII504</f>
        <v/>
      </c>
      <c r="DIK504">
        <f>DIK503+DII504-DIJ504</f>
        <v/>
      </c>
      <c r="DIL504">
        <f>DIL503+DIJ504-DIK504</f>
        <v/>
      </c>
      <c r="DIM504">
        <f>DIM503+DIK504-DIL504</f>
        <v/>
      </c>
      <c r="DIN504">
        <f>DIN503+DIL504-DIM504</f>
        <v/>
      </c>
      <c r="DIO504">
        <f>DIO503+DIM504-DIN504</f>
        <v/>
      </c>
      <c r="DIP504">
        <f>DIP503+DIN504-DIO504</f>
        <v/>
      </c>
      <c r="DIQ504">
        <f>DIQ503+DIO504-DIP504</f>
        <v/>
      </c>
      <c r="DIR504">
        <f>DIR503+DIP504-DIQ504</f>
        <v/>
      </c>
      <c r="DIS504">
        <f>DIS503+DIQ504-DIR504</f>
        <v/>
      </c>
      <c r="DIT504">
        <f>DIT503+DIR504-DIS504</f>
        <v/>
      </c>
      <c r="DIU504">
        <f>DIU503+DIS504-DIT504</f>
        <v/>
      </c>
      <c r="DIV504">
        <f>DIV503+DIT504-DIU504</f>
        <v/>
      </c>
      <c r="DIW504">
        <f>DIW503+DIU504-DIV504</f>
        <v/>
      </c>
      <c r="DIX504">
        <f>DIX503+DIV504-DIW504</f>
        <v/>
      </c>
      <c r="DIY504">
        <f>DIY503+DIW504-DIX504</f>
        <v/>
      </c>
      <c r="DIZ504">
        <f>DIZ503+DIX504-DIY504</f>
        <v/>
      </c>
      <c r="DJA504">
        <f>DJA503+DIY504-DIZ504</f>
        <v/>
      </c>
      <c r="DJB504">
        <f>DJB503+DIZ504-DJA504</f>
        <v/>
      </c>
      <c r="DJC504">
        <f>DJC503+DJA504-DJB504</f>
        <v/>
      </c>
      <c r="DJD504">
        <f>DJD503+DJB504-DJC504</f>
        <v/>
      </c>
      <c r="DJE504">
        <f>DJE503+DJC504-DJD504</f>
        <v/>
      </c>
      <c r="DJF504">
        <f>DJF503+DJD504-DJE504</f>
        <v/>
      </c>
      <c r="DJG504">
        <f>DJG503+DJE504-DJF504</f>
        <v/>
      </c>
      <c r="DJH504">
        <f>DJH503+DJF504-DJG504</f>
        <v/>
      </c>
      <c r="DJI504">
        <f>DJI503+DJG504-DJH504</f>
        <v/>
      </c>
      <c r="DJJ504">
        <f>DJJ503+DJH504-DJI504</f>
        <v/>
      </c>
      <c r="DJK504">
        <f>DJK503+DJI504-DJJ504</f>
        <v/>
      </c>
      <c r="DJL504">
        <f>DJL503+DJJ504-DJK504</f>
        <v/>
      </c>
      <c r="DJM504">
        <f>DJM503+DJK504-DJL504</f>
        <v/>
      </c>
      <c r="DJN504">
        <f>DJN503+DJL504-DJM504</f>
        <v/>
      </c>
      <c r="DJO504">
        <f>DJO503+DJM504-DJN504</f>
        <v/>
      </c>
      <c r="DJP504">
        <f>DJP503+DJN504-DJO504</f>
        <v/>
      </c>
      <c r="DJQ504">
        <f>DJQ503+DJO504-DJP504</f>
        <v/>
      </c>
      <c r="DJR504">
        <f>DJR503+DJP504-DJQ504</f>
        <v/>
      </c>
      <c r="DJS504">
        <f>DJS503+DJQ504-DJR504</f>
        <v/>
      </c>
      <c r="DJT504">
        <f>DJT503+DJR504-DJS504</f>
        <v/>
      </c>
      <c r="DJU504">
        <f>DJU503+DJS504-DJT504</f>
        <v/>
      </c>
      <c r="DJV504">
        <f>DJV503+DJT504-DJU504</f>
        <v/>
      </c>
      <c r="DJW504">
        <f>DJW503+DJU504-DJV504</f>
        <v/>
      </c>
      <c r="DJX504">
        <f>DJX503+DJV504-DJW504</f>
        <v/>
      </c>
      <c r="DJY504">
        <f>DJY503+DJW504-DJX504</f>
        <v/>
      </c>
      <c r="DJZ504">
        <f>DJZ503+DJX504-DJY504</f>
        <v/>
      </c>
      <c r="DKA504">
        <f>DKA503+DJY504-DJZ504</f>
        <v/>
      </c>
      <c r="DKB504">
        <f>DKB503+DJZ504-DKA504</f>
        <v/>
      </c>
      <c r="DKC504">
        <f>DKC503+DKA504-DKB504</f>
        <v/>
      </c>
      <c r="DKD504">
        <f>DKD503+DKB504-DKC504</f>
        <v/>
      </c>
      <c r="DKE504">
        <f>DKE503+DKC504-DKD504</f>
        <v/>
      </c>
      <c r="DKF504">
        <f>DKF503+DKD504-DKE504</f>
        <v/>
      </c>
      <c r="DKG504">
        <f>DKG503+DKE504-DKF504</f>
        <v/>
      </c>
      <c r="DKH504">
        <f>DKH503+DKF504-DKG504</f>
        <v/>
      </c>
      <c r="DKI504">
        <f>DKI503+DKG504-DKH504</f>
        <v/>
      </c>
      <c r="DKJ504">
        <f>DKJ503+DKH504-DKI504</f>
        <v/>
      </c>
      <c r="DKK504">
        <f>DKK503+DKI504-DKJ504</f>
        <v/>
      </c>
      <c r="DKL504">
        <f>DKL503+DKJ504-DKK504</f>
        <v/>
      </c>
      <c r="DKM504">
        <f>DKM503+DKK504-DKL504</f>
        <v/>
      </c>
      <c r="DKN504">
        <f>DKN503+DKL504-DKM504</f>
        <v/>
      </c>
      <c r="DKO504">
        <f>DKO503+DKM504-DKN504</f>
        <v/>
      </c>
      <c r="DKP504">
        <f>DKP503+DKN504-DKO504</f>
        <v/>
      </c>
      <c r="DKQ504">
        <f>DKQ503+DKO504-DKP504</f>
        <v/>
      </c>
      <c r="DKR504">
        <f>DKR503+DKP504-DKQ504</f>
        <v/>
      </c>
      <c r="DKS504">
        <f>DKS503+DKQ504-DKR504</f>
        <v/>
      </c>
      <c r="DKT504">
        <f>DKT503+DKR504-DKS504</f>
        <v/>
      </c>
      <c r="DKU504">
        <f>DKU503+DKS504-DKT504</f>
        <v/>
      </c>
      <c r="DKV504">
        <f>DKV503+DKT504-DKU504</f>
        <v/>
      </c>
      <c r="DKW504">
        <f>DKW503+DKU504-DKV504</f>
        <v/>
      </c>
      <c r="DKX504">
        <f>DKX503+DKV504-DKW504</f>
        <v/>
      </c>
      <c r="DKY504">
        <f>DKY503+DKW504-DKX504</f>
        <v/>
      </c>
      <c r="DKZ504">
        <f>DKZ503+DKX504-DKY504</f>
        <v/>
      </c>
      <c r="DLA504">
        <f>DLA503+DKY504-DKZ504</f>
        <v/>
      </c>
      <c r="DLB504">
        <f>DLB503+DKZ504-DLA504</f>
        <v/>
      </c>
      <c r="DLC504">
        <f>DLC503+DLA504-DLB504</f>
        <v/>
      </c>
      <c r="DLD504">
        <f>DLD503+DLB504-DLC504</f>
        <v/>
      </c>
      <c r="DLE504">
        <f>DLE503+DLC504-DLD504</f>
        <v/>
      </c>
      <c r="DLF504">
        <f>DLF503+DLD504-DLE504</f>
        <v/>
      </c>
      <c r="DLG504">
        <f>DLG503+DLE504-DLF504</f>
        <v/>
      </c>
      <c r="DLH504">
        <f>DLH503+DLF504-DLG504</f>
        <v/>
      </c>
      <c r="DLI504">
        <f>DLI503+DLG504-DLH504</f>
        <v/>
      </c>
      <c r="DLJ504">
        <f>DLJ503+DLH504-DLI504</f>
        <v/>
      </c>
      <c r="DLK504">
        <f>DLK503+DLI504-DLJ504</f>
        <v/>
      </c>
      <c r="DLL504">
        <f>DLL503+DLJ504-DLK504</f>
        <v/>
      </c>
      <c r="DLM504">
        <f>DLM503+DLK504-DLL504</f>
        <v/>
      </c>
      <c r="DLN504">
        <f>DLN503+DLL504-DLM504</f>
        <v/>
      </c>
      <c r="DLO504">
        <f>DLO503+DLM504-DLN504</f>
        <v/>
      </c>
      <c r="DLP504">
        <f>DLP503+DLN504-DLO504</f>
        <v/>
      </c>
      <c r="DLQ504">
        <f>DLQ503+DLO504-DLP504</f>
        <v/>
      </c>
      <c r="DLR504">
        <f>DLR503+DLP504-DLQ504</f>
        <v/>
      </c>
      <c r="DLS504">
        <f>DLS503+DLQ504-DLR504</f>
        <v/>
      </c>
      <c r="DLT504">
        <f>DLT503+DLR504-DLS504</f>
        <v/>
      </c>
      <c r="DLU504">
        <f>DLU503+DLS504-DLT504</f>
        <v/>
      </c>
      <c r="DLV504">
        <f>DLV503+DLT504-DLU504</f>
        <v/>
      </c>
      <c r="DLW504">
        <f>DLW503+DLU504-DLV504</f>
        <v/>
      </c>
      <c r="DLX504">
        <f>DLX503+DLV504-DLW504</f>
        <v/>
      </c>
      <c r="DLY504">
        <f>DLY503+DLW504-DLX504</f>
        <v/>
      </c>
      <c r="DLZ504">
        <f>DLZ503+DLX504-DLY504</f>
        <v/>
      </c>
      <c r="DMA504">
        <f>DMA503+DLY504-DLZ504</f>
        <v/>
      </c>
      <c r="DMB504">
        <f>DMB503+DLZ504-DMA504</f>
        <v/>
      </c>
      <c r="DMC504">
        <f>DMC503+DMA504-DMB504</f>
        <v/>
      </c>
      <c r="DMD504">
        <f>DMD503+DMB504-DMC504</f>
        <v/>
      </c>
      <c r="DME504">
        <f>DME503+DMC504-DMD504</f>
        <v/>
      </c>
      <c r="DMF504">
        <f>DMF503+DMD504-DME504</f>
        <v/>
      </c>
      <c r="DMG504">
        <f>DMG503+DME504-DMF504</f>
        <v/>
      </c>
      <c r="DMH504">
        <f>DMH503+DMF504-DMG504</f>
        <v/>
      </c>
      <c r="DMI504">
        <f>DMI503+DMG504-DMH504</f>
        <v/>
      </c>
      <c r="DMJ504">
        <f>DMJ503+DMH504-DMI504</f>
        <v/>
      </c>
      <c r="DMK504">
        <f>DMK503+DMI504-DMJ504</f>
        <v/>
      </c>
      <c r="DML504">
        <f>DML503+DMJ504-DMK504</f>
        <v/>
      </c>
      <c r="DMM504">
        <f>DMM503+DMK504-DML504</f>
        <v/>
      </c>
      <c r="DMN504">
        <f>DMN503+DML504-DMM504</f>
        <v/>
      </c>
      <c r="DMO504">
        <f>DMO503+DMM504-DMN504</f>
        <v/>
      </c>
      <c r="DMP504">
        <f>DMP503+DMN504-DMO504</f>
        <v/>
      </c>
      <c r="DMQ504">
        <f>DMQ503+DMO504-DMP504</f>
        <v/>
      </c>
      <c r="DMR504">
        <f>DMR503+DMP504-DMQ504</f>
        <v/>
      </c>
      <c r="DMS504">
        <f>DMS503+DMQ504-DMR504</f>
        <v/>
      </c>
      <c r="DMT504">
        <f>DMT503+DMR504-DMS504</f>
        <v/>
      </c>
      <c r="DMU504">
        <f>DMU503+DMS504-DMT504</f>
        <v/>
      </c>
      <c r="DMV504">
        <f>DMV503+DMT504-DMU504</f>
        <v/>
      </c>
      <c r="DMW504">
        <f>DMW503+DMU504-DMV504</f>
        <v/>
      </c>
      <c r="DMX504">
        <f>DMX503+DMV504-DMW504</f>
        <v/>
      </c>
      <c r="DMY504">
        <f>DMY503+DMW504-DMX504</f>
        <v/>
      </c>
      <c r="DMZ504">
        <f>DMZ503+DMX504-DMY504</f>
        <v/>
      </c>
      <c r="DNA504">
        <f>DNA503+DMY504-DMZ504</f>
        <v/>
      </c>
      <c r="DNB504">
        <f>DNB503+DMZ504-DNA504</f>
        <v/>
      </c>
      <c r="DNC504">
        <f>DNC503+DNA504-DNB504</f>
        <v/>
      </c>
      <c r="DND504">
        <f>DND503+DNB504-DNC504</f>
        <v/>
      </c>
      <c r="DNE504">
        <f>DNE503+DNC504-DND504</f>
        <v/>
      </c>
      <c r="DNF504">
        <f>DNF503+DND504-DNE504</f>
        <v/>
      </c>
      <c r="DNG504">
        <f>DNG503+DNE504-DNF504</f>
        <v/>
      </c>
      <c r="DNH504">
        <f>DNH503+DNF504-DNG504</f>
        <v/>
      </c>
      <c r="DNI504">
        <f>DNI503+DNG504-DNH504</f>
        <v/>
      </c>
      <c r="DNJ504">
        <f>DNJ503+DNH504-DNI504</f>
        <v/>
      </c>
      <c r="DNK504">
        <f>DNK503+DNI504-DNJ504</f>
        <v/>
      </c>
      <c r="DNL504">
        <f>DNL503+DNJ504-DNK504</f>
        <v/>
      </c>
      <c r="DNM504">
        <f>DNM503+DNK504-DNL504</f>
        <v/>
      </c>
      <c r="DNN504">
        <f>DNN503+DNL504-DNM504</f>
        <v/>
      </c>
      <c r="DNO504">
        <f>DNO503+DNM504-DNN504</f>
        <v/>
      </c>
      <c r="DNP504">
        <f>DNP503+DNN504-DNO504</f>
        <v/>
      </c>
      <c r="DNQ504">
        <f>DNQ503+DNO504-DNP504</f>
        <v/>
      </c>
      <c r="DNR504">
        <f>DNR503+DNP504-DNQ504</f>
        <v/>
      </c>
      <c r="DNS504">
        <f>DNS503+DNQ504-DNR504</f>
        <v/>
      </c>
      <c r="DNT504">
        <f>DNT503+DNR504-DNS504</f>
        <v/>
      </c>
      <c r="DNU504">
        <f>DNU503+DNS504-DNT504</f>
        <v/>
      </c>
      <c r="DNV504">
        <f>DNV503+DNT504-DNU504</f>
        <v/>
      </c>
      <c r="DNW504">
        <f>DNW503+DNU504-DNV504</f>
        <v/>
      </c>
      <c r="DNX504">
        <f>DNX503+DNV504-DNW504</f>
        <v/>
      </c>
      <c r="DNY504">
        <f>DNY503+DNW504-DNX504</f>
        <v/>
      </c>
      <c r="DNZ504">
        <f>DNZ503+DNX504-DNY504</f>
        <v/>
      </c>
      <c r="DOA504">
        <f>DOA503+DNY504-DNZ504</f>
        <v/>
      </c>
      <c r="DOB504">
        <f>DOB503+DNZ504-DOA504</f>
        <v/>
      </c>
      <c r="DOC504">
        <f>DOC503+DOA504-DOB504</f>
        <v/>
      </c>
      <c r="DOD504">
        <f>DOD503+DOB504-DOC504</f>
        <v/>
      </c>
      <c r="DOE504">
        <f>DOE503+DOC504-DOD504</f>
        <v/>
      </c>
      <c r="DOF504">
        <f>DOF503+DOD504-DOE504</f>
        <v/>
      </c>
      <c r="DOG504">
        <f>DOG503+DOE504-DOF504</f>
        <v/>
      </c>
      <c r="DOH504">
        <f>DOH503+DOF504-DOG504</f>
        <v/>
      </c>
      <c r="DOI504">
        <f>DOI503+DOG504-DOH504</f>
        <v/>
      </c>
      <c r="DOJ504">
        <f>DOJ503+DOH504-DOI504</f>
        <v/>
      </c>
      <c r="DOK504">
        <f>DOK503+DOI504-DOJ504</f>
        <v/>
      </c>
      <c r="DOL504">
        <f>DOL503+DOJ504-DOK504</f>
        <v/>
      </c>
      <c r="DOM504">
        <f>DOM503+DOK504-DOL504</f>
        <v/>
      </c>
      <c r="DON504">
        <f>DON503+DOL504-DOM504</f>
        <v/>
      </c>
      <c r="DOO504">
        <f>DOO503+DOM504-DON504</f>
        <v/>
      </c>
      <c r="DOP504">
        <f>DOP503+DON504-DOO504</f>
        <v/>
      </c>
      <c r="DOQ504">
        <f>DOQ503+DOO504-DOP504</f>
        <v/>
      </c>
      <c r="DOR504">
        <f>DOR503+DOP504-DOQ504</f>
        <v/>
      </c>
      <c r="DOS504">
        <f>DOS503+DOQ504-DOR504</f>
        <v/>
      </c>
      <c r="DOT504">
        <f>DOT503+DOR504-DOS504</f>
        <v/>
      </c>
      <c r="DOU504">
        <f>DOU503+DOS504-DOT504</f>
        <v/>
      </c>
      <c r="DOV504">
        <f>DOV503+DOT504-DOU504</f>
        <v/>
      </c>
      <c r="DOW504">
        <f>DOW503+DOU504-DOV504</f>
        <v/>
      </c>
      <c r="DOX504">
        <f>DOX503+DOV504-DOW504</f>
        <v/>
      </c>
      <c r="DOY504">
        <f>DOY503+DOW504-DOX504</f>
        <v/>
      </c>
      <c r="DOZ504">
        <f>DOZ503+DOX504-DOY504</f>
        <v/>
      </c>
      <c r="DPA504">
        <f>DPA503+DOY504-DOZ504</f>
        <v/>
      </c>
      <c r="DPB504">
        <f>DPB503+DOZ504-DPA504</f>
        <v/>
      </c>
      <c r="DPC504">
        <f>DPC503+DPA504-DPB504</f>
        <v/>
      </c>
      <c r="DPD504">
        <f>DPD503+DPB504-DPC504</f>
        <v/>
      </c>
      <c r="DPE504">
        <f>DPE503+DPC504-DPD504</f>
        <v/>
      </c>
      <c r="DPF504">
        <f>DPF503+DPD504-DPE504</f>
        <v/>
      </c>
      <c r="DPG504">
        <f>DPG503+DPE504-DPF504</f>
        <v/>
      </c>
      <c r="DPH504">
        <f>DPH503+DPF504-DPG504</f>
        <v/>
      </c>
      <c r="DPI504">
        <f>DPI503+DPG504-DPH504</f>
        <v/>
      </c>
      <c r="DPJ504">
        <f>DPJ503+DPH504-DPI504</f>
        <v/>
      </c>
      <c r="DPK504">
        <f>DPK503+DPI504-DPJ504</f>
        <v/>
      </c>
      <c r="DPL504">
        <f>DPL503+DPJ504-DPK504</f>
        <v/>
      </c>
      <c r="DPM504">
        <f>DPM503+DPK504-DPL504</f>
        <v/>
      </c>
      <c r="DPN504">
        <f>DPN503+DPL504-DPM504</f>
        <v/>
      </c>
      <c r="DPO504">
        <f>DPO503+DPM504-DPN504</f>
        <v/>
      </c>
      <c r="DPP504">
        <f>DPP503+DPN504-DPO504</f>
        <v/>
      </c>
      <c r="DPQ504">
        <f>DPQ503+DPO504-DPP504</f>
        <v/>
      </c>
      <c r="DPR504">
        <f>DPR503+DPP504-DPQ504</f>
        <v/>
      </c>
      <c r="DPS504">
        <f>DPS503+DPQ504-DPR504</f>
        <v/>
      </c>
      <c r="DPT504">
        <f>DPT503+DPR504-DPS504</f>
        <v/>
      </c>
      <c r="DPU504">
        <f>DPU503+DPS504-DPT504</f>
        <v/>
      </c>
      <c r="DPV504">
        <f>DPV503+DPT504-DPU504</f>
        <v/>
      </c>
      <c r="DPW504">
        <f>DPW503+DPU504-DPV504</f>
        <v/>
      </c>
      <c r="DPX504">
        <f>DPX503+DPV504-DPW504</f>
        <v/>
      </c>
      <c r="DPY504">
        <f>DPY503+DPW504-DPX504</f>
        <v/>
      </c>
      <c r="DPZ504">
        <f>DPZ503+DPX504-DPY504</f>
        <v/>
      </c>
      <c r="DQA504">
        <f>DQA503+DPY504-DPZ504</f>
        <v/>
      </c>
      <c r="DQB504">
        <f>DQB503+DPZ504-DQA504</f>
        <v/>
      </c>
      <c r="DQC504">
        <f>DQC503+DQA504-DQB504</f>
        <v/>
      </c>
      <c r="DQD504">
        <f>DQD503+DQB504-DQC504</f>
        <v/>
      </c>
      <c r="DQE504">
        <f>DQE503+DQC504-DQD504</f>
        <v/>
      </c>
      <c r="DQF504">
        <f>DQF503+DQD504-DQE504</f>
        <v/>
      </c>
      <c r="DQG504">
        <f>DQG503+DQE504-DQF504</f>
        <v/>
      </c>
      <c r="DQH504">
        <f>DQH503+DQF504-DQG504</f>
        <v/>
      </c>
      <c r="DQI504">
        <f>DQI503+DQG504-DQH504</f>
        <v/>
      </c>
      <c r="DQJ504">
        <f>DQJ503+DQH504-DQI504</f>
        <v/>
      </c>
      <c r="DQK504">
        <f>DQK503+DQI504-DQJ504</f>
        <v/>
      </c>
      <c r="DQL504">
        <f>DQL503+DQJ504-DQK504</f>
        <v/>
      </c>
      <c r="DQM504">
        <f>DQM503+DQK504-DQL504</f>
        <v/>
      </c>
      <c r="DQN504">
        <f>DQN503+DQL504-DQM504</f>
        <v/>
      </c>
      <c r="DQO504">
        <f>DQO503+DQM504-DQN504</f>
        <v/>
      </c>
      <c r="DQP504">
        <f>DQP503+DQN504-DQO504</f>
        <v/>
      </c>
      <c r="DQQ504">
        <f>DQQ503+DQO504-DQP504</f>
        <v/>
      </c>
      <c r="DQR504">
        <f>DQR503+DQP504-DQQ504</f>
        <v/>
      </c>
      <c r="DQS504">
        <f>DQS503+DQQ504-DQR504</f>
        <v/>
      </c>
      <c r="DQT504">
        <f>DQT503+DQR504-DQS504</f>
        <v/>
      </c>
      <c r="DQU504">
        <f>DQU503+DQS504-DQT504</f>
        <v/>
      </c>
      <c r="DQV504">
        <f>DQV503+DQT504-DQU504</f>
        <v/>
      </c>
      <c r="DQW504">
        <f>DQW503+DQU504-DQV504</f>
        <v/>
      </c>
      <c r="DQX504">
        <f>DQX503+DQV504-DQW504</f>
        <v/>
      </c>
      <c r="DQY504">
        <f>DQY503+DQW504-DQX504</f>
        <v/>
      </c>
      <c r="DQZ504">
        <f>DQZ503+DQX504-DQY504</f>
        <v/>
      </c>
      <c r="DRA504">
        <f>DRA503+DQY504-DQZ504</f>
        <v/>
      </c>
      <c r="DRB504">
        <f>DRB503+DQZ504-DRA504</f>
        <v/>
      </c>
      <c r="DRC504">
        <f>DRC503+DRA504-DRB504</f>
        <v/>
      </c>
      <c r="DRD504">
        <f>DRD503+DRB504-DRC504</f>
        <v/>
      </c>
      <c r="DRE504">
        <f>DRE503+DRC504-DRD504</f>
        <v/>
      </c>
      <c r="DRF504">
        <f>DRF503+DRD504-DRE504</f>
        <v/>
      </c>
      <c r="DRG504">
        <f>DRG503+DRE504-DRF504</f>
        <v/>
      </c>
      <c r="DRH504">
        <f>DRH503+DRF504-DRG504</f>
        <v/>
      </c>
      <c r="DRI504">
        <f>DRI503+DRG504-DRH504</f>
        <v/>
      </c>
      <c r="DRJ504">
        <f>DRJ503+DRH504-DRI504</f>
        <v/>
      </c>
      <c r="DRK504">
        <f>DRK503+DRI504-DRJ504</f>
        <v/>
      </c>
      <c r="DRL504">
        <f>DRL503+DRJ504-DRK504</f>
        <v/>
      </c>
      <c r="DRM504">
        <f>DRM503+DRK504-DRL504</f>
        <v/>
      </c>
      <c r="DRN504">
        <f>DRN503+DRL504-DRM504</f>
        <v/>
      </c>
      <c r="DRO504">
        <f>DRO503+DRM504-DRN504</f>
        <v/>
      </c>
      <c r="DRP504">
        <f>DRP503+DRN504-DRO504</f>
        <v/>
      </c>
      <c r="DRQ504">
        <f>DRQ503+DRO504-DRP504</f>
        <v/>
      </c>
      <c r="DRR504">
        <f>DRR503+DRP504-DRQ504</f>
        <v/>
      </c>
      <c r="DRS504">
        <f>DRS503+DRQ504-DRR504</f>
        <v/>
      </c>
      <c r="DRT504">
        <f>DRT503+DRR504-DRS504</f>
        <v/>
      </c>
      <c r="DRU504">
        <f>DRU503+DRS504-DRT504</f>
        <v/>
      </c>
      <c r="DRV504">
        <f>DRV503+DRT504-DRU504</f>
        <v/>
      </c>
      <c r="DRW504">
        <f>DRW503+DRU504-DRV504</f>
        <v/>
      </c>
      <c r="DRX504">
        <f>DRX503+DRV504-DRW504</f>
        <v/>
      </c>
      <c r="DRY504">
        <f>DRY503+DRW504-DRX504</f>
        <v/>
      </c>
      <c r="DRZ504">
        <f>DRZ503+DRX504-DRY504</f>
        <v/>
      </c>
      <c r="DSA504">
        <f>DSA503+DRY504-DRZ504</f>
        <v/>
      </c>
      <c r="DSB504">
        <f>DSB503+DRZ504-DSA504</f>
        <v/>
      </c>
      <c r="DSC504">
        <f>DSC503+DSA504-DSB504</f>
        <v/>
      </c>
      <c r="DSD504">
        <f>DSD503+DSB504-DSC504</f>
        <v/>
      </c>
      <c r="DSE504">
        <f>DSE503+DSC504-DSD504</f>
        <v/>
      </c>
      <c r="DSF504">
        <f>DSF503+DSD504-DSE504</f>
        <v/>
      </c>
      <c r="DSG504">
        <f>DSG503+DSE504-DSF504</f>
        <v/>
      </c>
      <c r="DSH504">
        <f>DSH503+DSF504-DSG504</f>
        <v/>
      </c>
      <c r="DSI504">
        <f>DSI503+DSG504-DSH504</f>
        <v/>
      </c>
      <c r="DSJ504">
        <f>DSJ503+DSH504-DSI504</f>
        <v/>
      </c>
      <c r="DSK504">
        <f>DSK503+DSI504-DSJ504</f>
        <v/>
      </c>
      <c r="DSL504">
        <f>DSL503+DSJ504-DSK504</f>
        <v/>
      </c>
      <c r="DSM504">
        <f>DSM503+DSK504-DSL504</f>
        <v/>
      </c>
      <c r="DSN504">
        <f>DSN503+DSL504-DSM504</f>
        <v/>
      </c>
      <c r="DSO504">
        <f>DSO503+DSM504-DSN504</f>
        <v/>
      </c>
      <c r="DSP504">
        <f>DSP503+DSN504-DSO504</f>
        <v/>
      </c>
      <c r="DSQ504">
        <f>DSQ503+DSO504-DSP504</f>
        <v/>
      </c>
      <c r="DSR504">
        <f>DSR503+DSP504-DSQ504</f>
        <v/>
      </c>
      <c r="DSS504">
        <f>DSS503+DSQ504-DSR504</f>
        <v/>
      </c>
      <c r="DST504">
        <f>DST503+DSR504-DSS504</f>
        <v/>
      </c>
      <c r="DSU504">
        <f>DSU503+DSS504-DST504</f>
        <v/>
      </c>
      <c r="DSV504">
        <f>DSV503+DST504-DSU504</f>
        <v/>
      </c>
      <c r="DSW504">
        <f>DSW503+DSU504-DSV504</f>
        <v/>
      </c>
      <c r="DSX504">
        <f>DSX503+DSV504-DSW504</f>
        <v/>
      </c>
      <c r="DSY504">
        <f>DSY503+DSW504-DSX504</f>
        <v/>
      </c>
      <c r="DSZ504">
        <f>DSZ503+DSX504-DSY504</f>
        <v/>
      </c>
      <c r="DTA504">
        <f>DTA503+DSY504-DSZ504</f>
        <v/>
      </c>
      <c r="DTB504">
        <f>DTB503+DSZ504-DTA504</f>
        <v/>
      </c>
      <c r="DTC504">
        <f>DTC503+DTA504-DTB504</f>
        <v/>
      </c>
      <c r="DTD504">
        <f>DTD503+DTB504-DTC504</f>
        <v/>
      </c>
      <c r="DTE504">
        <f>DTE503+DTC504-DTD504</f>
        <v/>
      </c>
      <c r="DTF504">
        <f>DTF503+DTD504-DTE504</f>
        <v/>
      </c>
      <c r="DTG504">
        <f>DTG503+DTE504-DTF504</f>
        <v/>
      </c>
      <c r="DTH504">
        <f>DTH503+DTF504-DTG504</f>
        <v/>
      </c>
      <c r="DTI504">
        <f>DTI503+DTG504-DTH504</f>
        <v/>
      </c>
      <c r="DTJ504">
        <f>DTJ503+DTH504-DTI504</f>
        <v/>
      </c>
      <c r="DTK504">
        <f>DTK503+DTI504-DTJ504</f>
        <v/>
      </c>
      <c r="DTL504">
        <f>DTL503+DTJ504-DTK504</f>
        <v/>
      </c>
      <c r="DTM504">
        <f>DTM503+DTK504-DTL504</f>
        <v/>
      </c>
      <c r="DTN504">
        <f>DTN503+DTL504-DTM504</f>
        <v/>
      </c>
      <c r="DTO504">
        <f>DTO503+DTM504-DTN504</f>
        <v/>
      </c>
      <c r="DTP504">
        <f>DTP503+DTN504-DTO504</f>
        <v/>
      </c>
      <c r="DTQ504">
        <f>DTQ503+DTO504-DTP504</f>
        <v/>
      </c>
      <c r="DTR504">
        <f>DTR503+DTP504-DTQ504</f>
        <v/>
      </c>
      <c r="DTS504">
        <f>DTS503+DTQ504-DTR504</f>
        <v/>
      </c>
      <c r="DTT504">
        <f>DTT503+DTR504-DTS504</f>
        <v/>
      </c>
      <c r="DTU504">
        <f>DTU503+DTS504-DTT504</f>
        <v/>
      </c>
      <c r="DTV504">
        <f>DTV503+DTT504-DTU504</f>
        <v/>
      </c>
      <c r="DTW504">
        <f>DTW503+DTU504-DTV504</f>
        <v/>
      </c>
      <c r="DTX504">
        <f>DTX503+DTV504-DTW504</f>
        <v/>
      </c>
      <c r="DTY504">
        <f>DTY503+DTW504-DTX504</f>
        <v/>
      </c>
      <c r="DTZ504">
        <f>DTZ503+DTX504-DTY504</f>
        <v/>
      </c>
      <c r="DUA504">
        <f>DUA503+DTY504-DTZ504</f>
        <v/>
      </c>
      <c r="DUB504">
        <f>DUB503+DTZ504-DUA504</f>
        <v/>
      </c>
      <c r="DUC504">
        <f>DUC503+DUA504-DUB504</f>
        <v/>
      </c>
      <c r="DUD504">
        <f>DUD503+DUB504-DUC504</f>
        <v/>
      </c>
      <c r="DUE504">
        <f>DUE503+DUC504-DUD504</f>
        <v/>
      </c>
      <c r="DUF504">
        <f>DUF503+DUD504-DUE504</f>
        <v/>
      </c>
      <c r="DUG504">
        <f>DUG503+DUE504-DUF504</f>
        <v/>
      </c>
      <c r="DUH504">
        <f>DUH503+DUF504-DUG504</f>
        <v/>
      </c>
      <c r="DUI504">
        <f>DUI503+DUG504-DUH504</f>
        <v/>
      </c>
      <c r="DUJ504">
        <f>DUJ503+DUH504-DUI504</f>
        <v/>
      </c>
      <c r="DUK504">
        <f>DUK503+DUI504-DUJ504</f>
        <v/>
      </c>
      <c r="DUL504">
        <f>DUL503+DUJ504-DUK504</f>
        <v/>
      </c>
      <c r="DUM504">
        <f>DUM503+DUK504-DUL504</f>
        <v/>
      </c>
      <c r="DUN504">
        <f>DUN503+DUL504-DUM504</f>
        <v/>
      </c>
      <c r="DUO504">
        <f>DUO503+DUM504-DUN504</f>
        <v/>
      </c>
      <c r="DUP504">
        <f>DUP503+DUN504-DUO504</f>
        <v/>
      </c>
      <c r="DUQ504">
        <f>DUQ503+DUO504-DUP504</f>
        <v/>
      </c>
      <c r="DUR504">
        <f>DUR503+DUP504-DUQ504</f>
        <v/>
      </c>
      <c r="DUS504">
        <f>DUS503+DUQ504-DUR504</f>
        <v/>
      </c>
      <c r="DUT504">
        <f>DUT503+DUR504-DUS504</f>
        <v/>
      </c>
      <c r="DUU504">
        <f>DUU503+DUS504-DUT504</f>
        <v/>
      </c>
      <c r="DUV504">
        <f>DUV503+DUT504-DUU504</f>
        <v/>
      </c>
      <c r="DUW504">
        <f>DUW503+DUU504-DUV504</f>
        <v/>
      </c>
      <c r="DUX504">
        <f>DUX503+DUV504-DUW504</f>
        <v/>
      </c>
      <c r="DUY504">
        <f>DUY503+DUW504-DUX504</f>
        <v/>
      </c>
      <c r="DUZ504">
        <f>DUZ503+DUX504-DUY504</f>
        <v/>
      </c>
      <c r="DVA504">
        <f>DVA503+DUY504-DUZ504</f>
        <v/>
      </c>
      <c r="DVB504">
        <f>DVB503+DUZ504-DVA504</f>
        <v/>
      </c>
      <c r="DVC504">
        <f>DVC503+DVA504-DVB504</f>
        <v/>
      </c>
      <c r="DVD504">
        <f>DVD503+DVB504-DVC504</f>
        <v/>
      </c>
      <c r="DVE504">
        <f>DVE503+DVC504-DVD504</f>
        <v/>
      </c>
      <c r="DVF504">
        <f>DVF503+DVD504-DVE504</f>
        <v/>
      </c>
      <c r="DVG504">
        <f>DVG503+DVE504-DVF504</f>
        <v/>
      </c>
      <c r="DVH504">
        <f>DVH503+DVF504-DVG504</f>
        <v/>
      </c>
      <c r="DVI504">
        <f>DVI503+DVG504-DVH504</f>
        <v/>
      </c>
      <c r="DVJ504">
        <f>DVJ503+DVH504-DVI504</f>
        <v/>
      </c>
      <c r="DVK504">
        <f>DVK503+DVI504-DVJ504</f>
        <v/>
      </c>
      <c r="DVL504">
        <f>DVL503+DVJ504-DVK504</f>
        <v/>
      </c>
      <c r="DVM504">
        <f>DVM503+DVK504-DVL504</f>
        <v/>
      </c>
      <c r="DVN504">
        <f>DVN503+DVL504-DVM504</f>
        <v/>
      </c>
      <c r="DVO504">
        <f>DVO503+DVM504-DVN504</f>
        <v/>
      </c>
      <c r="DVP504">
        <f>DVP503+DVN504-DVO504</f>
        <v/>
      </c>
      <c r="DVQ504">
        <f>DVQ503+DVO504-DVP504</f>
        <v/>
      </c>
      <c r="DVR504">
        <f>DVR503+DVP504-DVQ504</f>
        <v/>
      </c>
      <c r="DVS504">
        <f>DVS503+DVQ504-DVR504</f>
        <v/>
      </c>
      <c r="DVT504">
        <f>DVT503+DVR504-DVS504</f>
        <v/>
      </c>
      <c r="DVU504">
        <f>DVU503+DVS504-DVT504</f>
        <v/>
      </c>
      <c r="DVV504">
        <f>DVV503+DVT504-DVU504</f>
        <v/>
      </c>
      <c r="DVW504">
        <f>DVW503+DVU504-DVV504</f>
        <v/>
      </c>
      <c r="DVX504">
        <f>DVX503+DVV504-DVW504</f>
        <v/>
      </c>
      <c r="DVY504">
        <f>DVY503+DVW504-DVX504</f>
        <v/>
      </c>
      <c r="DVZ504">
        <f>DVZ503+DVX504-DVY504</f>
        <v/>
      </c>
      <c r="DWA504">
        <f>DWA503+DVY504-DVZ504</f>
        <v/>
      </c>
      <c r="DWB504">
        <f>DWB503+DVZ504-DWA504</f>
        <v/>
      </c>
      <c r="DWC504">
        <f>DWC503+DWA504-DWB504</f>
        <v/>
      </c>
      <c r="DWD504">
        <f>DWD503+DWB504-DWC504</f>
        <v/>
      </c>
      <c r="DWE504">
        <f>DWE503+DWC504-DWD504</f>
        <v/>
      </c>
      <c r="DWF504">
        <f>DWF503+DWD504-DWE504</f>
        <v/>
      </c>
      <c r="DWG504">
        <f>DWG503+DWE504-DWF504</f>
        <v/>
      </c>
      <c r="DWH504">
        <f>DWH503+DWF504-DWG504</f>
        <v/>
      </c>
      <c r="DWI504">
        <f>DWI503+DWG504-DWH504</f>
        <v/>
      </c>
      <c r="DWJ504">
        <f>DWJ503+DWH504-DWI504</f>
        <v/>
      </c>
      <c r="DWK504">
        <f>DWK503+DWI504-DWJ504</f>
        <v/>
      </c>
      <c r="DWL504">
        <f>DWL503+DWJ504-DWK504</f>
        <v/>
      </c>
      <c r="DWM504">
        <f>DWM503+DWK504-DWL504</f>
        <v/>
      </c>
      <c r="DWN504">
        <f>DWN503+DWL504-DWM504</f>
        <v/>
      </c>
      <c r="DWO504">
        <f>DWO503+DWM504-DWN504</f>
        <v/>
      </c>
      <c r="DWP504">
        <f>DWP503+DWN504-DWO504</f>
        <v/>
      </c>
      <c r="DWQ504">
        <f>DWQ503+DWO504-DWP504</f>
        <v/>
      </c>
      <c r="DWR504">
        <f>DWR503+DWP504-DWQ504</f>
        <v/>
      </c>
      <c r="DWS504">
        <f>DWS503+DWQ504-DWR504</f>
        <v/>
      </c>
      <c r="DWT504">
        <f>DWT503+DWR504-DWS504</f>
        <v/>
      </c>
      <c r="DWU504">
        <f>DWU503+DWS504-DWT504</f>
        <v/>
      </c>
      <c r="DWV504">
        <f>DWV503+DWT504-DWU504</f>
        <v/>
      </c>
      <c r="DWW504">
        <f>DWW503+DWU504-DWV504</f>
        <v/>
      </c>
      <c r="DWX504">
        <f>DWX503+DWV504-DWW504</f>
        <v/>
      </c>
      <c r="DWY504">
        <f>DWY503+DWW504-DWX504</f>
        <v/>
      </c>
      <c r="DWZ504">
        <f>DWZ503+DWX504-DWY504</f>
        <v/>
      </c>
      <c r="DXA504">
        <f>DXA503+DWY504-DWZ504</f>
        <v/>
      </c>
      <c r="DXB504">
        <f>DXB503+DWZ504-DXA504</f>
        <v/>
      </c>
      <c r="DXC504">
        <f>DXC503+DXA504-DXB504</f>
        <v/>
      </c>
      <c r="DXD504">
        <f>DXD503+DXB504-DXC504</f>
        <v/>
      </c>
      <c r="DXE504">
        <f>DXE503+DXC504-DXD504</f>
        <v/>
      </c>
      <c r="DXF504">
        <f>DXF503+DXD504-DXE504</f>
        <v/>
      </c>
      <c r="DXG504">
        <f>DXG503+DXE504-DXF504</f>
        <v/>
      </c>
      <c r="DXH504">
        <f>DXH503+DXF504-DXG504</f>
        <v/>
      </c>
      <c r="DXI504">
        <f>DXI503+DXG504-DXH504</f>
        <v/>
      </c>
      <c r="DXJ504">
        <f>DXJ503+DXH504-DXI504</f>
        <v/>
      </c>
      <c r="DXK504">
        <f>DXK503+DXI504-DXJ504</f>
        <v/>
      </c>
      <c r="DXL504">
        <f>DXL503+DXJ504-DXK504</f>
        <v/>
      </c>
      <c r="DXM504">
        <f>DXM503+DXK504-DXL504</f>
        <v/>
      </c>
      <c r="DXN504">
        <f>DXN503+DXL504-DXM504</f>
        <v/>
      </c>
      <c r="DXO504">
        <f>DXO503+DXM504-DXN504</f>
        <v/>
      </c>
      <c r="DXP504">
        <f>DXP503+DXN504-DXO504</f>
        <v/>
      </c>
      <c r="DXQ504">
        <f>DXQ503+DXO504-DXP504</f>
        <v/>
      </c>
      <c r="DXR504">
        <f>DXR503+DXP504-DXQ504</f>
        <v/>
      </c>
      <c r="DXS504">
        <f>DXS503+DXQ504-DXR504</f>
        <v/>
      </c>
      <c r="DXT504">
        <f>DXT503+DXR504-DXS504</f>
        <v/>
      </c>
      <c r="DXU504">
        <f>DXU503+DXS504-DXT504</f>
        <v/>
      </c>
      <c r="DXV504">
        <f>DXV503+DXT504-DXU504</f>
        <v/>
      </c>
      <c r="DXW504">
        <f>DXW503+DXU504-DXV504</f>
        <v/>
      </c>
      <c r="DXX504">
        <f>DXX503+DXV504-DXW504</f>
        <v/>
      </c>
      <c r="DXY504">
        <f>DXY503+DXW504-DXX504</f>
        <v/>
      </c>
      <c r="DXZ504">
        <f>DXZ503+DXX504-DXY504</f>
        <v/>
      </c>
      <c r="DYA504">
        <f>DYA503+DXY504-DXZ504</f>
        <v/>
      </c>
      <c r="DYB504">
        <f>DYB503+DXZ504-DYA504</f>
        <v/>
      </c>
      <c r="DYC504">
        <f>DYC503+DYA504-DYB504</f>
        <v/>
      </c>
      <c r="DYD504">
        <f>DYD503+DYB504-DYC504</f>
        <v/>
      </c>
      <c r="DYE504">
        <f>DYE503+DYC504-DYD504</f>
        <v/>
      </c>
      <c r="DYF504">
        <f>DYF503+DYD504-DYE504</f>
        <v/>
      </c>
      <c r="DYG504">
        <f>DYG503+DYE504-DYF504</f>
        <v/>
      </c>
      <c r="DYH504">
        <f>DYH503+DYF504-DYG504</f>
        <v/>
      </c>
      <c r="DYI504">
        <f>DYI503+DYG504-DYH504</f>
        <v/>
      </c>
      <c r="DYJ504">
        <f>DYJ503+DYH504-DYI504</f>
        <v/>
      </c>
      <c r="DYK504">
        <f>DYK503+DYI504-DYJ504</f>
        <v/>
      </c>
      <c r="DYL504">
        <f>DYL503+DYJ504-DYK504</f>
        <v/>
      </c>
      <c r="DYM504">
        <f>DYM503+DYK504-DYL504</f>
        <v/>
      </c>
      <c r="DYN504">
        <f>DYN503+DYL504-DYM504</f>
        <v/>
      </c>
      <c r="DYO504">
        <f>DYO503+DYM504-DYN504</f>
        <v/>
      </c>
      <c r="DYP504">
        <f>DYP503+DYN504-DYO504</f>
        <v/>
      </c>
      <c r="DYQ504">
        <f>DYQ503+DYO504-DYP504</f>
        <v/>
      </c>
      <c r="DYR504">
        <f>DYR503+DYP504-DYQ504</f>
        <v/>
      </c>
      <c r="DYS504">
        <f>DYS503+DYQ504-DYR504</f>
        <v/>
      </c>
      <c r="DYT504">
        <f>DYT503+DYR504-DYS504</f>
        <v/>
      </c>
      <c r="DYU504">
        <f>DYU503+DYS504-DYT504</f>
        <v/>
      </c>
      <c r="DYV504">
        <f>DYV503+DYT504-DYU504</f>
        <v/>
      </c>
      <c r="DYW504">
        <f>DYW503+DYU504-DYV504</f>
        <v/>
      </c>
      <c r="DYX504">
        <f>DYX503+DYV504-DYW504</f>
        <v/>
      </c>
      <c r="DYY504">
        <f>DYY503+DYW504-DYX504</f>
        <v/>
      </c>
      <c r="DYZ504">
        <f>DYZ503+DYX504-DYY504</f>
        <v/>
      </c>
      <c r="DZA504">
        <f>DZA503+DYY504-DYZ504</f>
        <v/>
      </c>
      <c r="DZB504">
        <f>DZB503+DYZ504-DZA504</f>
        <v/>
      </c>
      <c r="DZC504">
        <f>DZC503+DZA504-DZB504</f>
        <v/>
      </c>
      <c r="DZD504">
        <f>DZD503+DZB504-DZC504</f>
        <v/>
      </c>
      <c r="DZE504">
        <f>DZE503+DZC504-DZD504</f>
        <v/>
      </c>
      <c r="DZF504">
        <f>DZF503+DZD504-DZE504</f>
        <v/>
      </c>
      <c r="DZG504">
        <f>DZG503+DZE504-DZF504</f>
        <v/>
      </c>
      <c r="DZH504">
        <f>DZH503+DZF504-DZG504</f>
        <v/>
      </c>
      <c r="DZI504">
        <f>DZI503+DZG504-DZH504</f>
        <v/>
      </c>
      <c r="DZJ504">
        <f>DZJ503+DZH504-DZI504</f>
        <v/>
      </c>
      <c r="DZK504">
        <f>DZK503+DZI504-DZJ504</f>
        <v/>
      </c>
      <c r="DZL504">
        <f>DZL503+DZJ504-DZK504</f>
        <v/>
      </c>
      <c r="DZM504">
        <f>DZM503+DZK504-DZL504</f>
        <v/>
      </c>
      <c r="DZN504">
        <f>DZN503+DZL504-DZM504</f>
        <v/>
      </c>
      <c r="DZO504">
        <f>DZO503+DZM504-DZN504</f>
        <v/>
      </c>
      <c r="DZP504">
        <f>DZP503+DZN504-DZO504</f>
        <v/>
      </c>
      <c r="DZQ504">
        <f>DZQ503+DZO504-DZP504</f>
        <v/>
      </c>
      <c r="DZR504">
        <f>DZR503+DZP504-DZQ504</f>
        <v/>
      </c>
      <c r="DZS504">
        <f>DZS503+DZQ504-DZR504</f>
        <v/>
      </c>
      <c r="DZT504">
        <f>DZT503+DZR504-DZS504</f>
        <v/>
      </c>
      <c r="DZU504">
        <f>DZU503+DZS504-DZT504</f>
        <v/>
      </c>
      <c r="DZV504">
        <f>DZV503+DZT504-DZU504</f>
        <v/>
      </c>
      <c r="DZW504">
        <f>DZW503+DZU504-DZV504</f>
        <v/>
      </c>
      <c r="DZX504">
        <f>DZX503+DZV504-DZW504</f>
        <v/>
      </c>
      <c r="DZY504">
        <f>DZY503+DZW504-DZX504</f>
        <v/>
      </c>
      <c r="DZZ504">
        <f>DZZ503+DZX504-DZY504</f>
        <v/>
      </c>
      <c r="EAA504">
        <f>EAA503+DZY504-DZZ504</f>
        <v/>
      </c>
      <c r="EAB504">
        <f>EAB503+DZZ504-EAA504</f>
        <v/>
      </c>
      <c r="EAC504">
        <f>EAC503+EAA504-EAB504</f>
        <v/>
      </c>
      <c r="EAD504">
        <f>EAD503+EAB504-EAC504</f>
        <v/>
      </c>
      <c r="EAE504">
        <f>EAE503+EAC504-EAD504</f>
        <v/>
      </c>
      <c r="EAF504">
        <f>EAF503+EAD504-EAE504</f>
        <v/>
      </c>
      <c r="EAG504">
        <f>EAG503+EAE504-EAF504</f>
        <v/>
      </c>
      <c r="EAH504">
        <f>EAH503+EAF504-EAG504</f>
        <v/>
      </c>
      <c r="EAI504">
        <f>EAI503+EAG504-EAH504</f>
        <v/>
      </c>
      <c r="EAJ504">
        <f>EAJ503+EAH504-EAI504</f>
        <v/>
      </c>
      <c r="EAK504">
        <f>EAK503+EAI504-EAJ504</f>
        <v/>
      </c>
      <c r="EAL504">
        <f>EAL503+EAJ504-EAK504</f>
        <v/>
      </c>
      <c r="EAM504">
        <f>EAM503+EAK504-EAL504</f>
        <v/>
      </c>
      <c r="EAN504">
        <f>EAN503+EAL504-EAM504</f>
        <v/>
      </c>
      <c r="EAO504">
        <f>EAO503+EAM504-EAN504</f>
        <v/>
      </c>
      <c r="EAP504">
        <f>EAP503+EAN504-EAO504</f>
        <v/>
      </c>
      <c r="EAQ504">
        <f>EAQ503+EAO504-EAP504</f>
        <v/>
      </c>
      <c r="EAR504">
        <f>EAR503+EAP504-EAQ504</f>
        <v/>
      </c>
      <c r="EAS504">
        <f>EAS503+EAQ504-EAR504</f>
        <v/>
      </c>
      <c r="EAT504">
        <f>EAT503+EAR504-EAS504</f>
        <v/>
      </c>
      <c r="EAU504">
        <f>EAU503+EAS504-EAT504</f>
        <v/>
      </c>
      <c r="EAV504">
        <f>EAV503+EAT504-EAU504</f>
        <v/>
      </c>
      <c r="EAW504">
        <f>EAW503+EAU504-EAV504</f>
        <v/>
      </c>
      <c r="EAX504">
        <f>EAX503+EAV504-EAW504</f>
        <v/>
      </c>
      <c r="EAY504">
        <f>EAY503+EAW504-EAX504</f>
        <v/>
      </c>
      <c r="EAZ504">
        <f>EAZ503+EAX504-EAY504</f>
        <v/>
      </c>
      <c r="EBA504">
        <f>EBA503+EAY504-EAZ504</f>
        <v/>
      </c>
      <c r="EBB504">
        <f>EBB503+EAZ504-EBA504</f>
        <v/>
      </c>
      <c r="EBC504">
        <f>EBC503+EBA504-EBB504</f>
        <v/>
      </c>
      <c r="EBD504">
        <f>EBD503+EBB504-EBC504</f>
        <v/>
      </c>
      <c r="EBE504">
        <f>EBE503+EBC504-EBD504</f>
        <v/>
      </c>
      <c r="EBF504">
        <f>EBF503+EBD504-EBE504</f>
        <v/>
      </c>
      <c r="EBG504">
        <f>EBG503+EBE504-EBF504</f>
        <v/>
      </c>
      <c r="EBH504">
        <f>EBH503+EBF504-EBG504</f>
        <v/>
      </c>
      <c r="EBI504">
        <f>EBI503+EBG504-EBH504</f>
        <v/>
      </c>
      <c r="EBJ504">
        <f>EBJ503+EBH504-EBI504</f>
        <v/>
      </c>
      <c r="EBK504">
        <f>EBK503+EBI504-EBJ504</f>
        <v/>
      </c>
      <c r="EBL504">
        <f>EBL503+EBJ504-EBK504</f>
        <v/>
      </c>
      <c r="EBM504">
        <f>EBM503+EBK504-EBL504</f>
        <v/>
      </c>
      <c r="EBN504">
        <f>EBN503+EBL504-EBM504</f>
        <v/>
      </c>
      <c r="EBO504">
        <f>EBO503+EBM504-EBN504</f>
        <v/>
      </c>
      <c r="EBP504">
        <f>EBP503+EBN504-EBO504</f>
        <v/>
      </c>
      <c r="EBQ504">
        <f>EBQ503+EBO504-EBP504</f>
        <v/>
      </c>
      <c r="EBR504">
        <f>EBR503+EBP504-EBQ504</f>
        <v/>
      </c>
      <c r="EBS504">
        <f>EBS503+EBQ504-EBR504</f>
        <v/>
      </c>
      <c r="EBT504">
        <f>EBT503+EBR504-EBS504</f>
        <v/>
      </c>
      <c r="EBU504">
        <f>EBU503+EBS504-EBT504</f>
        <v/>
      </c>
      <c r="EBV504">
        <f>EBV503+EBT504-EBU504</f>
        <v/>
      </c>
      <c r="EBW504">
        <f>EBW503+EBU504-EBV504</f>
        <v/>
      </c>
      <c r="EBX504">
        <f>EBX503+EBV504-EBW504</f>
        <v/>
      </c>
      <c r="EBY504">
        <f>EBY503+EBW504-EBX504</f>
        <v/>
      </c>
      <c r="EBZ504">
        <f>EBZ503+EBX504-EBY504</f>
        <v/>
      </c>
      <c r="ECA504">
        <f>ECA503+EBY504-EBZ504</f>
        <v/>
      </c>
      <c r="ECB504">
        <f>ECB503+EBZ504-ECA504</f>
        <v/>
      </c>
      <c r="ECC504">
        <f>ECC503+ECA504-ECB504</f>
        <v/>
      </c>
      <c r="ECD504">
        <f>ECD503+ECB504-ECC504</f>
        <v/>
      </c>
      <c r="ECE504">
        <f>ECE503+ECC504-ECD504</f>
        <v/>
      </c>
      <c r="ECF504">
        <f>ECF503+ECD504-ECE504</f>
        <v/>
      </c>
      <c r="ECG504">
        <f>ECG503+ECE504-ECF504</f>
        <v/>
      </c>
      <c r="ECH504">
        <f>ECH503+ECF504-ECG504</f>
        <v/>
      </c>
      <c r="ECI504">
        <f>ECI503+ECG504-ECH504</f>
        <v/>
      </c>
      <c r="ECJ504">
        <f>ECJ503+ECH504-ECI504</f>
        <v/>
      </c>
      <c r="ECK504">
        <f>ECK503+ECI504-ECJ504</f>
        <v/>
      </c>
      <c r="ECL504">
        <f>ECL503+ECJ504-ECK504</f>
        <v/>
      </c>
      <c r="ECM504">
        <f>ECM503+ECK504-ECL504</f>
        <v/>
      </c>
      <c r="ECN504">
        <f>ECN503+ECL504-ECM504</f>
        <v/>
      </c>
      <c r="ECO504">
        <f>ECO503+ECM504-ECN504</f>
        <v/>
      </c>
      <c r="ECP504">
        <f>ECP503+ECN504-ECO504</f>
        <v/>
      </c>
      <c r="ECQ504">
        <f>ECQ503+ECO504-ECP504</f>
        <v/>
      </c>
      <c r="ECR504">
        <f>ECR503+ECP504-ECQ504</f>
        <v/>
      </c>
      <c r="ECS504">
        <f>ECS503+ECQ504-ECR504</f>
        <v/>
      </c>
      <c r="ECT504">
        <f>ECT503+ECR504-ECS504</f>
        <v/>
      </c>
      <c r="ECU504">
        <f>ECU503+ECS504-ECT504</f>
        <v/>
      </c>
      <c r="ECV504">
        <f>ECV503+ECT504-ECU504</f>
        <v/>
      </c>
      <c r="ECW504">
        <f>ECW503+ECU504-ECV504</f>
        <v/>
      </c>
      <c r="ECX504">
        <f>ECX503+ECV504-ECW504</f>
        <v/>
      </c>
      <c r="ECY504">
        <f>ECY503+ECW504-ECX504</f>
        <v/>
      </c>
      <c r="ECZ504">
        <f>ECZ503+ECX504-ECY504</f>
        <v/>
      </c>
      <c r="EDA504">
        <f>EDA503+ECY504-ECZ504</f>
        <v/>
      </c>
      <c r="EDB504">
        <f>EDB503+ECZ504-EDA504</f>
        <v/>
      </c>
      <c r="EDC504">
        <f>EDC503+EDA504-EDB504</f>
        <v/>
      </c>
      <c r="EDD504">
        <f>EDD503+EDB504-EDC504</f>
        <v/>
      </c>
      <c r="EDE504">
        <f>EDE503+EDC504-EDD504</f>
        <v/>
      </c>
      <c r="EDF504">
        <f>EDF503+EDD504-EDE504</f>
        <v/>
      </c>
      <c r="EDG504">
        <f>EDG503+EDE504-EDF504</f>
        <v/>
      </c>
      <c r="EDH504">
        <f>EDH503+EDF504-EDG504</f>
        <v/>
      </c>
      <c r="EDI504">
        <f>EDI503+EDG504-EDH504</f>
        <v/>
      </c>
      <c r="EDJ504">
        <f>EDJ503+EDH504-EDI504</f>
        <v/>
      </c>
      <c r="EDK504">
        <f>EDK503+EDI504-EDJ504</f>
        <v/>
      </c>
      <c r="EDL504">
        <f>EDL503+EDJ504-EDK504</f>
        <v/>
      </c>
      <c r="EDM504">
        <f>EDM503+EDK504-EDL504</f>
        <v/>
      </c>
      <c r="EDN504">
        <f>EDN503+EDL504-EDM504</f>
        <v/>
      </c>
      <c r="EDO504">
        <f>EDO503+EDM504-EDN504</f>
        <v/>
      </c>
      <c r="EDP504">
        <f>EDP503+EDN504-EDO504</f>
        <v/>
      </c>
      <c r="EDQ504">
        <f>EDQ503+EDO504-EDP504</f>
        <v/>
      </c>
      <c r="EDR504">
        <f>EDR503+EDP504-EDQ504</f>
        <v/>
      </c>
      <c r="EDS504">
        <f>EDS503+EDQ504-EDR504</f>
        <v/>
      </c>
      <c r="EDT504">
        <f>EDT503+EDR504-EDS504</f>
        <v/>
      </c>
      <c r="EDU504">
        <f>EDU503+EDS504-EDT504</f>
        <v/>
      </c>
      <c r="EDV504">
        <f>EDV503+EDT504-EDU504</f>
        <v/>
      </c>
      <c r="EDW504">
        <f>EDW503+EDU504-EDV504</f>
        <v/>
      </c>
      <c r="EDX504">
        <f>EDX503+EDV504-EDW504</f>
        <v/>
      </c>
      <c r="EDY504">
        <f>EDY503+EDW504-EDX504</f>
        <v/>
      </c>
      <c r="EDZ504">
        <f>EDZ503+EDX504-EDY504</f>
        <v/>
      </c>
      <c r="EEA504">
        <f>EEA503+EDY504-EDZ504</f>
        <v/>
      </c>
      <c r="EEB504">
        <f>EEB503+EDZ504-EEA504</f>
        <v/>
      </c>
      <c r="EEC504">
        <f>EEC503+EEA504-EEB504</f>
        <v/>
      </c>
      <c r="EED504">
        <f>EED503+EEB504-EEC504</f>
        <v/>
      </c>
      <c r="EEE504">
        <f>EEE503+EEC504-EED504</f>
        <v/>
      </c>
      <c r="EEF504">
        <f>EEF503+EED504-EEE504</f>
        <v/>
      </c>
      <c r="EEG504">
        <f>EEG503+EEE504-EEF504</f>
        <v/>
      </c>
      <c r="EEH504">
        <f>EEH503+EEF504-EEG504</f>
        <v/>
      </c>
      <c r="EEI504">
        <f>EEI503+EEG504-EEH504</f>
        <v/>
      </c>
      <c r="EEJ504">
        <f>EEJ503+EEH504-EEI504</f>
        <v/>
      </c>
      <c r="EEK504">
        <f>EEK503+EEI504-EEJ504</f>
        <v/>
      </c>
      <c r="EEL504">
        <f>EEL503+EEJ504-EEK504</f>
        <v/>
      </c>
      <c r="EEM504">
        <f>EEM503+EEK504-EEL504</f>
        <v/>
      </c>
      <c r="EEN504">
        <f>EEN503+EEL504-EEM504</f>
        <v/>
      </c>
      <c r="EEO504">
        <f>EEO503+EEM504-EEN504</f>
        <v/>
      </c>
      <c r="EEP504">
        <f>EEP503+EEN504-EEO504</f>
        <v/>
      </c>
      <c r="EEQ504">
        <f>EEQ503+EEO504-EEP504</f>
        <v/>
      </c>
      <c r="EER504">
        <f>EER503+EEP504-EEQ504</f>
        <v/>
      </c>
      <c r="EES504">
        <f>EES503+EEQ504-EER504</f>
        <v/>
      </c>
      <c r="EET504">
        <f>EET503+EER504-EES504</f>
        <v/>
      </c>
      <c r="EEU504">
        <f>EEU503+EES504-EET504</f>
        <v/>
      </c>
      <c r="EEV504">
        <f>EEV503+EET504-EEU504</f>
        <v/>
      </c>
      <c r="EEW504">
        <f>EEW503+EEU504-EEV504</f>
        <v/>
      </c>
      <c r="EEX504">
        <f>EEX503+EEV504-EEW504</f>
        <v/>
      </c>
      <c r="EEY504">
        <f>EEY503+EEW504-EEX504</f>
        <v/>
      </c>
      <c r="EEZ504">
        <f>EEZ503+EEX504-EEY504</f>
        <v/>
      </c>
      <c r="EFA504">
        <f>EFA503+EEY504-EEZ504</f>
        <v/>
      </c>
      <c r="EFB504">
        <f>EFB503+EEZ504-EFA504</f>
        <v/>
      </c>
      <c r="EFC504">
        <f>EFC503+EFA504-EFB504</f>
        <v/>
      </c>
      <c r="EFD504">
        <f>EFD503+EFB504-EFC504</f>
        <v/>
      </c>
      <c r="EFE504">
        <f>EFE503+EFC504-EFD504</f>
        <v/>
      </c>
      <c r="EFF504">
        <f>EFF503+EFD504-EFE504</f>
        <v/>
      </c>
      <c r="EFG504">
        <f>EFG503+EFE504-EFF504</f>
        <v/>
      </c>
      <c r="EFH504">
        <f>EFH503+EFF504-EFG504</f>
        <v/>
      </c>
      <c r="EFI504">
        <f>EFI503+EFG504-EFH504</f>
        <v/>
      </c>
      <c r="EFJ504">
        <f>EFJ503+EFH504-EFI504</f>
        <v/>
      </c>
      <c r="EFK504">
        <f>EFK503+EFI504-EFJ504</f>
        <v/>
      </c>
      <c r="EFL504">
        <f>EFL503+EFJ504-EFK504</f>
        <v/>
      </c>
      <c r="EFM504">
        <f>EFM503+EFK504-EFL504</f>
        <v/>
      </c>
      <c r="EFN504">
        <f>EFN503+EFL504-EFM504</f>
        <v/>
      </c>
      <c r="EFO504">
        <f>EFO503+EFM504-EFN504</f>
        <v/>
      </c>
      <c r="EFP504">
        <f>EFP503+EFN504-EFO504</f>
        <v/>
      </c>
      <c r="EFQ504">
        <f>EFQ503+EFO504-EFP504</f>
        <v/>
      </c>
      <c r="EFR504">
        <f>EFR503+EFP504-EFQ504</f>
        <v/>
      </c>
      <c r="EFS504">
        <f>EFS503+EFQ504-EFR504</f>
        <v/>
      </c>
      <c r="EFT504">
        <f>EFT503+EFR504-EFS504</f>
        <v/>
      </c>
      <c r="EFU504">
        <f>EFU503+EFS504-EFT504</f>
        <v/>
      </c>
      <c r="EFV504">
        <f>EFV503+EFT504-EFU504</f>
        <v/>
      </c>
      <c r="EFW504">
        <f>EFW503+EFU504-EFV504</f>
        <v/>
      </c>
      <c r="EFX504">
        <f>EFX503+EFV504-EFW504</f>
        <v/>
      </c>
      <c r="EFY504">
        <f>EFY503+EFW504-EFX504</f>
        <v/>
      </c>
      <c r="EFZ504">
        <f>EFZ503+EFX504-EFY504</f>
        <v/>
      </c>
      <c r="EGA504">
        <f>EGA503+EFY504-EFZ504</f>
        <v/>
      </c>
      <c r="EGB504">
        <f>EGB503+EFZ504-EGA504</f>
        <v/>
      </c>
      <c r="EGC504">
        <f>EGC503+EGA504-EGB504</f>
        <v/>
      </c>
      <c r="EGD504">
        <f>EGD503+EGB504-EGC504</f>
        <v/>
      </c>
      <c r="EGE504">
        <f>EGE503+EGC504-EGD504</f>
        <v/>
      </c>
      <c r="EGF504">
        <f>EGF503+EGD504-EGE504</f>
        <v/>
      </c>
      <c r="EGG504">
        <f>EGG503+EGE504-EGF504</f>
        <v/>
      </c>
      <c r="EGH504">
        <f>EGH503+EGF504-EGG504</f>
        <v/>
      </c>
      <c r="EGI504">
        <f>EGI503+EGG504-EGH504</f>
        <v/>
      </c>
      <c r="EGJ504">
        <f>EGJ503+EGH504-EGI504</f>
        <v/>
      </c>
      <c r="EGK504">
        <f>EGK503+EGI504-EGJ504</f>
        <v/>
      </c>
      <c r="EGL504">
        <f>EGL503+EGJ504-EGK504</f>
        <v/>
      </c>
      <c r="EGM504">
        <f>EGM503+EGK504-EGL504</f>
        <v/>
      </c>
      <c r="EGN504">
        <f>EGN503+EGL504-EGM504</f>
        <v/>
      </c>
      <c r="EGO504">
        <f>EGO503+EGM504-EGN504</f>
        <v/>
      </c>
      <c r="EGP504">
        <f>EGP503+EGN504-EGO504</f>
        <v/>
      </c>
      <c r="EGQ504">
        <f>EGQ503+EGO504-EGP504</f>
        <v/>
      </c>
      <c r="EGR504">
        <f>EGR503+EGP504-EGQ504</f>
        <v/>
      </c>
      <c r="EGS504">
        <f>EGS503+EGQ504-EGR504</f>
        <v/>
      </c>
      <c r="EGT504">
        <f>EGT503+EGR504-EGS504</f>
        <v/>
      </c>
      <c r="EGU504">
        <f>EGU503+EGS504-EGT504</f>
        <v/>
      </c>
      <c r="EGV504">
        <f>EGV503+EGT504-EGU504</f>
        <v/>
      </c>
      <c r="EGW504">
        <f>EGW503+EGU504-EGV504</f>
        <v/>
      </c>
      <c r="EGX504">
        <f>EGX503+EGV504-EGW504</f>
        <v/>
      </c>
      <c r="EGY504">
        <f>EGY503+EGW504-EGX504</f>
        <v/>
      </c>
      <c r="EGZ504">
        <f>EGZ503+EGX504-EGY504</f>
        <v/>
      </c>
      <c r="EHA504">
        <f>EHA503+EGY504-EGZ504</f>
        <v/>
      </c>
      <c r="EHB504">
        <f>EHB503+EGZ504-EHA504</f>
        <v/>
      </c>
      <c r="EHC504">
        <f>EHC503+EHA504-EHB504</f>
        <v/>
      </c>
      <c r="EHD504">
        <f>EHD503+EHB504-EHC504</f>
        <v/>
      </c>
      <c r="EHE504">
        <f>EHE503+EHC504-EHD504</f>
        <v/>
      </c>
      <c r="EHF504">
        <f>EHF503+EHD504-EHE504</f>
        <v/>
      </c>
      <c r="EHG504">
        <f>EHG503+EHE504-EHF504</f>
        <v/>
      </c>
      <c r="EHH504">
        <f>EHH503+EHF504-EHG504</f>
        <v/>
      </c>
      <c r="EHI504">
        <f>EHI503+EHG504-EHH504</f>
        <v/>
      </c>
      <c r="EHJ504">
        <f>EHJ503+EHH504-EHI504</f>
        <v/>
      </c>
      <c r="EHK504">
        <f>EHK503+EHI504-EHJ504</f>
        <v/>
      </c>
      <c r="EHL504">
        <f>EHL503+EHJ504-EHK504</f>
        <v/>
      </c>
      <c r="EHM504">
        <f>EHM503+EHK504-EHL504</f>
        <v/>
      </c>
      <c r="EHN504">
        <f>EHN503+EHL504-EHM504</f>
        <v/>
      </c>
      <c r="EHO504">
        <f>EHO503+EHM504-EHN504</f>
        <v/>
      </c>
      <c r="EHP504">
        <f>EHP503+EHN504-EHO504</f>
        <v/>
      </c>
      <c r="EHQ504">
        <f>EHQ503+EHO504-EHP504</f>
        <v/>
      </c>
      <c r="EHR504">
        <f>EHR503+EHP504-EHQ504</f>
        <v/>
      </c>
      <c r="EHS504">
        <f>EHS503+EHQ504-EHR504</f>
        <v/>
      </c>
      <c r="EHT504">
        <f>EHT503+EHR504-EHS504</f>
        <v/>
      </c>
      <c r="EHU504">
        <f>EHU503+EHS504-EHT504</f>
        <v/>
      </c>
      <c r="EHV504">
        <f>EHV503+EHT504-EHU504</f>
        <v/>
      </c>
      <c r="EHW504">
        <f>EHW503+EHU504-EHV504</f>
        <v/>
      </c>
      <c r="EHX504">
        <f>EHX503+EHV504-EHW504</f>
        <v/>
      </c>
      <c r="EHY504">
        <f>EHY503+EHW504-EHX504</f>
        <v/>
      </c>
      <c r="EHZ504">
        <f>EHZ503+EHX504-EHY504</f>
        <v/>
      </c>
      <c r="EIA504">
        <f>EIA503+EHY504-EHZ504</f>
        <v/>
      </c>
      <c r="EIB504">
        <f>EIB503+EHZ504-EIA504</f>
        <v/>
      </c>
      <c r="EIC504">
        <f>EIC503+EIA504-EIB504</f>
        <v/>
      </c>
      <c r="EID504">
        <f>EID503+EIB504-EIC504</f>
        <v/>
      </c>
      <c r="EIE504">
        <f>EIE503+EIC504-EID504</f>
        <v/>
      </c>
      <c r="EIF504">
        <f>EIF503+EID504-EIE504</f>
        <v/>
      </c>
      <c r="EIG504">
        <f>EIG503+EIE504-EIF504</f>
        <v/>
      </c>
      <c r="EIH504">
        <f>EIH503+EIF504-EIG504</f>
        <v/>
      </c>
      <c r="EII504">
        <f>EII503+EIG504-EIH504</f>
        <v/>
      </c>
      <c r="EIJ504">
        <f>EIJ503+EIH504-EII504</f>
        <v/>
      </c>
      <c r="EIK504">
        <f>EIK503+EII504-EIJ504</f>
        <v/>
      </c>
      <c r="EIL504">
        <f>EIL503+EIJ504-EIK504</f>
        <v/>
      </c>
      <c r="EIM504">
        <f>EIM503+EIK504-EIL504</f>
        <v/>
      </c>
      <c r="EIN504">
        <f>EIN503+EIL504-EIM504</f>
        <v/>
      </c>
      <c r="EIO504">
        <f>EIO503+EIM504-EIN504</f>
        <v/>
      </c>
      <c r="EIP504">
        <f>EIP503+EIN504-EIO504</f>
        <v/>
      </c>
      <c r="EIQ504">
        <f>EIQ503+EIO504-EIP504</f>
        <v/>
      </c>
      <c r="EIR504">
        <f>EIR503+EIP504-EIQ504</f>
        <v/>
      </c>
      <c r="EIS504">
        <f>EIS503+EIQ504-EIR504</f>
        <v/>
      </c>
      <c r="EIT504">
        <f>EIT503+EIR504-EIS504</f>
        <v/>
      </c>
      <c r="EIU504">
        <f>EIU503+EIS504-EIT504</f>
        <v/>
      </c>
      <c r="EIV504">
        <f>EIV503+EIT504-EIU504</f>
        <v/>
      </c>
      <c r="EIW504">
        <f>EIW503+EIU504-EIV504</f>
        <v/>
      </c>
      <c r="EIX504">
        <f>EIX503+EIV504-EIW504</f>
        <v/>
      </c>
      <c r="EIY504">
        <f>EIY503+EIW504-EIX504</f>
        <v/>
      </c>
      <c r="EIZ504">
        <f>EIZ503+EIX504-EIY504</f>
        <v/>
      </c>
      <c r="EJA504">
        <f>EJA503+EIY504-EIZ504</f>
        <v/>
      </c>
      <c r="EJB504">
        <f>EJB503+EIZ504-EJA504</f>
        <v/>
      </c>
      <c r="EJC504">
        <f>EJC503+EJA504-EJB504</f>
        <v/>
      </c>
      <c r="EJD504">
        <f>EJD503+EJB504-EJC504</f>
        <v/>
      </c>
      <c r="EJE504">
        <f>EJE503+EJC504-EJD504</f>
        <v/>
      </c>
      <c r="EJF504">
        <f>EJF503+EJD504-EJE504</f>
        <v/>
      </c>
      <c r="EJG504">
        <f>EJG503+EJE504-EJF504</f>
        <v/>
      </c>
      <c r="EJH504">
        <f>EJH503+EJF504-EJG504</f>
        <v/>
      </c>
      <c r="EJI504">
        <f>EJI503+EJG504-EJH504</f>
        <v/>
      </c>
      <c r="EJJ504">
        <f>EJJ503+EJH504-EJI504</f>
        <v/>
      </c>
      <c r="EJK504">
        <f>EJK503+EJI504-EJJ504</f>
        <v/>
      </c>
      <c r="EJL504">
        <f>EJL503+EJJ504-EJK504</f>
        <v/>
      </c>
      <c r="EJM504">
        <f>EJM503+EJK504-EJL504</f>
        <v/>
      </c>
      <c r="EJN504">
        <f>EJN503+EJL504-EJM504</f>
        <v/>
      </c>
      <c r="EJO504">
        <f>EJO503+EJM504-EJN504</f>
        <v/>
      </c>
      <c r="EJP504">
        <f>EJP503+EJN504-EJO504</f>
        <v/>
      </c>
      <c r="EJQ504">
        <f>EJQ503+EJO504-EJP504</f>
        <v/>
      </c>
      <c r="EJR504">
        <f>EJR503+EJP504-EJQ504</f>
        <v/>
      </c>
      <c r="EJS504">
        <f>EJS503+EJQ504-EJR504</f>
        <v/>
      </c>
      <c r="EJT504">
        <f>EJT503+EJR504-EJS504</f>
        <v/>
      </c>
      <c r="EJU504">
        <f>EJU503+EJS504-EJT504</f>
        <v/>
      </c>
      <c r="EJV504">
        <f>EJV503+EJT504-EJU504</f>
        <v/>
      </c>
      <c r="EJW504">
        <f>EJW503+EJU504-EJV504</f>
        <v/>
      </c>
      <c r="EJX504">
        <f>EJX503+EJV504-EJW504</f>
        <v/>
      </c>
      <c r="EJY504">
        <f>EJY503+EJW504-EJX504</f>
        <v/>
      </c>
      <c r="EJZ504">
        <f>EJZ503+EJX504-EJY504</f>
        <v/>
      </c>
      <c r="EKA504">
        <f>EKA503+EJY504-EJZ504</f>
        <v/>
      </c>
      <c r="EKB504">
        <f>EKB503+EJZ504-EKA504</f>
        <v/>
      </c>
      <c r="EKC504">
        <f>EKC503+EKA504-EKB504</f>
        <v/>
      </c>
      <c r="EKD504">
        <f>EKD503+EKB504-EKC504</f>
        <v/>
      </c>
      <c r="EKE504">
        <f>EKE503+EKC504-EKD504</f>
        <v/>
      </c>
      <c r="EKF504">
        <f>EKF503+EKD504-EKE504</f>
        <v/>
      </c>
      <c r="EKG504">
        <f>EKG503+EKE504-EKF504</f>
        <v/>
      </c>
      <c r="EKH504">
        <f>EKH503+EKF504-EKG504</f>
        <v/>
      </c>
      <c r="EKI504">
        <f>EKI503+EKG504-EKH504</f>
        <v/>
      </c>
      <c r="EKJ504">
        <f>EKJ503+EKH504-EKI504</f>
        <v/>
      </c>
      <c r="EKK504">
        <f>EKK503+EKI504-EKJ504</f>
        <v/>
      </c>
      <c r="EKL504">
        <f>EKL503+EKJ504-EKK504</f>
        <v/>
      </c>
      <c r="EKM504">
        <f>EKM503+EKK504-EKL504</f>
        <v/>
      </c>
      <c r="EKN504">
        <f>EKN503+EKL504-EKM504</f>
        <v/>
      </c>
      <c r="EKO504">
        <f>EKO503+EKM504-EKN504</f>
        <v/>
      </c>
      <c r="EKP504">
        <f>EKP503+EKN504-EKO504</f>
        <v/>
      </c>
      <c r="EKQ504">
        <f>EKQ503+EKO504-EKP504</f>
        <v/>
      </c>
      <c r="EKR504">
        <f>EKR503+EKP504-EKQ504</f>
        <v/>
      </c>
      <c r="EKS504">
        <f>EKS503+EKQ504-EKR504</f>
        <v/>
      </c>
      <c r="EKT504">
        <f>EKT503+EKR504-EKS504</f>
        <v/>
      </c>
      <c r="EKU504">
        <f>EKU503+EKS504-EKT504</f>
        <v/>
      </c>
      <c r="EKV504">
        <f>EKV503+EKT504-EKU504</f>
        <v/>
      </c>
      <c r="EKW504">
        <f>EKW503+EKU504-EKV504</f>
        <v/>
      </c>
      <c r="EKX504">
        <f>EKX503+EKV504-EKW504</f>
        <v/>
      </c>
      <c r="EKY504">
        <f>EKY503+EKW504-EKX504</f>
        <v/>
      </c>
      <c r="EKZ504">
        <f>EKZ503+EKX504-EKY504</f>
        <v/>
      </c>
      <c r="ELA504">
        <f>ELA503+EKY504-EKZ504</f>
        <v/>
      </c>
      <c r="ELB504">
        <f>ELB503+EKZ504-ELA504</f>
        <v/>
      </c>
      <c r="ELC504">
        <f>ELC503+ELA504-ELB504</f>
        <v/>
      </c>
      <c r="ELD504">
        <f>ELD503+ELB504-ELC504</f>
        <v/>
      </c>
      <c r="ELE504">
        <f>ELE503+ELC504-ELD504</f>
        <v/>
      </c>
      <c r="ELF504">
        <f>ELF503+ELD504-ELE504</f>
        <v/>
      </c>
      <c r="ELG504">
        <f>ELG503+ELE504-ELF504</f>
        <v/>
      </c>
      <c r="ELH504">
        <f>ELH503+ELF504-ELG504</f>
        <v/>
      </c>
      <c r="ELI504">
        <f>ELI503+ELG504-ELH504</f>
        <v/>
      </c>
      <c r="ELJ504">
        <f>ELJ503+ELH504-ELI504</f>
        <v/>
      </c>
      <c r="ELK504">
        <f>ELK503+ELI504-ELJ504</f>
        <v/>
      </c>
      <c r="ELL504">
        <f>ELL503+ELJ504-ELK504</f>
        <v/>
      </c>
      <c r="ELM504">
        <f>ELM503+ELK504-ELL504</f>
        <v/>
      </c>
      <c r="ELN504">
        <f>ELN503+ELL504-ELM504</f>
        <v/>
      </c>
      <c r="ELO504">
        <f>ELO503+ELM504-ELN504</f>
        <v/>
      </c>
      <c r="ELP504">
        <f>ELP503+ELN504-ELO504</f>
        <v/>
      </c>
      <c r="ELQ504">
        <f>ELQ503+ELO504-ELP504</f>
        <v/>
      </c>
      <c r="ELR504">
        <f>ELR503+ELP504-ELQ504</f>
        <v/>
      </c>
      <c r="ELS504">
        <f>ELS503+ELQ504-ELR504</f>
        <v/>
      </c>
      <c r="ELT504">
        <f>ELT503+ELR504-ELS504</f>
        <v/>
      </c>
      <c r="ELU504">
        <f>ELU503+ELS504-ELT504</f>
        <v/>
      </c>
      <c r="ELV504">
        <f>ELV503+ELT504-ELU504</f>
        <v/>
      </c>
      <c r="ELW504">
        <f>ELW503+ELU504-ELV504</f>
        <v/>
      </c>
      <c r="ELX504">
        <f>ELX503+ELV504-ELW504</f>
        <v/>
      </c>
      <c r="ELY504">
        <f>ELY503+ELW504-ELX504</f>
        <v/>
      </c>
      <c r="ELZ504">
        <f>ELZ503+ELX504-ELY504</f>
        <v/>
      </c>
      <c r="EMA504">
        <f>EMA503+ELY504-ELZ504</f>
        <v/>
      </c>
      <c r="EMB504">
        <f>EMB503+ELZ504-EMA504</f>
        <v/>
      </c>
      <c r="EMC504">
        <f>EMC503+EMA504-EMB504</f>
        <v/>
      </c>
      <c r="EMD504">
        <f>EMD503+EMB504-EMC504</f>
        <v/>
      </c>
      <c r="EME504">
        <f>EME503+EMC504-EMD504</f>
        <v/>
      </c>
      <c r="EMF504">
        <f>EMF503+EMD504-EME504</f>
        <v/>
      </c>
      <c r="EMG504">
        <f>EMG503+EME504-EMF504</f>
        <v/>
      </c>
      <c r="EMH504">
        <f>EMH503+EMF504-EMG504</f>
        <v/>
      </c>
      <c r="EMI504">
        <f>EMI503+EMG504-EMH504</f>
        <v/>
      </c>
      <c r="EMJ504">
        <f>EMJ503+EMH504-EMI504</f>
        <v/>
      </c>
      <c r="EMK504">
        <f>EMK503+EMI504-EMJ504</f>
        <v/>
      </c>
      <c r="EML504">
        <f>EML503+EMJ504-EMK504</f>
        <v/>
      </c>
      <c r="EMM504">
        <f>EMM503+EMK504-EML504</f>
        <v/>
      </c>
      <c r="EMN504">
        <f>EMN503+EML504-EMM504</f>
        <v/>
      </c>
      <c r="EMO504">
        <f>EMO503+EMM504-EMN504</f>
        <v/>
      </c>
      <c r="EMP504">
        <f>EMP503+EMN504-EMO504</f>
        <v/>
      </c>
      <c r="EMQ504">
        <f>EMQ503+EMO504-EMP504</f>
        <v/>
      </c>
      <c r="EMR504">
        <f>EMR503+EMP504-EMQ504</f>
        <v/>
      </c>
      <c r="EMS504">
        <f>EMS503+EMQ504-EMR504</f>
        <v/>
      </c>
      <c r="EMT504">
        <f>EMT503+EMR504-EMS504</f>
        <v/>
      </c>
      <c r="EMU504">
        <f>EMU503+EMS504-EMT504</f>
        <v/>
      </c>
      <c r="EMV504">
        <f>EMV503+EMT504-EMU504</f>
        <v/>
      </c>
      <c r="EMW504">
        <f>EMW503+EMU504-EMV504</f>
        <v/>
      </c>
      <c r="EMX504">
        <f>EMX503+EMV504-EMW504</f>
        <v/>
      </c>
      <c r="EMY504">
        <f>EMY503+EMW504-EMX504</f>
        <v/>
      </c>
      <c r="EMZ504">
        <f>EMZ503+EMX504-EMY504</f>
        <v/>
      </c>
      <c r="ENA504">
        <f>ENA503+EMY504-EMZ504</f>
        <v/>
      </c>
      <c r="ENB504">
        <f>ENB503+EMZ504-ENA504</f>
        <v/>
      </c>
      <c r="ENC504">
        <f>ENC503+ENA504-ENB504</f>
        <v/>
      </c>
      <c r="END504">
        <f>END503+ENB504-ENC504</f>
        <v/>
      </c>
      <c r="ENE504">
        <f>ENE503+ENC504-END504</f>
        <v/>
      </c>
      <c r="ENF504">
        <f>ENF503+END504-ENE504</f>
        <v/>
      </c>
      <c r="ENG504">
        <f>ENG503+ENE504-ENF504</f>
        <v/>
      </c>
      <c r="ENH504">
        <f>ENH503+ENF504-ENG504</f>
        <v/>
      </c>
      <c r="ENI504">
        <f>ENI503+ENG504-ENH504</f>
        <v/>
      </c>
      <c r="ENJ504">
        <f>ENJ503+ENH504-ENI504</f>
        <v/>
      </c>
      <c r="ENK504">
        <f>ENK503+ENI504-ENJ504</f>
        <v/>
      </c>
      <c r="ENL504">
        <f>ENL503+ENJ504-ENK504</f>
        <v/>
      </c>
      <c r="ENM504">
        <f>ENM503+ENK504-ENL504</f>
        <v/>
      </c>
      <c r="ENN504">
        <f>ENN503+ENL504-ENM504</f>
        <v/>
      </c>
      <c r="ENO504">
        <f>ENO503+ENM504-ENN504</f>
        <v/>
      </c>
      <c r="ENP504">
        <f>ENP503+ENN504-ENO504</f>
        <v/>
      </c>
      <c r="ENQ504">
        <f>ENQ503+ENO504-ENP504</f>
        <v/>
      </c>
      <c r="ENR504">
        <f>ENR503+ENP504-ENQ504</f>
        <v/>
      </c>
      <c r="ENS504">
        <f>ENS503+ENQ504-ENR504</f>
        <v/>
      </c>
      <c r="ENT504">
        <f>ENT503+ENR504-ENS504</f>
        <v/>
      </c>
      <c r="ENU504">
        <f>ENU503+ENS504-ENT504</f>
        <v/>
      </c>
      <c r="ENV504">
        <f>ENV503+ENT504-ENU504</f>
        <v/>
      </c>
      <c r="ENW504">
        <f>ENW503+ENU504-ENV504</f>
        <v/>
      </c>
      <c r="ENX504">
        <f>ENX503+ENV504-ENW504</f>
        <v/>
      </c>
      <c r="ENY504">
        <f>ENY503+ENW504-ENX504</f>
        <v/>
      </c>
      <c r="ENZ504">
        <f>ENZ503+ENX504-ENY504</f>
        <v/>
      </c>
      <c r="EOA504">
        <f>EOA503+ENY504-ENZ504</f>
        <v/>
      </c>
      <c r="EOB504">
        <f>EOB503+ENZ504-EOA504</f>
        <v/>
      </c>
      <c r="EOC504">
        <f>EOC503+EOA504-EOB504</f>
        <v/>
      </c>
      <c r="EOD504">
        <f>EOD503+EOB504-EOC504</f>
        <v/>
      </c>
      <c r="EOE504">
        <f>EOE503+EOC504-EOD504</f>
        <v/>
      </c>
      <c r="EOF504">
        <f>EOF503+EOD504-EOE504</f>
        <v/>
      </c>
      <c r="EOG504">
        <f>EOG503+EOE504-EOF504</f>
        <v/>
      </c>
      <c r="EOH504">
        <f>EOH503+EOF504-EOG504</f>
        <v/>
      </c>
      <c r="EOI504">
        <f>EOI503+EOG504-EOH504</f>
        <v/>
      </c>
      <c r="EOJ504">
        <f>EOJ503+EOH504-EOI504</f>
        <v/>
      </c>
      <c r="EOK504">
        <f>EOK503+EOI504-EOJ504</f>
        <v/>
      </c>
      <c r="EOL504">
        <f>EOL503+EOJ504-EOK504</f>
        <v/>
      </c>
      <c r="EOM504">
        <f>EOM503+EOK504-EOL504</f>
        <v/>
      </c>
      <c r="EON504">
        <f>EON503+EOL504-EOM504</f>
        <v/>
      </c>
      <c r="EOO504">
        <f>EOO503+EOM504-EON504</f>
        <v/>
      </c>
      <c r="EOP504">
        <f>EOP503+EON504-EOO504</f>
        <v/>
      </c>
      <c r="EOQ504">
        <f>EOQ503+EOO504-EOP504</f>
        <v/>
      </c>
      <c r="EOR504">
        <f>EOR503+EOP504-EOQ504</f>
        <v/>
      </c>
      <c r="EOS504">
        <f>EOS503+EOQ504-EOR504</f>
        <v/>
      </c>
      <c r="EOT504">
        <f>EOT503+EOR504-EOS504</f>
        <v/>
      </c>
      <c r="EOU504">
        <f>EOU503+EOS504-EOT504</f>
        <v/>
      </c>
      <c r="EOV504">
        <f>EOV503+EOT504-EOU504</f>
        <v/>
      </c>
      <c r="EOW504">
        <f>EOW503+EOU504-EOV504</f>
        <v/>
      </c>
      <c r="EOX504">
        <f>EOX503+EOV504-EOW504</f>
        <v/>
      </c>
      <c r="EOY504">
        <f>EOY503+EOW504-EOX504</f>
        <v/>
      </c>
      <c r="EOZ504">
        <f>EOZ503+EOX504-EOY504</f>
        <v/>
      </c>
      <c r="EPA504">
        <f>EPA503+EOY504-EOZ504</f>
        <v/>
      </c>
      <c r="EPB504">
        <f>EPB503+EOZ504-EPA504</f>
        <v/>
      </c>
      <c r="EPC504">
        <f>EPC503+EPA504-EPB504</f>
        <v/>
      </c>
      <c r="EPD504">
        <f>EPD503+EPB504-EPC504</f>
        <v/>
      </c>
      <c r="EPE504">
        <f>EPE503+EPC504-EPD504</f>
        <v/>
      </c>
      <c r="EPF504">
        <f>EPF503+EPD504-EPE504</f>
        <v/>
      </c>
      <c r="EPG504">
        <f>EPG503+EPE504-EPF504</f>
        <v/>
      </c>
      <c r="EPH504">
        <f>EPH503+EPF504-EPG504</f>
        <v/>
      </c>
      <c r="EPI504">
        <f>EPI503+EPG504-EPH504</f>
        <v/>
      </c>
      <c r="EPJ504">
        <f>EPJ503+EPH504-EPI504</f>
        <v/>
      </c>
      <c r="EPK504">
        <f>EPK503+EPI504-EPJ504</f>
        <v/>
      </c>
      <c r="EPL504">
        <f>EPL503+EPJ504-EPK504</f>
        <v/>
      </c>
      <c r="EPM504">
        <f>EPM503+EPK504-EPL504</f>
        <v/>
      </c>
      <c r="EPN504">
        <f>EPN503+EPL504-EPM504</f>
        <v/>
      </c>
      <c r="EPO504">
        <f>EPO503+EPM504-EPN504</f>
        <v/>
      </c>
      <c r="EPP504">
        <f>EPP503+EPN504-EPO504</f>
        <v/>
      </c>
      <c r="EPQ504">
        <f>EPQ503+EPO504-EPP504</f>
        <v/>
      </c>
      <c r="EPR504">
        <f>EPR503+EPP504-EPQ504</f>
        <v/>
      </c>
      <c r="EPS504">
        <f>EPS503+EPQ504-EPR504</f>
        <v/>
      </c>
      <c r="EPT504">
        <f>EPT503+EPR504-EPS504</f>
        <v/>
      </c>
      <c r="EPU504">
        <f>EPU503+EPS504-EPT504</f>
        <v/>
      </c>
      <c r="EPV504">
        <f>EPV503+EPT504-EPU504</f>
        <v/>
      </c>
      <c r="EPW504">
        <f>EPW503+EPU504-EPV504</f>
        <v/>
      </c>
      <c r="EPX504">
        <f>EPX503+EPV504-EPW504</f>
        <v/>
      </c>
      <c r="EPY504">
        <f>EPY503+EPW504-EPX504</f>
        <v/>
      </c>
      <c r="EPZ504">
        <f>EPZ503+EPX504-EPY504</f>
        <v/>
      </c>
      <c r="EQA504">
        <f>EQA503+EPY504-EPZ504</f>
        <v/>
      </c>
      <c r="EQB504">
        <f>EQB503+EPZ504-EQA504</f>
        <v/>
      </c>
      <c r="EQC504">
        <f>EQC503+EQA504-EQB504</f>
        <v/>
      </c>
      <c r="EQD504">
        <f>EQD503+EQB504-EQC504</f>
        <v/>
      </c>
      <c r="EQE504">
        <f>EQE503+EQC504-EQD504</f>
        <v/>
      </c>
      <c r="EQF504">
        <f>EQF503+EQD504-EQE504</f>
        <v/>
      </c>
      <c r="EQG504">
        <f>EQG503+EQE504-EQF504</f>
        <v/>
      </c>
      <c r="EQH504">
        <f>EQH503+EQF504-EQG504</f>
        <v/>
      </c>
      <c r="EQI504">
        <f>EQI503+EQG504-EQH504</f>
        <v/>
      </c>
      <c r="EQJ504">
        <f>EQJ503+EQH504-EQI504</f>
        <v/>
      </c>
      <c r="EQK504">
        <f>EQK503+EQI504-EQJ504</f>
        <v/>
      </c>
      <c r="EQL504">
        <f>EQL503+EQJ504-EQK504</f>
        <v/>
      </c>
      <c r="EQM504">
        <f>EQM503+EQK504-EQL504</f>
        <v/>
      </c>
      <c r="EQN504">
        <f>EQN503+EQL504-EQM504</f>
        <v/>
      </c>
      <c r="EQO504">
        <f>EQO503+EQM504-EQN504</f>
        <v/>
      </c>
      <c r="EQP504">
        <f>EQP503+EQN504-EQO504</f>
        <v/>
      </c>
      <c r="EQQ504">
        <f>EQQ503+EQO504-EQP504</f>
        <v/>
      </c>
      <c r="EQR504">
        <f>EQR503+EQP504-EQQ504</f>
        <v/>
      </c>
      <c r="EQS504">
        <f>EQS503+EQQ504-EQR504</f>
        <v/>
      </c>
      <c r="EQT504">
        <f>EQT503+EQR504-EQS504</f>
        <v/>
      </c>
      <c r="EQU504">
        <f>EQU503+EQS504-EQT504</f>
        <v/>
      </c>
      <c r="EQV504">
        <f>EQV503+EQT504-EQU504</f>
        <v/>
      </c>
      <c r="EQW504">
        <f>EQW503+EQU504-EQV504</f>
        <v/>
      </c>
      <c r="EQX504">
        <f>EQX503+EQV504-EQW504</f>
        <v/>
      </c>
      <c r="EQY504">
        <f>EQY503+EQW504-EQX504</f>
        <v/>
      </c>
      <c r="EQZ504">
        <f>EQZ503+EQX504-EQY504</f>
        <v/>
      </c>
      <c r="ERA504">
        <f>ERA503+EQY504-EQZ504</f>
        <v/>
      </c>
      <c r="ERB504">
        <f>ERB503+EQZ504-ERA504</f>
        <v/>
      </c>
      <c r="ERC504">
        <f>ERC503+ERA504-ERB504</f>
        <v/>
      </c>
      <c r="ERD504">
        <f>ERD503+ERB504-ERC504</f>
        <v/>
      </c>
      <c r="ERE504">
        <f>ERE503+ERC504-ERD504</f>
        <v/>
      </c>
      <c r="ERF504">
        <f>ERF503+ERD504-ERE504</f>
        <v/>
      </c>
      <c r="ERG504">
        <f>ERG503+ERE504-ERF504</f>
        <v/>
      </c>
      <c r="ERH504">
        <f>ERH503+ERF504-ERG504</f>
        <v/>
      </c>
      <c r="ERI504">
        <f>ERI503+ERG504-ERH504</f>
        <v/>
      </c>
      <c r="ERJ504">
        <f>ERJ503+ERH504-ERI504</f>
        <v/>
      </c>
      <c r="ERK504">
        <f>ERK503+ERI504-ERJ504</f>
        <v/>
      </c>
      <c r="ERL504">
        <f>ERL503+ERJ504-ERK504</f>
        <v/>
      </c>
      <c r="ERM504">
        <f>ERM503+ERK504-ERL504</f>
        <v/>
      </c>
      <c r="ERN504">
        <f>ERN503+ERL504-ERM504</f>
        <v/>
      </c>
      <c r="ERO504">
        <f>ERO503+ERM504-ERN504</f>
        <v/>
      </c>
      <c r="ERP504">
        <f>ERP503+ERN504-ERO504</f>
        <v/>
      </c>
      <c r="ERQ504">
        <f>ERQ503+ERO504-ERP504</f>
        <v/>
      </c>
      <c r="ERR504">
        <f>ERR503+ERP504-ERQ504</f>
        <v/>
      </c>
      <c r="ERS504">
        <f>ERS503+ERQ504-ERR504</f>
        <v/>
      </c>
      <c r="ERT504">
        <f>ERT503+ERR504-ERS504</f>
        <v/>
      </c>
      <c r="ERU504">
        <f>ERU503+ERS504-ERT504</f>
        <v/>
      </c>
      <c r="ERV504">
        <f>ERV503+ERT504-ERU504</f>
        <v/>
      </c>
      <c r="ERW504">
        <f>ERW503+ERU504-ERV504</f>
        <v/>
      </c>
      <c r="ERX504">
        <f>ERX503+ERV504-ERW504</f>
        <v/>
      </c>
      <c r="ERY504">
        <f>ERY503+ERW504-ERX504</f>
        <v/>
      </c>
      <c r="ERZ504">
        <f>ERZ503+ERX504-ERY504</f>
        <v/>
      </c>
      <c r="ESA504">
        <f>ESA503+ERY504-ERZ504</f>
        <v/>
      </c>
      <c r="ESB504">
        <f>ESB503+ERZ504-ESA504</f>
        <v/>
      </c>
      <c r="ESC504">
        <f>ESC503+ESA504-ESB504</f>
        <v/>
      </c>
      <c r="ESD504">
        <f>ESD503+ESB504-ESC504</f>
        <v/>
      </c>
      <c r="ESE504">
        <f>ESE503+ESC504-ESD504</f>
        <v/>
      </c>
      <c r="ESF504">
        <f>ESF503+ESD504-ESE504</f>
        <v/>
      </c>
      <c r="ESG504">
        <f>ESG503+ESE504-ESF504</f>
        <v/>
      </c>
      <c r="ESH504">
        <f>ESH503+ESF504-ESG504</f>
        <v/>
      </c>
      <c r="ESI504">
        <f>ESI503+ESG504-ESH504</f>
        <v/>
      </c>
      <c r="ESJ504">
        <f>ESJ503+ESH504-ESI504</f>
        <v/>
      </c>
      <c r="ESK504">
        <f>ESK503+ESI504-ESJ504</f>
        <v/>
      </c>
      <c r="ESL504">
        <f>ESL503+ESJ504-ESK504</f>
        <v/>
      </c>
      <c r="ESM504">
        <f>ESM503+ESK504-ESL504</f>
        <v/>
      </c>
      <c r="ESN504">
        <f>ESN503+ESL504-ESM504</f>
        <v/>
      </c>
      <c r="ESO504">
        <f>ESO503+ESM504-ESN504</f>
        <v/>
      </c>
      <c r="ESP504">
        <f>ESP503+ESN504-ESO504</f>
        <v/>
      </c>
      <c r="ESQ504">
        <f>ESQ503+ESO504-ESP504</f>
        <v/>
      </c>
      <c r="ESR504">
        <f>ESR503+ESP504-ESQ504</f>
        <v/>
      </c>
      <c r="ESS504">
        <f>ESS503+ESQ504-ESR504</f>
        <v/>
      </c>
      <c r="EST504">
        <f>EST503+ESR504-ESS504</f>
        <v/>
      </c>
      <c r="ESU504">
        <f>ESU503+ESS504-EST504</f>
        <v/>
      </c>
      <c r="ESV504">
        <f>ESV503+EST504-ESU504</f>
        <v/>
      </c>
      <c r="ESW504">
        <f>ESW503+ESU504-ESV504</f>
        <v/>
      </c>
      <c r="ESX504">
        <f>ESX503+ESV504-ESW504</f>
        <v/>
      </c>
      <c r="ESY504">
        <f>ESY503+ESW504-ESX504</f>
        <v/>
      </c>
      <c r="ESZ504">
        <f>ESZ503+ESX504-ESY504</f>
        <v/>
      </c>
      <c r="ETA504">
        <f>ETA503+ESY504-ESZ504</f>
        <v/>
      </c>
      <c r="ETB504">
        <f>ETB503+ESZ504-ETA504</f>
        <v/>
      </c>
      <c r="ETC504">
        <f>ETC503+ETA504-ETB504</f>
        <v/>
      </c>
      <c r="ETD504">
        <f>ETD503+ETB504-ETC504</f>
        <v/>
      </c>
      <c r="ETE504">
        <f>ETE503+ETC504-ETD504</f>
        <v/>
      </c>
      <c r="ETF504">
        <f>ETF503+ETD504-ETE504</f>
        <v/>
      </c>
      <c r="ETG504">
        <f>ETG503+ETE504-ETF504</f>
        <v/>
      </c>
      <c r="ETH504">
        <f>ETH503+ETF504-ETG504</f>
        <v/>
      </c>
      <c r="ETI504">
        <f>ETI503+ETG504-ETH504</f>
        <v/>
      </c>
      <c r="ETJ504">
        <f>ETJ503+ETH504-ETI504</f>
        <v/>
      </c>
      <c r="ETK504">
        <f>ETK503+ETI504-ETJ504</f>
        <v/>
      </c>
      <c r="ETL504">
        <f>ETL503+ETJ504-ETK504</f>
        <v/>
      </c>
      <c r="ETM504">
        <f>ETM503+ETK504-ETL504</f>
        <v/>
      </c>
      <c r="ETN504">
        <f>ETN503+ETL504-ETM504</f>
        <v/>
      </c>
      <c r="ETO504">
        <f>ETO503+ETM504-ETN504</f>
        <v/>
      </c>
      <c r="ETP504">
        <f>ETP503+ETN504-ETO504</f>
        <v/>
      </c>
      <c r="ETQ504">
        <f>ETQ503+ETO504-ETP504</f>
        <v/>
      </c>
      <c r="ETR504">
        <f>ETR503+ETP504-ETQ504</f>
        <v/>
      </c>
      <c r="ETS504">
        <f>ETS503+ETQ504-ETR504</f>
        <v/>
      </c>
      <c r="ETT504">
        <f>ETT503+ETR504-ETS504</f>
        <v/>
      </c>
      <c r="ETU504">
        <f>ETU503+ETS504-ETT504</f>
        <v/>
      </c>
      <c r="ETV504">
        <f>ETV503+ETT504-ETU504</f>
        <v/>
      </c>
      <c r="ETW504">
        <f>ETW503+ETU504-ETV504</f>
        <v/>
      </c>
      <c r="ETX504">
        <f>ETX503+ETV504-ETW504</f>
        <v/>
      </c>
      <c r="ETY504">
        <f>ETY503+ETW504-ETX504</f>
        <v/>
      </c>
      <c r="ETZ504">
        <f>ETZ503+ETX504-ETY504</f>
        <v/>
      </c>
      <c r="EUA504">
        <f>EUA503+ETY504-ETZ504</f>
        <v/>
      </c>
      <c r="EUB504">
        <f>EUB503+ETZ504-EUA504</f>
        <v/>
      </c>
      <c r="EUC504">
        <f>EUC503+EUA504-EUB504</f>
        <v/>
      </c>
      <c r="EUD504">
        <f>EUD503+EUB504-EUC504</f>
        <v/>
      </c>
      <c r="EUE504">
        <f>EUE503+EUC504-EUD504</f>
        <v/>
      </c>
      <c r="EUF504">
        <f>EUF503+EUD504-EUE504</f>
        <v/>
      </c>
      <c r="EUG504">
        <f>EUG503+EUE504-EUF504</f>
        <v/>
      </c>
      <c r="EUH504">
        <f>EUH503+EUF504-EUG504</f>
        <v/>
      </c>
      <c r="EUI504">
        <f>EUI503+EUG504-EUH504</f>
        <v/>
      </c>
      <c r="EUJ504">
        <f>EUJ503+EUH504-EUI504</f>
        <v/>
      </c>
      <c r="EUK504">
        <f>EUK503+EUI504-EUJ504</f>
        <v/>
      </c>
      <c r="EUL504">
        <f>EUL503+EUJ504-EUK504</f>
        <v/>
      </c>
      <c r="EUM504">
        <f>EUM503+EUK504-EUL504</f>
        <v/>
      </c>
      <c r="EUN504">
        <f>EUN503+EUL504-EUM504</f>
        <v/>
      </c>
      <c r="EUO504">
        <f>EUO503+EUM504-EUN504</f>
        <v/>
      </c>
      <c r="EUP504">
        <f>EUP503+EUN504-EUO504</f>
        <v/>
      </c>
      <c r="EUQ504">
        <f>EUQ503+EUO504-EUP504</f>
        <v/>
      </c>
      <c r="EUR504">
        <f>EUR503+EUP504-EUQ504</f>
        <v/>
      </c>
      <c r="EUS504">
        <f>EUS503+EUQ504-EUR504</f>
        <v/>
      </c>
      <c r="EUT504">
        <f>EUT503+EUR504-EUS504</f>
        <v/>
      </c>
      <c r="EUU504">
        <f>EUU503+EUS504-EUT504</f>
        <v/>
      </c>
      <c r="EUV504">
        <f>EUV503+EUT504-EUU504</f>
        <v/>
      </c>
      <c r="EUW504">
        <f>EUW503+EUU504-EUV504</f>
        <v/>
      </c>
      <c r="EUX504">
        <f>EUX503+EUV504-EUW504</f>
        <v/>
      </c>
      <c r="EUY504">
        <f>EUY503+EUW504-EUX504</f>
        <v/>
      </c>
      <c r="EUZ504">
        <f>EUZ503+EUX504-EUY504</f>
        <v/>
      </c>
      <c r="EVA504">
        <f>EVA503+EUY504-EUZ504</f>
        <v/>
      </c>
      <c r="EVB504">
        <f>EVB503+EUZ504-EVA504</f>
        <v/>
      </c>
      <c r="EVC504">
        <f>EVC503+EVA504-EVB504</f>
        <v/>
      </c>
      <c r="EVD504">
        <f>EVD503+EVB504-EVC504</f>
        <v/>
      </c>
      <c r="EVE504">
        <f>EVE503+EVC504-EVD504</f>
        <v/>
      </c>
      <c r="EVF504">
        <f>EVF503+EVD504-EVE504</f>
        <v/>
      </c>
      <c r="EVG504">
        <f>EVG503+EVE504-EVF504</f>
        <v/>
      </c>
      <c r="EVH504">
        <f>EVH503+EVF504-EVG504</f>
        <v/>
      </c>
      <c r="EVI504">
        <f>EVI503+EVG504-EVH504</f>
        <v/>
      </c>
      <c r="EVJ504">
        <f>EVJ503+EVH504-EVI504</f>
        <v/>
      </c>
      <c r="EVK504">
        <f>EVK503+EVI504-EVJ504</f>
        <v/>
      </c>
      <c r="EVL504">
        <f>EVL503+EVJ504-EVK504</f>
        <v/>
      </c>
      <c r="EVM504">
        <f>EVM503+EVK504-EVL504</f>
        <v/>
      </c>
      <c r="EVN504">
        <f>EVN503+EVL504-EVM504</f>
        <v/>
      </c>
      <c r="EVO504">
        <f>EVO503+EVM504-EVN504</f>
        <v/>
      </c>
      <c r="EVP504">
        <f>EVP503+EVN504-EVO504</f>
        <v/>
      </c>
      <c r="EVQ504">
        <f>EVQ503+EVO504-EVP504</f>
        <v/>
      </c>
      <c r="EVR504">
        <f>EVR503+EVP504-EVQ504</f>
        <v/>
      </c>
      <c r="EVS504">
        <f>EVS503+EVQ504-EVR504</f>
        <v/>
      </c>
      <c r="EVT504">
        <f>EVT503+EVR504-EVS504</f>
        <v/>
      </c>
      <c r="EVU504">
        <f>EVU503+EVS504-EVT504</f>
        <v/>
      </c>
      <c r="EVV504">
        <f>EVV503+EVT504-EVU504</f>
        <v/>
      </c>
      <c r="EVW504">
        <f>EVW503+EVU504-EVV504</f>
        <v/>
      </c>
      <c r="EVX504">
        <f>EVX503+EVV504-EVW504</f>
        <v/>
      </c>
      <c r="EVY504">
        <f>EVY503+EVW504-EVX504</f>
        <v/>
      </c>
      <c r="EVZ504">
        <f>EVZ503+EVX504-EVY504</f>
        <v/>
      </c>
      <c r="EWA504">
        <f>EWA503+EVY504-EVZ504</f>
        <v/>
      </c>
      <c r="EWB504">
        <f>EWB503+EVZ504-EWA504</f>
        <v/>
      </c>
      <c r="EWC504">
        <f>EWC503+EWA504-EWB504</f>
        <v/>
      </c>
      <c r="EWD504">
        <f>EWD503+EWB504-EWC504</f>
        <v/>
      </c>
      <c r="EWE504">
        <f>EWE503+EWC504-EWD504</f>
        <v/>
      </c>
      <c r="EWF504">
        <f>EWF503+EWD504-EWE504</f>
        <v/>
      </c>
      <c r="EWG504">
        <f>EWG503+EWE504-EWF504</f>
        <v/>
      </c>
      <c r="EWH504">
        <f>EWH503+EWF504-EWG504</f>
        <v/>
      </c>
      <c r="EWI504">
        <f>EWI503+EWG504-EWH504</f>
        <v/>
      </c>
      <c r="EWJ504">
        <f>EWJ503+EWH504-EWI504</f>
        <v/>
      </c>
      <c r="EWK504">
        <f>EWK503+EWI504-EWJ504</f>
        <v/>
      </c>
      <c r="EWL504">
        <f>EWL503+EWJ504-EWK504</f>
        <v/>
      </c>
      <c r="EWM504">
        <f>EWM503+EWK504-EWL504</f>
        <v/>
      </c>
      <c r="EWN504">
        <f>EWN503+EWL504-EWM504</f>
        <v/>
      </c>
      <c r="EWO504">
        <f>EWO503+EWM504-EWN504</f>
        <v/>
      </c>
      <c r="EWP504">
        <f>EWP503+EWN504-EWO504</f>
        <v/>
      </c>
      <c r="EWQ504">
        <f>EWQ503+EWO504-EWP504</f>
        <v/>
      </c>
      <c r="EWR504">
        <f>EWR503+EWP504-EWQ504</f>
        <v/>
      </c>
      <c r="EWS504">
        <f>EWS503+EWQ504-EWR504</f>
        <v/>
      </c>
      <c r="EWT504">
        <f>EWT503+EWR504-EWS504</f>
        <v/>
      </c>
      <c r="EWU504">
        <f>EWU503+EWS504-EWT504</f>
        <v/>
      </c>
      <c r="EWV504">
        <f>EWV503+EWT504-EWU504</f>
        <v/>
      </c>
      <c r="EWW504">
        <f>EWW503+EWU504-EWV504</f>
        <v/>
      </c>
      <c r="EWX504">
        <f>EWX503+EWV504-EWW504</f>
        <v/>
      </c>
      <c r="EWY504">
        <f>EWY503+EWW504-EWX504</f>
        <v/>
      </c>
      <c r="EWZ504">
        <f>EWZ503+EWX504-EWY504</f>
        <v/>
      </c>
      <c r="EXA504">
        <f>EXA503+EWY504-EWZ504</f>
        <v/>
      </c>
      <c r="EXB504">
        <f>EXB503+EWZ504-EXA504</f>
        <v/>
      </c>
      <c r="EXC504">
        <f>EXC503+EXA504-EXB504</f>
        <v/>
      </c>
      <c r="EXD504">
        <f>EXD503+EXB504-EXC504</f>
        <v/>
      </c>
      <c r="EXE504">
        <f>EXE503+EXC504-EXD504</f>
        <v/>
      </c>
      <c r="EXF504">
        <f>EXF503+EXD504-EXE504</f>
        <v/>
      </c>
      <c r="EXG504">
        <f>EXG503+EXE504-EXF504</f>
        <v/>
      </c>
      <c r="EXH504">
        <f>EXH503+EXF504-EXG504</f>
        <v/>
      </c>
      <c r="EXI504">
        <f>EXI503+EXG504-EXH504</f>
        <v/>
      </c>
      <c r="EXJ504">
        <f>EXJ503+EXH504-EXI504</f>
        <v/>
      </c>
      <c r="EXK504">
        <f>EXK503+EXI504-EXJ504</f>
        <v/>
      </c>
      <c r="EXL504">
        <f>EXL503+EXJ504-EXK504</f>
        <v/>
      </c>
      <c r="EXM504">
        <f>EXM503+EXK504-EXL504</f>
        <v/>
      </c>
      <c r="EXN504">
        <f>EXN503+EXL504-EXM504</f>
        <v/>
      </c>
      <c r="EXO504">
        <f>EXO503+EXM504-EXN504</f>
        <v/>
      </c>
      <c r="EXP504">
        <f>EXP503+EXN504-EXO504</f>
        <v/>
      </c>
      <c r="EXQ504">
        <f>EXQ503+EXO504-EXP504</f>
        <v/>
      </c>
      <c r="EXR504">
        <f>EXR503+EXP504-EXQ504</f>
        <v/>
      </c>
      <c r="EXS504">
        <f>EXS503+EXQ504-EXR504</f>
        <v/>
      </c>
      <c r="EXT504">
        <f>EXT503+EXR504-EXS504</f>
        <v/>
      </c>
      <c r="EXU504">
        <f>EXU503+EXS504-EXT504</f>
        <v/>
      </c>
      <c r="EXV504">
        <f>EXV503+EXT504-EXU504</f>
        <v/>
      </c>
      <c r="EXW504">
        <f>EXW503+EXU504-EXV504</f>
        <v/>
      </c>
      <c r="EXX504">
        <f>EXX503+EXV504-EXW504</f>
        <v/>
      </c>
      <c r="EXY504">
        <f>EXY503+EXW504-EXX504</f>
        <v/>
      </c>
      <c r="EXZ504">
        <f>EXZ503+EXX504-EXY504</f>
        <v/>
      </c>
      <c r="EYA504">
        <f>EYA503+EXY504-EXZ504</f>
        <v/>
      </c>
      <c r="EYB504">
        <f>EYB503+EXZ504-EYA504</f>
        <v/>
      </c>
      <c r="EYC504">
        <f>EYC503+EYA504-EYB504</f>
        <v/>
      </c>
      <c r="EYD504">
        <f>EYD503+EYB504-EYC504</f>
        <v/>
      </c>
      <c r="EYE504">
        <f>EYE503+EYC504-EYD504</f>
        <v/>
      </c>
      <c r="EYF504">
        <f>EYF503+EYD504-EYE504</f>
        <v/>
      </c>
      <c r="EYG504">
        <f>EYG503+EYE504-EYF504</f>
        <v/>
      </c>
      <c r="EYH504">
        <f>EYH503+EYF504-EYG504</f>
        <v/>
      </c>
      <c r="EYI504">
        <f>EYI503+EYG504-EYH504</f>
        <v/>
      </c>
      <c r="EYJ504">
        <f>EYJ503+EYH504-EYI504</f>
        <v/>
      </c>
      <c r="EYK504">
        <f>EYK503+EYI504-EYJ504</f>
        <v/>
      </c>
      <c r="EYL504">
        <f>EYL503+EYJ504-EYK504</f>
        <v/>
      </c>
      <c r="EYM504">
        <f>EYM503+EYK504-EYL504</f>
        <v/>
      </c>
      <c r="EYN504">
        <f>EYN503+EYL504-EYM504</f>
        <v/>
      </c>
      <c r="EYO504">
        <f>EYO503+EYM504-EYN504</f>
        <v/>
      </c>
      <c r="EYP504">
        <f>EYP503+EYN504-EYO504</f>
        <v/>
      </c>
      <c r="EYQ504">
        <f>EYQ503+EYO504-EYP504</f>
        <v/>
      </c>
      <c r="EYR504">
        <f>EYR503+EYP504-EYQ504</f>
        <v/>
      </c>
      <c r="EYS504">
        <f>EYS503+EYQ504-EYR504</f>
        <v/>
      </c>
      <c r="EYT504">
        <f>EYT503+EYR504-EYS504</f>
        <v/>
      </c>
      <c r="EYU504">
        <f>EYU503+EYS504-EYT504</f>
        <v/>
      </c>
      <c r="EYV504">
        <f>EYV503+EYT504-EYU504</f>
        <v/>
      </c>
      <c r="EYW504">
        <f>EYW503+EYU504-EYV504</f>
        <v/>
      </c>
      <c r="EYX504">
        <f>EYX503+EYV504-EYW504</f>
        <v/>
      </c>
      <c r="EYY504">
        <f>EYY503+EYW504-EYX504</f>
        <v/>
      </c>
      <c r="EYZ504">
        <f>EYZ503+EYX504-EYY504</f>
        <v/>
      </c>
      <c r="EZA504">
        <f>EZA503+EYY504-EYZ504</f>
        <v/>
      </c>
      <c r="EZB504">
        <f>EZB503+EYZ504-EZA504</f>
        <v/>
      </c>
      <c r="EZC504">
        <f>EZC503+EZA504-EZB504</f>
        <v/>
      </c>
      <c r="EZD504">
        <f>EZD503+EZB504-EZC504</f>
        <v/>
      </c>
      <c r="EZE504">
        <f>EZE503+EZC504-EZD504</f>
        <v/>
      </c>
      <c r="EZF504">
        <f>EZF503+EZD504-EZE504</f>
        <v/>
      </c>
      <c r="EZG504">
        <f>EZG503+EZE504-EZF504</f>
        <v/>
      </c>
      <c r="EZH504">
        <f>EZH503+EZF504-EZG504</f>
        <v/>
      </c>
      <c r="EZI504">
        <f>EZI503+EZG504-EZH504</f>
        <v/>
      </c>
      <c r="EZJ504">
        <f>EZJ503+EZH504-EZI504</f>
        <v/>
      </c>
      <c r="EZK504">
        <f>EZK503+EZI504-EZJ504</f>
        <v/>
      </c>
      <c r="EZL504">
        <f>EZL503+EZJ504-EZK504</f>
        <v/>
      </c>
      <c r="EZM504">
        <f>EZM503+EZK504-EZL504</f>
        <v/>
      </c>
      <c r="EZN504">
        <f>EZN503+EZL504-EZM504</f>
        <v/>
      </c>
      <c r="EZO504">
        <f>EZO503+EZM504-EZN504</f>
        <v/>
      </c>
      <c r="EZP504">
        <f>EZP503+EZN504-EZO504</f>
        <v/>
      </c>
      <c r="EZQ504">
        <f>EZQ503+EZO504-EZP504</f>
        <v/>
      </c>
      <c r="EZR504">
        <f>EZR503+EZP504-EZQ504</f>
        <v/>
      </c>
      <c r="EZS504">
        <f>EZS503+EZQ504-EZR504</f>
        <v/>
      </c>
      <c r="EZT504">
        <f>EZT503+EZR504-EZS504</f>
        <v/>
      </c>
      <c r="EZU504">
        <f>EZU503+EZS504-EZT504</f>
        <v/>
      </c>
      <c r="EZV504">
        <f>EZV503+EZT504-EZU504</f>
        <v/>
      </c>
      <c r="EZW504">
        <f>EZW503+EZU504-EZV504</f>
        <v/>
      </c>
      <c r="EZX504">
        <f>EZX503+EZV504-EZW504</f>
        <v/>
      </c>
      <c r="EZY504">
        <f>EZY503+EZW504-EZX504</f>
        <v/>
      </c>
      <c r="EZZ504">
        <f>EZZ503+EZX504-EZY504</f>
        <v/>
      </c>
      <c r="FAA504">
        <f>FAA503+EZY504-EZZ504</f>
        <v/>
      </c>
      <c r="FAB504">
        <f>FAB503+EZZ504-FAA504</f>
        <v/>
      </c>
      <c r="FAC504">
        <f>FAC503+FAA504-FAB504</f>
        <v/>
      </c>
      <c r="FAD504">
        <f>FAD503+FAB504-FAC504</f>
        <v/>
      </c>
      <c r="FAE504">
        <f>FAE503+FAC504-FAD504</f>
        <v/>
      </c>
      <c r="FAF504">
        <f>FAF503+FAD504-FAE504</f>
        <v/>
      </c>
      <c r="FAG504">
        <f>FAG503+FAE504-FAF504</f>
        <v/>
      </c>
      <c r="FAH504">
        <f>FAH503+FAF504-FAG504</f>
        <v/>
      </c>
      <c r="FAI504">
        <f>FAI503+FAG504-FAH504</f>
        <v/>
      </c>
      <c r="FAJ504">
        <f>FAJ503+FAH504-FAI504</f>
        <v/>
      </c>
      <c r="FAK504">
        <f>FAK503+FAI504-FAJ504</f>
        <v/>
      </c>
      <c r="FAL504">
        <f>FAL503+FAJ504-FAK504</f>
        <v/>
      </c>
      <c r="FAM504">
        <f>FAM503+FAK504-FAL504</f>
        <v/>
      </c>
      <c r="FAN504">
        <f>FAN503+FAL504-FAM504</f>
        <v/>
      </c>
      <c r="FAO504">
        <f>FAO503+FAM504-FAN504</f>
        <v/>
      </c>
      <c r="FAP504">
        <f>FAP503+FAN504-FAO504</f>
        <v/>
      </c>
      <c r="FAQ504">
        <f>FAQ503+FAO504-FAP504</f>
        <v/>
      </c>
      <c r="FAR504">
        <f>FAR503+FAP504-FAQ504</f>
        <v/>
      </c>
      <c r="FAS504">
        <f>FAS503+FAQ504-FAR504</f>
        <v/>
      </c>
      <c r="FAT504">
        <f>FAT503+FAR504-FAS504</f>
        <v/>
      </c>
      <c r="FAU504">
        <f>FAU503+FAS504-FAT504</f>
        <v/>
      </c>
      <c r="FAV504">
        <f>FAV503+FAT504-FAU504</f>
        <v/>
      </c>
      <c r="FAW504">
        <f>FAW503+FAU504-FAV504</f>
        <v/>
      </c>
      <c r="FAX504">
        <f>FAX503+FAV504-FAW504</f>
        <v/>
      </c>
      <c r="FAY504">
        <f>FAY503+FAW504-FAX504</f>
        <v/>
      </c>
      <c r="FAZ504">
        <f>FAZ503+FAX504-FAY504</f>
        <v/>
      </c>
      <c r="FBA504">
        <f>FBA503+FAY504-FAZ504</f>
        <v/>
      </c>
      <c r="FBB504">
        <f>FBB503+FAZ504-FBA504</f>
        <v/>
      </c>
      <c r="FBC504">
        <f>FBC503+FBA504-FBB504</f>
        <v/>
      </c>
      <c r="FBD504">
        <f>FBD503+FBB504-FBC504</f>
        <v/>
      </c>
      <c r="FBE504">
        <f>FBE503+FBC504-FBD504</f>
        <v/>
      </c>
      <c r="FBF504">
        <f>FBF503+FBD504-FBE504</f>
        <v/>
      </c>
      <c r="FBG504">
        <f>FBG503+FBE504-FBF504</f>
        <v/>
      </c>
      <c r="FBH504">
        <f>FBH503+FBF504-FBG504</f>
        <v/>
      </c>
      <c r="FBI504">
        <f>FBI503+FBG504-FBH504</f>
        <v/>
      </c>
      <c r="FBJ504">
        <f>FBJ503+FBH504-FBI504</f>
        <v/>
      </c>
      <c r="FBK504">
        <f>FBK503+FBI504-FBJ504</f>
        <v/>
      </c>
      <c r="FBL504">
        <f>FBL503+FBJ504-FBK504</f>
        <v/>
      </c>
      <c r="FBM504">
        <f>FBM503+FBK504-FBL504</f>
        <v/>
      </c>
      <c r="FBN504">
        <f>FBN503+FBL504-FBM504</f>
        <v/>
      </c>
      <c r="FBO504">
        <f>FBO503+FBM504-FBN504</f>
        <v/>
      </c>
      <c r="FBP504">
        <f>FBP503+FBN504-FBO504</f>
        <v/>
      </c>
      <c r="FBQ504">
        <f>FBQ503+FBO504-FBP504</f>
        <v/>
      </c>
      <c r="FBR504">
        <f>FBR503+FBP504-FBQ504</f>
        <v/>
      </c>
      <c r="FBS504">
        <f>FBS503+FBQ504-FBR504</f>
        <v/>
      </c>
      <c r="FBT504">
        <f>FBT503+FBR504-FBS504</f>
        <v/>
      </c>
      <c r="FBU504">
        <f>FBU503+FBS504-FBT504</f>
        <v/>
      </c>
      <c r="FBV504">
        <f>FBV503+FBT504-FBU504</f>
        <v/>
      </c>
      <c r="FBW504">
        <f>FBW503+FBU504-FBV504</f>
        <v/>
      </c>
      <c r="FBX504">
        <f>FBX503+FBV504-FBW504</f>
        <v/>
      </c>
      <c r="FBY504">
        <f>FBY503+FBW504-FBX504</f>
        <v/>
      </c>
      <c r="FBZ504">
        <f>FBZ503+FBX504-FBY504</f>
        <v/>
      </c>
      <c r="FCA504">
        <f>FCA503+FBY504-FBZ504</f>
        <v/>
      </c>
      <c r="FCB504">
        <f>FCB503+FBZ504-FCA504</f>
        <v/>
      </c>
      <c r="FCC504">
        <f>FCC503+FCA504-FCB504</f>
        <v/>
      </c>
      <c r="FCD504">
        <f>FCD503+FCB504-FCC504</f>
        <v/>
      </c>
      <c r="FCE504">
        <f>FCE503+FCC504-FCD504</f>
        <v/>
      </c>
      <c r="FCF504">
        <f>FCF503+FCD504-FCE504</f>
        <v/>
      </c>
      <c r="FCG504">
        <f>FCG503+FCE504-FCF504</f>
        <v/>
      </c>
      <c r="FCH504">
        <f>FCH503+FCF504-FCG504</f>
        <v/>
      </c>
      <c r="FCI504">
        <f>FCI503+FCG504-FCH504</f>
        <v/>
      </c>
      <c r="FCJ504">
        <f>FCJ503+FCH504-FCI504</f>
        <v/>
      </c>
      <c r="FCK504">
        <f>FCK503+FCI504-FCJ504</f>
        <v/>
      </c>
      <c r="FCL504">
        <f>FCL503+FCJ504-FCK504</f>
        <v/>
      </c>
      <c r="FCM504">
        <f>FCM503+FCK504-FCL504</f>
        <v/>
      </c>
      <c r="FCN504">
        <f>FCN503+FCL504-FCM504</f>
        <v/>
      </c>
      <c r="FCO504">
        <f>FCO503+FCM504-FCN504</f>
        <v/>
      </c>
      <c r="FCP504">
        <f>FCP503+FCN504-FCO504</f>
        <v/>
      </c>
      <c r="FCQ504">
        <f>FCQ503+FCO504-FCP504</f>
        <v/>
      </c>
      <c r="FCR504">
        <f>FCR503+FCP504-FCQ504</f>
        <v/>
      </c>
      <c r="FCS504">
        <f>FCS503+FCQ504-FCR504</f>
        <v/>
      </c>
      <c r="FCT504">
        <f>FCT503+FCR504-FCS504</f>
        <v/>
      </c>
      <c r="FCU504">
        <f>FCU503+FCS504-FCT504</f>
        <v/>
      </c>
      <c r="FCV504">
        <f>FCV503+FCT504-FCU504</f>
        <v/>
      </c>
      <c r="FCW504">
        <f>FCW503+FCU504-FCV504</f>
        <v/>
      </c>
      <c r="FCX504">
        <f>FCX503+FCV504-FCW504</f>
        <v/>
      </c>
      <c r="FCY504">
        <f>FCY503+FCW504-FCX504</f>
        <v/>
      </c>
      <c r="FCZ504">
        <f>FCZ503+FCX504-FCY504</f>
        <v/>
      </c>
      <c r="FDA504">
        <f>FDA503+FCY504-FCZ504</f>
        <v/>
      </c>
      <c r="FDB504">
        <f>FDB503+FCZ504-FDA504</f>
        <v/>
      </c>
      <c r="FDC504">
        <f>FDC503+FDA504-FDB504</f>
        <v/>
      </c>
      <c r="FDD504">
        <f>FDD503+FDB504-FDC504</f>
        <v/>
      </c>
      <c r="FDE504">
        <f>FDE503+FDC504-FDD504</f>
        <v/>
      </c>
      <c r="FDF504">
        <f>FDF503+FDD504-FDE504</f>
        <v/>
      </c>
      <c r="FDG504">
        <f>FDG503+FDE504-FDF504</f>
        <v/>
      </c>
      <c r="FDH504">
        <f>FDH503+FDF504-FDG504</f>
        <v/>
      </c>
      <c r="FDI504">
        <f>FDI503+FDG504-FDH504</f>
        <v/>
      </c>
      <c r="FDJ504">
        <f>FDJ503+FDH504-FDI504</f>
        <v/>
      </c>
      <c r="FDK504">
        <f>FDK503+FDI504-FDJ504</f>
        <v/>
      </c>
      <c r="FDL504">
        <f>FDL503+FDJ504-FDK504</f>
        <v/>
      </c>
      <c r="FDM504">
        <f>FDM503+FDK504-FDL504</f>
        <v/>
      </c>
      <c r="FDN504">
        <f>FDN503+FDL504-FDM504</f>
        <v/>
      </c>
      <c r="FDO504">
        <f>FDO503+FDM504-FDN504</f>
        <v/>
      </c>
      <c r="FDP504">
        <f>FDP503+FDN504-FDO504</f>
        <v/>
      </c>
      <c r="FDQ504">
        <f>FDQ503+FDO504-FDP504</f>
        <v/>
      </c>
      <c r="FDR504">
        <f>FDR503+FDP504-FDQ504</f>
        <v/>
      </c>
      <c r="FDS504">
        <f>FDS503+FDQ504-FDR504</f>
        <v/>
      </c>
      <c r="FDT504">
        <f>FDT503+FDR504-FDS504</f>
        <v/>
      </c>
      <c r="FDU504">
        <f>FDU503+FDS504-FDT504</f>
        <v/>
      </c>
      <c r="FDV504">
        <f>FDV503+FDT504-FDU504</f>
        <v/>
      </c>
      <c r="FDW504">
        <f>FDW503+FDU504-FDV504</f>
        <v/>
      </c>
      <c r="FDX504">
        <f>FDX503+FDV504-FDW504</f>
        <v/>
      </c>
      <c r="FDY504">
        <f>FDY503+FDW504-FDX504</f>
        <v/>
      </c>
      <c r="FDZ504">
        <f>FDZ503+FDX504-FDY504</f>
        <v/>
      </c>
      <c r="FEA504">
        <f>FEA503+FDY504-FDZ504</f>
        <v/>
      </c>
      <c r="FEB504">
        <f>FEB503+FDZ504-FEA504</f>
        <v/>
      </c>
      <c r="FEC504">
        <f>FEC503+FEA504-FEB504</f>
        <v/>
      </c>
      <c r="FED504">
        <f>FED503+FEB504-FEC504</f>
        <v/>
      </c>
      <c r="FEE504">
        <f>FEE503+FEC504-FED504</f>
        <v/>
      </c>
      <c r="FEF504">
        <f>FEF503+FED504-FEE504</f>
        <v/>
      </c>
      <c r="FEG504">
        <f>FEG503+FEE504-FEF504</f>
        <v/>
      </c>
      <c r="FEH504">
        <f>FEH503+FEF504-FEG504</f>
        <v/>
      </c>
      <c r="FEI504">
        <f>FEI503+FEG504-FEH504</f>
        <v/>
      </c>
      <c r="FEJ504">
        <f>FEJ503+FEH504-FEI504</f>
        <v/>
      </c>
      <c r="FEK504">
        <f>FEK503+FEI504-FEJ504</f>
        <v/>
      </c>
      <c r="FEL504">
        <f>FEL503+FEJ504-FEK504</f>
        <v/>
      </c>
      <c r="FEM504">
        <f>FEM503+FEK504-FEL504</f>
        <v/>
      </c>
      <c r="FEN504">
        <f>FEN503+FEL504-FEM504</f>
        <v/>
      </c>
      <c r="FEO504">
        <f>FEO503+FEM504-FEN504</f>
        <v/>
      </c>
      <c r="FEP504">
        <f>FEP503+FEN504-FEO504</f>
        <v/>
      </c>
      <c r="FEQ504">
        <f>FEQ503+FEO504-FEP504</f>
        <v/>
      </c>
      <c r="FER504">
        <f>FER503+FEP504-FEQ504</f>
        <v/>
      </c>
      <c r="FES504">
        <f>FES503+FEQ504-FER504</f>
        <v/>
      </c>
      <c r="FET504">
        <f>FET503+FER504-FES504</f>
        <v/>
      </c>
      <c r="FEU504">
        <f>FEU503+FES504-FET504</f>
        <v/>
      </c>
      <c r="FEV504">
        <f>FEV503+FET504-FEU504</f>
        <v/>
      </c>
      <c r="FEW504">
        <f>FEW503+FEU504-FEV504</f>
        <v/>
      </c>
      <c r="FEX504">
        <f>FEX503+FEV504-FEW504</f>
        <v/>
      </c>
      <c r="FEY504">
        <f>FEY503+FEW504-FEX504</f>
        <v/>
      </c>
      <c r="FEZ504">
        <f>FEZ503+FEX504-FEY504</f>
        <v/>
      </c>
      <c r="FFA504">
        <f>FFA503+FEY504-FEZ504</f>
        <v/>
      </c>
      <c r="FFB504">
        <f>FFB503+FEZ504-FFA504</f>
        <v/>
      </c>
      <c r="FFC504">
        <f>FFC503+FFA504-FFB504</f>
        <v/>
      </c>
      <c r="FFD504">
        <f>FFD503+FFB504-FFC504</f>
        <v/>
      </c>
      <c r="FFE504">
        <f>FFE503+FFC504-FFD504</f>
        <v/>
      </c>
      <c r="FFF504">
        <f>FFF503+FFD504-FFE504</f>
        <v/>
      </c>
      <c r="FFG504">
        <f>FFG503+FFE504-FFF504</f>
        <v/>
      </c>
      <c r="FFH504">
        <f>FFH503+FFF504-FFG504</f>
        <v/>
      </c>
      <c r="FFI504">
        <f>FFI503+FFG504-FFH504</f>
        <v/>
      </c>
      <c r="FFJ504">
        <f>FFJ503+FFH504-FFI504</f>
        <v/>
      </c>
      <c r="FFK504">
        <f>FFK503+FFI504-FFJ504</f>
        <v/>
      </c>
      <c r="FFL504">
        <f>FFL503+FFJ504-FFK504</f>
        <v/>
      </c>
      <c r="FFM504">
        <f>FFM503+FFK504-FFL504</f>
        <v/>
      </c>
      <c r="FFN504">
        <f>FFN503+FFL504-FFM504</f>
        <v/>
      </c>
      <c r="FFO504">
        <f>FFO503+FFM504-FFN504</f>
        <v/>
      </c>
      <c r="FFP504">
        <f>FFP503+FFN504-FFO504</f>
        <v/>
      </c>
      <c r="FFQ504">
        <f>FFQ503+FFO504-FFP504</f>
        <v/>
      </c>
      <c r="FFR504">
        <f>FFR503+FFP504-FFQ504</f>
        <v/>
      </c>
      <c r="FFS504">
        <f>FFS503+FFQ504-FFR504</f>
        <v/>
      </c>
      <c r="FFT504">
        <f>FFT503+FFR504-FFS504</f>
        <v/>
      </c>
      <c r="FFU504">
        <f>FFU503+FFS504-FFT504</f>
        <v/>
      </c>
      <c r="FFV504">
        <f>FFV503+FFT504-FFU504</f>
        <v/>
      </c>
      <c r="FFW504">
        <f>FFW503+FFU504-FFV504</f>
        <v/>
      </c>
      <c r="FFX504">
        <f>FFX503+FFV504-FFW504</f>
        <v/>
      </c>
      <c r="FFY504">
        <f>FFY503+FFW504-FFX504</f>
        <v/>
      </c>
      <c r="FFZ504">
        <f>FFZ503+FFX504-FFY504</f>
        <v/>
      </c>
      <c r="FGA504">
        <f>FGA503+FFY504-FFZ504</f>
        <v/>
      </c>
      <c r="FGB504">
        <f>FGB503+FFZ504-FGA504</f>
        <v/>
      </c>
      <c r="FGC504">
        <f>FGC503+FGA504-FGB504</f>
        <v/>
      </c>
      <c r="FGD504">
        <f>FGD503+FGB504-FGC504</f>
        <v/>
      </c>
      <c r="FGE504">
        <f>FGE503+FGC504-FGD504</f>
        <v/>
      </c>
      <c r="FGF504">
        <f>FGF503+FGD504-FGE504</f>
        <v/>
      </c>
      <c r="FGG504">
        <f>FGG503+FGE504-FGF504</f>
        <v/>
      </c>
      <c r="FGH504">
        <f>FGH503+FGF504-FGG504</f>
        <v/>
      </c>
      <c r="FGI504">
        <f>FGI503+FGG504-FGH504</f>
        <v/>
      </c>
      <c r="FGJ504">
        <f>FGJ503+FGH504-FGI504</f>
        <v/>
      </c>
      <c r="FGK504">
        <f>FGK503+FGI504-FGJ504</f>
        <v/>
      </c>
      <c r="FGL504">
        <f>FGL503+FGJ504-FGK504</f>
        <v/>
      </c>
      <c r="FGM504">
        <f>FGM503+FGK504-FGL504</f>
        <v/>
      </c>
      <c r="FGN504">
        <f>FGN503+FGL504-FGM504</f>
        <v/>
      </c>
      <c r="FGO504">
        <f>FGO503+FGM504-FGN504</f>
        <v/>
      </c>
      <c r="FGP504">
        <f>FGP503+FGN504-FGO504</f>
        <v/>
      </c>
      <c r="FGQ504">
        <f>FGQ503+FGO504-FGP504</f>
        <v/>
      </c>
      <c r="FGR504">
        <f>FGR503+FGP504-FGQ504</f>
        <v/>
      </c>
      <c r="FGS504">
        <f>FGS503+FGQ504-FGR504</f>
        <v/>
      </c>
      <c r="FGT504">
        <f>FGT503+FGR504-FGS504</f>
        <v/>
      </c>
      <c r="FGU504">
        <f>FGU503+FGS504-FGT504</f>
        <v/>
      </c>
      <c r="FGV504">
        <f>FGV503+FGT504-FGU504</f>
        <v/>
      </c>
      <c r="FGW504">
        <f>FGW503+FGU504-FGV504</f>
        <v/>
      </c>
      <c r="FGX504">
        <f>FGX503+FGV504-FGW504</f>
        <v/>
      </c>
      <c r="FGY504">
        <f>FGY503+FGW504-FGX504</f>
        <v/>
      </c>
      <c r="FGZ504">
        <f>FGZ503+FGX504-FGY504</f>
        <v/>
      </c>
      <c r="FHA504">
        <f>FHA503+FGY504-FGZ504</f>
        <v/>
      </c>
      <c r="FHB504">
        <f>FHB503+FGZ504-FHA504</f>
        <v/>
      </c>
      <c r="FHC504">
        <f>FHC503+FHA504-FHB504</f>
        <v/>
      </c>
      <c r="FHD504">
        <f>FHD503+FHB504-FHC504</f>
        <v/>
      </c>
      <c r="FHE504">
        <f>FHE503+FHC504-FHD504</f>
        <v/>
      </c>
      <c r="FHF504">
        <f>FHF503+FHD504-FHE504</f>
        <v/>
      </c>
      <c r="FHG504">
        <f>FHG503+FHE504-FHF504</f>
        <v/>
      </c>
      <c r="FHH504">
        <f>FHH503+FHF504-FHG504</f>
        <v/>
      </c>
      <c r="FHI504">
        <f>FHI503+FHG504-FHH504</f>
        <v/>
      </c>
      <c r="FHJ504">
        <f>FHJ503+FHH504-FHI504</f>
        <v/>
      </c>
      <c r="FHK504">
        <f>FHK503+FHI504-FHJ504</f>
        <v/>
      </c>
      <c r="FHL504">
        <f>FHL503+FHJ504-FHK504</f>
        <v/>
      </c>
      <c r="FHM504">
        <f>FHM503+FHK504-FHL504</f>
        <v/>
      </c>
      <c r="FHN504">
        <f>FHN503+FHL504-FHM504</f>
        <v/>
      </c>
      <c r="FHO504">
        <f>FHO503+FHM504-FHN504</f>
        <v/>
      </c>
      <c r="FHP504">
        <f>FHP503+FHN504-FHO504</f>
        <v/>
      </c>
      <c r="FHQ504">
        <f>FHQ503+FHO504-FHP504</f>
        <v/>
      </c>
      <c r="FHR504">
        <f>FHR503+FHP504-FHQ504</f>
        <v/>
      </c>
      <c r="FHS504">
        <f>FHS503+FHQ504-FHR504</f>
        <v/>
      </c>
      <c r="FHT504">
        <f>FHT503+FHR504-FHS504</f>
        <v/>
      </c>
      <c r="FHU504">
        <f>FHU503+FHS504-FHT504</f>
        <v/>
      </c>
      <c r="FHV504">
        <f>FHV503+FHT504-FHU504</f>
        <v/>
      </c>
      <c r="FHW504">
        <f>FHW503+FHU504-FHV504</f>
        <v/>
      </c>
      <c r="FHX504">
        <f>FHX503+FHV504-FHW504</f>
        <v/>
      </c>
      <c r="FHY504">
        <f>FHY503+FHW504-FHX504</f>
        <v/>
      </c>
      <c r="FHZ504">
        <f>FHZ503+FHX504-FHY504</f>
        <v/>
      </c>
      <c r="FIA504">
        <f>FIA503+FHY504-FHZ504</f>
        <v/>
      </c>
      <c r="FIB504">
        <f>FIB503+FHZ504-FIA504</f>
        <v/>
      </c>
      <c r="FIC504">
        <f>FIC503+FIA504-FIB504</f>
        <v/>
      </c>
      <c r="FID504">
        <f>FID503+FIB504-FIC504</f>
        <v/>
      </c>
      <c r="FIE504">
        <f>FIE503+FIC504-FID504</f>
        <v/>
      </c>
      <c r="FIF504">
        <f>FIF503+FID504-FIE504</f>
        <v/>
      </c>
      <c r="FIG504">
        <f>FIG503+FIE504-FIF504</f>
        <v/>
      </c>
      <c r="FIH504">
        <f>FIH503+FIF504-FIG504</f>
        <v/>
      </c>
      <c r="FII504">
        <f>FII503+FIG504-FIH504</f>
        <v/>
      </c>
      <c r="FIJ504">
        <f>FIJ503+FIH504-FII504</f>
        <v/>
      </c>
      <c r="FIK504">
        <f>FIK503+FII504-FIJ504</f>
        <v/>
      </c>
      <c r="FIL504">
        <f>FIL503+FIJ504-FIK504</f>
        <v/>
      </c>
      <c r="FIM504">
        <f>FIM503+FIK504-FIL504</f>
        <v/>
      </c>
      <c r="FIN504">
        <f>FIN503+FIL504-FIM504</f>
        <v/>
      </c>
      <c r="FIO504">
        <f>FIO503+FIM504-FIN504</f>
        <v/>
      </c>
      <c r="FIP504">
        <f>FIP503+FIN504-FIO504</f>
        <v/>
      </c>
      <c r="FIQ504">
        <f>FIQ503+FIO504-FIP504</f>
        <v/>
      </c>
      <c r="FIR504">
        <f>FIR503+FIP504-FIQ504</f>
        <v/>
      </c>
      <c r="FIS504">
        <f>FIS503+FIQ504-FIR504</f>
        <v/>
      </c>
      <c r="FIT504">
        <f>FIT503+FIR504-FIS504</f>
        <v/>
      </c>
      <c r="FIU504">
        <f>FIU503+FIS504-FIT504</f>
        <v/>
      </c>
      <c r="FIV504">
        <f>FIV503+FIT504-FIU504</f>
        <v/>
      </c>
      <c r="FIW504">
        <f>FIW503+FIU504-FIV504</f>
        <v/>
      </c>
      <c r="FIX504">
        <f>FIX503+FIV504-FIW504</f>
        <v/>
      </c>
      <c r="FIY504">
        <f>FIY503+FIW504-FIX504</f>
        <v/>
      </c>
      <c r="FIZ504">
        <f>FIZ503+FIX504-FIY504</f>
        <v/>
      </c>
      <c r="FJA504">
        <f>FJA503+FIY504-FIZ504</f>
        <v/>
      </c>
      <c r="FJB504">
        <f>FJB503+FIZ504-FJA504</f>
        <v/>
      </c>
      <c r="FJC504">
        <f>FJC503+FJA504-FJB504</f>
        <v/>
      </c>
      <c r="FJD504">
        <f>FJD503+FJB504-FJC504</f>
        <v/>
      </c>
      <c r="FJE504">
        <f>FJE503+FJC504-FJD504</f>
        <v/>
      </c>
      <c r="FJF504">
        <f>FJF503+FJD504-FJE504</f>
        <v/>
      </c>
      <c r="FJG504">
        <f>FJG503+FJE504-FJF504</f>
        <v/>
      </c>
      <c r="FJH504">
        <f>FJH503+FJF504-FJG504</f>
        <v/>
      </c>
      <c r="FJI504">
        <f>FJI503+FJG504-FJH504</f>
        <v/>
      </c>
      <c r="FJJ504">
        <f>FJJ503+FJH504-FJI504</f>
        <v/>
      </c>
      <c r="FJK504">
        <f>FJK503+FJI504-FJJ504</f>
        <v/>
      </c>
      <c r="FJL504">
        <f>FJL503+FJJ504-FJK504</f>
        <v/>
      </c>
      <c r="FJM504">
        <f>FJM503+FJK504-FJL504</f>
        <v/>
      </c>
      <c r="FJN504">
        <f>FJN503+FJL504-FJM504</f>
        <v/>
      </c>
      <c r="FJO504">
        <f>FJO503+FJM504-FJN504</f>
        <v/>
      </c>
      <c r="FJP504">
        <f>FJP503+FJN504-FJO504</f>
        <v/>
      </c>
      <c r="FJQ504">
        <f>FJQ503+FJO504-FJP504</f>
        <v/>
      </c>
      <c r="FJR504">
        <f>FJR503+FJP504-FJQ504</f>
        <v/>
      </c>
      <c r="FJS504">
        <f>FJS503+FJQ504-FJR504</f>
        <v/>
      </c>
      <c r="FJT504">
        <f>FJT503+FJR504-FJS504</f>
        <v/>
      </c>
      <c r="FJU504">
        <f>FJU503+FJS504-FJT504</f>
        <v/>
      </c>
      <c r="FJV504">
        <f>FJV503+FJT504-FJU504</f>
        <v/>
      </c>
      <c r="FJW504">
        <f>FJW503+FJU504-FJV504</f>
        <v/>
      </c>
      <c r="FJX504">
        <f>FJX503+FJV504-FJW504</f>
        <v/>
      </c>
      <c r="FJY504">
        <f>FJY503+FJW504-FJX504</f>
        <v/>
      </c>
      <c r="FJZ504">
        <f>FJZ503+FJX504-FJY504</f>
        <v/>
      </c>
      <c r="FKA504">
        <f>FKA503+FJY504-FJZ504</f>
        <v/>
      </c>
      <c r="FKB504">
        <f>FKB503+FJZ504-FKA504</f>
        <v/>
      </c>
      <c r="FKC504">
        <f>FKC503+FKA504-FKB504</f>
        <v/>
      </c>
      <c r="FKD504">
        <f>FKD503+FKB504-FKC504</f>
        <v/>
      </c>
      <c r="FKE504">
        <f>FKE503+FKC504-FKD504</f>
        <v/>
      </c>
      <c r="FKF504">
        <f>FKF503+FKD504-FKE504</f>
        <v/>
      </c>
      <c r="FKG504">
        <f>FKG503+FKE504-FKF504</f>
        <v/>
      </c>
      <c r="FKH504">
        <f>FKH503+FKF504-FKG504</f>
        <v/>
      </c>
      <c r="FKI504">
        <f>FKI503+FKG504-FKH504</f>
        <v/>
      </c>
      <c r="FKJ504">
        <f>FKJ503+FKH504-FKI504</f>
        <v/>
      </c>
      <c r="FKK504">
        <f>FKK503+FKI504-FKJ504</f>
        <v/>
      </c>
      <c r="FKL504">
        <f>FKL503+FKJ504-FKK504</f>
        <v/>
      </c>
      <c r="FKM504">
        <f>FKM503+FKK504-FKL504</f>
        <v/>
      </c>
      <c r="FKN504">
        <f>FKN503+FKL504-FKM504</f>
        <v/>
      </c>
      <c r="FKO504">
        <f>FKO503+FKM504-FKN504</f>
        <v/>
      </c>
      <c r="FKP504">
        <f>FKP503+FKN504-FKO504</f>
        <v/>
      </c>
      <c r="FKQ504">
        <f>FKQ503+FKO504-FKP504</f>
        <v/>
      </c>
      <c r="FKR504">
        <f>FKR503+FKP504-FKQ504</f>
        <v/>
      </c>
      <c r="FKS504">
        <f>FKS503+FKQ504-FKR504</f>
        <v/>
      </c>
      <c r="FKT504">
        <f>FKT503+FKR504-FKS504</f>
        <v/>
      </c>
      <c r="FKU504">
        <f>FKU503+FKS504-FKT504</f>
        <v/>
      </c>
      <c r="FKV504">
        <f>FKV503+FKT504-FKU504</f>
        <v/>
      </c>
      <c r="FKW504">
        <f>FKW503+FKU504-FKV504</f>
        <v/>
      </c>
      <c r="FKX504">
        <f>FKX503+FKV504-FKW504</f>
        <v/>
      </c>
      <c r="FKY504">
        <f>FKY503+FKW504-FKX504</f>
        <v/>
      </c>
      <c r="FKZ504">
        <f>FKZ503+FKX504-FKY504</f>
        <v/>
      </c>
      <c r="FLA504">
        <f>FLA503+FKY504-FKZ504</f>
        <v/>
      </c>
      <c r="FLB504">
        <f>FLB503+FKZ504-FLA504</f>
        <v/>
      </c>
      <c r="FLC504">
        <f>FLC503+FLA504-FLB504</f>
        <v/>
      </c>
      <c r="FLD504">
        <f>FLD503+FLB504-FLC504</f>
        <v/>
      </c>
      <c r="FLE504">
        <f>FLE503+FLC504-FLD504</f>
        <v/>
      </c>
      <c r="FLF504">
        <f>FLF503+FLD504-FLE504</f>
        <v/>
      </c>
      <c r="FLG504">
        <f>FLG503+FLE504-FLF504</f>
        <v/>
      </c>
      <c r="FLH504">
        <f>FLH503+FLF504-FLG504</f>
        <v/>
      </c>
      <c r="FLI504">
        <f>FLI503+FLG504-FLH504</f>
        <v/>
      </c>
      <c r="FLJ504">
        <f>FLJ503+FLH504-FLI504</f>
        <v/>
      </c>
      <c r="FLK504">
        <f>FLK503+FLI504-FLJ504</f>
        <v/>
      </c>
      <c r="FLL504">
        <f>FLL503+FLJ504-FLK504</f>
        <v/>
      </c>
      <c r="FLM504">
        <f>FLM503+FLK504-FLL504</f>
        <v/>
      </c>
      <c r="FLN504">
        <f>FLN503+FLL504-FLM504</f>
        <v/>
      </c>
      <c r="FLO504">
        <f>FLO503+FLM504-FLN504</f>
        <v/>
      </c>
      <c r="FLP504">
        <f>FLP503+FLN504-FLO504</f>
        <v/>
      </c>
      <c r="FLQ504">
        <f>FLQ503+FLO504-FLP504</f>
        <v/>
      </c>
      <c r="FLR504">
        <f>FLR503+FLP504-FLQ504</f>
        <v/>
      </c>
      <c r="FLS504">
        <f>FLS503+FLQ504-FLR504</f>
        <v/>
      </c>
      <c r="FLT504">
        <f>FLT503+FLR504-FLS504</f>
        <v/>
      </c>
      <c r="FLU504">
        <f>FLU503+FLS504-FLT504</f>
        <v/>
      </c>
      <c r="FLV504">
        <f>FLV503+FLT504-FLU504</f>
        <v/>
      </c>
      <c r="FLW504">
        <f>FLW503+FLU504-FLV504</f>
        <v/>
      </c>
      <c r="FLX504">
        <f>FLX503+FLV504-FLW504</f>
        <v/>
      </c>
      <c r="FLY504">
        <f>FLY503+FLW504-FLX504</f>
        <v/>
      </c>
      <c r="FLZ504">
        <f>FLZ503+FLX504-FLY504</f>
        <v/>
      </c>
      <c r="FMA504">
        <f>FMA503+FLY504-FLZ504</f>
        <v/>
      </c>
      <c r="FMB504">
        <f>FMB503+FLZ504-FMA504</f>
        <v/>
      </c>
      <c r="FMC504">
        <f>FMC503+FMA504-FMB504</f>
        <v/>
      </c>
      <c r="FMD504">
        <f>FMD503+FMB504-FMC504</f>
        <v/>
      </c>
      <c r="FME504">
        <f>FME503+FMC504-FMD504</f>
        <v/>
      </c>
      <c r="FMF504">
        <f>FMF503+FMD504-FME504</f>
        <v/>
      </c>
      <c r="FMG504">
        <f>FMG503+FME504-FMF504</f>
        <v/>
      </c>
      <c r="FMH504">
        <f>FMH503+FMF504-FMG504</f>
        <v/>
      </c>
      <c r="FMI504">
        <f>FMI503+FMG504-FMH504</f>
        <v/>
      </c>
      <c r="FMJ504">
        <f>FMJ503+FMH504-FMI504</f>
        <v/>
      </c>
      <c r="FMK504">
        <f>FMK503+FMI504-FMJ504</f>
        <v/>
      </c>
      <c r="FML504">
        <f>FML503+FMJ504-FMK504</f>
        <v/>
      </c>
      <c r="FMM504">
        <f>FMM503+FMK504-FML504</f>
        <v/>
      </c>
      <c r="FMN504">
        <f>FMN503+FML504-FMM504</f>
        <v/>
      </c>
      <c r="FMO504">
        <f>FMO503+FMM504-FMN504</f>
        <v/>
      </c>
      <c r="FMP504">
        <f>FMP503+FMN504-FMO504</f>
        <v/>
      </c>
      <c r="FMQ504">
        <f>FMQ503+FMO504-FMP504</f>
        <v/>
      </c>
      <c r="FMR504">
        <f>FMR503+FMP504-FMQ504</f>
        <v/>
      </c>
      <c r="FMS504">
        <f>FMS503+FMQ504-FMR504</f>
        <v/>
      </c>
      <c r="FMT504">
        <f>FMT503+FMR504-FMS504</f>
        <v/>
      </c>
      <c r="FMU504">
        <f>FMU503+FMS504-FMT504</f>
        <v/>
      </c>
      <c r="FMV504">
        <f>FMV503+FMT504-FMU504</f>
        <v/>
      </c>
      <c r="FMW504">
        <f>FMW503+FMU504-FMV504</f>
        <v/>
      </c>
      <c r="FMX504">
        <f>FMX503+FMV504-FMW504</f>
        <v/>
      </c>
      <c r="FMY504">
        <f>FMY503+FMW504-FMX504</f>
        <v/>
      </c>
      <c r="FMZ504">
        <f>FMZ503+FMX504-FMY504</f>
        <v/>
      </c>
      <c r="FNA504">
        <f>FNA503+FMY504-FMZ504</f>
        <v/>
      </c>
      <c r="FNB504">
        <f>FNB503+FMZ504-FNA504</f>
        <v/>
      </c>
      <c r="FNC504">
        <f>FNC503+FNA504-FNB504</f>
        <v/>
      </c>
      <c r="FND504">
        <f>FND503+FNB504-FNC504</f>
        <v/>
      </c>
      <c r="FNE504">
        <f>FNE503+FNC504-FND504</f>
        <v/>
      </c>
      <c r="FNF504">
        <f>FNF503+FND504-FNE504</f>
        <v/>
      </c>
      <c r="FNG504">
        <f>FNG503+FNE504-FNF504</f>
        <v/>
      </c>
      <c r="FNH504">
        <f>FNH503+FNF504-FNG504</f>
        <v/>
      </c>
      <c r="FNI504">
        <f>FNI503+FNG504-FNH504</f>
        <v/>
      </c>
      <c r="FNJ504">
        <f>FNJ503+FNH504-FNI504</f>
        <v/>
      </c>
      <c r="FNK504">
        <f>FNK503+FNI504-FNJ504</f>
        <v/>
      </c>
      <c r="FNL504">
        <f>FNL503+FNJ504-FNK504</f>
        <v/>
      </c>
      <c r="FNM504">
        <f>FNM503+FNK504-FNL504</f>
        <v/>
      </c>
      <c r="FNN504">
        <f>FNN503+FNL504-FNM504</f>
        <v/>
      </c>
      <c r="FNO504">
        <f>FNO503+FNM504-FNN504</f>
        <v/>
      </c>
      <c r="FNP504">
        <f>FNP503+FNN504-FNO504</f>
        <v/>
      </c>
      <c r="FNQ504">
        <f>FNQ503+FNO504-FNP504</f>
        <v/>
      </c>
      <c r="FNR504">
        <f>FNR503+FNP504-FNQ504</f>
        <v/>
      </c>
      <c r="FNS504">
        <f>FNS503+FNQ504-FNR504</f>
        <v/>
      </c>
      <c r="FNT504">
        <f>FNT503+FNR504-FNS504</f>
        <v/>
      </c>
      <c r="FNU504">
        <f>FNU503+FNS504-FNT504</f>
        <v/>
      </c>
      <c r="FNV504">
        <f>FNV503+FNT504-FNU504</f>
        <v/>
      </c>
      <c r="FNW504">
        <f>FNW503+FNU504-FNV504</f>
        <v/>
      </c>
      <c r="FNX504">
        <f>FNX503+FNV504-FNW504</f>
        <v/>
      </c>
      <c r="FNY504">
        <f>FNY503+FNW504-FNX504</f>
        <v/>
      </c>
      <c r="FNZ504">
        <f>FNZ503+FNX504-FNY504</f>
        <v/>
      </c>
      <c r="FOA504">
        <f>FOA503+FNY504-FNZ504</f>
        <v/>
      </c>
      <c r="FOB504">
        <f>FOB503+FNZ504-FOA504</f>
        <v/>
      </c>
      <c r="FOC504">
        <f>FOC503+FOA504-FOB504</f>
        <v/>
      </c>
      <c r="FOD504">
        <f>FOD503+FOB504-FOC504</f>
        <v/>
      </c>
      <c r="FOE504">
        <f>FOE503+FOC504-FOD504</f>
        <v/>
      </c>
      <c r="FOF504">
        <f>FOF503+FOD504-FOE504</f>
        <v/>
      </c>
      <c r="FOG504">
        <f>FOG503+FOE504-FOF504</f>
        <v/>
      </c>
      <c r="FOH504">
        <f>FOH503+FOF504-FOG504</f>
        <v/>
      </c>
      <c r="FOI504">
        <f>FOI503+FOG504-FOH504</f>
        <v/>
      </c>
      <c r="FOJ504">
        <f>FOJ503+FOH504-FOI504</f>
        <v/>
      </c>
      <c r="FOK504">
        <f>FOK503+FOI504-FOJ504</f>
        <v/>
      </c>
      <c r="FOL504">
        <f>FOL503+FOJ504-FOK504</f>
        <v/>
      </c>
      <c r="FOM504">
        <f>FOM503+FOK504-FOL504</f>
        <v/>
      </c>
      <c r="FON504">
        <f>FON503+FOL504-FOM504</f>
        <v/>
      </c>
      <c r="FOO504">
        <f>FOO503+FOM504-FON504</f>
        <v/>
      </c>
      <c r="FOP504">
        <f>FOP503+FON504-FOO504</f>
        <v/>
      </c>
      <c r="FOQ504">
        <f>FOQ503+FOO504-FOP504</f>
        <v/>
      </c>
      <c r="FOR504">
        <f>FOR503+FOP504-FOQ504</f>
        <v/>
      </c>
      <c r="FOS504">
        <f>FOS503+FOQ504-FOR504</f>
        <v/>
      </c>
      <c r="FOT504">
        <f>FOT503+FOR504-FOS504</f>
        <v/>
      </c>
      <c r="FOU504">
        <f>FOU503+FOS504-FOT504</f>
        <v/>
      </c>
      <c r="FOV504">
        <f>FOV503+FOT504-FOU504</f>
        <v/>
      </c>
      <c r="FOW504">
        <f>FOW503+FOU504-FOV504</f>
        <v/>
      </c>
      <c r="FOX504">
        <f>FOX503+FOV504-FOW504</f>
        <v/>
      </c>
      <c r="FOY504">
        <f>FOY503+FOW504-FOX504</f>
        <v/>
      </c>
      <c r="FOZ504">
        <f>FOZ503+FOX504-FOY504</f>
        <v/>
      </c>
      <c r="FPA504">
        <f>FPA503+FOY504-FOZ504</f>
        <v/>
      </c>
      <c r="FPB504">
        <f>FPB503+FOZ504-FPA504</f>
        <v/>
      </c>
      <c r="FPC504">
        <f>FPC503+FPA504-FPB504</f>
        <v/>
      </c>
      <c r="FPD504">
        <f>FPD503+FPB504-FPC504</f>
        <v/>
      </c>
      <c r="FPE504">
        <f>FPE503+FPC504-FPD504</f>
        <v/>
      </c>
      <c r="FPF504">
        <f>FPF503+FPD504-FPE504</f>
        <v/>
      </c>
      <c r="FPG504">
        <f>FPG503+FPE504-FPF504</f>
        <v/>
      </c>
      <c r="FPH504">
        <f>FPH503+FPF504-FPG504</f>
        <v/>
      </c>
      <c r="FPI504">
        <f>FPI503+FPG504-FPH504</f>
        <v/>
      </c>
      <c r="FPJ504">
        <f>FPJ503+FPH504-FPI504</f>
        <v/>
      </c>
      <c r="FPK504">
        <f>FPK503+FPI504-FPJ504</f>
        <v/>
      </c>
      <c r="FPL504">
        <f>FPL503+FPJ504-FPK504</f>
        <v/>
      </c>
      <c r="FPM504">
        <f>FPM503+FPK504-FPL504</f>
        <v/>
      </c>
      <c r="FPN504">
        <f>FPN503+FPL504-FPM504</f>
        <v/>
      </c>
      <c r="FPO504">
        <f>FPO503+FPM504-FPN504</f>
        <v/>
      </c>
      <c r="FPP504">
        <f>FPP503+FPN504-FPO504</f>
        <v/>
      </c>
      <c r="FPQ504">
        <f>FPQ503+FPO504-FPP504</f>
        <v/>
      </c>
      <c r="FPR504">
        <f>FPR503+FPP504-FPQ504</f>
        <v/>
      </c>
      <c r="FPS504">
        <f>FPS503+FPQ504-FPR504</f>
        <v/>
      </c>
      <c r="FPT504">
        <f>FPT503+FPR504-FPS504</f>
        <v/>
      </c>
      <c r="FPU504">
        <f>FPU503+FPS504-FPT504</f>
        <v/>
      </c>
      <c r="FPV504">
        <f>FPV503+FPT504-FPU504</f>
        <v/>
      </c>
      <c r="FPW504">
        <f>FPW503+FPU504-FPV504</f>
        <v/>
      </c>
      <c r="FPX504">
        <f>FPX503+FPV504-FPW504</f>
        <v/>
      </c>
      <c r="FPY504">
        <f>FPY503+FPW504-FPX504</f>
        <v/>
      </c>
      <c r="FPZ504">
        <f>FPZ503+FPX504-FPY504</f>
        <v/>
      </c>
      <c r="FQA504">
        <f>FQA503+FPY504-FPZ504</f>
        <v/>
      </c>
      <c r="FQB504">
        <f>FQB503+FPZ504-FQA504</f>
        <v/>
      </c>
      <c r="FQC504">
        <f>FQC503+FQA504-FQB504</f>
        <v/>
      </c>
      <c r="FQD504">
        <f>FQD503+FQB504-FQC504</f>
        <v/>
      </c>
      <c r="FQE504">
        <f>FQE503+FQC504-FQD504</f>
        <v/>
      </c>
      <c r="FQF504">
        <f>FQF503+FQD504-FQE504</f>
        <v/>
      </c>
      <c r="FQG504">
        <f>FQG503+FQE504-FQF504</f>
        <v/>
      </c>
      <c r="FQH504">
        <f>FQH503+FQF504-FQG504</f>
        <v/>
      </c>
      <c r="FQI504">
        <f>FQI503+FQG504-FQH504</f>
        <v/>
      </c>
      <c r="FQJ504">
        <f>FQJ503+FQH504-FQI504</f>
        <v/>
      </c>
      <c r="FQK504">
        <f>FQK503+FQI504-FQJ504</f>
        <v/>
      </c>
      <c r="FQL504">
        <f>FQL503+FQJ504-FQK504</f>
        <v/>
      </c>
      <c r="FQM504">
        <f>FQM503+FQK504-FQL504</f>
        <v/>
      </c>
      <c r="FQN504">
        <f>FQN503+FQL504-FQM504</f>
        <v/>
      </c>
      <c r="FQO504">
        <f>FQO503+FQM504-FQN504</f>
        <v/>
      </c>
      <c r="FQP504">
        <f>FQP503+FQN504-FQO504</f>
        <v/>
      </c>
      <c r="FQQ504">
        <f>FQQ503+FQO504-FQP504</f>
        <v/>
      </c>
      <c r="FQR504">
        <f>FQR503+FQP504-FQQ504</f>
        <v/>
      </c>
      <c r="FQS504">
        <f>FQS503+FQQ504-FQR504</f>
        <v/>
      </c>
      <c r="FQT504">
        <f>FQT503+FQR504-FQS504</f>
        <v/>
      </c>
      <c r="FQU504">
        <f>FQU503+FQS504-FQT504</f>
        <v/>
      </c>
      <c r="FQV504">
        <f>FQV503+FQT504-FQU504</f>
        <v/>
      </c>
      <c r="FQW504">
        <f>FQW503+FQU504-FQV504</f>
        <v/>
      </c>
      <c r="FQX504">
        <f>FQX503+FQV504-FQW504</f>
        <v/>
      </c>
      <c r="FQY504">
        <f>FQY503+FQW504-FQX504</f>
        <v/>
      </c>
      <c r="FQZ504">
        <f>FQZ503+FQX504-FQY504</f>
        <v/>
      </c>
      <c r="FRA504">
        <f>FRA503+FQY504-FQZ504</f>
        <v/>
      </c>
      <c r="FRB504">
        <f>FRB503+FQZ504-FRA504</f>
        <v/>
      </c>
      <c r="FRC504">
        <f>FRC503+FRA504-FRB504</f>
        <v/>
      </c>
      <c r="FRD504">
        <f>FRD503+FRB504-FRC504</f>
        <v/>
      </c>
      <c r="FRE504">
        <f>FRE503+FRC504-FRD504</f>
        <v/>
      </c>
      <c r="FRF504">
        <f>FRF503+FRD504-FRE504</f>
        <v/>
      </c>
      <c r="FRG504">
        <f>FRG503+FRE504-FRF504</f>
        <v/>
      </c>
      <c r="FRH504">
        <f>FRH503+FRF504-FRG504</f>
        <v/>
      </c>
      <c r="FRI504">
        <f>FRI503+FRG504-FRH504</f>
        <v/>
      </c>
      <c r="FRJ504">
        <f>FRJ503+FRH504-FRI504</f>
        <v/>
      </c>
      <c r="FRK504">
        <f>FRK503+FRI504-FRJ504</f>
        <v/>
      </c>
      <c r="FRL504">
        <f>FRL503+FRJ504-FRK504</f>
        <v/>
      </c>
      <c r="FRM504">
        <f>FRM503+FRK504-FRL504</f>
        <v/>
      </c>
      <c r="FRN504">
        <f>FRN503+FRL504-FRM504</f>
        <v/>
      </c>
      <c r="FRO504">
        <f>FRO503+FRM504-FRN504</f>
        <v/>
      </c>
      <c r="FRP504">
        <f>FRP503+FRN504-FRO504</f>
        <v/>
      </c>
      <c r="FRQ504">
        <f>FRQ503+FRO504-FRP504</f>
        <v/>
      </c>
      <c r="FRR504">
        <f>FRR503+FRP504-FRQ504</f>
        <v/>
      </c>
      <c r="FRS504">
        <f>FRS503+FRQ504-FRR504</f>
        <v/>
      </c>
      <c r="FRT504">
        <f>FRT503+FRR504-FRS504</f>
        <v/>
      </c>
      <c r="FRU504">
        <f>FRU503+FRS504-FRT504</f>
        <v/>
      </c>
      <c r="FRV504">
        <f>FRV503+FRT504-FRU504</f>
        <v/>
      </c>
      <c r="FRW504">
        <f>FRW503+FRU504-FRV504</f>
        <v/>
      </c>
      <c r="FRX504">
        <f>FRX503+FRV504-FRW504</f>
        <v/>
      </c>
      <c r="FRY504">
        <f>FRY503+FRW504-FRX504</f>
        <v/>
      </c>
      <c r="FRZ504">
        <f>FRZ503+FRX504-FRY504</f>
        <v/>
      </c>
      <c r="FSA504">
        <f>FSA503+FRY504-FRZ504</f>
        <v/>
      </c>
      <c r="FSB504">
        <f>FSB503+FRZ504-FSA504</f>
        <v/>
      </c>
      <c r="FSC504">
        <f>FSC503+FSA504-FSB504</f>
        <v/>
      </c>
      <c r="FSD504">
        <f>FSD503+FSB504-FSC504</f>
        <v/>
      </c>
      <c r="FSE504">
        <f>FSE503+FSC504-FSD504</f>
        <v/>
      </c>
      <c r="FSF504">
        <f>FSF503+FSD504-FSE504</f>
        <v/>
      </c>
      <c r="FSG504">
        <f>FSG503+FSE504-FSF504</f>
        <v/>
      </c>
      <c r="FSH504">
        <f>FSH503+FSF504-FSG504</f>
        <v/>
      </c>
      <c r="FSI504">
        <f>FSI503+FSG504-FSH504</f>
        <v/>
      </c>
      <c r="FSJ504">
        <f>FSJ503+FSH504-FSI504</f>
        <v/>
      </c>
      <c r="FSK504">
        <f>FSK503+FSI504-FSJ504</f>
        <v/>
      </c>
      <c r="FSL504">
        <f>FSL503+FSJ504-FSK504</f>
        <v/>
      </c>
      <c r="FSM504">
        <f>FSM503+FSK504-FSL504</f>
        <v/>
      </c>
      <c r="FSN504">
        <f>FSN503+FSL504-FSM504</f>
        <v/>
      </c>
      <c r="FSO504">
        <f>FSO503+FSM504-FSN504</f>
        <v/>
      </c>
      <c r="FSP504">
        <f>FSP503+FSN504-FSO504</f>
        <v/>
      </c>
      <c r="FSQ504">
        <f>FSQ503+FSO504-FSP504</f>
        <v/>
      </c>
      <c r="FSR504">
        <f>FSR503+FSP504-FSQ504</f>
        <v/>
      </c>
      <c r="FSS504">
        <f>FSS503+FSQ504-FSR504</f>
        <v/>
      </c>
      <c r="FST504">
        <f>FST503+FSR504-FSS504</f>
        <v/>
      </c>
      <c r="FSU504">
        <f>FSU503+FSS504-FST504</f>
        <v/>
      </c>
      <c r="FSV504">
        <f>FSV503+FST504-FSU504</f>
        <v/>
      </c>
      <c r="FSW504">
        <f>FSW503+FSU504-FSV504</f>
        <v/>
      </c>
      <c r="FSX504">
        <f>FSX503+FSV504-FSW504</f>
        <v/>
      </c>
      <c r="FSY504">
        <f>FSY503+FSW504-FSX504</f>
        <v/>
      </c>
      <c r="FSZ504">
        <f>FSZ503+FSX504-FSY504</f>
        <v/>
      </c>
      <c r="FTA504">
        <f>FTA503+FSY504-FSZ504</f>
        <v/>
      </c>
      <c r="FTB504">
        <f>FTB503+FSZ504-FTA504</f>
        <v/>
      </c>
      <c r="FTC504">
        <f>FTC503+FTA504-FTB504</f>
        <v/>
      </c>
      <c r="FTD504">
        <f>FTD503+FTB504-FTC504</f>
        <v/>
      </c>
      <c r="FTE504">
        <f>FTE503+FTC504-FTD504</f>
        <v/>
      </c>
      <c r="FTF504">
        <f>FTF503+FTD504-FTE504</f>
        <v/>
      </c>
      <c r="FTG504">
        <f>FTG503+FTE504-FTF504</f>
        <v/>
      </c>
      <c r="FTH504">
        <f>FTH503+FTF504-FTG504</f>
        <v/>
      </c>
      <c r="FTI504">
        <f>FTI503+FTG504-FTH504</f>
        <v/>
      </c>
      <c r="FTJ504">
        <f>FTJ503+FTH504-FTI504</f>
        <v/>
      </c>
      <c r="FTK504">
        <f>FTK503+FTI504-FTJ504</f>
        <v/>
      </c>
      <c r="FTL504">
        <f>FTL503+FTJ504-FTK504</f>
        <v/>
      </c>
      <c r="FTM504">
        <f>FTM503+FTK504-FTL504</f>
        <v/>
      </c>
      <c r="FTN504">
        <f>FTN503+FTL504-FTM504</f>
        <v/>
      </c>
      <c r="FTO504">
        <f>FTO503+FTM504-FTN504</f>
        <v/>
      </c>
      <c r="FTP504">
        <f>FTP503+FTN504-FTO504</f>
        <v/>
      </c>
      <c r="FTQ504">
        <f>FTQ503+FTO504-FTP504</f>
        <v/>
      </c>
      <c r="FTR504">
        <f>FTR503+FTP504-FTQ504</f>
        <v/>
      </c>
      <c r="FTS504">
        <f>FTS503+FTQ504-FTR504</f>
        <v/>
      </c>
      <c r="FTT504">
        <f>FTT503+FTR504-FTS504</f>
        <v/>
      </c>
      <c r="FTU504">
        <f>FTU503+FTS504-FTT504</f>
        <v/>
      </c>
      <c r="FTV504">
        <f>FTV503+FTT504-FTU504</f>
        <v/>
      </c>
      <c r="FTW504">
        <f>FTW503+FTU504-FTV504</f>
        <v/>
      </c>
      <c r="FTX504">
        <f>FTX503+FTV504-FTW504</f>
        <v/>
      </c>
      <c r="FTY504">
        <f>FTY503+FTW504-FTX504</f>
        <v/>
      </c>
      <c r="FTZ504">
        <f>FTZ503+FTX504-FTY504</f>
        <v/>
      </c>
      <c r="FUA504">
        <f>FUA503+FTY504-FTZ504</f>
        <v/>
      </c>
      <c r="FUB504">
        <f>FUB503+FTZ504-FUA504</f>
        <v/>
      </c>
      <c r="FUC504">
        <f>FUC503+FUA504-FUB504</f>
        <v/>
      </c>
      <c r="FUD504">
        <f>FUD503+FUB504-FUC504</f>
        <v/>
      </c>
      <c r="FUE504">
        <f>FUE503+FUC504-FUD504</f>
        <v/>
      </c>
      <c r="FUF504">
        <f>FUF503+FUD504-FUE504</f>
        <v/>
      </c>
      <c r="FUG504">
        <f>FUG503+FUE504-FUF504</f>
        <v/>
      </c>
      <c r="FUH504">
        <f>FUH503+FUF504-FUG504</f>
        <v/>
      </c>
      <c r="FUI504">
        <f>FUI503+FUG504-FUH504</f>
        <v/>
      </c>
      <c r="FUJ504">
        <f>FUJ503+FUH504-FUI504</f>
        <v/>
      </c>
      <c r="FUK504">
        <f>FUK503+FUI504-FUJ504</f>
        <v/>
      </c>
      <c r="FUL504">
        <f>FUL503+FUJ504-FUK504</f>
        <v/>
      </c>
      <c r="FUM504">
        <f>FUM503+FUK504-FUL504</f>
        <v/>
      </c>
      <c r="FUN504">
        <f>FUN503+FUL504-FUM504</f>
        <v/>
      </c>
      <c r="FUO504">
        <f>FUO503+FUM504-FUN504</f>
        <v/>
      </c>
      <c r="FUP504">
        <f>FUP503+FUN504-FUO504</f>
        <v/>
      </c>
      <c r="FUQ504">
        <f>FUQ503+FUO504-FUP504</f>
        <v/>
      </c>
      <c r="FUR504">
        <f>FUR503+FUP504-FUQ504</f>
        <v/>
      </c>
      <c r="FUS504">
        <f>FUS503+FUQ504-FUR504</f>
        <v/>
      </c>
      <c r="FUT504">
        <f>FUT503+FUR504-FUS504</f>
        <v/>
      </c>
      <c r="FUU504">
        <f>FUU503+FUS504-FUT504</f>
        <v/>
      </c>
      <c r="FUV504">
        <f>FUV503+FUT504-FUU504</f>
        <v/>
      </c>
      <c r="FUW504">
        <f>FUW503+FUU504-FUV504</f>
        <v/>
      </c>
      <c r="FUX504">
        <f>FUX503+FUV504-FUW504</f>
        <v/>
      </c>
      <c r="FUY504">
        <f>FUY503+FUW504-FUX504</f>
        <v/>
      </c>
      <c r="FUZ504">
        <f>FUZ503+FUX504-FUY504</f>
        <v/>
      </c>
      <c r="FVA504">
        <f>FVA503+FUY504-FUZ504</f>
        <v/>
      </c>
      <c r="FVB504">
        <f>FVB503+FUZ504-FVA504</f>
        <v/>
      </c>
      <c r="FVC504">
        <f>FVC503+FVA504-FVB504</f>
        <v/>
      </c>
      <c r="FVD504">
        <f>FVD503+FVB504-FVC504</f>
        <v/>
      </c>
      <c r="FVE504">
        <f>FVE503+FVC504-FVD504</f>
        <v/>
      </c>
      <c r="FVF504">
        <f>FVF503+FVD504-FVE504</f>
        <v/>
      </c>
      <c r="FVG504">
        <f>FVG503+FVE504-FVF504</f>
        <v/>
      </c>
      <c r="FVH504">
        <f>FVH503+FVF504-FVG504</f>
        <v/>
      </c>
      <c r="FVI504">
        <f>FVI503+FVG504-FVH504</f>
        <v/>
      </c>
      <c r="FVJ504">
        <f>FVJ503+FVH504-FVI504</f>
        <v/>
      </c>
      <c r="FVK504">
        <f>FVK503+FVI504-FVJ504</f>
        <v/>
      </c>
      <c r="FVL504">
        <f>FVL503+FVJ504-FVK504</f>
        <v/>
      </c>
      <c r="FVM504">
        <f>FVM503+FVK504-FVL504</f>
        <v/>
      </c>
      <c r="FVN504">
        <f>FVN503+FVL504-FVM504</f>
        <v/>
      </c>
      <c r="FVO504">
        <f>FVO503+FVM504-FVN504</f>
        <v/>
      </c>
      <c r="FVP504">
        <f>FVP503+FVN504-FVO504</f>
        <v/>
      </c>
      <c r="FVQ504">
        <f>FVQ503+FVO504-FVP504</f>
        <v/>
      </c>
      <c r="FVR504">
        <f>FVR503+FVP504-FVQ504</f>
        <v/>
      </c>
      <c r="FVS504">
        <f>FVS503+FVQ504-FVR504</f>
        <v/>
      </c>
      <c r="FVT504">
        <f>FVT503+FVR504-FVS504</f>
        <v/>
      </c>
      <c r="FVU504">
        <f>FVU503+FVS504-FVT504</f>
        <v/>
      </c>
      <c r="FVV504">
        <f>FVV503+FVT504-FVU504</f>
        <v/>
      </c>
      <c r="FVW504">
        <f>FVW503+FVU504-FVV504</f>
        <v/>
      </c>
      <c r="FVX504">
        <f>FVX503+FVV504-FVW504</f>
        <v/>
      </c>
      <c r="FVY504">
        <f>FVY503+FVW504-FVX504</f>
        <v/>
      </c>
      <c r="FVZ504">
        <f>FVZ503+FVX504-FVY504</f>
        <v/>
      </c>
      <c r="FWA504">
        <f>FWA503+FVY504-FVZ504</f>
        <v/>
      </c>
      <c r="FWB504">
        <f>FWB503+FVZ504-FWA504</f>
        <v/>
      </c>
      <c r="FWC504">
        <f>FWC503+FWA504-FWB504</f>
        <v/>
      </c>
      <c r="FWD504">
        <f>FWD503+FWB504-FWC504</f>
        <v/>
      </c>
      <c r="FWE504">
        <f>FWE503+FWC504-FWD504</f>
        <v/>
      </c>
      <c r="FWF504">
        <f>FWF503+FWD504-FWE504</f>
        <v/>
      </c>
      <c r="FWG504">
        <f>FWG503+FWE504-FWF504</f>
        <v/>
      </c>
      <c r="FWH504">
        <f>FWH503+FWF504-FWG504</f>
        <v/>
      </c>
      <c r="FWI504">
        <f>FWI503+FWG504-FWH504</f>
        <v/>
      </c>
      <c r="FWJ504">
        <f>FWJ503+FWH504-FWI504</f>
        <v/>
      </c>
      <c r="FWK504">
        <f>FWK503+FWI504-FWJ504</f>
        <v/>
      </c>
      <c r="FWL504">
        <f>FWL503+FWJ504-FWK504</f>
        <v/>
      </c>
      <c r="FWM504">
        <f>FWM503+FWK504-FWL504</f>
        <v/>
      </c>
      <c r="FWN504">
        <f>FWN503+FWL504-FWM504</f>
        <v/>
      </c>
      <c r="FWO504">
        <f>FWO503+FWM504-FWN504</f>
        <v/>
      </c>
      <c r="FWP504">
        <f>FWP503+FWN504-FWO504</f>
        <v/>
      </c>
      <c r="FWQ504">
        <f>FWQ503+FWO504-FWP504</f>
        <v/>
      </c>
      <c r="FWR504">
        <f>FWR503+FWP504-FWQ504</f>
        <v/>
      </c>
      <c r="FWS504">
        <f>FWS503+FWQ504-FWR504</f>
        <v/>
      </c>
      <c r="FWT504">
        <f>FWT503+FWR504-FWS504</f>
        <v/>
      </c>
      <c r="FWU504">
        <f>FWU503+FWS504-FWT504</f>
        <v/>
      </c>
      <c r="FWV504">
        <f>FWV503+FWT504-FWU504</f>
        <v/>
      </c>
      <c r="FWW504">
        <f>FWW503+FWU504-FWV504</f>
        <v/>
      </c>
      <c r="FWX504">
        <f>FWX503+FWV504-FWW504</f>
        <v/>
      </c>
      <c r="FWY504">
        <f>FWY503+FWW504-FWX504</f>
        <v/>
      </c>
      <c r="FWZ504">
        <f>FWZ503+FWX504-FWY504</f>
        <v/>
      </c>
      <c r="FXA504">
        <f>FXA503+FWY504-FWZ504</f>
        <v/>
      </c>
      <c r="FXB504">
        <f>FXB503+FWZ504-FXA504</f>
        <v/>
      </c>
      <c r="FXC504">
        <f>FXC503+FXA504-FXB504</f>
        <v/>
      </c>
      <c r="FXD504">
        <f>FXD503+FXB504-FXC504</f>
        <v/>
      </c>
      <c r="FXE504">
        <f>FXE503+FXC504-FXD504</f>
        <v/>
      </c>
      <c r="FXF504">
        <f>FXF503+FXD504-FXE504</f>
        <v/>
      </c>
      <c r="FXG504">
        <f>FXG503+FXE504-FXF504</f>
        <v/>
      </c>
      <c r="FXH504">
        <f>FXH503+FXF504-FXG504</f>
        <v/>
      </c>
      <c r="FXI504">
        <f>FXI503+FXG504-FXH504</f>
        <v/>
      </c>
      <c r="FXJ504">
        <f>FXJ503+FXH504-FXI504</f>
        <v/>
      </c>
      <c r="FXK504">
        <f>FXK503+FXI504-FXJ504</f>
        <v/>
      </c>
      <c r="FXL504">
        <f>FXL503+FXJ504-FXK504</f>
        <v/>
      </c>
      <c r="FXM504">
        <f>FXM503+FXK504-FXL504</f>
        <v/>
      </c>
      <c r="FXN504">
        <f>FXN503+FXL504-FXM504</f>
        <v/>
      </c>
      <c r="FXO504">
        <f>FXO503+FXM504-FXN504</f>
        <v/>
      </c>
      <c r="FXP504">
        <f>FXP503+FXN504-FXO504</f>
        <v/>
      </c>
      <c r="FXQ504">
        <f>FXQ503+FXO504-FXP504</f>
        <v/>
      </c>
      <c r="FXR504">
        <f>FXR503+FXP504-FXQ504</f>
        <v/>
      </c>
      <c r="FXS504">
        <f>FXS503+FXQ504-FXR504</f>
        <v/>
      </c>
      <c r="FXT504">
        <f>FXT503+FXR504-FXS504</f>
        <v/>
      </c>
      <c r="FXU504">
        <f>FXU503+FXS504-FXT504</f>
        <v/>
      </c>
      <c r="FXV504">
        <f>FXV503+FXT504-FXU504</f>
        <v/>
      </c>
      <c r="FXW504">
        <f>FXW503+FXU504-FXV504</f>
        <v/>
      </c>
      <c r="FXX504">
        <f>FXX503+FXV504-FXW504</f>
        <v/>
      </c>
      <c r="FXY504">
        <f>FXY503+FXW504-FXX504</f>
        <v/>
      </c>
      <c r="FXZ504">
        <f>FXZ503+FXX504-FXY504</f>
        <v/>
      </c>
      <c r="FYA504">
        <f>FYA503+FXY504-FXZ504</f>
        <v/>
      </c>
      <c r="FYB504">
        <f>FYB503+FXZ504-FYA504</f>
        <v/>
      </c>
      <c r="FYC504">
        <f>FYC503+FYA504-FYB504</f>
        <v/>
      </c>
      <c r="FYD504">
        <f>FYD503+FYB504-FYC504</f>
        <v/>
      </c>
      <c r="FYE504">
        <f>FYE503+FYC504-FYD504</f>
        <v/>
      </c>
      <c r="FYF504">
        <f>FYF503+FYD504-FYE504</f>
        <v/>
      </c>
      <c r="FYG504">
        <f>FYG503+FYE504-FYF504</f>
        <v/>
      </c>
      <c r="FYH504">
        <f>FYH503+FYF504-FYG504</f>
        <v/>
      </c>
      <c r="FYI504">
        <f>FYI503+FYG504-FYH504</f>
        <v/>
      </c>
      <c r="FYJ504">
        <f>FYJ503+FYH504-FYI504</f>
        <v/>
      </c>
      <c r="FYK504">
        <f>FYK503+FYI504-FYJ504</f>
        <v/>
      </c>
      <c r="FYL504">
        <f>FYL503+FYJ504-FYK504</f>
        <v/>
      </c>
      <c r="FYM504">
        <f>FYM503+FYK504-FYL504</f>
        <v/>
      </c>
      <c r="FYN504">
        <f>FYN503+FYL504-FYM504</f>
        <v/>
      </c>
      <c r="FYO504">
        <f>FYO503+FYM504-FYN504</f>
        <v/>
      </c>
      <c r="FYP504">
        <f>FYP503+FYN504-FYO504</f>
        <v/>
      </c>
      <c r="FYQ504">
        <f>FYQ503+FYO504-FYP504</f>
        <v/>
      </c>
      <c r="FYR504">
        <f>FYR503+FYP504-FYQ504</f>
        <v/>
      </c>
      <c r="FYS504">
        <f>FYS503+FYQ504-FYR504</f>
        <v/>
      </c>
      <c r="FYT504">
        <f>FYT503+FYR504-FYS504</f>
        <v/>
      </c>
      <c r="FYU504">
        <f>FYU503+FYS504-FYT504</f>
        <v/>
      </c>
      <c r="FYV504">
        <f>FYV503+FYT504-FYU504</f>
        <v/>
      </c>
      <c r="FYW504">
        <f>FYW503+FYU504-FYV504</f>
        <v/>
      </c>
      <c r="FYX504">
        <f>FYX503+FYV504-FYW504</f>
        <v/>
      </c>
      <c r="FYY504">
        <f>FYY503+FYW504-FYX504</f>
        <v/>
      </c>
      <c r="FYZ504">
        <f>FYZ503+FYX504-FYY504</f>
        <v/>
      </c>
      <c r="FZA504">
        <f>FZA503+FYY504-FYZ504</f>
        <v/>
      </c>
      <c r="FZB504">
        <f>FZB503+FYZ504-FZA504</f>
        <v/>
      </c>
      <c r="FZC504">
        <f>FZC503+FZA504-FZB504</f>
        <v/>
      </c>
      <c r="FZD504">
        <f>FZD503+FZB504-FZC504</f>
        <v/>
      </c>
      <c r="FZE504">
        <f>FZE503+FZC504-FZD504</f>
        <v/>
      </c>
      <c r="FZF504">
        <f>FZF503+FZD504-FZE504</f>
        <v/>
      </c>
      <c r="FZG504">
        <f>FZG503+FZE504-FZF504</f>
        <v/>
      </c>
      <c r="FZH504">
        <f>FZH503+FZF504-FZG504</f>
        <v/>
      </c>
      <c r="FZI504">
        <f>FZI503+FZG504-FZH504</f>
        <v/>
      </c>
      <c r="FZJ504">
        <f>FZJ503+FZH504-FZI504</f>
        <v/>
      </c>
      <c r="FZK504">
        <f>FZK503+FZI504-FZJ504</f>
        <v/>
      </c>
      <c r="FZL504">
        <f>FZL503+FZJ504-FZK504</f>
        <v/>
      </c>
      <c r="FZM504">
        <f>FZM503+FZK504-FZL504</f>
        <v/>
      </c>
      <c r="FZN504">
        <f>FZN503+FZL504-FZM504</f>
        <v/>
      </c>
      <c r="FZO504">
        <f>FZO503+FZM504-FZN504</f>
        <v/>
      </c>
      <c r="FZP504">
        <f>FZP503+FZN504-FZO504</f>
        <v/>
      </c>
      <c r="FZQ504">
        <f>FZQ503+FZO504-FZP504</f>
        <v/>
      </c>
      <c r="FZR504">
        <f>FZR503+FZP504-FZQ504</f>
        <v/>
      </c>
      <c r="FZS504">
        <f>FZS503+FZQ504-FZR504</f>
        <v/>
      </c>
      <c r="FZT504">
        <f>FZT503+FZR504-FZS504</f>
        <v/>
      </c>
      <c r="FZU504">
        <f>FZU503+FZS504-FZT504</f>
        <v/>
      </c>
      <c r="FZV504">
        <f>FZV503+FZT504-FZU504</f>
        <v/>
      </c>
      <c r="FZW504">
        <f>FZW503+FZU504-FZV504</f>
        <v/>
      </c>
      <c r="FZX504">
        <f>FZX503+FZV504-FZW504</f>
        <v/>
      </c>
      <c r="FZY504">
        <f>FZY503+FZW504-FZX504</f>
        <v/>
      </c>
      <c r="FZZ504">
        <f>FZZ503+FZX504-FZY504</f>
        <v/>
      </c>
      <c r="GAA504">
        <f>GAA503+FZY504-FZZ504</f>
        <v/>
      </c>
      <c r="GAB504">
        <f>GAB503+FZZ504-GAA504</f>
        <v/>
      </c>
      <c r="GAC504">
        <f>GAC503+GAA504-GAB504</f>
        <v/>
      </c>
      <c r="GAD504">
        <f>GAD503+GAB504-GAC504</f>
        <v/>
      </c>
      <c r="GAE504">
        <f>GAE503+GAC504-GAD504</f>
        <v/>
      </c>
      <c r="GAF504">
        <f>GAF503+GAD504-GAE504</f>
        <v/>
      </c>
      <c r="GAG504">
        <f>GAG503+GAE504-GAF504</f>
        <v/>
      </c>
      <c r="GAH504">
        <f>GAH503+GAF504-GAG504</f>
        <v/>
      </c>
      <c r="GAI504">
        <f>GAI503+GAG504-GAH504</f>
        <v/>
      </c>
      <c r="GAJ504">
        <f>GAJ503+GAH504-GAI504</f>
        <v/>
      </c>
      <c r="GAK504">
        <f>GAK503+GAI504-GAJ504</f>
        <v/>
      </c>
      <c r="GAL504">
        <f>GAL503+GAJ504-GAK504</f>
        <v/>
      </c>
      <c r="GAM504">
        <f>GAM503+GAK504-GAL504</f>
        <v/>
      </c>
      <c r="GAN504">
        <f>GAN503+GAL504-GAM504</f>
        <v/>
      </c>
      <c r="GAO504">
        <f>GAO503+GAM504-GAN504</f>
        <v/>
      </c>
      <c r="GAP504">
        <f>GAP503+GAN504-GAO504</f>
        <v/>
      </c>
      <c r="GAQ504">
        <f>GAQ503+GAO504-GAP504</f>
        <v/>
      </c>
      <c r="GAR504">
        <f>GAR503+GAP504-GAQ504</f>
        <v/>
      </c>
      <c r="GAS504">
        <f>GAS503+GAQ504-GAR504</f>
        <v/>
      </c>
      <c r="GAT504">
        <f>GAT503+GAR504-GAS504</f>
        <v/>
      </c>
      <c r="GAU504">
        <f>GAU503+GAS504-GAT504</f>
        <v/>
      </c>
      <c r="GAV504">
        <f>GAV503+GAT504-GAU504</f>
        <v/>
      </c>
      <c r="GAW504">
        <f>GAW503+GAU504-GAV504</f>
        <v/>
      </c>
      <c r="GAX504">
        <f>GAX503+GAV504-GAW504</f>
        <v/>
      </c>
      <c r="GAY504">
        <f>GAY503+GAW504-GAX504</f>
        <v/>
      </c>
      <c r="GAZ504">
        <f>GAZ503+GAX504-GAY504</f>
        <v/>
      </c>
      <c r="GBA504">
        <f>GBA503+GAY504-GAZ504</f>
        <v/>
      </c>
      <c r="GBB504">
        <f>GBB503+GAZ504-GBA504</f>
        <v/>
      </c>
      <c r="GBC504">
        <f>GBC503+GBA504-GBB504</f>
        <v/>
      </c>
      <c r="GBD504">
        <f>GBD503+GBB504-GBC504</f>
        <v/>
      </c>
      <c r="GBE504">
        <f>GBE503+GBC504-GBD504</f>
        <v/>
      </c>
      <c r="GBF504">
        <f>GBF503+GBD504-GBE504</f>
        <v/>
      </c>
      <c r="GBG504">
        <f>GBG503+GBE504-GBF504</f>
        <v/>
      </c>
      <c r="GBH504">
        <f>GBH503+GBF504-GBG504</f>
        <v/>
      </c>
      <c r="GBI504">
        <f>GBI503+GBG504-GBH504</f>
        <v/>
      </c>
      <c r="GBJ504">
        <f>GBJ503+GBH504-GBI504</f>
        <v/>
      </c>
      <c r="GBK504">
        <f>GBK503+GBI504-GBJ504</f>
        <v/>
      </c>
      <c r="GBL504">
        <f>GBL503+GBJ504-GBK504</f>
        <v/>
      </c>
      <c r="GBM504">
        <f>GBM503+GBK504-GBL504</f>
        <v/>
      </c>
      <c r="GBN504">
        <f>GBN503+GBL504-GBM504</f>
        <v/>
      </c>
      <c r="GBO504">
        <f>GBO503+GBM504-GBN504</f>
        <v/>
      </c>
      <c r="GBP504">
        <f>GBP503+GBN504-GBO504</f>
        <v/>
      </c>
      <c r="GBQ504">
        <f>GBQ503+GBO504-GBP504</f>
        <v/>
      </c>
      <c r="GBR504">
        <f>GBR503+GBP504-GBQ504</f>
        <v/>
      </c>
      <c r="GBS504">
        <f>GBS503+GBQ504-GBR504</f>
        <v/>
      </c>
      <c r="GBT504">
        <f>GBT503+GBR504-GBS504</f>
        <v/>
      </c>
      <c r="GBU504">
        <f>GBU503+GBS504-GBT504</f>
        <v/>
      </c>
      <c r="GBV504">
        <f>GBV503+GBT504-GBU504</f>
        <v/>
      </c>
      <c r="GBW504">
        <f>GBW503+GBU504-GBV504</f>
        <v/>
      </c>
      <c r="GBX504">
        <f>GBX503+GBV504-GBW504</f>
        <v/>
      </c>
      <c r="GBY504">
        <f>GBY503+GBW504-GBX504</f>
        <v/>
      </c>
      <c r="GBZ504">
        <f>GBZ503+GBX504-GBY504</f>
        <v/>
      </c>
      <c r="GCA504">
        <f>GCA503+GBY504-GBZ504</f>
        <v/>
      </c>
      <c r="GCB504">
        <f>GCB503+GBZ504-GCA504</f>
        <v/>
      </c>
      <c r="GCC504">
        <f>GCC503+GCA504-GCB504</f>
        <v/>
      </c>
      <c r="GCD504">
        <f>GCD503+GCB504-GCC504</f>
        <v/>
      </c>
      <c r="GCE504">
        <f>GCE503+GCC504-GCD504</f>
        <v/>
      </c>
      <c r="GCF504">
        <f>GCF503+GCD504-GCE504</f>
        <v/>
      </c>
      <c r="GCG504">
        <f>GCG503+GCE504-GCF504</f>
        <v/>
      </c>
      <c r="GCH504">
        <f>GCH503+GCF504-GCG504</f>
        <v/>
      </c>
      <c r="GCI504">
        <f>GCI503+GCG504-GCH504</f>
        <v/>
      </c>
      <c r="GCJ504">
        <f>GCJ503+GCH504-GCI504</f>
        <v/>
      </c>
      <c r="GCK504">
        <f>GCK503+GCI504-GCJ504</f>
        <v/>
      </c>
      <c r="GCL504">
        <f>GCL503+GCJ504-GCK504</f>
        <v/>
      </c>
      <c r="GCM504">
        <f>GCM503+GCK504-GCL504</f>
        <v/>
      </c>
      <c r="GCN504">
        <f>GCN503+GCL504-GCM504</f>
        <v/>
      </c>
      <c r="GCO504">
        <f>GCO503+GCM504-GCN504</f>
        <v/>
      </c>
      <c r="GCP504">
        <f>GCP503+GCN504-GCO504</f>
        <v/>
      </c>
      <c r="GCQ504">
        <f>GCQ503+GCO504-GCP504</f>
        <v/>
      </c>
      <c r="GCR504">
        <f>GCR503+GCP504-GCQ504</f>
        <v/>
      </c>
      <c r="GCS504">
        <f>GCS503+GCQ504-GCR504</f>
        <v/>
      </c>
      <c r="GCT504">
        <f>GCT503+GCR504-GCS504</f>
        <v/>
      </c>
      <c r="GCU504">
        <f>GCU503+GCS504-GCT504</f>
        <v/>
      </c>
      <c r="GCV504">
        <f>GCV503+GCT504-GCU504</f>
        <v/>
      </c>
      <c r="GCW504">
        <f>GCW503+GCU504-GCV504</f>
        <v/>
      </c>
      <c r="GCX504">
        <f>GCX503+GCV504-GCW504</f>
        <v/>
      </c>
      <c r="GCY504">
        <f>GCY503+GCW504-GCX504</f>
        <v/>
      </c>
      <c r="GCZ504">
        <f>GCZ503+GCX504-GCY504</f>
        <v/>
      </c>
      <c r="GDA504">
        <f>GDA503+GCY504-GCZ504</f>
        <v/>
      </c>
      <c r="GDB504">
        <f>GDB503+GCZ504-GDA504</f>
        <v/>
      </c>
      <c r="GDC504">
        <f>GDC503+GDA504-GDB504</f>
        <v/>
      </c>
      <c r="GDD504">
        <f>GDD503+GDB504-GDC504</f>
        <v/>
      </c>
      <c r="GDE504">
        <f>GDE503+GDC504-GDD504</f>
        <v/>
      </c>
      <c r="GDF504">
        <f>GDF503+GDD504-GDE504</f>
        <v/>
      </c>
      <c r="GDG504">
        <f>GDG503+GDE504-GDF504</f>
        <v/>
      </c>
      <c r="GDH504">
        <f>GDH503+GDF504-GDG504</f>
        <v/>
      </c>
      <c r="GDI504">
        <f>GDI503+GDG504-GDH504</f>
        <v/>
      </c>
      <c r="GDJ504">
        <f>GDJ503+GDH504-GDI504</f>
        <v/>
      </c>
      <c r="GDK504">
        <f>GDK503+GDI504-GDJ504</f>
        <v/>
      </c>
      <c r="GDL504">
        <f>GDL503+GDJ504-GDK504</f>
        <v/>
      </c>
      <c r="GDM504">
        <f>GDM503+GDK504-GDL504</f>
        <v/>
      </c>
      <c r="GDN504">
        <f>GDN503+GDL504-GDM504</f>
        <v/>
      </c>
      <c r="GDO504">
        <f>GDO503+GDM504-GDN504</f>
        <v/>
      </c>
      <c r="GDP504">
        <f>GDP503+GDN504-GDO504</f>
        <v/>
      </c>
      <c r="GDQ504">
        <f>GDQ503+GDO504-GDP504</f>
        <v/>
      </c>
      <c r="GDR504">
        <f>GDR503+GDP504-GDQ504</f>
        <v/>
      </c>
      <c r="GDS504">
        <f>GDS503+GDQ504-GDR504</f>
        <v/>
      </c>
      <c r="GDT504">
        <f>GDT503+GDR504-GDS504</f>
        <v/>
      </c>
      <c r="GDU504">
        <f>GDU503+GDS504-GDT504</f>
        <v/>
      </c>
      <c r="GDV504">
        <f>GDV503+GDT504-GDU504</f>
        <v/>
      </c>
      <c r="GDW504">
        <f>GDW503+GDU504-GDV504</f>
        <v/>
      </c>
      <c r="GDX504">
        <f>GDX503+GDV504-GDW504</f>
        <v/>
      </c>
      <c r="GDY504">
        <f>GDY503+GDW504-GDX504</f>
        <v/>
      </c>
      <c r="GDZ504">
        <f>GDZ503+GDX504-GDY504</f>
        <v/>
      </c>
      <c r="GEA504">
        <f>GEA503+GDY504-GDZ504</f>
        <v/>
      </c>
      <c r="GEB504">
        <f>GEB503+GDZ504-GEA504</f>
        <v/>
      </c>
      <c r="GEC504">
        <f>GEC503+GEA504-GEB504</f>
        <v/>
      </c>
      <c r="GED504">
        <f>GED503+GEB504-GEC504</f>
        <v/>
      </c>
      <c r="GEE504">
        <f>GEE503+GEC504-GED504</f>
        <v/>
      </c>
      <c r="GEF504">
        <f>GEF503+GED504-GEE504</f>
        <v/>
      </c>
      <c r="GEG504">
        <f>GEG503+GEE504-GEF504</f>
        <v/>
      </c>
      <c r="GEH504">
        <f>GEH503+GEF504-GEG504</f>
        <v/>
      </c>
      <c r="GEI504">
        <f>GEI503+GEG504-GEH504</f>
        <v/>
      </c>
      <c r="GEJ504">
        <f>GEJ503+GEH504-GEI504</f>
        <v/>
      </c>
      <c r="GEK504">
        <f>GEK503+GEI504-GEJ504</f>
        <v/>
      </c>
      <c r="GEL504">
        <f>GEL503+GEJ504-GEK504</f>
        <v/>
      </c>
      <c r="GEM504">
        <f>GEM503+GEK504-GEL504</f>
        <v/>
      </c>
      <c r="GEN504">
        <f>GEN503+GEL504-GEM504</f>
        <v/>
      </c>
      <c r="GEO504">
        <f>GEO503+GEM504-GEN504</f>
        <v/>
      </c>
      <c r="GEP504">
        <f>GEP503+GEN504-GEO504</f>
        <v/>
      </c>
      <c r="GEQ504">
        <f>GEQ503+GEO504-GEP504</f>
        <v/>
      </c>
      <c r="GER504">
        <f>GER503+GEP504-GEQ504</f>
        <v/>
      </c>
      <c r="GES504">
        <f>GES503+GEQ504-GER504</f>
        <v/>
      </c>
      <c r="GET504">
        <f>GET503+GER504-GES504</f>
        <v/>
      </c>
      <c r="GEU504">
        <f>GEU503+GES504-GET504</f>
        <v/>
      </c>
      <c r="GEV504">
        <f>GEV503+GET504-GEU504</f>
        <v/>
      </c>
      <c r="GEW504">
        <f>GEW503+GEU504-GEV504</f>
        <v/>
      </c>
      <c r="GEX504">
        <f>GEX503+GEV504-GEW504</f>
        <v/>
      </c>
      <c r="GEY504">
        <f>GEY503+GEW504-GEX504</f>
        <v/>
      </c>
      <c r="GEZ504">
        <f>GEZ503+GEX504-GEY504</f>
        <v/>
      </c>
      <c r="GFA504">
        <f>GFA503+GEY504-GEZ504</f>
        <v/>
      </c>
      <c r="GFB504">
        <f>GFB503+GEZ504-GFA504</f>
        <v/>
      </c>
      <c r="GFC504">
        <f>GFC503+GFA504-GFB504</f>
        <v/>
      </c>
      <c r="GFD504">
        <f>GFD503+GFB504-GFC504</f>
        <v/>
      </c>
      <c r="GFE504">
        <f>GFE503+GFC504-GFD504</f>
        <v/>
      </c>
      <c r="GFF504">
        <f>GFF503+GFD504-GFE504</f>
        <v/>
      </c>
      <c r="GFG504">
        <f>GFG503+GFE504-GFF504</f>
        <v/>
      </c>
      <c r="GFH504">
        <f>GFH503+GFF504-GFG504</f>
        <v/>
      </c>
      <c r="GFI504">
        <f>GFI503+GFG504-GFH504</f>
        <v/>
      </c>
      <c r="GFJ504">
        <f>GFJ503+GFH504-GFI504</f>
        <v/>
      </c>
      <c r="GFK504">
        <f>GFK503+GFI504-GFJ504</f>
        <v/>
      </c>
      <c r="GFL504">
        <f>GFL503+GFJ504-GFK504</f>
        <v/>
      </c>
      <c r="GFM504">
        <f>GFM503+GFK504-GFL504</f>
        <v/>
      </c>
      <c r="GFN504">
        <f>GFN503+GFL504-GFM504</f>
        <v/>
      </c>
      <c r="GFO504">
        <f>GFO503+GFM504-GFN504</f>
        <v/>
      </c>
      <c r="GFP504">
        <f>GFP503+GFN504-GFO504</f>
        <v/>
      </c>
      <c r="GFQ504">
        <f>GFQ503+GFO504-GFP504</f>
        <v/>
      </c>
      <c r="GFR504">
        <f>GFR503+GFP504-GFQ504</f>
        <v/>
      </c>
      <c r="GFS504">
        <f>GFS503+GFQ504-GFR504</f>
        <v/>
      </c>
      <c r="GFT504">
        <f>GFT503+GFR504-GFS504</f>
        <v/>
      </c>
      <c r="GFU504">
        <f>GFU503+GFS504-GFT504</f>
        <v/>
      </c>
      <c r="GFV504">
        <f>GFV503+GFT504-GFU504</f>
        <v/>
      </c>
      <c r="GFW504">
        <f>GFW503+GFU504-GFV504</f>
        <v/>
      </c>
      <c r="GFX504">
        <f>GFX503+GFV504-GFW504</f>
        <v/>
      </c>
      <c r="GFY504">
        <f>GFY503+GFW504-GFX504</f>
        <v/>
      </c>
      <c r="GFZ504">
        <f>GFZ503+GFX504-GFY504</f>
        <v/>
      </c>
      <c r="GGA504">
        <f>GGA503+GFY504-GFZ504</f>
        <v/>
      </c>
      <c r="GGB504">
        <f>GGB503+GFZ504-GGA504</f>
        <v/>
      </c>
      <c r="GGC504">
        <f>GGC503+GGA504-GGB504</f>
        <v/>
      </c>
      <c r="GGD504">
        <f>GGD503+GGB504-GGC504</f>
        <v/>
      </c>
      <c r="GGE504">
        <f>GGE503+GGC504-GGD504</f>
        <v/>
      </c>
      <c r="GGF504">
        <f>GGF503+GGD504-GGE504</f>
        <v/>
      </c>
      <c r="GGG504">
        <f>GGG503+GGE504-GGF504</f>
        <v/>
      </c>
      <c r="GGH504">
        <f>GGH503+GGF504-GGG504</f>
        <v/>
      </c>
      <c r="GGI504">
        <f>GGI503+GGG504-GGH504</f>
        <v/>
      </c>
      <c r="GGJ504">
        <f>GGJ503+GGH504-GGI504</f>
        <v/>
      </c>
      <c r="GGK504">
        <f>GGK503+GGI504-GGJ504</f>
        <v/>
      </c>
      <c r="GGL504">
        <f>GGL503+GGJ504-GGK504</f>
        <v/>
      </c>
      <c r="GGM504">
        <f>GGM503+GGK504-GGL504</f>
        <v/>
      </c>
      <c r="GGN504">
        <f>GGN503+GGL504-GGM504</f>
        <v/>
      </c>
      <c r="GGO504">
        <f>GGO503+GGM504-GGN504</f>
        <v/>
      </c>
      <c r="GGP504">
        <f>GGP503+GGN504-GGO504</f>
        <v/>
      </c>
      <c r="GGQ504">
        <f>GGQ503+GGO504-GGP504</f>
        <v/>
      </c>
      <c r="GGR504">
        <f>GGR503+GGP504-GGQ504</f>
        <v/>
      </c>
      <c r="GGS504">
        <f>GGS503+GGQ504-GGR504</f>
        <v/>
      </c>
      <c r="GGT504">
        <f>GGT503+GGR504-GGS504</f>
        <v/>
      </c>
      <c r="GGU504">
        <f>GGU503+GGS504-GGT504</f>
        <v/>
      </c>
      <c r="GGV504">
        <f>GGV503+GGT504-GGU504</f>
        <v/>
      </c>
      <c r="GGW504">
        <f>GGW503+GGU504-GGV504</f>
        <v/>
      </c>
      <c r="GGX504">
        <f>GGX503+GGV504-GGW504</f>
        <v/>
      </c>
      <c r="GGY504">
        <f>GGY503+GGW504-GGX504</f>
        <v/>
      </c>
      <c r="GGZ504">
        <f>GGZ503+GGX504-GGY504</f>
        <v/>
      </c>
      <c r="GHA504">
        <f>GHA503+GGY504-GGZ504</f>
        <v/>
      </c>
      <c r="GHB504">
        <f>GHB503+GGZ504-GHA504</f>
        <v/>
      </c>
      <c r="GHC504">
        <f>GHC503+GHA504-GHB504</f>
        <v/>
      </c>
      <c r="GHD504">
        <f>GHD503+GHB504-GHC504</f>
        <v/>
      </c>
      <c r="GHE504">
        <f>GHE503+GHC504-GHD504</f>
        <v/>
      </c>
      <c r="GHF504">
        <f>GHF503+GHD504-GHE504</f>
        <v/>
      </c>
      <c r="GHG504">
        <f>GHG503+GHE504-GHF504</f>
        <v/>
      </c>
      <c r="GHH504">
        <f>GHH503+GHF504-GHG504</f>
        <v/>
      </c>
      <c r="GHI504">
        <f>GHI503+GHG504-GHH504</f>
        <v/>
      </c>
      <c r="GHJ504">
        <f>GHJ503+GHH504-GHI504</f>
        <v/>
      </c>
      <c r="GHK504">
        <f>GHK503+GHI504-GHJ504</f>
        <v/>
      </c>
      <c r="GHL504">
        <f>GHL503+GHJ504-GHK504</f>
        <v/>
      </c>
      <c r="GHM504">
        <f>GHM503+GHK504-GHL504</f>
        <v/>
      </c>
      <c r="GHN504">
        <f>GHN503+GHL504-GHM504</f>
        <v/>
      </c>
      <c r="GHO504">
        <f>GHO503+GHM504-GHN504</f>
        <v/>
      </c>
      <c r="GHP504">
        <f>GHP503+GHN504-GHO504</f>
        <v/>
      </c>
      <c r="GHQ504">
        <f>GHQ503+GHO504-GHP504</f>
        <v/>
      </c>
      <c r="GHR504">
        <f>GHR503+GHP504-GHQ504</f>
        <v/>
      </c>
      <c r="GHS504">
        <f>GHS503+GHQ504-GHR504</f>
        <v/>
      </c>
      <c r="GHT504">
        <f>GHT503+GHR504-GHS504</f>
        <v/>
      </c>
      <c r="GHU504">
        <f>GHU503+GHS504-GHT504</f>
        <v/>
      </c>
      <c r="GHV504">
        <f>GHV503+GHT504-GHU504</f>
        <v/>
      </c>
      <c r="GHW504">
        <f>GHW503+GHU504-GHV504</f>
        <v/>
      </c>
      <c r="GHX504">
        <f>GHX503+GHV504-GHW504</f>
        <v/>
      </c>
      <c r="GHY504">
        <f>GHY503+GHW504-GHX504</f>
        <v/>
      </c>
      <c r="GHZ504">
        <f>GHZ503+GHX504-GHY504</f>
        <v/>
      </c>
      <c r="GIA504">
        <f>GIA503+GHY504-GHZ504</f>
        <v/>
      </c>
      <c r="GIB504">
        <f>GIB503+GHZ504-GIA504</f>
        <v/>
      </c>
      <c r="GIC504">
        <f>GIC503+GIA504-GIB504</f>
        <v/>
      </c>
      <c r="GID504">
        <f>GID503+GIB504-GIC504</f>
        <v/>
      </c>
      <c r="GIE504">
        <f>GIE503+GIC504-GID504</f>
        <v/>
      </c>
      <c r="GIF504">
        <f>GIF503+GID504-GIE504</f>
        <v/>
      </c>
      <c r="GIG504">
        <f>GIG503+GIE504-GIF504</f>
        <v/>
      </c>
      <c r="GIH504">
        <f>GIH503+GIF504-GIG504</f>
        <v/>
      </c>
      <c r="GII504">
        <f>GII503+GIG504-GIH504</f>
        <v/>
      </c>
      <c r="GIJ504">
        <f>GIJ503+GIH504-GII504</f>
        <v/>
      </c>
      <c r="GIK504">
        <f>GIK503+GII504-GIJ504</f>
        <v/>
      </c>
      <c r="GIL504">
        <f>GIL503+GIJ504-GIK504</f>
        <v/>
      </c>
      <c r="GIM504">
        <f>GIM503+GIK504-GIL504</f>
        <v/>
      </c>
      <c r="GIN504">
        <f>GIN503+GIL504-GIM504</f>
        <v/>
      </c>
      <c r="GIO504">
        <f>GIO503+GIM504-GIN504</f>
        <v/>
      </c>
      <c r="GIP504">
        <f>GIP503+GIN504-GIO504</f>
        <v/>
      </c>
      <c r="GIQ504">
        <f>GIQ503+GIO504-GIP504</f>
        <v/>
      </c>
      <c r="GIR504">
        <f>GIR503+GIP504-GIQ504</f>
        <v/>
      </c>
      <c r="GIS504">
        <f>GIS503+GIQ504-GIR504</f>
        <v/>
      </c>
      <c r="GIT504">
        <f>GIT503+GIR504-GIS504</f>
        <v/>
      </c>
      <c r="GIU504">
        <f>GIU503+GIS504-GIT504</f>
        <v/>
      </c>
      <c r="GIV504">
        <f>GIV503+GIT504-GIU504</f>
        <v/>
      </c>
      <c r="GIW504">
        <f>GIW503+GIU504-GIV504</f>
        <v/>
      </c>
      <c r="GIX504">
        <f>GIX503+GIV504-GIW504</f>
        <v/>
      </c>
      <c r="GIY504">
        <f>GIY503+GIW504-GIX504</f>
        <v/>
      </c>
      <c r="GIZ504">
        <f>GIZ503+GIX504-GIY504</f>
        <v/>
      </c>
      <c r="GJA504">
        <f>GJA503+GIY504-GIZ504</f>
        <v/>
      </c>
      <c r="GJB504">
        <f>GJB503+GIZ504-GJA504</f>
        <v/>
      </c>
      <c r="GJC504">
        <f>GJC503+GJA504-GJB504</f>
        <v/>
      </c>
      <c r="GJD504">
        <f>GJD503+GJB504-GJC504</f>
        <v/>
      </c>
      <c r="GJE504">
        <f>GJE503+GJC504-GJD504</f>
        <v/>
      </c>
      <c r="GJF504">
        <f>GJF503+GJD504-GJE504</f>
        <v/>
      </c>
      <c r="GJG504">
        <f>GJG503+GJE504-GJF504</f>
        <v/>
      </c>
      <c r="GJH504">
        <f>GJH503+GJF504-GJG504</f>
        <v/>
      </c>
      <c r="GJI504">
        <f>GJI503+GJG504-GJH504</f>
        <v/>
      </c>
      <c r="GJJ504">
        <f>GJJ503+GJH504-GJI504</f>
        <v/>
      </c>
      <c r="GJK504">
        <f>GJK503+GJI504-GJJ504</f>
        <v/>
      </c>
      <c r="GJL504">
        <f>GJL503+GJJ504-GJK504</f>
        <v/>
      </c>
      <c r="GJM504">
        <f>GJM503+GJK504-GJL504</f>
        <v/>
      </c>
      <c r="GJN504">
        <f>GJN503+GJL504-GJM504</f>
        <v/>
      </c>
      <c r="GJO504">
        <f>GJO503+GJM504-GJN504</f>
        <v/>
      </c>
      <c r="GJP504">
        <f>GJP503+GJN504-GJO504</f>
        <v/>
      </c>
      <c r="GJQ504">
        <f>GJQ503+GJO504-GJP504</f>
        <v/>
      </c>
      <c r="GJR504">
        <f>GJR503+GJP504-GJQ504</f>
        <v/>
      </c>
      <c r="GJS504">
        <f>GJS503+GJQ504-GJR504</f>
        <v/>
      </c>
      <c r="GJT504">
        <f>GJT503+GJR504-GJS504</f>
        <v/>
      </c>
      <c r="GJU504">
        <f>GJU503+GJS504-GJT504</f>
        <v/>
      </c>
      <c r="GJV504">
        <f>GJV503+GJT504-GJU504</f>
        <v/>
      </c>
      <c r="GJW504">
        <f>GJW503+GJU504-GJV504</f>
        <v/>
      </c>
      <c r="GJX504">
        <f>GJX503+GJV504-GJW504</f>
        <v/>
      </c>
      <c r="GJY504">
        <f>GJY503+GJW504-GJX504</f>
        <v/>
      </c>
      <c r="GJZ504">
        <f>GJZ503+GJX504-GJY504</f>
        <v/>
      </c>
      <c r="GKA504">
        <f>GKA503+GJY504-GJZ504</f>
        <v/>
      </c>
      <c r="GKB504">
        <f>GKB503+GJZ504-GKA504</f>
        <v/>
      </c>
      <c r="GKC504">
        <f>GKC503+GKA504-GKB504</f>
        <v/>
      </c>
      <c r="GKD504">
        <f>GKD503+GKB504-GKC504</f>
        <v/>
      </c>
      <c r="GKE504">
        <f>GKE503+GKC504-GKD504</f>
        <v/>
      </c>
      <c r="GKF504">
        <f>GKF503+GKD504-GKE504</f>
        <v/>
      </c>
      <c r="GKG504">
        <f>GKG503+GKE504-GKF504</f>
        <v/>
      </c>
      <c r="GKH504">
        <f>GKH503+GKF504-GKG504</f>
        <v/>
      </c>
      <c r="GKI504">
        <f>GKI503+GKG504-GKH504</f>
        <v/>
      </c>
      <c r="GKJ504">
        <f>GKJ503+GKH504-GKI504</f>
        <v/>
      </c>
      <c r="GKK504">
        <f>GKK503+GKI504-GKJ504</f>
        <v/>
      </c>
      <c r="GKL504">
        <f>GKL503+GKJ504-GKK504</f>
        <v/>
      </c>
      <c r="GKM504">
        <f>GKM503+GKK504-GKL504</f>
        <v/>
      </c>
      <c r="GKN504">
        <f>GKN503+GKL504-GKM504</f>
        <v/>
      </c>
      <c r="GKO504">
        <f>GKO503+GKM504-GKN504</f>
        <v/>
      </c>
      <c r="GKP504">
        <f>GKP503+GKN504-GKO504</f>
        <v/>
      </c>
      <c r="GKQ504">
        <f>GKQ503+GKO504-GKP504</f>
        <v/>
      </c>
      <c r="GKR504">
        <f>GKR503+GKP504-GKQ504</f>
        <v/>
      </c>
      <c r="GKS504">
        <f>GKS503+GKQ504-GKR504</f>
        <v/>
      </c>
      <c r="GKT504">
        <f>GKT503+GKR504-GKS504</f>
        <v/>
      </c>
      <c r="GKU504">
        <f>GKU503+GKS504-GKT504</f>
        <v/>
      </c>
      <c r="GKV504">
        <f>GKV503+GKT504-GKU504</f>
        <v/>
      </c>
      <c r="GKW504">
        <f>GKW503+GKU504-GKV504</f>
        <v/>
      </c>
      <c r="GKX504">
        <f>GKX503+GKV504-GKW504</f>
        <v/>
      </c>
      <c r="GKY504">
        <f>GKY503+GKW504-GKX504</f>
        <v/>
      </c>
      <c r="GKZ504">
        <f>GKZ503+GKX504-GKY504</f>
        <v/>
      </c>
      <c r="GLA504">
        <f>GLA503+GKY504-GKZ504</f>
        <v/>
      </c>
      <c r="GLB504">
        <f>GLB503+GKZ504-GLA504</f>
        <v/>
      </c>
      <c r="GLC504">
        <f>GLC503+GLA504-GLB504</f>
        <v/>
      </c>
      <c r="GLD504">
        <f>GLD503+GLB504-GLC504</f>
        <v/>
      </c>
      <c r="GLE504">
        <f>GLE503+GLC504-GLD504</f>
        <v/>
      </c>
      <c r="GLF504">
        <f>GLF503+GLD504-GLE504</f>
        <v/>
      </c>
      <c r="GLG504">
        <f>GLG503+GLE504-GLF504</f>
        <v/>
      </c>
      <c r="GLH504">
        <f>GLH503+GLF504-GLG504</f>
        <v/>
      </c>
      <c r="GLI504">
        <f>GLI503+GLG504-GLH504</f>
        <v/>
      </c>
      <c r="GLJ504">
        <f>GLJ503+GLH504-GLI504</f>
        <v/>
      </c>
      <c r="GLK504">
        <f>GLK503+GLI504-GLJ504</f>
        <v/>
      </c>
      <c r="GLL504">
        <f>GLL503+GLJ504-GLK504</f>
        <v/>
      </c>
      <c r="GLM504">
        <f>GLM503+GLK504-GLL504</f>
        <v/>
      </c>
      <c r="GLN504">
        <f>GLN503+GLL504-GLM504</f>
        <v/>
      </c>
      <c r="GLO504">
        <f>GLO503+GLM504-GLN504</f>
        <v/>
      </c>
      <c r="GLP504">
        <f>GLP503+GLN504-GLO504</f>
        <v/>
      </c>
      <c r="GLQ504">
        <f>GLQ503+GLO504-GLP504</f>
        <v/>
      </c>
      <c r="GLR504">
        <f>GLR503+GLP504-GLQ504</f>
        <v/>
      </c>
      <c r="GLS504">
        <f>GLS503+GLQ504-GLR504</f>
        <v/>
      </c>
      <c r="GLT504">
        <f>GLT503+GLR504-GLS504</f>
        <v/>
      </c>
      <c r="GLU504">
        <f>GLU503+GLS504-GLT504</f>
        <v/>
      </c>
      <c r="GLV504">
        <f>GLV503+GLT504-GLU504</f>
        <v/>
      </c>
      <c r="GLW504">
        <f>GLW503+GLU504-GLV504</f>
        <v/>
      </c>
      <c r="GLX504">
        <f>GLX503+GLV504-GLW504</f>
        <v/>
      </c>
      <c r="GLY504">
        <f>GLY503+GLW504-GLX504</f>
        <v/>
      </c>
      <c r="GLZ504">
        <f>GLZ503+GLX504-GLY504</f>
        <v/>
      </c>
      <c r="GMA504">
        <f>GMA503+GLY504-GLZ504</f>
        <v/>
      </c>
      <c r="GMB504">
        <f>GMB503+GLZ504-GMA504</f>
        <v/>
      </c>
      <c r="GMC504">
        <f>GMC503+GMA504-GMB504</f>
        <v/>
      </c>
      <c r="GMD504">
        <f>GMD503+GMB504-GMC504</f>
        <v/>
      </c>
      <c r="GME504">
        <f>GME503+GMC504-GMD504</f>
        <v/>
      </c>
      <c r="GMF504">
        <f>GMF503+GMD504-GME504</f>
        <v/>
      </c>
      <c r="GMG504">
        <f>GMG503+GME504-GMF504</f>
        <v/>
      </c>
      <c r="GMH504">
        <f>GMH503+GMF504-GMG504</f>
        <v/>
      </c>
      <c r="GMI504">
        <f>GMI503+GMG504-GMH504</f>
        <v/>
      </c>
      <c r="GMJ504">
        <f>GMJ503+GMH504-GMI504</f>
        <v/>
      </c>
      <c r="GMK504">
        <f>GMK503+GMI504-GMJ504</f>
        <v/>
      </c>
      <c r="GML504">
        <f>GML503+GMJ504-GMK504</f>
        <v/>
      </c>
      <c r="GMM504">
        <f>GMM503+GMK504-GML504</f>
        <v/>
      </c>
      <c r="GMN504">
        <f>GMN503+GML504-GMM504</f>
        <v/>
      </c>
      <c r="GMO504">
        <f>GMO503+GMM504-GMN504</f>
        <v/>
      </c>
      <c r="GMP504">
        <f>GMP503+GMN504-GMO504</f>
        <v/>
      </c>
      <c r="GMQ504">
        <f>GMQ503+GMO504-GMP504</f>
        <v/>
      </c>
      <c r="GMR504">
        <f>GMR503+GMP504-GMQ504</f>
        <v/>
      </c>
      <c r="GMS504">
        <f>GMS503+GMQ504-GMR504</f>
        <v/>
      </c>
      <c r="GMT504">
        <f>GMT503+GMR504-GMS504</f>
        <v/>
      </c>
      <c r="GMU504">
        <f>GMU503+GMS504-GMT504</f>
        <v/>
      </c>
      <c r="GMV504">
        <f>GMV503+GMT504-GMU504</f>
        <v/>
      </c>
      <c r="GMW504">
        <f>GMW503+GMU504-GMV504</f>
        <v/>
      </c>
      <c r="GMX504">
        <f>GMX503+GMV504-GMW504</f>
        <v/>
      </c>
      <c r="GMY504">
        <f>GMY503+GMW504-GMX504</f>
        <v/>
      </c>
      <c r="GMZ504">
        <f>GMZ503+GMX504-GMY504</f>
        <v/>
      </c>
      <c r="GNA504">
        <f>GNA503+GMY504-GMZ504</f>
        <v/>
      </c>
      <c r="GNB504">
        <f>GNB503+GMZ504-GNA504</f>
        <v/>
      </c>
      <c r="GNC504">
        <f>GNC503+GNA504-GNB504</f>
        <v/>
      </c>
      <c r="GND504">
        <f>GND503+GNB504-GNC504</f>
        <v/>
      </c>
      <c r="GNE504">
        <f>GNE503+GNC504-GND504</f>
        <v/>
      </c>
      <c r="GNF504">
        <f>GNF503+GND504-GNE504</f>
        <v/>
      </c>
      <c r="GNG504">
        <f>GNG503+GNE504-GNF504</f>
        <v/>
      </c>
      <c r="GNH504">
        <f>GNH503+GNF504-GNG504</f>
        <v/>
      </c>
      <c r="GNI504">
        <f>GNI503+GNG504-GNH504</f>
        <v/>
      </c>
      <c r="GNJ504">
        <f>GNJ503+GNH504-GNI504</f>
        <v/>
      </c>
      <c r="GNK504">
        <f>GNK503+GNI504-GNJ504</f>
        <v/>
      </c>
      <c r="GNL504">
        <f>GNL503+GNJ504-GNK504</f>
        <v/>
      </c>
      <c r="GNM504">
        <f>GNM503+GNK504-GNL504</f>
        <v/>
      </c>
      <c r="GNN504">
        <f>GNN503+GNL504-GNM504</f>
        <v/>
      </c>
      <c r="GNO504">
        <f>GNO503+GNM504-GNN504</f>
        <v/>
      </c>
      <c r="GNP504">
        <f>GNP503+GNN504-GNO504</f>
        <v/>
      </c>
      <c r="GNQ504">
        <f>GNQ503+GNO504-GNP504</f>
        <v/>
      </c>
      <c r="GNR504">
        <f>GNR503+GNP504-GNQ504</f>
        <v/>
      </c>
      <c r="GNS504">
        <f>GNS503+GNQ504-GNR504</f>
        <v/>
      </c>
      <c r="GNT504">
        <f>GNT503+GNR504-GNS504</f>
        <v/>
      </c>
      <c r="GNU504">
        <f>GNU503+GNS504-GNT504</f>
        <v/>
      </c>
      <c r="GNV504">
        <f>GNV503+GNT504-GNU504</f>
        <v/>
      </c>
      <c r="GNW504">
        <f>GNW503+GNU504-GNV504</f>
        <v/>
      </c>
      <c r="GNX504">
        <f>GNX503+GNV504-GNW504</f>
        <v/>
      </c>
      <c r="GNY504">
        <f>GNY503+GNW504-GNX504</f>
        <v/>
      </c>
      <c r="GNZ504">
        <f>GNZ503+GNX504-GNY504</f>
        <v/>
      </c>
      <c r="GOA504">
        <f>GOA503+GNY504-GNZ504</f>
        <v/>
      </c>
      <c r="GOB504">
        <f>GOB503+GNZ504-GOA504</f>
        <v/>
      </c>
      <c r="GOC504">
        <f>GOC503+GOA504-GOB504</f>
        <v/>
      </c>
      <c r="GOD504">
        <f>GOD503+GOB504-GOC504</f>
        <v/>
      </c>
      <c r="GOE504">
        <f>GOE503+GOC504-GOD504</f>
        <v/>
      </c>
      <c r="GOF504">
        <f>GOF503+GOD504-GOE504</f>
        <v/>
      </c>
      <c r="GOG504">
        <f>GOG503+GOE504-GOF504</f>
        <v/>
      </c>
      <c r="GOH504">
        <f>GOH503+GOF504-GOG504</f>
        <v/>
      </c>
      <c r="GOI504">
        <f>GOI503+GOG504-GOH504</f>
        <v/>
      </c>
      <c r="GOJ504">
        <f>GOJ503+GOH504-GOI504</f>
        <v/>
      </c>
      <c r="GOK504">
        <f>GOK503+GOI504-GOJ504</f>
        <v/>
      </c>
      <c r="GOL504">
        <f>GOL503+GOJ504-GOK504</f>
        <v/>
      </c>
      <c r="GOM504">
        <f>GOM503+GOK504-GOL504</f>
        <v/>
      </c>
      <c r="GON504">
        <f>GON503+GOL504-GOM504</f>
        <v/>
      </c>
      <c r="GOO504">
        <f>GOO503+GOM504-GON504</f>
        <v/>
      </c>
      <c r="GOP504">
        <f>GOP503+GON504-GOO504</f>
        <v/>
      </c>
      <c r="GOQ504">
        <f>GOQ503+GOO504-GOP504</f>
        <v/>
      </c>
      <c r="GOR504">
        <f>GOR503+GOP504-GOQ504</f>
        <v/>
      </c>
      <c r="GOS504">
        <f>GOS503+GOQ504-GOR504</f>
        <v/>
      </c>
      <c r="GOT504">
        <f>GOT503+GOR504-GOS504</f>
        <v/>
      </c>
      <c r="GOU504">
        <f>GOU503+GOS504-GOT504</f>
        <v/>
      </c>
      <c r="GOV504">
        <f>GOV503+GOT504-GOU504</f>
        <v/>
      </c>
      <c r="GOW504">
        <f>GOW503+GOU504-GOV504</f>
        <v/>
      </c>
      <c r="GOX504">
        <f>GOX503+GOV504-GOW504</f>
        <v/>
      </c>
      <c r="GOY504">
        <f>GOY503+GOW504-GOX504</f>
        <v/>
      </c>
      <c r="GOZ504">
        <f>GOZ503+GOX504-GOY504</f>
        <v/>
      </c>
      <c r="GPA504">
        <f>GPA503+GOY504-GOZ504</f>
        <v/>
      </c>
      <c r="GPB504">
        <f>GPB503+GOZ504-GPA504</f>
        <v/>
      </c>
      <c r="GPC504">
        <f>GPC503+GPA504-GPB504</f>
        <v/>
      </c>
      <c r="GPD504">
        <f>GPD503+GPB504-GPC504</f>
        <v/>
      </c>
      <c r="GPE504">
        <f>GPE503+GPC504-GPD504</f>
        <v/>
      </c>
      <c r="GPF504">
        <f>GPF503+GPD504-GPE504</f>
        <v/>
      </c>
      <c r="GPG504">
        <f>GPG503+GPE504-GPF504</f>
        <v/>
      </c>
      <c r="GPH504">
        <f>GPH503+GPF504-GPG504</f>
        <v/>
      </c>
      <c r="GPI504">
        <f>GPI503+GPG504-GPH504</f>
        <v/>
      </c>
      <c r="GPJ504">
        <f>GPJ503+GPH504-GPI504</f>
        <v/>
      </c>
      <c r="GPK504">
        <f>GPK503+GPI504-GPJ504</f>
        <v/>
      </c>
      <c r="GPL504">
        <f>GPL503+GPJ504-GPK504</f>
        <v/>
      </c>
      <c r="GPM504">
        <f>GPM503+GPK504-GPL504</f>
        <v/>
      </c>
      <c r="GPN504">
        <f>GPN503+GPL504-GPM504</f>
        <v/>
      </c>
      <c r="GPO504">
        <f>GPO503+GPM504-GPN504</f>
        <v/>
      </c>
      <c r="GPP504">
        <f>GPP503+GPN504-GPO504</f>
        <v/>
      </c>
      <c r="GPQ504">
        <f>GPQ503+GPO504-GPP504</f>
        <v/>
      </c>
      <c r="GPR504">
        <f>GPR503+GPP504-GPQ504</f>
        <v/>
      </c>
      <c r="GPS504">
        <f>GPS503+GPQ504-GPR504</f>
        <v/>
      </c>
      <c r="GPT504">
        <f>GPT503+GPR504-GPS504</f>
        <v/>
      </c>
      <c r="GPU504">
        <f>GPU503+GPS504-GPT504</f>
        <v/>
      </c>
      <c r="GPV504">
        <f>GPV503+GPT504-GPU504</f>
        <v/>
      </c>
      <c r="GPW504">
        <f>GPW503+GPU504-GPV504</f>
        <v/>
      </c>
      <c r="GPX504">
        <f>GPX503+GPV504-GPW504</f>
        <v/>
      </c>
      <c r="GPY504">
        <f>GPY503+GPW504-GPX504</f>
        <v/>
      </c>
      <c r="GPZ504">
        <f>GPZ503+GPX504-GPY504</f>
        <v/>
      </c>
      <c r="GQA504">
        <f>GQA503+GPY504-GPZ504</f>
        <v/>
      </c>
      <c r="GQB504">
        <f>GQB503+GPZ504-GQA504</f>
        <v/>
      </c>
      <c r="GQC504">
        <f>GQC503+GQA504-GQB504</f>
        <v/>
      </c>
      <c r="GQD504">
        <f>GQD503+GQB504-GQC504</f>
        <v/>
      </c>
      <c r="GQE504">
        <f>GQE503+GQC504-GQD504</f>
        <v/>
      </c>
      <c r="GQF504">
        <f>GQF503+GQD504-GQE504</f>
        <v/>
      </c>
      <c r="GQG504">
        <f>GQG503+GQE504-GQF504</f>
        <v/>
      </c>
      <c r="GQH504">
        <f>GQH503+GQF504-GQG504</f>
        <v/>
      </c>
      <c r="GQI504">
        <f>GQI503+GQG504-GQH504</f>
        <v/>
      </c>
      <c r="GQJ504">
        <f>GQJ503+GQH504-GQI504</f>
        <v/>
      </c>
      <c r="GQK504">
        <f>GQK503+GQI504-GQJ504</f>
        <v/>
      </c>
      <c r="GQL504">
        <f>GQL503+GQJ504-GQK504</f>
        <v/>
      </c>
      <c r="GQM504">
        <f>GQM503+GQK504-GQL504</f>
        <v/>
      </c>
      <c r="GQN504">
        <f>GQN503+GQL504-GQM504</f>
        <v/>
      </c>
      <c r="GQO504">
        <f>GQO503+GQM504-GQN504</f>
        <v/>
      </c>
      <c r="GQP504">
        <f>GQP503+GQN504-GQO504</f>
        <v/>
      </c>
      <c r="GQQ504">
        <f>GQQ503+GQO504-GQP504</f>
        <v/>
      </c>
      <c r="GQR504">
        <f>GQR503+GQP504-GQQ504</f>
        <v/>
      </c>
      <c r="GQS504">
        <f>GQS503+GQQ504-GQR504</f>
        <v/>
      </c>
      <c r="GQT504">
        <f>GQT503+GQR504-GQS504</f>
        <v/>
      </c>
      <c r="GQU504">
        <f>GQU503+GQS504-GQT504</f>
        <v/>
      </c>
      <c r="GQV504">
        <f>GQV503+GQT504-GQU504</f>
        <v/>
      </c>
      <c r="GQW504">
        <f>GQW503+GQU504-GQV504</f>
        <v/>
      </c>
      <c r="GQX504">
        <f>GQX503+GQV504-GQW504</f>
        <v/>
      </c>
      <c r="GQY504">
        <f>GQY503+GQW504-GQX504</f>
        <v/>
      </c>
      <c r="GQZ504">
        <f>GQZ503+GQX504-GQY504</f>
        <v/>
      </c>
      <c r="GRA504">
        <f>GRA503+GQY504-GQZ504</f>
        <v/>
      </c>
      <c r="GRB504">
        <f>GRB503+GQZ504-GRA504</f>
        <v/>
      </c>
      <c r="GRC504">
        <f>GRC503+GRA504-GRB504</f>
        <v/>
      </c>
      <c r="GRD504">
        <f>GRD503+GRB504-GRC504</f>
        <v/>
      </c>
      <c r="GRE504">
        <f>GRE503+GRC504-GRD504</f>
        <v/>
      </c>
      <c r="GRF504">
        <f>GRF503+GRD504-GRE504</f>
        <v/>
      </c>
      <c r="GRG504">
        <f>GRG503+GRE504-GRF504</f>
        <v/>
      </c>
      <c r="GRH504">
        <f>GRH503+GRF504-GRG504</f>
        <v/>
      </c>
      <c r="GRI504">
        <f>GRI503+GRG504-GRH504</f>
        <v/>
      </c>
      <c r="GRJ504">
        <f>GRJ503+GRH504-GRI504</f>
        <v/>
      </c>
      <c r="GRK504">
        <f>GRK503+GRI504-GRJ504</f>
        <v/>
      </c>
      <c r="GRL504">
        <f>GRL503+GRJ504-GRK504</f>
        <v/>
      </c>
      <c r="GRM504">
        <f>GRM503+GRK504-GRL504</f>
        <v/>
      </c>
      <c r="GRN504">
        <f>GRN503+GRL504-GRM504</f>
        <v/>
      </c>
      <c r="GRO504">
        <f>GRO503+GRM504-GRN504</f>
        <v/>
      </c>
      <c r="GRP504">
        <f>GRP503+GRN504-GRO504</f>
        <v/>
      </c>
      <c r="GRQ504">
        <f>GRQ503+GRO504-GRP504</f>
        <v/>
      </c>
      <c r="GRR504">
        <f>GRR503+GRP504-GRQ504</f>
        <v/>
      </c>
      <c r="GRS504">
        <f>GRS503+GRQ504-GRR504</f>
        <v/>
      </c>
      <c r="GRT504">
        <f>GRT503+GRR504-GRS504</f>
        <v/>
      </c>
      <c r="GRU504">
        <f>GRU503+GRS504-GRT504</f>
        <v/>
      </c>
      <c r="GRV504">
        <f>GRV503+GRT504-GRU504</f>
        <v/>
      </c>
      <c r="GRW504">
        <f>GRW503+GRU504-GRV504</f>
        <v/>
      </c>
      <c r="GRX504">
        <f>GRX503+GRV504-GRW504</f>
        <v/>
      </c>
      <c r="GRY504">
        <f>GRY503+GRW504-GRX504</f>
        <v/>
      </c>
      <c r="GRZ504">
        <f>GRZ503+GRX504-GRY504</f>
        <v/>
      </c>
      <c r="GSA504">
        <f>GSA503+GRY504-GRZ504</f>
        <v/>
      </c>
      <c r="GSB504">
        <f>GSB503+GRZ504-GSA504</f>
        <v/>
      </c>
      <c r="GSC504">
        <f>GSC503+GSA504-GSB504</f>
        <v/>
      </c>
      <c r="GSD504">
        <f>GSD503+GSB504-GSC504</f>
        <v/>
      </c>
      <c r="GSE504">
        <f>GSE503+GSC504-GSD504</f>
        <v/>
      </c>
      <c r="GSF504">
        <f>GSF503+GSD504-GSE504</f>
        <v/>
      </c>
      <c r="GSG504">
        <f>GSG503+GSE504-GSF504</f>
        <v/>
      </c>
      <c r="GSH504">
        <f>GSH503+GSF504-GSG504</f>
        <v/>
      </c>
      <c r="GSI504">
        <f>GSI503+GSG504-GSH504</f>
        <v/>
      </c>
      <c r="GSJ504">
        <f>GSJ503+GSH504-GSI504</f>
        <v/>
      </c>
      <c r="GSK504">
        <f>GSK503+GSI504-GSJ504</f>
        <v/>
      </c>
      <c r="GSL504">
        <f>GSL503+GSJ504-GSK504</f>
        <v/>
      </c>
      <c r="GSM504">
        <f>GSM503+GSK504-GSL504</f>
        <v/>
      </c>
      <c r="GSN504">
        <f>GSN503+GSL504-GSM504</f>
        <v/>
      </c>
      <c r="GSO504">
        <f>GSO503+GSM504-GSN504</f>
        <v/>
      </c>
      <c r="GSP504">
        <f>GSP503+GSN504-GSO504</f>
        <v/>
      </c>
      <c r="GSQ504">
        <f>GSQ503+GSO504-GSP504</f>
        <v/>
      </c>
      <c r="GSR504">
        <f>GSR503+GSP504-GSQ504</f>
        <v/>
      </c>
      <c r="GSS504">
        <f>GSS503+GSQ504-GSR504</f>
        <v/>
      </c>
      <c r="GST504">
        <f>GST503+GSR504-GSS504</f>
        <v/>
      </c>
      <c r="GSU504">
        <f>GSU503+GSS504-GST504</f>
        <v/>
      </c>
      <c r="GSV504">
        <f>GSV503+GST504-GSU504</f>
        <v/>
      </c>
      <c r="GSW504">
        <f>GSW503+GSU504-GSV504</f>
        <v/>
      </c>
      <c r="GSX504">
        <f>GSX503+GSV504-GSW504</f>
        <v/>
      </c>
      <c r="GSY504">
        <f>GSY503+GSW504-GSX504</f>
        <v/>
      </c>
      <c r="GSZ504">
        <f>GSZ503+GSX504-GSY504</f>
        <v/>
      </c>
      <c r="GTA504">
        <f>GTA503+GSY504-GSZ504</f>
        <v/>
      </c>
      <c r="GTB504">
        <f>GTB503+GSZ504-GTA504</f>
        <v/>
      </c>
      <c r="GTC504">
        <f>GTC503+GTA504-GTB504</f>
        <v/>
      </c>
      <c r="GTD504">
        <f>GTD503+GTB504-GTC504</f>
        <v/>
      </c>
      <c r="GTE504">
        <f>GTE503+GTC504-GTD504</f>
        <v/>
      </c>
      <c r="GTF504">
        <f>GTF503+GTD504-GTE504</f>
        <v/>
      </c>
      <c r="GTG504">
        <f>GTG503+GTE504-GTF504</f>
        <v/>
      </c>
      <c r="GTH504">
        <f>GTH503+GTF504-GTG504</f>
        <v/>
      </c>
      <c r="GTI504">
        <f>GTI503+GTG504-GTH504</f>
        <v/>
      </c>
      <c r="GTJ504">
        <f>GTJ503+GTH504-GTI504</f>
        <v/>
      </c>
      <c r="GTK504">
        <f>GTK503+GTI504-GTJ504</f>
        <v/>
      </c>
      <c r="GTL504">
        <f>GTL503+GTJ504-GTK504</f>
        <v/>
      </c>
      <c r="GTM504">
        <f>GTM503+GTK504-GTL504</f>
        <v/>
      </c>
      <c r="GTN504">
        <f>GTN503+GTL504-GTM504</f>
        <v/>
      </c>
      <c r="GTO504">
        <f>GTO503+GTM504-GTN504</f>
        <v/>
      </c>
      <c r="GTP504">
        <f>GTP503+GTN504-GTO504</f>
        <v/>
      </c>
      <c r="GTQ504">
        <f>GTQ503+GTO504-GTP504</f>
        <v/>
      </c>
      <c r="GTR504">
        <f>GTR503+GTP504-GTQ504</f>
        <v/>
      </c>
      <c r="GTS504">
        <f>GTS503+GTQ504-GTR504</f>
        <v/>
      </c>
      <c r="GTT504">
        <f>GTT503+GTR504-GTS504</f>
        <v/>
      </c>
      <c r="GTU504">
        <f>GTU503+GTS504-GTT504</f>
        <v/>
      </c>
      <c r="GTV504">
        <f>GTV503+GTT504-GTU504</f>
        <v/>
      </c>
      <c r="GTW504">
        <f>GTW503+GTU504-GTV504</f>
        <v/>
      </c>
      <c r="GTX504">
        <f>GTX503+GTV504-GTW504</f>
        <v/>
      </c>
      <c r="GTY504">
        <f>GTY503+GTW504-GTX504</f>
        <v/>
      </c>
      <c r="GTZ504">
        <f>GTZ503+GTX504-GTY504</f>
        <v/>
      </c>
      <c r="GUA504">
        <f>GUA503+GTY504-GTZ504</f>
        <v/>
      </c>
      <c r="GUB504">
        <f>GUB503+GTZ504-GUA504</f>
        <v/>
      </c>
      <c r="GUC504">
        <f>GUC503+GUA504-GUB504</f>
        <v/>
      </c>
      <c r="GUD504">
        <f>GUD503+GUB504-GUC504</f>
        <v/>
      </c>
      <c r="GUE504">
        <f>GUE503+GUC504-GUD504</f>
        <v/>
      </c>
      <c r="GUF504">
        <f>GUF503+GUD504-GUE504</f>
        <v/>
      </c>
      <c r="GUG504">
        <f>GUG503+GUE504-GUF504</f>
        <v/>
      </c>
      <c r="GUH504">
        <f>GUH503+GUF504-GUG504</f>
        <v/>
      </c>
      <c r="GUI504">
        <f>GUI503+GUG504-GUH504</f>
        <v/>
      </c>
      <c r="GUJ504">
        <f>GUJ503+GUH504-GUI504</f>
        <v/>
      </c>
      <c r="GUK504">
        <f>GUK503+GUI504-GUJ504</f>
        <v/>
      </c>
      <c r="GUL504">
        <f>GUL503+GUJ504-GUK504</f>
        <v/>
      </c>
      <c r="GUM504">
        <f>GUM503+GUK504-GUL504</f>
        <v/>
      </c>
      <c r="GUN504">
        <f>GUN503+GUL504-GUM504</f>
        <v/>
      </c>
      <c r="GUO504">
        <f>GUO503+GUM504-GUN504</f>
        <v/>
      </c>
      <c r="GUP504">
        <f>GUP503+GUN504-GUO504</f>
        <v/>
      </c>
      <c r="GUQ504">
        <f>GUQ503+GUO504-GUP504</f>
        <v/>
      </c>
      <c r="GUR504">
        <f>GUR503+GUP504-GUQ504</f>
        <v/>
      </c>
      <c r="GUS504">
        <f>GUS503+GUQ504-GUR504</f>
        <v/>
      </c>
      <c r="GUT504">
        <f>GUT503+GUR504-GUS504</f>
        <v/>
      </c>
      <c r="GUU504">
        <f>GUU503+GUS504-GUT504</f>
        <v/>
      </c>
      <c r="GUV504">
        <f>GUV503+GUT504-GUU504</f>
        <v/>
      </c>
      <c r="GUW504">
        <f>GUW503+GUU504-GUV504</f>
        <v/>
      </c>
      <c r="GUX504">
        <f>GUX503+GUV504-GUW504</f>
        <v/>
      </c>
      <c r="GUY504">
        <f>GUY503+GUW504-GUX504</f>
        <v/>
      </c>
      <c r="GUZ504">
        <f>GUZ503+GUX504-GUY504</f>
        <v/>
      </c>
      <c r="GVA504">
        <f>GVA503+GUY504-GUZ504</f>
        <v/>
      </c>
      <c r="GVB504">
        <f>GVB503+GUZ504-GVA504</f>
        <v/>
      </c>
      <c r="GVC504">
        <f>GVC503+GVA504-GVB504</f>
        <v/>
      </c>
      <c r="GVD504">
        <f>GVD503+GVB504-GVC504</f>
        <v/>
      </c>
      <c r="GVE504">
        <f>GVE503+GVC504-GVD504</f>
        <v/>
      </c>
      <c r="GVF504">
        <f>GVF503+GVD504-GVE504</f>
        <v/>
      </c>
      <c r="GVG504">
        <f>GVG503+GVE504-GVF504</f>
        <v/>
      </c>
      <c r="GVH504">
        <f>GVH503+GVF504-GVG504</f>
        <v/>
      </c>
      <c r="GVI504">
        <f>GVI503+GVG504-GVH504</f>
        <v/>
      </c>
      <c r="GVJ504">
        <f>GVJ503+GVH504-GVI504</f>
        <v/>
      </c>
      <c r="GVK504">
        <f>GVK503+GVI504-GVJ504</f>
        <v/>
      </c>
      <c r="GVL504">
        <f>GVL503+GVJ504-GVK504</f>
        <v/>
      </c>
      <c r="GVM504">
        <f>GVM503+GVK504-GVL504</f>
        <v/>
      </c>
      <c r="GVN504">
        <f>GVN503+GVL504-GVM504</f>
        <v/>
      </c>
      <c r="GVO504">
        <f>GVO503+GVM504-GVN504</f>
        <v/>
      </c>
      <c r="GVP504">
        <f>GVP503+GVN504-GVO504</f>
        <v/>
      </c>
      <c r="GVQ504">
        <f>GVQ503+GVO504-GVP504</f>
        <v/>
      </c>
      <c r="GVR504">
        <f>GVR503+GVP504-GVQ504</f>
        <v/>
      </c>
      <c r="GVS504">
        <f>GVS503+GVQ504-GVR504</f>
        <v/>
      </c>
      <c r="GVT504">
        <f>GVT503+GVR504-GVS504</f>
        <v/>
      </c>
      <c r="GVU504">
        <f>GVU503+GVS504-GVT504</f>
        <v/>
      </c>
      <c r="GVV504">
        <f>GVV503+GVT504-GVU504</f>
        <v/>
      </c>
      <c r="GVW504">
        <f>GVW503+GVU504-GVV504</f>
        <v/>
      </c>
      <c r="GVX504">
        <f>GVX503+GVV504-GVW504</f>
        <v/>
      </c>
      <c r="GVY504">
        <f>GVY503+GVW504-GVX504</f>
        <v/>
      </c>
      <c r="GVZ504">
        <f>GVZ503+GVX504-GVY504</f>
        <v/>
      </c>
      <c r="GWA504">
        <f>GWA503+GVY504-GVZ504</f>
        <v/>
      </c>
      <c r="GWB504">
        <f>GWB503+GVZ504-GWA504</f>
        <v/>
      </c>
      <c r="GWC504">
        <f>GWC503+GWA504-GWB504</f>
        <v/>
      </c>
      <c r="GWD504">
        <f>GWD503+GWB504-GWC504</f>
        <v/>
      </c>
      <c r="GWE504">
        <f>GWE503+GWC504-GWD504</f>
        <v/>
      </c>
      <c r="GWF504">
        <f>GWF503+GWD504-GWE504</f>
        <v/>
      </c>
      <c r="GWG504">
        <f>GWG503+GWE504-GWF504</f>
        <v/>
      </c>
      <c r="GWH504">
        <f>GWH503+GWF504-GWG504</f>
        <v/>
      </c>
      <c r="GWI504">
        <f>GWI503+GWG504-GWH504</f>
        <v/>
      </c>
      <c r="GWJ504">
        <f>GWJ503+GWH504-GWI504</f>
        <v/>
      </c>
      <c r="GWK504">
        <f>GWK503+GWI504-GWJ504</f>
        <v/>
      </c>
      <c r="GWL504">
        <f>GWL503+GWJ504-GWK504</f>
        <v/>
      </c>
      <c r="GWM504">
        <f>GWM503+GWK504-GWL504</f>
        <v/>
      </c>
      <c r="GWN504">
        <f>GWN503+GWL504-GWM504</f>
        <v/>
      </c>
      <c r="GWO504">
        <f>GWO503+GWM504-GWN504</f>
        <v/>
      </c>
      <c r="GWP504">
        <f>GWP503+GWN504-GWO504</f>
        <v/>
      </c>
      <c r="GWQ504">
        <f>GWQ503+GWO504-GWP504</f>
        <v/>
      </c>
      <c r="GWR504">
        <f>GWR503+GWP504-GWQ504</f>
        <v/>
      </c>
      <c r="GWS504">
        <f>GWS503+GWQ504-GWR504</f>
        <v/>
      </c>
      <c r="GWT504">
        <f>GWT503+GWR504-GWS504</f>
        <v/>
      </c>
      <c r="GWU504">
        <f>GWU503+GWS504-GWT504</f>
        <v/>
      </c>
      <c r="GWV504">
        <f>GWV503+GWT504-GWU504</f>
        <v/>
      </c>
      <c r="GWW504">
        <f>GWW503+GWU504-GWV504</f>
        <v/>
      </c>
      <c r="GWX504">
        <f>GWX503+GWV504-GWW504</f>
        <v/>
      </c>
      <c r="GWY504">
        <f>GWY503+GWW504-GWX504</f>
        <v/>
      </c>
      <c r="GWZ504">
        <f>GWZ503+GWX504-GWY504</f>
        <v/>
      </c>
      <c r="GXA504">
        <f>GXA503+GWY504-GWZ504</f>
        <v/>
      </c>
      <c r="GXB504">
        <f>GXB503+GWZ504-GXA504</f>
        <v/>
      </c>
      <c r="GXC504">
        <f>GXC503+GXA504-GXB504</f>
        <v/>
      </c>
      <c r="GXD504">
        <f>GXD503+GXB504-GXC504</f>
        <v/>
      </c>
      <c r="GXE504">
        <f>GXE503+GXC504-GXD504</f>
        <v/>
      </c>
      <c r="GXF504">
        <f>GXF503+GXD504-GXE504</f>
        <v/>
      </c>
      <c r="GXG504">
        <f>GXG503+GXE504-GXF504</f>
        <v/>
      </c>
      <c r="GXH504">
        <f>GXH503+GXF504-GXG504</f>
        <v/>
      </c>
      <c r="GXI504">
        <f>GXI503+GXG504-GXH504</f>
        <v/>
      </c>
      <c r="GXJ504">
        <f>GXJ503+GXH504-GXI504</f>
        <v/>
      </c>
      <c r="GXK504">
        <f>GXK503+GXI504-GXJ504</f>
        <v/>
      </c>
      <c r="GXL504">
        <f>GXL503+GXJ504-GXK504</f>
        <v/>
      </c>
      <c r="GXM504">
        <f>GXM503+GXK504-GXL504</f>
        <v/>
      </c>
      <c r="GXN504">
        <f>GXN503+GXL504-GXM504</f>
        <v/>
      </c>
      <c r="GXO504">
        <f>GXO503+GXM504-GXN504</f>
        <v/>
      </c>
      <c r="GXP504">
        <f>GXP503+GXN504-GXO504</f>
        <v/>
      </c>
      <c r="GXQ504">
        <f>GXQ503+GXO504-GXP504</f>
        <v/>
      </c>
      <c r="GXR504">
        <f>GXR503+GXP504-GXQ504</f>
        <v/>
      </c>
      <c r="GXS504">
        <f>GXS503+GXQ504-GXR504</f>
        <v/>
      </c>
      <c r="GXT504">
        <f>GXT503+GXR504-GXS504</f>
        <v/>
      </c>
      <c r="GXU504">
        <f>GXU503+GXS504-GXT504</f>
        <v/>
      </c>
      <c r="GXV504">
        <f>GXV503+GXT504-GXU504</f>
        <v/>
      </c>
      <c r="GXW504">
        <f>GXW503+GXU504-GXV504</f>
        <v/>
      </c>
      <c r="GXX504">
        <f>GXX503+GXV504-GXW504</f>
        <v/>
      </c>
      <c r="GXY504">
        <f>GXY503+GXW504-GXX504</f>
        <v/>
      </c>
      <c r="GXZ504">
        <f>GXZ503+GXX504-GXY504</f>
        <v/>
      </c>
      <c r="GYA504">
        <f>GYA503+GXY504-GXZ504</f>
        <v/>
      </c>
      <c r="GYB504">
        <f>GYB503+GXZ504-GYA504</f>
        <v/>
      </c>
      <c r="GYC504">
        <f>GYC503+GYA504-GYB504</f>
        <v/>
      </c>
      <c r="GYD504">
        <f>GYD503+GYB504-GYC504</f>
        <v/>
      </c>
      <c r="GYE504">
        <f>GYE503+GYC504-GYD504</f>
        <v/>
      </c>
      <c r="GYF504">
        <f>GYF503+GYD504-GYE504</f>
        <v/>
      </c>
      <c r="GYG504">
        <f>GYG503+GYE504-GYF504</f>
        <v/>
      </c>
      <c r="GYH504">
        <f>GYH503+GYF504-GYG504</f>
        <v/>
      </c>
      <c r="GYI504">
        <f>GYI503+GYG504-GYH504</f>
        <v/>
      </c>
      <c r="GYJ504">
        <f>GYJ503+GYH504-GYI504</f>
        <v/>
      </c>
      <c r="GYK504">
        <f>GYK503+GYI504-GYJ504</f>
        <v/>
      </c>
      <c r="GYL504">
        <f>GYL503+GYJ504-GYK504</f>
        <v/>
      </c>
      <c r="GYM504">
        <f>GYM503+GYK504-GYL504</f>
        <v/>
      </c>
      <c r="GYN504">
        <f>GYN503+GYL504-GYM504</f>
        <v/>
      </c>
      <c r="GYO504">
        <f>GYO503+GYM504-GYN504</f>
        <v/>
      </c>
      <c r="GYP504">
        <f>GYP503+GYN504-GYO504</f>
        <v/>
      </c>
      <c r="GYQ504">
        <f>GYQ503+GYO504-GYP504</f>
        <v/>
      </c>
      <c r="GYR504">
        <f>GYR503+GYP504-GYQ504</f>
        <v/>
      </c>
      <c r="GYS504">
        <f>GYS503+GYQ504-GYR504</f>
        <v/>
      </c>
      <c r="GYT504">
        <f>GYT503+GYR504-GYS504</f>
        <v/>
      </c>
      <c r="GYU504">
        <f>GYU503+GYS504-GYT504</f>
        <v/>
      </c>
      <c r="GYV504">
        <f>GYV503+GYT504-GYU504</f>
        <v/>
      </c>
      <c r="GYW504">
        <f>GYW503+GYU504-GYV504</f>
        <v/>
      </c>
      <c r="GYX504">
        <f>GYX503+GYV504-GYW504</f>
        <v/>
      </c>
      <c r="GYY504">
        <f>GYY503+GYW504-GYX504</f>
        <v/>
      </c>
      <c r="GYZ504">
        <f>GYZ503+GYX504-GYY504</f>
        <v/>
      </c>
      <c r="GZA504">
        <f>GZA503+GYY504-GYZ504</f>
        <v/>
      </c>
      <c r="GZB504">
        <f>GZB503+GYZ504-GZA504</f>
        <v/>
      </c>
      <c r="GZC504">
        <f>GZC503+GZA504-GZB504</f>
        <v/>
      </c>
      <c r="GZD504">
        <f>GZD503+GZB504-GZC504</f>
        <v/>
      </c>
      <c r="GZE504">
        <f>GZE503+GZC504-GZD504</f>
        <v/>
      </c>
      <c r="GZF504">
        <f>GZF503+GZD504-GZE504</f>
        <v/>
      </c>
      <c r="GZG504">
        <f>GZG503+GZE504-GZF504</f>
        <v/>
      </c>
      <c r="GZH504">
        <f>GZH503+GZF504-GZG504</f>
        <v/>
      </c>
      <c r="GZI504">
        <f>GZI503+GZG504-GZH504</f>
        <v/>
      </c>
      <c r="GZJ504">
        <f>GZJ503+GZH504-GZI504</f>
        <v/>
      </c>
      <c r="GZK504">
        <f>GZK503+GZI504-GZJ504</f>
        <v/>
      </c>
      <c r="GZL504">
        <f>GZL503+GZJ504-GZK504</f>
        <v/>
      </c>
      <c r="GZM504">
        <f>GZM503+GZK504-GZL504</f>
        <v/>
      </c>
      <c r="GZN504">
        <f>GZN503+GZL504-GZM504</f>
        <v/>
      </c>
      <c r="GZO504">
        <f>GZO503+GZM504-GZN504</f>
        <v/>
      </c>
      <c r="GZP504">
        <f>GZP503+GZN504-GZO504</f>
        <v/>
      </c>
      <c r="GZQ504">
        <f>GZQ503+GZO504-GZP504</f>
        <v/>
      </c>
      <c r="GZR504">
        <f>GZR503+GZP504-GZQ504</f>
        <v/>
      </c>
      <c r="GZS504">
        <f>GZS503+GZQ504-GZR504</f>
        <v/>
      </c>
      <c r="GZT504">
        <f>GZT503+GZR504-GZS504</f>
        <v/>
      </c>
      <c r="GZU504">
        <f>GZU503+GZS504-GZT504</f>
        <v/>
      </c>
      <c r="GZV504">
        <f>GZV503+GZT504-GZU504</f>
        <v/>
      </c>
      <c r="GZW504">
        <f>GZW503+GZU504-GZV504</f>
        <v/>
      </c>
      <c r="GZX504">
        <f>GZX503+GZV504-GZW504</f>
        <v/>
      </c>
      <c r="GZY504">
        <f>GZY503+GZW504-GZX504</f>
        <v/>
      </c>
      <c r="GZZ504">
        <f>GZZ503+GZX504-GZY504</f>
        <v/>
      </c>
      <c r="HAA504">
        <f>HAA503+GZY504-GZZ504</f>
        <v/>
      </c>
      <c r="HAB504">
        <f>HAB503+GZZ504-HAA504</f>
        <v/>
      </c>
      <c r="HAC504">
        <f>HAC503+HAA504-HAB504</f>
        <v/>
      </c>
      <c r="HAD504">
        <f>HAD503+HAB504-HAC504</f>
        <v/>
      </c>
      <c r="HAE504">
        <f>HAE503+HAC504-HAD504</f>
        <v/>
      </c>
      <c r="HAF504">
        <f>HAF503+HAD504-HAE504</f>
        <v/>
      </c>
      <c r="HAG504">
        <f>HAG503+HAE504-HAF504</f>
        <v/>
      </c>
      <c r="HAH504">
        <f>HAH503+HAF504-HAG504</f>
        <v/>
      </c>
      <c r="HAI504">
        <f>HAI503+HAG504-HAH504</f>
        <v/>
      </c>
      <c r="HAJ504">
        <f>HAJ503+HAH504-HAI504</f>
        <v/>
      </c>
      <c r="HAK504">
        <f>HAK503+HAI504-HAJ504</f>
        <v/>
      </c>
      <c r="HAL504">
        <f>HAL503+HAJ504-HAK504</f>
        <v/>
      </c>
      <c r="HAM504">
        <f>HAM503+HAK504-HAL504</f>
        <v/>
      </c>
      <c r="HAN504">
        <f>HAN503+HAL504-HAM504</f>
        <v/>
      </c>
      <c r="HAO504">
        <f>HAO503+HAM504-HAN504</f>
        <v/>
      </c>
      <c r="HAP504">
        <f>HAP503+HAN504-HAO504</f>
        <v/>
      </c>
      <c r="HAQ504">
        <f>HAQ503+HAO504-HAP504</f>
        <v/>
      </c>
      <c r="HAR504">
        <f>HAR503+HAP504-HAQ504</f>
        <v/>
      </c>
      <c r="HAS504">
        <f>HAS503+HAQ504-HAR504</f>
        <v/>
      </c>
      <c r="HAT504">
        <f>HAT503+HAR504-HAS504</f>
        <v/>
      </c>
      <c r="HAU504">
        <f>HAU503+HAS504-HAT504</f>
        <v/>
      </c>
      <c r="HAV504">
        <f>HAV503+HAT504-HAU504</f>
        <v/>
      </c>
      <c r="HAW504">
        <f>HAW503+HAU504-HAV504</f>
        <v/>
      </c>
      <c r="HAX504">
        <f>HAX503+HAV504-HAW504</f>
        <v/>
      </c>
      <c r="HAY504">
        <f>HAY503+HAW504-HAX504</f>
        <v/>
      </c>
      <c r="HAZ504">
        <f>HAZ503+HAX504-HAY504</f>
        <v/>
      </c>
      <c r="HBA504">
        <f>HBA503+HAY504-HAZ504</f>
        <v/>
      </c>
      <c r="HBB504">
        <f>HBB503+HAZ504-HBA504</f>
        <v/>
      </c>
      <c r="HBC504">
        <f>HBC503+HBA504-HBB504</f>
        <v/>
      </c>
      <c r="HBD504">
        <f>HBD503+HBB504-HBC504</f>
        <v/>
      </c>
      <c r="HBE504">
        <f>HBE503+HBC504-HBD504</f>
        <v/>
      </c>
      <c r="HBF504">
        <f>HBF503+HBD504-HBE504</f>
        <v/>
      </c>
      <c r="HBG504">
        <f>HBG503+HBE504-HBF504</f>
        <v/>
      </c>
      <c r="HBH504">
        <f>HBH503+HBF504-HBG504</f>
        <v/>
      </c>
      <c r="HBI504">
        <f>HBI503+HBG504-HBH504</f>
        <v/>
      </c>
      <c r="HBJ504">
        <f>HBJ503+HBH504-HBI504</f>
        <v/>
      </c>
      <c r="HBK504">
        <f>HBK503+HBI504-HBJ504</f>
        <v/>
      </c>
      <c r="HBL504">
        <f>HBL503+HBJ504-HBK504</f>
        <v/>
      </c>
      <c r="HBM504">
        <f>HBM503+HBK504-HBL504</f>
        <v/>
      </c>
      <c r="HBN504">
        <f>HBN503+HBL504-HBM504</f>
        <v/>
      </c>
      <c r="HBO504">
        <f>HBO503+HBM504-HBN504</f>
        <v/>
      </c>
      <c r="HBP504">
        <f>HBP503+HBN504-HBO504</f>
        <v/>
      </c>
      <c r="HBQ504">
        <f>HBQ503+HBO504-HBP504</f>
        <v/>
      </c>
      <c r="HBR504">
        <f>HBR503+HBP504-HBQ504</f>
        <v/>
      </c>
      <c r="HBS504">
        <f>HBS503+HBQ504-HBR504</f>
        <v/>
      </c>
      <c r="HBT504">
        <f>HBT503+HBR504-HBS504</f>
        <v/>
      </c>
      <c r="HBU504">
        <f>HBU503+HBS504-HBT504</f>
        <v/>
      </c>
      <c r="HBV504">
        <f>HBV503+HBT504-HBU504</f>
        <v/>
      </c>
      <c r="HBW504">
        <f>HBW503+HBU504-HBV504</f>
        <v/>
      </c>
      <c r="HBX504">
        <f>HBX503+HBV504-HBW504</f>
        <v/>
      </c>
      <c r="HBY504">
        <f>HBY503+HBW504-HBX504</f>
        <v/>
      </c>
      <c r="HBZ504">
        <f>HBZ503+HBX504-HBY504</f>
        <v/>
      </c>
      <c r="HCA504">
        <f>HCA503+HBY504-HBZ504</f>
        <v/>
      </c>
      <c r="HCB504">
        <f>HCB503+HBZ504-HCA504</f>
        <v/>
      </c>
      <c r="HCC504">
        <f>HCC503+HCA504-HCB504</f>
        <v/>
      </c>
      <c r="HCD504">
        <f>HCD503+HCB504-HCC504</f>
        <v/>
      </c>
      <c r="HCE504">
        <f>HCE503+HCC504-HCD504</f>
        <v/>
      </c>
      <c r="HCF504">
        <f>HCF503+HCD504-HCE504</f>
        <v/>
      </c>
      <c r="HCG504">
        <f>HCG503+HCE504-HCF504</f>
        <v/>
      </c>
      <c r="HCH504">
        <f>HCH503+HCF504-HCG504</f>
        <v/>
      </c>
      <c r="HCI504">
        <f>HCI503+HCG504-HCH504</f>
        <v/>
      </c>
      <c r="HCJ504">
        <f>HCJ503+HCH504-HCI504</f>
        <v/>
      </c>
      <c r="HCK504">
        <f>HCK503+HCI504-HCJ504</f>
        <v/>
      </c>
      <c r="HCL504">
        <f>HCL503+HCJ504-HCK504</f>
        <v/>
      </c>
      <c r="HCM504">
        <f>HCM503+HCK504-HCL504</f>
        <v/>
      </c>
      <c r="HCN504">
        <f>HCN503+HCL504-HCM504</f>
        <v/>
      </c>
      <c r="HCO504">
        <f>HCO503+HCM504-HCN504</f>
        <v/>
      </c>
      <c r="HCP504">
        <f>HCP503+HCN504-HCO504</f>
        <v/>
      </c>
      <c r="HCQ504">
        <f>HCQ503+HCO504-HCP504</f>
        <v/>
      </c>
      <c r="HCR504">
        <f>HCR503+HCP504-HCQ504</f>
        <v/>
      </c>
      <c r="HCS504">
        <f>HCS503+HCQ504-HCR504</f>
        <v/>
      </c>
      <c r="HCT504">
        <f>HCT503+HCR504-HCS504</f>
        <v/>
      </c>
      <c r="HCU504">
        <f>HCU503+HCS504-HCT504</f>
        <v/>
      </c>
      <c r="HCV504">
        <f>HCV503+HCT504-HCU504</f>
        <v/>
      </c>
      <c r="HCW504">
        <f>HCW503+HCU504-HCV504</f>
        <v/>
      </c>
      <c r="HCX504">
        <f>HCX503+HCV504-HCW504</f>
        <v/>
      </c>
      <c r="HCY504">
        <f>HCY503+HCW504-HCX504</f>
        <v/>
      </c>
      <c r="HCZ504">
        <f>HCZ503+HCX504-HCY504</f>
        <v/>
      </c>
      <c r="HDA504">
        <f>HDA503+HCY504-HCZ504</f>
        <v/>
      </c>
      <c r="HDB504">
        <f>HDB503+HCZ504-HDA504</f>
        <v/>
      </c>
      <c r="HDC504">
        <f>HDC503+HDA504-HDB504</f>
        <v/>
      </c>
      <c r="HDD504">
        <f>HDD503+HDB504-HDC504</f>
        <v/>
      </c>
      <c r="HDE504">
        <f>HDE503+HDC504-HDD504</f>
        <v/>
      </c>
      <c r="HDF504">
        <f>HDF503+HDD504-HDE504</f>
        <v/>
      </c>
      <c r="HDG504">
        <f>HDG503+HDE504-HDF504</f>
        <v/>
      </c>
      <c r="HDH504">
        <f>HDH503+HDF504-HDG504</f>
        <v/>
      </c>
      <c r="HDI504">
        <f>HDI503+HDG504-HDH504</f>
        <v/>
      </c>
      <c r="HDJ504">
        <f>HDJ503+HDH504-HDI504</f>
        <v/>
      </c>
      <c r="HDK504">
        <f>HDK503+HDI504-HDJ504</f>
        <v/>
      </c>
      <c r="HDL504">
        <f>HDL503+HDJ504-HDK504</f>
        <v/>
      </c>
      <c r="HDM504">
        <f>HDM503+HDK504-HDL504</f>
        <v/>
      </c>
      <c r="HDN504">
        <f>HDN503+HDL504-HDM504</f>
        <v/>
      </c>
      <c r="HDO504">
        <f>HDO503+HDM504-HDN504</f>
        <v/>
      </c>
      <c r="HDP504">
        <f>HDP503+HDN504-HDO504</f>
        <v/>
      </c>
      <c r="HDQ504">
        <f>HDQ503+HDO504-HDP504</f>
        <v/>
      </c>
      <c r="HDR504">
        <f>HDR503+HDP504-HDQ504</f>
        <v/>
      </c>
      <c r="HDS504">
        <f>HDS503+HDQ504-HDR504</f>
        <v/>
      </c>
      <c r="HDT504">
        <f>HDT503+HDR504-HDS504</f>
        <v/>
      </c>
      <c r="HDU504">
        <f>HDU503+HDS504-HDT504</f>
        <v/>
      </c>
      <c r="HDV504">
        <f>HDV503+HDT504-HDU504</f>
        <v/>
      </c>
      <c r="HDW504">
        <f>HDW503+HDU504-HDV504</f>
        <v/>
      </c>
      <c r="HDX504">
        <f>HDX503+HDV504-HDW504</f>
        <v/>
      </c>
      <c r="HDY504">
        <f>HDY503+HDW504-HDX504</f>
        <v/>
      </c>
      <c r="HDZ504">
        <f>HDZ503+HDX504-HDY504</f>
        <v/>
      </c>
      <c r="HEA504">
        <f>HEA503+HDY504-HDZ504</f>
        <v/>
      </c>
      <c r="HEB504">
        <f>HEB503+HDZ504-HEA504</f>
        <v/>
      </c>
      <c r="HEC504">
        <f>HEC503+HEA504-HEB504</f>
        <v/>
      </c>
      <c r="HED504">
        <f>HED503+HEB504-HEC504</f>
        <v/>
      </c>
      <c r="HEE504">
        <f>HEE503+HEC504-HED504</f>
        <v/>
      </c>
      <c r="HEF504">
        <f>HEF503+HED504-HEE504</f>
        <v/>
      </c>
      <c r="HEG504">
        <f>HEG503+HEE504-HEF504</f>
        <v/>
      </c>
      <c r="HEH504">
        <f>HEH503+HEF504-HEG504</f>
        <v/>
      </c>
      <c r="HEI504">
        <f>HEI503+HEG504-HEH504</f>
        <v/>
      </c>
      <c r="HEJ504">
        <f>HEJ503+HEH504-HEI504</f>
        <v/>
      </c>
      <c r="HEK504">
        <f>HEK503+HEI504-HEJ504</f>
        <v/>
      </c>
      <c r="HEL504">
        <f>HEL503+HEJ504-HEK504</f>
        <v/>
      </c>
      <c r="HEM504">
        <f>HEM503+HEK504-HEL504</f>
        <v/>
      </c>
      <c r="HEN504">
        <f>HEN503+HEL504-HEM504</f>
        <v/>
      </c>
      <c r="HEO504">
        <f>HEO503+HEM504-HEN504</f>
        <v/>
      </c>
      <c r="HEP504">
        <f>HEP503+HEN504-HEO504</f>
        <v/>
      </c>
      <c r="HEQ504">
        <f>HEQ503+HEO504-HEP504</f>
        <v/>
      </c>
      <c r="HER504">
        <f>HER503+HEP504-HEQ504</f>
        <v/>
      </c>
      <c r="HES504">
        <f>HES503+HEQ504-HER504</f>
        <v/>
      </c>
      <c r="HET504">
        <f>HET503+HER504-HES504</f>
        <v/>
      </c>
      <c r="HEU504">
        <f>HEU503+HES504-HET504</f>
        <v/>
      </c>
      <c r="HEV504">
        <f>HEV503+HET504-HEU504</f>
        <v/>
      </c>
      <c r="HEW504">
        <f>HEW503+HEU504-HEV504</f>
        <v/>
      </c>
      <c r="HEX504">
        <f>HEX503+HEV504-HEW504</f>
        <v/>
      </c>
      <c r="HEY504">
        <f>HEY503+HEW504-HEX504</f>
        <v/>
      </c>
      <c r="HEZ504">
        <f>HEZ503+HEX504-HEY504</f>
        <v/>
      </c>
      <c r="HFA504">
        <f>HFA503+HEY504-HEZ504</f>
        <v/>
      </c>
      <c r="HFB504">
        <f>HFB503+HEZ504-HFA504</f>
        <v/>
      </c>
      <c r="HFC504">
        <f>HFC503+HFA504-HFB504</f>
        <v/>
      </c>
      <c r="HFD504">
        <f>HFD503+HFB504-HFC504</f>
        <v/>
      </c>
      <c r="HFE504">
        <f>HFE503+HFC504-HFD504</f>
        <v/>
      </c>
      <c r="HFF504">
        <f>HFF503+HFD504-HFE504</f>
        <v/>
      </c>
      <c r="HFG504">
        <f>HFG503+HFE504-HFF504</f>
        <v/>
      </c>
      <c r="HFH504">
        <f>HFH503+HFF504-HFG504</f>
        <v/>
      </c>
      <c r="HFI504">
        <f>HFI503+HFG504-HFH504</f>
        <v/>
      </c>
      <c r="HFJ504">
        <f>HFJ503+HFH504-HFI504</f>
        <v/>
      </c>
      <c r="HFK504">
        <f>HFK503+HFI504-HFJ504</f>
        <v/>
      </c>
      <c r="HFL504">
        <f>HFL503+HFJ504-HFK504</f>
        <v/>
      </c>
      <c r="HFM504">
        <f>HFM503+HFK504-HFL504</f>
        <v/>
      </c>
      <c r="HFN504">
        <f>HFN503+HFL504-HFM504</f>
        <v/>
      </c>
      <c r="HFO504">
        <f>HFO503+HFM504-HFN504</f>
        <v/>
      </c>
      <c r="HFP504">
        <f>HFP503+HFN504-HFO504</f>
        <v/>
      </c>
      <c r="HFQ504">
        <f>HFQ503+HFO504-HFP504</f>
        <v/>
      </c>
      <c r="HFR504">
        <f>HFR503+HFP504-HFQ504</f>
        <v/>
      </c>
      <c r="HFS504">
        <f>HFS503+HFQ504-HFR504</f>
        <v/>
      </c>
      <c r="HFT504">
        <f>HFT503+HFR504-HFS504</f>
        <v/>
      </c>
      <c r="HFU504">
        <f>HFU503+HFS504-HFT504</f>
        <v/>
      </c>
      <c r="HFV504">
        <f>HFV503+HFT504-HFU504</f>
        <v/>
      </c>
      <c r="HFW504">
        <f>HFW503+HFU504-HFV504</f>
        <v/>
      </c>
      <c r="HFX504">
        <f>HFX503+HFV504-HFW504</f>
        <v/>
      </c>
      <c r="HFY504">
        <f>HFY503+HFW504-HFX504</f>
        <v/>
      </c>
      <c r="HFZ504">
        <f>HFZ503+HFX504-HFY504</f>
        <v/>
      </c>
      <c r="HGA504">
        <f>HGA503+HFY504-HFZ504</f>
        <v/>
      </c>
      <c r="HGB504">
        <f>HGB503+HFZ504-HGA504</f>
        <v/>
      </c>
      <c r="HGC504">
        <f>HGC503+HGA504-HGB504</f>
        <v/>
      </c>
      <c r="HGD504">
        <f>HGD503+HGB504-HGC504</f>
        <v/>
      </c>
      <c r="HGE504">
        <f>HGE503+HGC504-HGD504</f>
        <v/>
      </c>
      <c r="HGF504">
        <f>HGF503+HGD504-HGE504</f>
        <v/>
      </c>
      <c r="HGG504">
        <f>HGG503+HGE504-HGF504</f>
        <v/>
      </c>
      <c r="HGH504">
        <f>HGH503+HGF504-HGG504</f>
        <v/>
      </c>
      <c r="HGI504">
        <f>HGI503+HGG504-HGH504</f>
        <v/>
      </c>
      <c r="HGJ504">
        <f>HGJ503+HGH504-HGI504</f>
        <v/>
      </c>
      <c r="HGK504">
        <f>HGK503+HGI504-HGJ504</f>
        <v/>
      </c>
      <c r="HGL504">
        <f>HGL503+HGJ504-HGK504</f>
        <v/>
      </c>
      <c r="HGM504">
        <f>HGM503+HGK504-HGL504</f>
        <v/>
      </c>
      <c r="HGN504">
        <f>HGN503+HGL504-HGM504</f>
        <v/>
      </c>
      <c r="HGO504">
        <f>HGO503+HGM504-HGN504</f>
        <v/>
      </c>
      <c r="HGP504">
        <f>HGP503+HGN504-HGO504</f>
        <v/>
      </c>
      <c r="HGQ504">
        <f>HGQ503+HGO504-HGP504</f>
        <v/>
      </c>
      <c r="HGR504">
        <f>HGR503+HGP504-HGQ504</f>
        <v/>
      </c>
      <c r="HGS504">
        <f>HGS503+HGQ504-HGR504</f>
        <v/>
      </c>
      <c r="HGT504">
        <f>HGT503+HGR504-HGS504</f>
        <v/>
      </c>
      <c r="HGU504">
        <f>HGU503+HGS504-HGT504</f>
        <v/>
      </c>
      <c r="HGV504">
        <f>HGV503+HGT504-HGU504</f>
        <v/>
      </c>
      <c r="HGW504">
        <f>HGW503+HGU504-HGV504</f>
        <v/>
      </c>
      <c r="HGX504">
        <f>HGX503+HGV504-HGW504</f>
        <v/>
      </c>
      <c r="HGY504">
        <f>HGY503+HGW504-HGX504</f>
        <v/>
      </c>
      <c r="HGZ504">
        <f>HGZ503+HGX504-HGY504</f>
        <v/>
      </c>
      <c r="HHA504">
        <f>HHA503+HGY504-HGZ504</f>
        <v/>
      </c>
      <c r="HHB504">
        <f>HHB503+HGZ504-HHA504</f>
        <v/>
      </c>
      <c r="HHC504">
        <f>HHC503+HHA504-HHB504</f>
        <v/>
      </c>
      <c r="HHD504">
        <f>HHD503+HHB504-HHC504</f>
        <v/>
      </c>
      <c r="HHE504">
        <f>HHE503+HHC504-HHD504</f>
        <v/>
      </c>
      <c r="HHF504">
        <f>HHF503+HHD504-HHE504</f>
        <v/>
      </c>
      <c r="HHG504">
        <f>HHG503+HHE504-HHF504</f>
        <v/>
      </c>
      <c r="HHH504">
        <f>HHH503+HHF504-HHG504</f>
        <v/>
      </c>
      <c r="HHI504">
        <f>HHI503+HHG504-HHH504</f>
        <v/>
      </c>
      <c r="HHJ504">
        <f>HHJ503+HHH504-HHI504</f>
        <v/>
      </c>
      <c r="HHK504">
        <f>HHK503+HHI504-HHJ504</f>
        <v/>
      </c>
      <c r="HHL504">
        <f>HHL503+HHJ504-HHK504</f>
        <v/>
      </c>
      <c r="HHM504">
        <f>HHM503+HHK504-HHL504</f>
        <v/>
      </c>
      <c r="HHN504">
        <f>HHN503+HHL504-HHM504</f>
        <v/>
      </c>
      <c r="HHO504">
        <f>HHO503+HHM504-HHN504</f>
        <v/>
      </c>
      <c r="HHP504">
        <f>HHP503+HHN504-HHO504</f>
        <v/>
      </c>
      <c r="HHQ504">
        <f>HHQ503+HHO504-HHP504</f>
        <v/>
      </c>
      <c r="HHR504">
        <f>HHR503+HHP504-HHQ504</f>
        <v/>
      </c>
      <c r="HHS504">
        <f>HHS503+HHQ504-HHR504</f>
        <v/>
      </c>
      <c r="HHT504">
        <f>HHT503+HHR504-HHS504</f>
        <v/>
      </c>
      <c r="HHU504">
        <f>HHU503+HHS504-HHT504</f>
        <v/>
      </c>
      <c r="HHV504">
        <f>HHV503+HHT504-HHU504</f>
        <v/>
      </c>
      <c r="HHW504">
        <f>HHW503+HHU504-HHV504</f>
        <v/>
      </c>
      <c r="HHX504">
        <f>HHX503+HHV504-HHW504</f>
        <v/>
      </c>
      <c r="HHY504">
        <f>HHY503+HHW504-HHX504</f>
        <v/>
      </c>
      <c r="HHZ504">
        <f>HHZ503+HHX504-HHY504</f>
        <v/>
      </c>
      <c r="HIA504">
        <f>HIA503+HHY504-HHZ504</f>
        <v/>
      </c>
      <c r="HIB504">
        <f>HIB503+HHZ504-HIA504</f>
        <v/>
      </c>
      <c r="HIC504">
        <f>HIC503+HIA504-HIB504</f>
        <v/>
      </c>
      <c r="HID504">
        <f>HID503+HIB504-HIC504</f>
        <v/>
      </c>
      <c r="HIE504">
        <f>HIE503+HIC504-HID504</f>
        <v/>
      </c>
      <c r="HIF504">
        <f>HIF503+HID504-HIE504</f>
        <v/>
      </c>
      <c r="HIG504">
        <f>HIG503+HIE504-HIF504</f>
        <v/>
      </c>
      <c r="HIH504">
        <f>HIH503+HIF504-HIG504</f>
        <v/>
      </c>
      <c r="HII504">
        <f>HII503+HIG504-HIH504</f>
        <v/>
      </c>
      <c r="HIJ504">
        <f>HIJ503+HIH504-HII504</f>
        <v/>
      </c>
      <c r="HIK504">
        <f>HIK503+HII504-HIJ504</f>
        <v/>
      </c>
      <c r="HIL504">
        <f>HIL503+HIJ504-HIK504</f>
        <v/>
      </c>
      <c r="HIM504">
        <f>HIM503+HIK504-HIL504</f>
        <v/>
      </c>
      <c r="HIN504">
        <f>HIN503+HIL504-HIM504</f>
        <v/>
      </c>
      <c r="HIO504">
        <f>HIO503+HIM504-HIN504</f>
        <v/>
      </c>
      <c r="HIP504">
        <f>HIP503+HIN504-HIO504</f>
        <v/>
      </c>
      <c r="HIQ504">
        <f>HIQ503+HIO504-HIP504</f>
        <v/>
      </c>
      <c r="HIR504">
        <f>HIR503+HIP504-HIQ504</f>
        <v/>
      </c>
      <c r="HIS504">
        <f>HIS503+HIQ504-HIR504</f>
        <v/>
      </c>
      <c r="HIT504">
        <f>HIT503+HIR504-HIS504</f>
        <v/>
      </c>
      <c r="HIU504">
        <f>HIU503+HIS504-HIT504</f>
        <v/>
      </c>
      <c r="HIV504">
        <f>HIV503+HIT504-HIU504</f>
        <v/>
      </c>
      <c r="HIW504">
        <f>HIW503+HIU504-HIV504</f>
        <v/>
      </c>
      <c r="HIX504">
        <f>HIX503+HIV504-HIW504</f>
        <v/>
      </c>
      <c r="HIY504">
        <f>HIY503+HIW504-HIX504</f>
        <v/>
      </c>
      <c r="HIZ504">
        <f>HIZ503+HIX504-HIY504</f>
        <v/>
      </c>
      <c r="HJA504">
        <f>HJA503+HIY504-HIZ504</f>
        <v/>
      </c>
      <c r="HJB504">
        <f>HJB503+HIZ504-HJA504</f>
        <v/>
      </c>
      <c r="HJC504">
        <f>HJC503+HJA504-HJB504</f>
        <v/>
      </c>
      <c r="HJD504">
        <f>HJD503+HJB504-HJC504</f>
        <v/>
      </c>
      <c r="HJE504">
        <f>HJE503+HJC504-HJD504</f>
        <v/>
      </c>
      <c r="HJF504">
        <f>HJF503+HJD504-HJE504</f>
        <v/>
      </c>
      <c r="HJG504">
        <f>HJG503+HJE504-HJF504</f>
        <v/>
      </c>
      <c r="HJH504">
        <f>HJH503+HJF504-HJG504</f>
        <v/>
      </c>
      <c r="HJI504">
        <f>HJI503+HJG504-HJH504</f>
        <v/>
      </c>
      <c r="HJJ504">
        <f>HJJ503+HJH504-HJI504</f>
        <v/>
      </c>
      <c r="HJK504">
        <f>HJK503+HJI504-HJJ504</f>
        <v/>
      </c>
      <c r="HJL504">
        <f>HJL503+HJJ504-HJK504</f>
        <v/>
      </c>
      <c r="HJM504">
        <f>HJM503+HJK504-HJL504</f>
        <v/>
      </c>
      <c r="HJN504">
        <f>HJN503+HJL504-HJM504</f>
        <v/>
      </c>
      <c r="HJO504">
        <f>HJO503+HJM504-HJN504</f>
        <v/>
      </c>
      <c r="HJP504">
        <f>HJP503+HJN504-HJO504</f>
        <v/>
      </c>
      <c r="HJQ504">
        <f>HJQ503+HJO504-HJP504</f>
        <v/>
      </c>
      <c r="HJR504">
        <f>HJR503+HJP504-HJQ504</f>
        <v/>
      </c>
      <c r="HJS504">
        <f>HJS503+HJQ504-HJR504</f>
        <v/>
      </c>
      <c r="HJT504">
        <f>HJT503+HJR504-HJS504</f>
        <v/>
      </c>
      <c r="HJU504">
        <f>HJU503+HJS504-HJT504</f>
        <v/>
      </c>
      <c r="HJV504">
        <f>HJV503+HJT504-HJU504</f>
        <v/>
      </c>
      <c r="HJW504">
        <f>HJW503+HJU504-HJV504</f>
        <v/>
      </c>
      <c r="HJX504">
        <f>HJX503+HJV504-HJW504</f>
        <v/>
      </c>
      <c r="HJY504">
        <f>HJY503+HJW504-HJX504</f>
        <v/>
      </c>
      <c r="HJZ504">
        <f>HJZ503+HJX504-HJY504</f>
        <v/>
      </c>
      <c r="HKA504">
        <f>HKA503+HJY504-HJZ504</f>
        <v/>
      </c>
      <c r="HKB504">
        <f>HKB503+HJZ504-HKA504</f>
        <v/>
      </c>
      <c r="HKC504">
        <f>HKC503+HKA504-HKB504</f>
        <v/>
      </c>
      <c r="HKD504">
        <f>HKD503+HKB504-HKC504</f>
        <v/>
      </c>
      <c r="HKE504">
        <f>HKE503+HKC504-HKD504</f>
        <v/>
      </c>
      <c r="HKF504">
        <f>HKF503+HKD504-HKE504</f>
        <v/>
      </c>
      <c r="HKG504">
        <f>HKG503+HKE504-HKF504</f>
        <v/>
      </c>
      <c r="HKH504">
        <f>HKH503+HKF504-HKG504</f>
        <v/>
      </c>
      <c r="HKI504">
        <f>HKI503+HKG504-HKH504</f>
        <v/>
      </c>
      <c r="HKJ504">
        <f>HKJ503+HKH504-HKI504</f>
        <v/>
      </c>
      <c r="HKK504">
        <f>HKK503+HKI504-HKJ504</f>
        <v/>
      </c>
      <c r="HKL504">
        <f>HKL503+HKJ504-HKK504</f>
        <v/>
      </c>
      <c r="HKM504">
        <f>HKM503+HKK504-HKL504</f>
        <v/>
      </c>
      <c r="HKN504">
        <f>HKN503+HKL504-HKM504</f>
        <v/>
      </c>
      <c r="HKO504">
        <f>HKO503+HKM504-HKN504</f>
        <v/>
      </c>
      <c r="HKP504">
        <f>HKP503+HKN504-HKO504</f>
        <v/>
      </c>
      <c r="HKQ504">
        <f>HKQ503+HKO504-HKP504</f>
        <v/>
      </c>
      <c r="HKR504">
        <f>HKR503+HKP504-HKQ504</f>
        <v/>
      </c>
      <c r="HKS504">
        <f>HKS503+HKQ504-HKR504</f>
        <v/>
      </c>
      <c r="HKT504">
        <f>HKT503+HKR504-HKS504</f>
        <v/>
      </c>
      <c r="HKU504">
        <f>HKU503+HKS504-HKT504</f>
        <v/>
      </c>
      <c r="HKV504">
        <f>HKV503+HKT504-HKU504</f>
        <v/>
      </c>
      <c r="HKW504">
        <f>HKW503+HKU504-HKV504</f>
        <v/>
      </c>
      <c r="HKX504">
        <f>HKX503+HKV504-HKW504</f>
        <v/>
      </c>
      <c r="HKY504">
        <f>HKY503+HKW504-HKX504</f>
        <v/>
      </c>
      <c r="HKZ504">
        <f>HKZ503+HKX504-HKY504</f>
        <v/>
      </c>
      <c r="HLA504">
        <f>HLA503+HKY504-HKZ504</f>
        <v/>
      </c>
      <c r="HLB504">
        <f>HLB503+HKZ504-HLA504</f>
        <v/>
      </c>
      <c r="HLC504">
        <f>HLC503+HLA504-HLB504</f>
        <v/>
      </c>
      <c r="HLD504">
        <f>HLD503+HLB504-HLC504</f>
        <v/>
      </c>
      <c r="HLE504">
        <f>HLE503+HLC504-HLD504</f>
        <v/>
      </c>
      <c r="HLF504">
        <f>HLF503+HLD504-HLE504</f>
        <v/>
      </c>
      <c r="HLG504">
        <f>HLG503+HLE504-HLF504</f>
        <v/>
      </c>
      <c r="HLH504">
        <f>HLH503+HLF504-HLG504</f>
        <v/>
      </c>
      <c r="HLI504">
        <f>HLI503+HLG504-HLH504</f>
        <v/>
      </c>
      <c r="HLJ504">
        <f>HLJ503+HLH504-HLI504</f>
        <v/>
      </c>
      <c r="HLK504">
        <f>HLK503+HLI504-HLJ504</f>
        <v/>
      </c>
      <c r="HLL504">
        <f>HLL503+HLJ504-HLK504</f>
        <v/>
      </c>
      <c r="HLM504">
        <f>HLM503+HLK504-HLL504</f>
        <v/>
      </c>
      <c r="HLN504">
        <f>HLN503+HLL504-HLM504</f>
        <v/>
      </c>
      <c r="HLO504">
        <f>HLO503+HLM504-HLN504</f>
        <v/>
      </c>
      <c r="HLP504">
        <f>HLP503+HLN504-HLO504</f>
        <v/>
      </c>
      <c r="HLQ504">
        <f>HLQ503+HLO504-HLP504</f>
        <v/>
      </c>
      <c r="HLR504">
        <f>HLR503+HLP504-HLQ504</f>
        <v/>
      </c>
      <c r="HLS504">
        <f>HLS503+HLQ504-HLR504</f>
        <v/>
      </c>
      <c r="HLT504">
        <f>HLT503+HLR504-HLS504</f>
        <v/>
      </c>
      <c r="HLU504">
        <f>HLU503+HLS504-HLT504</f>
        <v/>
      </c>
      <c r="HLV504">
        <f>HLV503+HLT504-HLU504</f>
        <v/>
      </c>
      <c r="HLW504">
        <f>HLW503+HLU504-HLV504</f>
        <v/>
      </c>
      <c r="HLX504">
        <f>HLX503+HLV504-HLW504</f>
        <v/>
      </c>
      <c r="HLY504">
        <f>HLY503+HLW504-HLX504</f>
        <v/>
      </c>
      <c r="HLZ504">
        <f>HLZ503+HLX504-HLY504</f>
        <v/>
      </c>
      <c r="HMA504">
        <f>HMA503+HLY504-HLZ504</f>
        <v/>
      </c>
      <c r="HMB504">
        <f>HMB503+HLZ504-HMA504</f>
        <v/>
      </c>
      <c r="HMC504">
        <f>HMC503+HMA504-HMB504</f>
        <v/>
      </c>
      <c r="HMD504">
        <f>HMD503+HMB504-HMC504</f>
        <v/>
      </c>
      <c r="HME504">
        <f>HME503+HMC504-HMD504</f>
        <v/>
      </c>
      <c r="HMF504">
        <f>HMF503+HMD504-HME504</f>
        <v/>
      </c>
      <c r="HMG504">
        <f>HMG503+HME504-HMF504</f>
        <v/>
      </c>
      <c r="HMH504">
        <f>HMH503+HMF504-HMG504</f>
        <v/>
      </c>
      <c r="HMI504">
        <f>HMI503+HMG504-HMH504</f>
        <v/>
      </c>
      <c r="HMJ504">
        <f>HMJ503+HMH504-HMI504</f>
        <v/>
      </c>
      <c r="HMK504">
        <f>HMK503+HMI504-HMJ504</f>
        <v/>
      </c>
      <c r="HML504">
        <f>HML503+HMJ504-HMK504</f>
        <v/>
      </c>
      <c r="HMM504">
        <f>HMM503+HMK504-HML504</f>
        <v/>
      </c>
      <c r="HMN504">
        <f>HMN503+HML504-HMM504</f>
        <v/>
      </c>
      <c r="HMO504">
        <f>HMO503+HMM504-HMN504</f>
        <v/>
      </c>
      <c r="HMP504">
        <f>HMP503+HMN504-HMO504</f>
        <v/>
      </c>
      <c r="HMQ504">
        <f>HMQ503+HMO504-HMP504</f>
        <v/>
      </c>
      <c r="HMR504">
        <f>HMR503+HMP504-HMQ504</f>
        <v/>
      </c>
      <c r="HMS504">
        <f>HMS503+HMQ504-HMR504</f>
        <v/>
      </c>
      <c r="HMT504">
        <f>HMT503+HMR504-HMS504</f>
        <v/>
      </c>
      <c r="HMU504">
        <f>HMU503+HMS504-HMT504</f>
        <v/>
      </c>
      <c r="HMV504">
        <f>HMV503+HMT504-HMU504</f>
        <v/>
      </c>
      <c r="HMW504">
        <f>HMW503+HMU504-HMV504</f>
        <v/>
      </c>
      <c r="HMX504">
        <f>HMX503+HMV504-HMW504</f>
        <v/>
      </c>
      <c r="HMY504">
        <f>HMY503+HMW504-HMX504</f>
        <v/>
      </c>
      <c r="HMZ504">
        <f>HMZ503+HMX504-HMY504</f>
        <v/>
      </c>
      <c r="HNA504">
        <f>HNA503+HMY504-HMZ504</f>
        <v/>
      </c>
      <c r="HNB504">
        <f>HNB503+HMZ504-HNA504</f>
        <v/>
      </c>
      <c r="HNC504">
        <f>HNC503+HNA504-HNB504</f>
        <v/>
      </c>
      <c r="HND504">
        <f>HND503+HNB504-HNC504</f>
        <v/>
      </c>
      <c r="HNE504">
        <f>HNE503+HNC504-HND504</f>
        <v/>
      </c>
      <c r="HNF504">
        <f>HNF503+HND504-HNE504</f>
        <v/>
      </c>
      <c r="HNG504">
        <f>HNG503+HNE504-HNF504</f>
        <v/>
      </c>
      <c r="HNH504">
        <f>HNH503+HNF504-HNG504</f>
        <v/>
      </c>
      <c r="HNI504">
        <f>HNI503+HNG504-HNH504</f>
        <v/>
      </c>
      <c r="HNJ504">
        <f>HNJ503+HNH504-HNI504</f>
        <v/>
      </c>
      <c r="HNK504">
        <f>HNK503+HNI504-HNJ504</f>
        <v/>
      </c>
      <c r="HNL504">
        <f>HNL503+HNJ504-HNK504</f>
        <v/>
      </c>
      <c r="HNM504">
        <f>HNM503+HNK504-HNL504</f>
        <v/>
      </c>
      <c r="HNN504">
        <f>HNN503+HNL504-HNM504</f>
        <v/>
      </c>
      <c r="HNO504">
        <f>HNO503+HNM504-HNN504</f>
        <v/>
      </c>
      <c r="HNP504">
        <f>HNP503+HNN504-HNO504</f>
        <v/>
      </c>
      <c r="HNQ504">
        <f>HNQ503+HNO504-HNP504</f>
        <v/>
      </c>
      <c r="HNR504">
        <f>HNR503+HNP504-HNQ504</f>
        <v/>
      </c>
      <c r="HNS504">
        <f>HNS503+HNQ504-HNR504</f>
        <v/>
      </c>
      <c r="HNT504">
        <f>HNT503+HNR504-HNS504</f>
        <v/>
      </c>
      <c r="HNU504">
        <f>HNU503+HNS504-HNT504</f>
        <v/>
      </c>
      <c r="HNV504">
        <f>HNV503+HNT504-HNU504</f>
        <v/>
      </c>
      <c r="HNW504">
        <f>HNW503+HNU504-HNV504</f>
        <v/>
      </c>
      <c r="HNX504">
        <f>HNX503+HNV504-HNW504</f>
        <v/>
      </c>
      <c r="HNY504">
        <f>HNY503+HNW504-HNX504</f>
        <v/>
      </c>
      <c r="HNZ504">
        <f>HNZ503+HNX504-HNY504</f>
        <v/>
      </c>
      <c r="HOA504">
        <f>HOA503+HNY504-HNZ504</f>
        <v/>
      </c>
      <c r="HOB504">
        <f>HOB503+HNZ504-HOA504</f>
        <v/>
      </c>
      <c r="HOC504">
        <f>HOC503+HOA504-HOB504</f>
        <v/>
      </c>
      <c r="HOD504">
        <f>HOD503+HOB504-HOC504</f>
        <v/>
      </c>
      <c r="HOE504">
        <f>HOE503+HOC504-HOD504</f>
        <v/>
      </c>
      <c r="HOF504">
        <f>HOF503+HOD504-HOE504</f>
        <v/>
      </c>
      <c r="HOG504">
        <f>HOG503+HOE504-HOF504</f>
        <v/>
      </c>
      <c r="HOH504">
        <f>HOH503+HOF504-HOG504</f>
        <v/>
      </c>
      <c r="HOI504">
        <f>HOI503+HOG504-HOH504</f>
        <v/>
      </c>
      <c r="HOJ504">
        <f>HOJ503+HOH504-HOI504</f>
        <v/>
      </c>
      <c r="HOK504">
        <f>HOK503+HOI504-HOJ504</f>
        <v/>
      </c>
      <c r="HOL504">
        <f>HOL503+HOJ504-HOK504</f>
        <v/>
      </c>
      <c r="HOM504">
        <f>HOM503+HOK504-HOL504</f>
        <v/>
      </c>
      <c r="HON504">
        <f>HON503+HOL504-HOM504</f>
        <v/>
      </c>
      <c r="HOO504">
        <f>HOO503+HOM504-HON504</f>
        <v/>
      </c>
      <c r="HOP504">
        <f>HOP503+HON504-HOO504</f>
        <v/>
      </c>
      <c r="HOQ504">
        <f>HOQ503+HOO504-HOP504</f>
        <v/>
      </c>
      <c r="HOR504">
        <f>HOR503+HOP504-HOQ504</f>
        <v/>
      </c>
      <c r="HOS504">
        <f>HOS503+HOQ504-HOR504</f>
        <v/>
      </c>
      <c r="HOT504">
        <f>HOT503+HOR504-HOS504</f>
        <v/>
      </c>
      <c r="HOU504">
        <f>HOU503+HOS504-HOT504</f>
        <v/>
      </c>
      <c r="HOV504">
        <f>HOV503+HOT504-HOU504</f>
        <v/>
      </c>
      <c r="HOW504">
        <f>HOW503+HOU504-HOV504</f>
        <v/>
      </c>
      <c r="HOX504">
        <f>HOX503+HOV504-HOW504</f>
        <v/>
      </c>
      <c r="HOY504">
        <f>HOY503+HOW504-HOX504</f>
        <v/>
      </c>
      <c r="HOZ504">
        <f>HOZ503+HOX504-HOY504</f>
        <v/>
      </c>
      <c r="HPA504">
        <f>HPA503+HOY504-HOZ504</f>
        <v/>
      </c>
      <c r="HPB504">
        <f>HPB503+HOZ504-HPA504</f>
        <v/>
      </c>
      <c r="HPC504">
        <f>HPC503+HPA504-HPB504</f>
        <v/>
      </c>
      <c r="HPD504">
        <f>HPD503+HPB504-HPC504</f>
        <v/>
      </c>
      <c r="HPE504">
        <f>HPE503+HPC504-HPD504</f>
        <v/>
      </c>
      <c r="HPF504">
        <f>HPF503+HPD504-HPE504</f>
        <v/>
      </c>
      <c r="HPG504">
        <f>HPG503+HPE504-HPF504</f>
        <v/>
      </c>
      <c r="HPH504">
        <f>HPH503+HPF504-HPG504</f>
        <v/>
      </c>
      <c r="HPI504">
        <f>HPI503+HPG504-HPH504</f>
        <v/>
      </c>
      <c r="HPJ504">
        <f>HPJ503+HPH504-HPI504</f>
        <v/>
      </c>
      <c r="HPK504">
        <f>HPK503+HPI504-HPJ504</f>
        <v/>
      </c>
      <c r="HPL504">
        <f>HPL503+HPJ504-HPK504</f>
        <v/>
      </c>
      <c r="HPM504">
        <f>HPM503+HPK504-HPL504</f>
        <v/>
      </c>
      <c r="HPN504">
        <f>HPN503+HPL504-HPM504</f>
        <v/>
      </c>
      <c r="HPO504">
        <f>HPO503+HPM504-HPN504</f>
        <v/>
      </c>
      <c r="HPP504">
        <f>HPP503+HPN504-HPO504</f>
        <v/>
      </c>
      <c r="HPQ504">
        <f>HPQ503+HPO504-HPP504</f>
        <v/>
      </c>
      <c r="HPR504">
        <f>HPR503+HPP504-HPQ504</f>
        <v/>
      </c>
      <c r="HPS504">
        <f>HPS503+HPQ504-HPR504</f>
        <v/>
      </c>
      <c r="HPT504">
        <f>HPT503+HPR504-HPS504</f>
        <v/>
      </c>
      <c r="HPU504">
        <f>HPU503+HPS504-HPT504</f>
        <v/>
      </c>
      <c r="HPV504">
        <f>HPV503+HPT504-HPU504</f>
        <v/>
      </c>
      <c r="HPW504">
        <f>HPW503+HPU504-HPV504</f>
        <v/>
      </c>
      <c r="HPX504">
        <f>HPX503+HPV504-HPW504</f>
        <v/>
      </c>
      <c r="HPY504">
        <f>HPY503+HPW504-HPX504</f>
        <v/>
      </c>
      <c r="HPZ504">
        <f>HPZ503+HPX504-HPY504</f>
        <v/>
      </c>
      <c r="HQA504">
        <f>HQA503+HPY504-HPZ504</f>
        <v/>
      </c>
      <c r="HQB504">
        <f>HQB503+HPZ504-HQA504</f>
        <v/>
      </c>
      <c r="HQC504">
        <f>HQC503+HQA504-HQB504</f>
        <v/>
      </c>
      <c r="HQD504">
        <f>HQD503+HQB504-HQC504</f>
        <v/>
      </c>
      <c r="HQE504">
        <f>HQE503+HQC504-HQD504</f>
        <v/>
      </c>
      <c r="HQF504">
        <f>HQF503+HQD504-HQE504</f>
        <v/>
      </c>
      <c r="HQG504">
        <f>HQG503+HQE504-HQF504</f>
        <v/>
      </c>
      <c r="HQH504">
        <f>HQH503+HQF504-HQG504</f>
        <v/>
      </c>
      <c r="HQI504">
        <f>HQI503+HQG504-HQH504</f>
        <v/>
      </c>
      <c r="HQJ504">
        <f>HQJ503+HQH504-HQI504</f>
        <v/>
      </c>
      <c r="HQK504">
        <f>HQK503+HQI504-HQJ504</f>
        <v/>
      </c>
      <c r="HQL504">
        <f>HQL503+HQJ504-HQK504</f>
        <v/>
      </c>
      <c r="HQM504">
        <f>HQM503+HQK504-HQL504</f>
        <v/>
      </c>
      <c r="HQN504">
        <f>HQN503+HQL504-HQM504</f>
        <v/>
      </c>
      <c r="HQO504">
        <f>HQO503+HQM504-HQN504</f>
        <v/>
      </c>
      <c r="HQP504">
        <f>HQP503+HQN504-HQO504</f>
        <v/>
      </c>
      <c r="HQQ504">
        <f>HQQ503+HQO504-HQP504</f>
        <v/>
      </c>
      <c r="HQR504">
        <f>HQR503+HQP504-HQQ504</f>
        <v/>
      </c>
      <c r="HQS504">
        <f>HQS503+HQQ504-HQR504</f>
        <v/>
      </c>
      <c r="HQT504">
        <f>HQT503+HQR504-HQS504</f>
        <v/>
      </c>
      <c r="HQU504">
        <f>HQU503+HQS504-HQT504</f>
        <v/>
      </c>
      <c r="HQV504">
        <f>HQV503+HQT504-HQU504</f>
        <v/>
      </c>
      <c r="HQW504">
        <f>HQW503+HQU504-HQV504</f>
        <v/>
      </c>
      <c r="HQX504">
        <f>HQX503+HQV504-HQW504</f>
        <v/>
      </c>
      <c r="HQY504">
        <f>HQY503+HQW504-HQX504</f>
        <v/>
      </c>
      <c r="HQZ504">
        <f>HQZ503+HQX504-HQY504</f>
        <v/>
      </c>
      <c r="HRA504">
        <f>HRA503+HQY504-HQZ504</f>
        <v/>
      </c>
      <c r="HRB504">
        <f>HRB503+HQZ504-HRA504</f>
        <v/>
      </c>
      <c r="HRC504">
        <f>HRC503+HRA504-HRB504</f>
        <v/>
      </c>
      <c r="HRD504">
        <f>HRD503+HRB504-HRC504</f>
        <v/>
      </c>
      <c r="HRE504">
        <f>HRE503+HRC504-HRD504</f>
        <v/>
      </c>
      <c r="HRF504">
        <f>HRF503+HRD504-HRE504</f>
        <v/>
      </c>
      <c r="HRG504">
        <f>HRG503+HRE504-HRF504</f>
        <v/>
      </c>
      <c r="HRH504">
        <f>HRH503+HRF504-HRG504</f>
        <v/>
      </c>
      <c r="HRI504">
        <f>HRI503+HRG504-HRH504</f>
        <v/>
      </c>
      <c r="HRJ504">
        <f>HRJ503+HRH504-HRI504</f>
        <v/>
      </c>
      <c r="HRK504">
        <f>HRK503+HRI504-HRJ504</f>
        <v/>
      </c>
      <c r="HRL504">
        <f>HRL503+HRJ504-HRK504</f>
        <v/>
      </c>
      <c r="HRM504">
        <f>HRM503+HRK504-HRL504</f>
        <v/>
      </c>
      <c r="HRN504">
        <f>HRN503+HRL504-HRM504</f>
        <v/>
      </c>
      <c r="HRO504">
        <f>HRO503+HRM504-HRN504</f>
        <v/>
      </c>
      <c r="HRP504">
        <f>HRP503+HRN504-HRO504</f>
        <v/>
      </c>
      <c r="HRQ504">
        <f>HRQ503+HRO504-HRP504</f>
        <v/>
      </c>
      <c r="HRR504">
        <f>HRR503+HRP504-HRQ504</f>
        <v/>
      </c>
      <c r="HRS504">
        <f>HRS503+HRQ504-HRR504</f>
        <v/>
      </c>
      <c r="HRT504">
        <f>HRT503+HRR504-HRS504</f>
        <v/>
      </c>
      <c r="HRU504">
        <f>HRU503+HRS504-HRT504</f>
        <v/>
      </c>
      <c r="HRV504">
        <f>HRV503+HRT504-HRU504</f>
        <v/>
      </c>
      <c r="HRW504">
        <f>HRW503+HRU504-HRV504</f>
        <v/>
      </c>
      <c r="HRX504">
        <f>HRX503+HRV504-HRW504</f>
        <v/>
      </c>
      <c r="HRY504">
        <f>HRY503+HRW504-HRX504</f>
        <v/>
      </c>
      <c r="HRZ504">
        <f>HRZ503+HRX504-HRY504</f>
        <v/>
      </c>
      <c r="HSA504">
        <f>HSA503+HRY504-HRZ504</f>
        <v/>
      </c>
      <c r="HSB504">
        <f>HSB503+HRZ504-HSA504</f>
        <v/>
      </c>
      <c r="HSC504">
        <f>HSC503+HSA504-HSB504</f>
        <v/>
      </c>
      <c r="HSD504">
        <f>HSD503+HSB504-HSC504</f>
        <v/>
      </c>
      <c r="HSE504">
        <f>HSE503+HSC504-HSD504</f>
        <v/>
      </c>
      <c r="HSF504">
        <f>HSF503+HSD504-HSE504</f>
        <v/>
      </c>
      <c r="HSG504">
        <f>HSG503+HSE504-HSF504</f>
        <v/>
      </c>
      <c r="HSH504">
        <f>HSH503+HSF504-HSG504</f>
        <v/>
      </c>
      <c r="HSI504">
        <f>HSI503+HSG504-HSH504</f>
        <v/>
      </c>
      <c r="HSJ504">
        <f>HSJ503+HSH504-HSI504</f>
        <v/>
      </c>
      <c r="HSK504">
        <f>HSK503+HSI504-HSJ504</f>
        <v/>
      </c>
      <c r="HSL504">
        <f>HSL503+HSJ504-HSK504</f>
        <v/>
      </c>
      <c r="HSM504">
        <f>HSM503+HSK504-HSL504</f>
        <v/>
      </c>
      <c r="HSN504">
        <f>HSN503+HSL504-HSM504</f>
        <v/>
      </c>
      <c r="HSO504">
        <f>HSO503+HSM504-HSN504</f>
        <v/>
      </c>
      <c r="HSP504">
        <f>HSP503+HSN504-HSO504</f>
        <v/>
      </c>
      <c r="HSQ504">
        <f>HSQ503+HSO504-HSP504</f>
        <v/>
      </c>
      <c r="HSR504">
        <f>HSR503+HSP504-HSQ504</f>
        <v/>
      </c>
      <c r="HSS504">
        <f>HSS503+HSQ504-HSR504</f>
        <v/>
      </c>
      <c r="HST504">
        <f>HST503+HSR504-HSS504</f>
        <v/>
      </c>
      <c r="HSU504">
        <f>HSU503+HSS504-HST504</f>
        <v/>
      </c>
      <c r="HSV504">
        <f>HSV503+HST504-HSU504</f>
        <v/>
      </c>
      <c r="HSW504">
        <f>HSW503+HSU504-HSV504</f>
        <v/>
      </c>
      <c r="HSX504">
        <f>HSX503+HSV504-HSW504</f>
        <v/>
      </c>
      <c r="HSY504">
        <f>HSY503+HSW504-HSX504</f>
        <v/>
      </c>
      <c r="HSZ504">
        <f>HSZ503+HSX504-HSY504</f>
        <v/>
      </c>
      <c r="HTA504">
        <f>HTA503+HSY504-HSZ504</f>
        <v/>
      </c>
      <c r="HTB504">
        <f>HTB503+HSZ504-HTA504</f>
        <v/>
      </c>
      <c r="HTC504">
        <f>HTC503+HTA504-HTB504</f>
        <v/>
      </c>
      <c r="HTD504">
        <f>HTD503+HTB504-HTC504</f>
        <v/>
      </c>
      <c r="HTE504">
        <f>HTE503+HTC504-HTD504</f>
        <v/>
      </c>
      <c r="HTF504">
        <f>HTF503+HTD504-HTE504</f>
        <v/>
      </c>
      <c r="HTG504">
        <f>HTG503+HTE504-HTF504</f>
        <v/>
      </c>
      <c r="HTH504">
        <f>HTH503+HTF504-HTG504</f>
        <v/>
      </c>
      <c r="HTI504">
        <f>HTI503+HTG504-HTH504</f>
        <v/>
      </c>
      <c r="HTJ504">
        <f>HTJ503+HTH504-HTI504</f>
        <v/>
      </c>
      <c r="HTK504">
        <f>HTK503+HTI504-HTJ504</f>
        <v/>
      </c>
      <c r="HTL504">
        <f>HTL503+HTJ504-HTK504</f>
        <v/>
      </c>
      <c r="HTM504">
        <f>HTM503+HTK504-HTL504</f>
        <v/>
      </c>
      <c r="HTN504">
        <f>HTN503+HTL504-HTM504</f>
        <v/>
      </c>
      <c r="HTO504">
        <f>HTO503+HTM504-HTN504</f>
        <v/>
      </c>
      <c r="HTP504">
        <f>HTP503+HTN504-HTO504</f>
        <v/>
      </c>
      <c r="HTQ504">
        <f>HTQ503+HTO504-HTP504</f>
        <v/>
      </c>
      <c r="HTR504">
        <f>HTR503+HTP504-HTQ504</f>
        <v/>
      </c>
      <c r="HTS504">
        <f>HTS503+HTQ504-HTR504</f>
        <v/>
      </c>
      <c r="HTT504">
        <f>HTT503+HTR504-HTS504</f>
        <v/>
      </c>
      <c r="HTU504">
        <f>HTU503+HTS504-HTT504</f>
        <v/>
      </c>
      <c r="HTV504">
        <f>HTV503+HTT504-HTU504</f>
        <v/>
      </c>
      <c r="HTW504">
        <f>HTW503+HTU504-HTV504</f>
        <v/>
      </c>
      <c r="HTX504">
        <f>HTX503+HTV504-HTW504</f>
        <v/>
      </c>
      <c r="HTY504">
        <f>HTY503+HTW504-HTX504</f>
        <v/>
      </c>
      <c r="HTZ504">
        <f>HTZ503+HTX504-HTY504</f>
        <v/>
      </c>
      <c r="HUA504">
        <f>HUA503+HTY504-HTZ504</f>
        <v/>
      </c>
      <c r="HUB504">
        <f>HUB503+HTZ504-HUA504</f>
        <v/>
      </c>
      <c r="HUC504">
        <f>HUC503+HUA504-HUB504</f>
        <v/>
      </c>
      <c r="HUD504">
        <f>HUD503+HUB504-HUC504</f>
        <v/>
      </c>
      <c r="HUE504">
        <f>HUE503+HUC504-HUD504</f>
        <v/>
      </c>
      <c r="HUF504">
        <f>HUF503+HUD504-HUE504</f>
        <v/>
      </c>
      <c r="HUG504">
        <f>HUG503+HUE504-HUF504</f>
        <v/>
      </c>
      <c r="HUH504">
        <f>HUH503+HUF504-HUG504</f>
        <v/>
      </c>
      <c r="HUI504">
        <f>HUI503+HUG504-HUH504</f>
        <v/>
      </c>
      <c r="HUJ504">
        <f>HUJ503+HUH504-HUI504</f>
        <v/>
      </c>
      <c r="HUK504">
        <f>HUK503+HUI504-HUJ504</f>
        <v/>
      </c>
      <c r="HUL504">
        <f>HUL503+HUJ504-HUK504</f>
        <v/>
      </c>
      <c r="HUM504">
        <f>HUM503+HUK504-HUL504</f>
        <v/>
      </c>
      <c r="HUN504">
        <f>HUN503+HUL504-HUM504</f>
        <v/>
      </c>
      <c r="HUO504">
        <f>HUO503+HUM504-HUN504</f>
        <v/>
      </c>
      <c r="HUP504">
        <f>HUP503+HUN504-HUO504</f>
        <v/>
      </c>
      <c r="HUQ504">
        <f>HUQ503+HUO504-HUP504</f>
        <v/>
      </c>
      <c r="HUR504">
        <f>HUR503+HUP504-HUQ504</f>
        <v/>
      </c>
      <c r="HUS504">
        <f>HUS503+HUQ504-HUR504</f>
        <v/>
      </c>
      <c r="HUT504">
        <f>HUT503+HUR504-HUS504</f>
        <v/>
      </c>
      <c r="HUU504">
        <f>HUU503+HUS504-HUT504</f>
        <v/>
      </c>
      <c r="HUV504">
        <f>HUV503+HUT504-HUU504</f>
        <v/>
      </c>
      <c r="HUW504">
        <f>HUW503+HUU504-HUV504</f>
        <v/>
      </c>
      <c r="HUX504">
        <f>HUX503+HUV504-HUW504</f>
        <v/>
      </c>
      <c r="HUY504">
        <f>HUY503+HUW504-HUX504</f>
        <v/>
      </c>
      <c r="HUZ504">
        <f>HUZ503+HUX504-HUY504</f>
        <v/>
      </c>
      <c r="HVA504">
        <f>HVA503+HUY504-HUZ504</f>
        <v/>
      </c>
      <c r="HVB504">
        <f>HVB503+HUZ504-HVA504</f>
        <v/>
      </c>
      <c r="HVC504">
        <f>HVC503+HVA504-HVB504</f>
        <v/>
      </c>
      <c r="HVD504">
        <f>HVD503+HVB504-HVC504</f>
        <v/>
      </c>
      <c r="HVE504">
        <f>HVE503+HVC504-HVD504</f>
        <v/>
      </c>
      <c r="HVF504">
        <f>HVF503+HVD504-HVE504</f>
        <v/>
      </c>
      <c r="HVG504">
        <f>HVG503+HVE504-HVF504</f>
        <v/>
      </c>
      <c r="HVH504">
        <f>HVH503+HVF504-HVG504</f>
        <v/>
      </c>
      <c r="HVI504">
        <f>HVI503+HVG504-HVH504</f>
        <v/>
      </c>
      <c r="HVJ504">
        <f>HVJ503+HVH504-HVI504</f>
        <v/>
      </c>
      <c r="HVK504">
        <f>HVK503+HVI504-HVJ504</f>
        <v/>
      </c>
      <c r="HVL504">
        <f>HVL503+HVJ504-HVK504</f>
        <v/>
      </c>
      <c r="HVM504">
        <f>HVM503+HVK504-HVL504</f>
        <v/>
      </c>
      <c r="HVN504">
        <f>HVN503+HVL504-HVM504</f>
        <v/>
      </c>
      <c r="HVO504">
        <f>HVO503+HVM504-HVN504</f>
        <v/>
      </c>
      <c r="HVP504">
        <f>HVP503+HVN504-HVO504</f>
        <v/>
      </c>
      <c r="HVQ504">
        <f>HVQ503+HVO504-HVP504</f>
        <v/>
      </c>
      <c r="HVR504">
        <f>HVR503+HVP504-HVQ504</f>
        <v/>
      </c>
      <c r="HVS504">
        <f>HVS503+HVQ504-HVR504</f>
        <v/>
      </c>
      <c r="HVT504">
        <f>HVT503+HVR504-HVS504</f>
        <v/>
      </c>
      <c r="HVU504">
        <f>HVU503+HVS504-HVT504</f>
        <v/>
      </c>
      <c r="HVV504">
        <f>HVV503+HVT504-HVU504</f>
        <v/>
      </c>
      <c r="HVW504">
        <f>HVW503+HVU504-HVV504</f>
        <v/>
      </c>
      <c r="HVX504">
        <f>HVX503+HVV504-HVW504</f>
        <v/>
      </c>
      <c r="HVY504">
        <f>HVY503+HVW504-HVX504</f>
        <v/>
      </c>
      <c r="HVZ504">
        <f>HVZ503+HVX504-HVY504</f>
        <v/>
      </c>
      <c r="HWA504">
        <f>HWA503+HVY504-HVZ504</f>
        <v/>
      </c>
      <c r="HWB504">
        <f>HWB503+HVZ504-HWA504</f>
        <v/>
      </c>
      <c r="HWC504">
        <f>HWC503+HWA504-HWB504</f>
        <v/>
      </c>
      <c r="HWD504">
        <f>HWD503+HWB504-HWC504</f>
        <v/>
      </c>
      <c r="HWE504">
        <f>HWE503+HWC504-HWD504</f>
        <v/>
      </c>
      <c r="HWF504">
        <f>HWF503+HWD504-HWE504</f>
        <v/>
      </c>
      <c r="HWG504">
        <f>HWG503+HWE504-HWF504</f>
        <v/>
      </c>
      <c r="HWH504">
        <f>HWH503+HWF504-HWG504</f>
        <v/>
      </c>
      <c r="HWI504">
        <f>HWI503+HWG504-HWH504</f>
        <v/>
      </c>
      <c r="HWJ504">
        <f>HWJ503+HWH504-HWI504</f>
        <v/>
      </c>
      <c r="HWK504">
        <f>HWK503+HWI504-HWJ504</f>
        <v/>
      </c>
      <c r="HWL504">
        <f>HWL503+HWJ504-HWK504</f>
        <v/>
      </c>
      <c r="HWM504">
        <f>HWM503+HWK504-HWL504</f>
        <v/>
      </c>
      <c r="HWN504">
        <f>HWN503+HWL504-HWM504</f>
        <v/>
      </c>
      <c r="HWO504">
        <f>HWO503+HWM504-HWN504</f>
        <v/>
      </c>
      <c r="HWP504">
        <f>HWP503+HWN504-HWO504</f>
        <v/>
      </c>
      <c r="HWQ504">
        <f>HWQ503+HWO504-HWP504</f>
        <v/>
      </c>
      <c r="HWR504">
        <f>HWR503+HWP504-HWQ504</f>
        <v/>
      </c>
      <c r="HWS504">
        <f>HWS503+HWQ504-HWR504</f>
        <v/>
      </c>
      <c r="HWT504">
        <f>HWT503+HWR504-HWS504</f>
        <v/>
      </c>
      <c r="HWU504">
        <f>HWU503+HWS504-HWT504</f>
        <v/>
      </c>
      <c r="HWV504">
        <f>HWV503+HWT504-HWU504</f>
        <v/>
      </c>
      <c r="HWW504">
        <f>HWW503+HWU504-HWV504</f>
        <v/>
      </c>
      <c r="HWX504">
        <f>HWX503+HWV504-HWW504</f>
        <v/>
      </c>
      <c r="HWY504">
        <f>HWY503+HWW504-HWX504</f>
        <v/>
      </c>
      <c r="HWZ504">
        <f>HWZ503+HWX504-HWY504</f>
        <v/>
      </c>
      <c r="HXA504">
        <f>HXA503+HWY504-HWZ504</f>
        <v/>
      </c>
      <c r="HXB504">
        <f>HXB503+HWZ504-HXA504</f>
        <v/>
      </c>
      <c r="HXC504">
        <f>HXC503+HXA504-HXB504</f>
        <v/>
      </c>
      <c r="HXD504">
        <f>HXD503+HXB504-HXC504</f>
        <v/>
      </c>
      <c r="HXE504">
        <f>HXE503+HXC504-HXD504</f>
        <v/>
      </c>
      <c r="HXF504">
        <f>HXF503+HXD504-HXE504</f>
        <v/>
      </c>
      <c r="HXG504">
        <f>HXG503+HXE504-HXF504</f>
        <v/>
      </c>
      <c r="HXH504">
        <f>HXH503+HXF504-HXG504</f>
        <v/>
      </c>
      <c r="HXI504">
        <f>HXI503+HXG504-HXH504</f>
        <v/>
      </c>
      <c r="HXJ504">
        <f>HXJ503+HXH504-HXI504</f>
        <v/>
      </c>
      <c r="HXK504">
        <f>HXK503+HXI504-HXJ504</f>
        <v/>
      </c>
      <c r="HXL504">
        <f>HXL503+HXJ504-HXK504</f>
        <v/>
      </c>
      <c r="HXM504">
        <f>HXM503+HXK504-HXL504</f>
        <v/>
      </c>
      <c r="HXN504">
        <f>HXN503+HXL504-HXM504</f>
        <v/>
      </c>
      <c r="HXO504">
        <f>HXO503+HXM504-HXN504</f>
        <v/>
      </c>
      <c r="HXP504">
        <f>HXP503+HXN504-HXO504</f>
        <v/>
      </c>
      <c r="HXQ504">
        <f>HXQ503+HXO504-HXP504</f>
        <v/>
      </c>
      <c r="HXR504">
        <f>HXR503+HXP504-HXQ504</f>
        <v/>
      </c>
      <c r="HXS504">
        <f>HXS503+HXQ504-HXR504</f>
        <v/>
      </c>
      <c r="HXT504">
        <f>HXT503+HXR504-HXS504</f>
        <v/>
      </c>
      <c r="HXU504">
        <f>HXU503+HXS504-HXT504</f>
        <v/>
      </c>
      <c r="HXV504">
        <f>HXV503+HXT504-HXU504</f>
        <v/>
      </c>
      <c r="HXW504">
        <f>HXW503+HXU504-HXV504</f>
        <v/>
      </c>
      <c r="HXX504">
        <f>HXX503+HXV504-HXW504</f>
        <v/>
      </c>
      <c r="HXY504">
        <f>HXY503+HXW504-HXX504</f>
        <v/>
      </c>
      <c r="HXZ504">
        <f>HXZ503+HXX504-HXY504</f>
        <v/>
      </c>
      <c r="HYA504">
        <f>HYA503+HXY504-HXZ504</f>
        <v/>
      </c>
      <c r="HYB504">
        <f>HYB503+HXZ504-HYA504</f>
        <v/>
      </c>
      <c r="HYC504">
        <f>HYC503+HYA504-HYB504</f>
        <v/>
      </c>
      <c r="HYD504">
        <f>HYD503+HYB504-HYC504</f>
        <v/>
      </c>
      <c r="HYE504">
        <f>HYE503+HYC504-HYD504</f>
        <v/>
      </c>
      <c r="HYF504">
        <f>HYF503+HYD504-HYE504</f>
        <v/>
      </c>
      <c r="HYG504">
        <f>HYG503+HYE504-HYF504</f>
        <v/>
      </c>
      <c r="HYH504">
        <f>HYH503+HYF504-HYG504</f>
        <v/>
      </c>
      <c r="HYI504">
        <f>HYI503+HYG504-HYH504</f>
        <v/>
      </c>
      <c r="HYJ504">
        <f>HYJ503+HYH504-HYI504</f>
        <v/>
      </c>
      <c r="HYK504">
        <f>HYK503+HYI504-HYJ504</f>
        <v/>
      </c>
      <c r="HYL504">
        <f>HYL503+HYJ504-HYK504</f>
        <v/>
      </c>
      <c r="HYM504">
        <f>HYM503+HYK504-HYL504</f>
        <v/>
      </c>
      <c r="HYN504">
        <f>HYN503+HYL504-HYM504</f>
        <v/>
      </c>
      <c r="HYO504">
        <f>HYO503+HYM504-HYN504</f>
        <v/>
      </c>
      <c r="HYP504">
        <f>HYP503+HYN504-HYO504</f>
        <v/>
      </c>
      <c r="HYQ504">
        <f>HYQ503+HYO504-HYP504</f>
        <v/>
      </c>
      <c r="HYR504">
        <f>HYR503+HYP504-HYQ504</f>
        <v/>
      </c>
      <c r="HYS504">
        <f>HYS503+HYQ504-HYR504</f>
        <v/>
      </c>
      <c r="HYT504">
        <f>HYT503+HYR504-HYS504</f>
        <v/>
      </c>
      <c r="HYU504">
        <f>HYU503+HYS504-HYT504</f>
        <v/>
      </c>
      <c r="HYV504">
        <f>HYV503+HYT504-HYU504</f>
        <v/>
      </c>
      <c r="HYW504">
        <f>HYW503+HYU504-HYV504</f>
        <v/>
      </c>
      <c r="HYX504">
        <f>HYX503+HYV504-HYW504</f>
        <v/>
      </c>
      <c r="HYY504">
        <f>HYY503+HYW504-HYX504</f>
        <v/>
      </c>
      <c r="HYZ504">
        <f>HYZ503+HYX504-HYY504</f>
        <v/>
      </c>
      <c r="HZA504">
        <f>HZA503+HYY504-HYZ504</f>
        <v/>
      </c>
      <c r="HZB504">
        <f>HZB503+HYZ504-HZA504</f>
        <v/>
      </c>
      <c r="HZC504">
        <f>HZC503+HZA504-HZB504</f>
        <v/>
      </c>
      <c r="HZD504">
        <f>HZD503+HZB504-HZC504</f>
        <v/>
      </c>
      <c r="HZE504">
        <f>HZE503+HZC504-HZD504</f>
        <v/>
      </c>
      <c r="HZF504">
        <f>HZF503+HZD504-HZE504</f>
        <v/>
      </c>
      <c r="HZG504">
        <f>HZG503+HZE504-HZF504</f>
        <v/>
      </c>
      <c r="HZH504">
        <f>HZH503+HZF504-HZG504</f>
        <v/>
      </c>
      <c r="HZI504">
        <f>HZI503+HZG504-HZH504</f>
        <v/>
      </c>
      <c r="HZJ504">
        <f>HZJ503+HZH504-HZI504</f>
        <v/>
      </c>
      <c r="HZK504">
        <f>HZK503+HZI504-HZJ504</f>
        <v/>
      </c>
      <c r="HZL504">
        <f>HZL503+HZJ504-HZK504</f>
        <v/>
      </c>
      <c r="HZM504">
        <f>HZM503+HZK504-HZL504</f>
        <v/>
      </c>
      <c r="HZN504">
        <f>HZN503+HZL504-HZM504</f>
        <v/>
      </c>
      <c r="HZO504">
        <f>HZO503+HZM504-HZN504</f>
        <v/>
      </c>
      <c r="HZP504">
        <f>HZP503+HZN504-HZO504</f>
        <v/>
      </c>
      <c r="HZQ504">
        <f>HZQ503+HZO504-HZP504</f>
        <v/>
      </c>
      <c r="HZR504">
        <f>HZR503+HZP504-HZQ504</f>
        <v/>
      </c>
      <c r="HZS504">
        <f>HZS503+HZQ504-HZR504</f>
        <v/>
      </c>
      <c r="HZT504">
        <f>HZT503+HZR504-HZS504</f>
        <v/>
      </c>
      <c r="HZU504">
        <f>HZU503+HZS504-HZT504</f>
        <v/>
      </c>
      <c r="HZV504">
        <f>HZV503+HZT504-HZU504</f>
        <v/>
      </c>
      <c r="HZW504">
        <f>HZW503+HZU504-HZV504</f>
        <v/>
      </c>
      <c r="HZX504">
        <f>HZX503+HZV504-HZW504</f>
        <v/>
      </c>
      <c r="HZY504">
        <f>HZY503+HZW504-HZX504</f>
        <v/>
      </c>
      <c r="HZZ504">
        <f>HZZ503+HZX504-HZY504</f>
        <v/>
      </c>
      <c r="IAA504">
        <f>IAA503+HZY504-HZZ504</f>
        <v/>
      </c>
      <c r="IAB504">
        <f>IAB503+HZZ504-IAA504</f>
        <v/>
      </c>
      <c r="IAC504">
        <f>IAC503+IAA504-IAB504</f>
        <v/>
      </c>
      <c r="IAD504">
        <f>IAD503+IAB504-IAC504</f>
        <v/>
      </c>
      <c r="IAE504">
        <f>IAE503+IAC504-IAD504</f>
        <v/>
      </c>
      <c r="IAF504">
        <f>IAF503+IAD504-IAE504</f>
        <v/>
      </c>
      <c r="IAG504">
        <f>IAG503+IAE504-IAF504</f>
        <v/>
      </c>
      <c r="IAH504">
        <f>IAH503+IAF504-IAG504</f>
        <v/>
      </c>
      <c r="IAI504">
        <f>IAI503+IAG504-IAH504</f>
        <v/>
      </c>
      <c r="IAJ504">
        <f>IAJ503+IAH504-IAI504</f>
        <v/>
      </c>
      <c r="IAK504">
        <f>IAK503+IAI504-IAJ504</f>
        <v/>
      </c>
      <c r="IAL504">
        <f>IAL503+IAJ504-IAK504</f>
        <v/>
      </c>
      <c r="IAM504">
        <f>IAM503+IAK504-IAL504</f>
        <v/>
      </c>
      <c r="IAN504">
        <f>IAN503+IAL504-IAM504</f>
        <v/>
      </c>
      <c r="IAO504">
        <f>IAO503+IAM504-IAN504</f>
        <v/>
      </c>
      <c r="IAP504">
        <f>IAP503+IAN504-IAO504</f>
        <v/>
      </c>
      <c r="IAQ504">
        <f>IAQ503+IAO504-IAP504</f>
        <v/>
      </c>
      <c r="IAR504">
        <f>IAR503+IAP504-IAQ504</f>
        <v/>
      </c>
      <c r="IAS504">
        <f>IAS503+IAQ504-IAR504</f>
        <v/>
      </c>
      <c r="IAT504">
        <f>IAT503+IAR504-IAS504</f>
        <v/>
      </c>
      <c r="IAU504">
        <f>IAU503+IAS504-IAT504</f>
        <v/>
      </c>
      <c r="IAV504">
        <f>IAV503+IAT504-IAU504</f>
        <v/>
      </c>
      <c r="IAW504">
        <f>IAW503+IAU504-IAV504</f>
        <v/>
      </c>
      <c r="IAX504">
        <f>IAX503+IAV504-IAW504</f>
        <v/>
      </c>
      <c r="IAY504">
        <f>IAY503+IAW504-IAX504</f>
        <v/>
      </c>
      <c r="IAZ504">
        <f>IAZ503+IAX504-IAY504</f>
        <v/>
      </c>
      <c r="IBA504">
        <f>IBA503+IAY504-IAZ504</f>
        <v/>
      </c>
      <c r="IBB504">
        <f>IBB503+IAZ504-IBA504</f>
        <v/>
      </c>
      <c r="IBC504">
        <f>IBC503+IBA504-IBB504</f>
        <v/>
      </c>
      <c r="IBD504">
        <f>IBD503+IBB504-IBC504</f>
        <v/>
      </c>
      <c r="IBE504">
        <f>IBE503+IBC504-IBD504</f>
        <v/>
      </c>
      <c r="IBF504">
        <f>IBF503+IBD504-IBE504</f>
        <v/>
      </c>
      <c r="IBG504">
        <f>IBG503+IBE504-IBF504</f>
        <v/>
      </c>
      <c r="IBH504">
        <f>IBH503+IBF504-IBG504</f>
        <v/>
      </c>
      <c r="IBI504">
        <f>IBI503+IBG504-IBH504</f>
        <v/>
      </c>
      <c r="IBJ504">
        <f>IBJ503+IBH504-IBI504</f>
        <v/>
      </c>
      <c r="IBK504">
        <f>IBK503+IBI504-IBJ504</f>
        <v/>
      </c>
      <c r="IBL504">
        <f>IBL503+IBJ504-IBK504</f>
        <v/>
      </c>
      <c r="IBM504">
        <f>IBM503+IBK504-IBL504</f>
        <v/>
      </c>
      <c r="IBN504">
        <f>IBN503+IBL504-IBM504</f>
        <v/>
      </c>
      <c r="IBO504">
        <f>IBO503+IBM504-IBN504</f>
        <v/>
      </c>
      <c r="IBP504">
        <f>IBP503+IBN504-IBO504</f>
        <v/>
      </c>
      <c r="IBQ504">
        <f>IBQ503+IBO504-IBP504</f>
        <v/>
      </c>
      <c r="IBR504">
        <f>IBR503+IBP504-IBQ504</f>
        <v/>
      </c>
      <c r="IBS504">
        <f>IBS503+IBQ504-IBR504</f>
        <v/>
      </c>
      <c r="IBT504">
        <f>IBT503+IBR504-IBS504</f>
        <v/>
      </c>
      <c r="IBU504">
        <f>IBU503+IBS504-IBT504</f>
        <v/>
      </c>
      <c r="IBV504">
        <f>IBV503+IBT504-IBU504</f>
        <v/>
      </c>
      <c r="IBW504">
        <f>IBW503+IBU504-IBV504</f>
        <v/>
      </c>
      <c r="IBX504">
        <f>IBX503+IBV504-IBW504</f>
        <v/>
      </c>
      <c r="IBY504">
        <f>IBY503+IBW504-IBX504</f>
        <v/>
      </c>
      <c r="IBZ504">
        <f>IBZ503+IBX504-IBY504</f>
        <v/>
      </c>
      <c r="ICA504">
        <f>ICA503+IBY504-IBZ504</f>
        <v/>
      </c>
      <c r="ICB504">
        <f>ICB503+IBZ504-ICA504</f>
        <v/>
      </c>
      <c r="ICC504">
        <f>ICC503+ICA504-ICB504</f>
        <v/>
      </c>
      <c r="ICD504">
        <f>ICD503+ICB504-ICC504</f>
        <v/>
      </c>
      <c r="ICE504">
        <f>ICE503+ICC504-ICD504</f>
        <v/>
      </c>
      <c r="ICF504">
        <f>ICF503+ICD504-ICE504</f>
        <v/>
      </c>
      <c r="ICG504">
        <f>ICG503+ICE504-ICF504</f>
        <v/>
      </c>
      <c r="ICH504">
        <f>ICH503+ICF504-ICG504</f>
        <v/>
      </c>
      <c r="ICI504">
        <f>ICI503+ICG504-ICH504</f>
        <v/>
      </c>
      <c r="ICJ504">
        <f>ICJ503+ICH504-ICI504</f>
        <v/>
      </c>
      <c r="ICK504">
        <f>ICK503+ICI504-ICJ504</f>
        <v/>
      </c>
      <c r="ICL504">
        <f>ICL503+ICJ504-ICK504</f>
        <v/>
      </c>
      <c r="ICM504">
        <f>ICM503+ICK504-ICL504</f>
        <v/>
      </c>
      <c r="ICN504">
        <f>ICN503+ICL504-ICM504</f>
        <v/>
      </c>
      <c r="ICO504">
        <f>ICO503+ICM504-ICN504</f>
        <v/>
      </c>
      <c r="ICP504">
        <f>ICP503+ICN504-ICO504</f>
        <v/>
      </c>
      <c r="ICQ504">
        <f>ICQ503+ICO504-ICP504</f>
        <v/>
      </c>
      <c r="ICR504">
        <f>ICR503+ICP504-ICQ504</f>
        <v/>
      </c>
      <c r="ICS504">
        <f>ICS503+ICQ504-ICR504</f>
        <v/>
      </c>
      <c r="ICT504">
        <f>ICT503+ICR504-ICS504</f>
        <v/>
      </c>
      <c r="ICU504">
        <f>ICU503+ICS504-ICT504</f>
        <v/>
      </c>
      <c r="ICV504">
        <f>ICV503+ICT504-ICU504</f>
        <v/>
      </c>
      <c r="ICW504">
        <f>ICW503+ICU504-ICV504</f>
        <v/>
      </c>
      <c r="ICX504">
        <f>ICX503+ICV504-ICW504</f>
        <v/>
      </c>
      <c r="ICY504">
        <f>ICY503+ICW504-ICX504</f>
        <v/>
      </c>
      <c r="ICZ504">
        <f>ICZ503+ICX504-ICY504</f>
        <v/>
      </c>
      <c r="IDA504">
        <f>IDA503+ICY504-ICZ504</f>
        <v/>
      </c>
      <c r="IDB504">
        <f>IDB503+ICZ504-IDA504</f>
        <v/>
      </c>
      <c r="IDC504">
        <f>IDC503+IDA504-IDB504</f>
        <v/>
      </c>
      <c r="IDD504">
        <f>IDD503+IDB504-IDC504</f>
        <v/>
      </c>
      <c r="IDE504">
        <f>IDE503+IDC504-IDD504</f>
        <v/>
      </c>
      <c r="IDF504">
        <f>IDF503+IDD504-IDE504</f>
        <v/>
      </c>
      <c r="IDG504">
        <f>IDG503+IDE504-IDF504</f>
        <v/>
      </c>
      <c r="IDH504">
        <f>IDH503+IDF504-IDG504</f>
        <v/>
      </c>
      <c r="IDI504">
        <f>IDI503+IDG504-IDH504</f>
        <v/>
      </c>
      <c r="IDJ504">
        <f>IDJ503+IDH504-IDI504</f>
        <v/>
      </c>
      <c r="IDK504">
        <f>IDK503+IDI504-IDJ504</f>
        <v/>
      </c>
      <c r="IDL504">
        <f>IDL503+IDJ504-IDK504</f>
        <v/>
      </c>
      <c r="IDM504">
        <f>IDM503+IDK504-IDL504</f>
        <v/>
      </c>
      <c r="IDN504">
        <f>IDN503+IDL504-IDM504</f>
        <v/>
      </c>
      <c r="IDO504">
        <f>IDO503+IDM504-IDN504</f>
        <v/>
      </c>
      <c r="IDP504">
        <f>IDP503+IDN504-IDO504</f>
        <v/>
      </c>
      <c r="IDQ504">
        <f>IDQ503+IDO504-IDP504</f>
        <v/>
      </c>
      <c r="IDR504">
        <f>IDR503+IDP504-IDQ504</f>
        <v/>
      </c>
      <c r="IDS504">
        <f>IDS503+IDQ504-IDR504</f>
        <v/>
      </c>
      <c r="IDT504">
        <f>IDT503+IDR504-IDS504</f>
        <v/>
      </c>
      <c r="IDU504">
        <f>IDU503+IDS504-IDT504</f>
        <v/>
      </c>
      <c r="IDV504">
        <f>IDV503+IDT504-IDU504</f>
        <v/>
      </c>
      <c r="IDW504">
        <f>IDW503+IDU504-IDV504</f>
        <v/>
      </c>
      <c r="IDX504">
        <f>IDX503+IDV504-IDW504</f>
        <v/>
      </c>
      <c r="IDY504">
        <f>IDY503+IDW504-IDX504</f>
        <v/>
      </c>
      <c r="IDZ504">
        <f>IDZ503+IDX504-IDY504</f>
        <v/>
      </c>
      <c r="IEA504">
        <f>IEA503+IDY504-IDZ504</f>
        <v/>
      </c>
      <c r="IEB504">
        <f>IEB503+IDZ504-IEA504</f>
        <v/>
      </c>
      <c r="IEC504">
        <f>IEC503+IEA504-IEB504</f>
        <v/>
      </c>
      <c r="IED504">
        <f>IED503+IEB504-IEC504</f>
        <v/>
      </c>
      <c r="IEE504">
        <f>IEE503+IEC504-IED504</f>
        <v/>
      </c>
      <c r="IEF504">
        <f>IEF503+IED504-IEE504</f>
        <v/>
      </c>
      <c r="IEG504">
        <f>IEG503+IEE504-IEF504</f>
        <v/>
      </c>
      <c r="IEH504">
        <f>IEH503+IEF504-IEG504</f>
        <v/>
      </c>
      <c r="IEI504">
        <f>IEI503+IEG504-IEH504</f>
        <v/>
      </c>
      <c r="IEJ504">
        <f>IEJ503+IEH504-IEI504</f>
        <v/>
      </c>
      <c r="IEK504">
        <f>IEK503+IEI504-IEJ504</f>
        <v/>
      </c>
      <c r="IEL504">
        <f>IEL503+IEJ504-IEK504</f>
        <v/>
      </c>
      <c r="IEM504">
        <f>IEM503+IEK504-IEL504</f>
        <v/>
      </c>
      <c r="IEN504">
        <f>IEN503+IEL504-IEM504</f>
        <v/>
      </c>
      <c r="IEO504">
        <f>IEO503+IEM504-IEN504</f>
        <v/>
      </c>
      <c r="IEP504">
        <f>IEP503+IEN504-IEO504</f>
        <v/>
      </c>
      <c r="IEQ504">
        <f>IEQ503+IEO504-IEP504</f>
        <v/>
      </c>
      <c r="IER504">
        <f>IER503+IEP504-IEQ504</f>
        <v/>
      </c>
      <c r="IES504">
        <f>IES503+IEQ504-IER504</f>
        <v/>
      </c>
      <c r="IET504">
        <f>IET503+IER504-IES504</f>
        <v/>
      </c>
      <c r="IEU504">
        <f>IEU503+IES504-IET504</f>
        <v/>
      </c>
      <c r="IEV504">
        <f>IEV503+IET504-IEU504</f>
        <v/>
      </c>
      <c r="IEW504">
        <f>IEW503+IEU504-IEV504</f>
        <v/>
      </c>
      <c r="IEX504">
        <f>IEX503+IEV504-IEW504</f>
        <v/>
      </c>
      <c r="IEY504">
        <f>IEY503+IEW504-IEX504</f>
        <v/>
      </c>
      <c r="IEZ504">
        <f>IEZ503+IEX504-IEY504</f>
        <v/>
      </c>
      <c r="IFA504">
        <f>IFA503+IEY504-IEZ504</f>
        <v/>
      </c>
      <c r="IFB504">
        <f>IFB503+IEZ504-IFA504</f>
        <v/>
      </c>
      <c r="IFC504">
        <f>IFC503+IFA504-IFB504</f>
        <v/>
      </c>
      <c r="IFD504">
        <f>IFD503+IFB504-IFC504</f>
        <v/>
      </c>
      <c r="IFE504">
        <f>IFE503+IFC504-IFD504</f>
        <v/>
      </c>
      <c r="IFF504">
        <f>IFF503+IFD504-IFE504</f>
        <v/>
      </c>
      <c r="IFG504">
        <f>IFG503+IFE504-IFF504</f>
        <v/>
      </c>
      <c r="IFH504">
        <f>IFH503+IFF504-IFG504</f>
        <v/>
      </c>
      <c r="IFI504">
        <f>IFI503+IFG504-IFH504</f>
        <v/>
      </c>
      <c r="IFJ504">
        <f>IFJ503+IFH504-IFI504</f>
        <v/>
      </c>
      <c r="IFK504">
        <f>IFK503+IFI504-IFJ504</f>
        <v/>
      </c>
      <c r="IFL504">
        <f>IFL503+IFJ504-IFK504</f>
        <v/>
      </c>
      <c r="IFM504">
        <f>IFM503+IFK504-IFL504</f>
        <v/>
      </c>
      <c r="IFN504">
        <f>IFN503+IFL504-IFM504</f>
        <v/>
      </c>
      <c r="IFO504">
        <f>IFO503+IFM504-IFN504</f>
        <v/>
      </c>
      <c r="IFP504">
        <f>IFP503+IFN504-IFO504</f>
        <v/>
      </c>
      <c r="IFQ504">
        <f>IFQ503+IFO504-IFP504</f>
        <v/>
      </c>
      <c r="IFR504">
        <f>IFR503+IFP504-IFQ504</f>
        <v/>
      </c>
      <c r="IFS504">
        <f>IFS503+IFQ504-IFR504</f>
        <v/>
      </c>
      <c r="IFT504">
        <f>IFT503+IFR504-IFS504</f>
        <v/>
      </c>
      <c r="IFU504">
        <f>IFU503+IFS504-IFT504</f>
        <v/>
      </c>
      <c r="IFV504">
        <f>IFV503+IFT504-IFU504</f>
        <v/>
      </c>
      <c r="IFW504">
        <f>IFW503+IFU504-IFV504</f>
        <v/>
      </c>
      <c r="IFX504">
        <f>IFX503+IFV504-IFW504</f>
        <v/>
      </c>
      <c r="IFY504">
        <f>IFY503+IFW504-IFX504</f>
        <v/>
      </c>
      <c r="IFZ504">
        <f>IFZ503+IFX504-IFY504</f>
        <v/>
      </c>
      <c r="IGA504">
        <f>IGA503+IFY504-IFZ504</f>
        <v/>
      </c>
      <c r="IGB504">
        <f>IGB503+IFZ504-IGA504</f>
        <v/>
      </c>
      <c r="IGC504">
        <f>IGC503+IGA504-IGB504</f>
        <v/>
      </c>
      <c r="IGD504">
        <f>IGD503+IGB504-IGC504</f>
        <v/>
      </c>
      <c r="IGE504">
        <f>IGE503+IGC504-IGD504</f>
        <v/>
      </c>
      <c r="IGF504">
        <f>IGF503+IGD504-IGE504</f>
        <v/>
      </c>
      <c r="IGG504">
        <f>IGG503+IGE504-IGF504</f>
        <v/>
      </c>
      <c r="IGH504">
        <f>IGH503+IGF504-IGG504</f>
        <v/>
      </c>
      <c r="IGI504">
        <f>IGI503+IGG504-IGH504</f>
        <v/>
      </c>
      <c r="IGJ504">
        <f>IGJ503+IGH504-IGI504</f>
        <v/>
      </c>
      <c r="IGK504">
        <f>IGK503+IGI504-IGJ504</f>
        <v/>
      </c>
      <c r="IGL504">
        <f>IGL503+IGJ504-IGK504</f>
        <v/>
      </c>
      <c r="IGM504">
        <f>IGM503+IGK504-IGL504</f>
        <v/>
      </c>
      <c r="IGN504">
        <f>IGN503+IGL504-IGM504</f>
        <v/>
      </c>
      <c r="IGO504">
        <f>IGO503+IGM504-IGN504</f>
        <v/>
      </c>
      <c r="IGP504">
        <f>IGP503+IGN504-IGO504</f>
        <v/>
      </c>
      <c r="IGQ504">
        <f>IGQ503+IGO504-IGP504</f>
        <v/>
      </c>
      <c r="IGR504">
        <f>IGR503+IGP504-IGQ504</f>
        <v/>
      </c>
      <c r="IGS504">
        <f>IGS503+IGQ504-IGR504</f>
        <v/>
      </c>
      <c r="IGT504">
        <f>IGT503+IGR504-IGS504</f>
        <v/>
      </c>
      <c r="IGU504">
        <f>IGU503+IGS504-IGT504</f>
        <v/>
      </c>
      <c r="IGV504">
        <f>IGV503+IGT504-IGU504</f>
        <v/>
      </c>
      <c r="IGW504">
        <f>IGW503+IGU504-IGV504</f>
        <v/>
      </c>
      <c r="IGX504">
        <f>IGX503+IGV504-IGW504</f>
        <v/>
      </c>
      <c r="IGY504">
        <f>IGY503+IGW504-IGX504</f>
        <v/>
      </c>
      <c r="IGZ504">
        <f>IGZ503+IGX504-IGY504</f>
        <v/>
      </c>
      <c r="IHA504">
        <f>IHA503+IGY504-IGZ504</f>
        <v/>
      </c>
      <c r="IHB504">
        <f>IHB503+IGZ504-IHA504</f>
        <v/>
      </c>
      <c r="IHC504">
        <f>IHC503+IHA504-IHB504</f>
        <v/>
      </c>
      <c r="IHD504">
        <f>IHD503+IHB504-IHC504</f>
        <v/>
      </c>
      <c r="IHE504">
        <f>IHE503+IHC504-IHD504</f>
        <v/>
      </c>
      <c r="IHF504">
        <f>IHF503+IHD504-IHE504</f>
        <v/>
      </c>
      <c r="IHG504">
        <f>IHG503+IHE504-IHF504</f>
        <v/>
      </c>
      <c r="IHH504">
        <f>IHH503+IHF504-IHG504</f>
        <v/>
      </c>
      <c r="IHI504">
        <f>IHI503+IHG504-IHH504</f>
        <v/>
      </c>
      <c r="IHJ504">
        <f>IHJ503+IHH504-IHI504</f>
        <v/>
      </c>
      <c r="IHK504">
        <f>IHK503+IHI504-IHJ504</f>
        <v/>
      </c>
      <c r="IHL504">
        <f>IHL503+IHJ504-IHK504</f>
        <v/>
      </c>
      <c r="IHM504">
        <f>IHM503+IHK504-IHL504</f>
        <v/>
      </c>
      <c r="IHN504">
        <f>IHN503+IHL504-IHM504</f>
        <v/>
      </c>
      <c r="IHO504">
        <f>IHO503+IHM504-IHN504</f>
        <v/>
      </c>
      <c r="IHP504">
        <f>IHP503+IHN504-IHO504</f>
        <v/>
      </c>
      <c r="IHQ504">
        <f>IHQ503+IHO504-IHP504</f>
        <v/>
      </c>
      <c r="IHR504">
        <f>IHR503+IHP504-IHQ504</f>
        <v/>
      </c>
      <c r="IHS504">
        <f>IHS503+IHQ504-IHR504</f>
        <v/>
      </c>
      <c r="IHT504">
        <f>IHT503+IHR504-IHS504</f>
        <v/>
      </c>
      <c r="IHU504">
        <f>IHU503+IHS504-IHT504</f>
        <v/>
      </c>
      <c r="IHV504">
        <f>IHV503+IHT504-IHU504</f>
        <v/>
      </c>
      <c r="IHW504">
        <f>IHW503+IHU504-IHV504</f>
        <v/>
      </c>
      <c r="IHX504">
        <f>IHX503+IHV504-IHW504</f>
        <v/>
      </c>
      <c r="IHY504">
        <f>IHY503+IHW504-IHX504</f>
        <v/>
      </c>
      <c r="IHZ504">
        <f>IHZ503+IHX504-IHY504</f>
        <v/>
      </c>
      <c r="IIA504">
        <f>IIA503+IHY504-IHZ504</f>
        <v/>
      </c>
      <c r="IIB504">
        <f>IIB503+IHZ504-IIA504</f>
        <v/>
      </c>
      <c r="IIC504">
        <f>IIC503+IIA504-IIB504</f>
        <v/>
      </c>
      <c r="IID504">
        <f>IID503+IIB504-IIC504</f>
        <v/>
      </c>
      <c r="IIE504">
        <f>IIE503+IIC504-IID504</f>
        <v/>
      </c>
      <c r="IIF504">
        <f>IIF503+IID504-IIE504</f>
        <v/>
      </c>
      <c r="IIG504">
        <f>IIG503+IIE504-IIF504</f>
        <v/>
      </c>
      <c r="IIH504">
        <f>IIH503+IIF504-IIG504</f>
        <v/>
      </c>
      <c r="III504">
        <f>III503+IIG504-IIH504</f>
        <v/>
      </c>
      <c r="IIJ504">
        <f>IIJ503+IIH504-III504</f>
        <v/>
      </c>
      <c r="IIK504">
        <f>IIK503+III504-IIJ504</f>
        <v/>
      </c>
      <c r="IIL504">
        <f>IIL503+IIJ504-IIK504</f>
        <v/>
      </c>
      <c r="IIM504">
        <f>IIM503+IIK504-IIL504</f>
        <v/>
      </c>
      <c r="IIN504">
        <f>IIN503+IIL504-IIM504</f>
        <v/>
      </c>
      <c r="IIO504">
        <f>IIO503+IIM504-IIN504</f>
        <v/>
      </c>
      <c r="IIP504">
        <f>IIP503+IIN504-IIO504</f>
        <v/>
      </c>
      <c r="IIQ504">
        <f>IIQ503+IIO504-IIP504</f>
        <v/>
      </c>
      <c r="IIR504">
        <f>IIR503+IIP504-IIQ504</f>
        <v/>
      </c>
      <c r="IIS504">
        <f>IIS503+IIQ504-IIR504</f>
        <v/>
      </c>
      <c r="IIT504">
        <f>IIT503+IIR504-IIS504</f>
        <v/>
      </c>
      <c r="IIU504">
        <f>IIU503+IIS504-IIT504</f>
        <v/>
      </c>
      <c r="IIV504">
        <f>IIV503+IIT504-IIU504</f>
        <v/>
      </c>
      <c r="IIW504">
        <f>IIW503+IIU504-IIV504</f>
        <v/>
      </c>
      <c r="IIX504">
        <f>IIX503+IIV504-IIW504</f>
        <v/>
      </c>
      <c r="IIY504">
        <f>IIY503+IIW504-IIX504</f>
        <v/>
      </c>
      <c r="IIZ504">
        <f>IIZ503+IIX504-IIY504</f>
        <v/>
      </c>
      <c r="IJA504">
        <f>IJA503+IIY504-IIZ504</f>
        <v/>
      </c>
      <c r="IJB504">
        <f>IJB503+IIZ504-IJA504</f>
        <v/>
      </c>
      <c r="IJC504">
        <f>IJC503+IJA504-IJB504</f>
        <v/>
      </c>
      <c r="IJD504">
        <f>IJD503+IJB504-IJC504</f>
        <v/>
      </c>
      <c r="IJE504">
        <f>IJE503+IJC504-IJD504</f>
        <v/>
      </c>
      <c r="IJF504">
        <f>IJF503+IJD504-IJE504</f>
        <v/>
      </c>
      <c r="IJG504">
        <f>IJG503+IJE504-IJF504</f>
        <v/>
      </c>
      <c r="IJH504">
        <f>IJH503+IJF504-IJG504</f>
        <v/>
      </c>
      <c r="IJI504">
        <f>IJI503+IJG504-IJH504</f>
        <v/>
      </c>
      <c r="IJJ504">
        <f>IJJ503+IJH504-IJI504</f>
        <v/>
      </c>
      <c r="IJK504">
        <f>IJK503+IJI504-IJJ504</f>
        <v/>
      </c>
      <c r="IJL504">
        <f>IJL503+IJJ504-IJK504</f>
        <v/>
      </c>
      <c r="IJM504">
        <f>IJM503+IJK504-IJL504</f>
        <v/>
      </c>
      <c r="IJN504">
        <f>IJN503+IJL504-IJM504</f>
        <v/>
      </c>
      <c r="IJO504">
        <f>IJO503+IJM504-IJN504</f>
        <v/>
      </c>
      <c r="IJP504">
        <f>IJP503+IJN504-IJO504</f>
        <v/>
      </c>
      <c r="IJQ504">
        <f>IJQ503+IJO504-IJP504</f>
        <v/>
      </c>
      <c r="IJR504">
        <f>IJR503+IJP504-IJQ504</f>
        <v/>
      </c>
      <c r="IJS504">
        <f>IJS503+IJQ504-IJR504</f>
        <v/>
      </c>
      <c r="IJT504">
        <f>IJT503+IJR504-IJS504</f>
        <v/>
      </c>
      <c r="IJU504">
        <f>IJU503+IJS504-IJT504</f>
        <v/>
      </c>
      <c r="IJV504">
        <f>IJV503+IJT504-IJU504</f>
        <v/>
      </c>
      <c r="IJW504">
        <f>IJW503+IJU504-IJV504</f>
        <v/>
      </c>
      <c r="IJX504">
        <f>IJX503+IJV504-IJW504</f>
        <v/>
      </c>
      <c r="IJY504">
        <f>IJY503+IJW504-IJX504</f>
        <v/>
      </c>
      <c r="IJZ504">
        <f>IJZ503+IJX504-IJY504</f>
        <v/>
      </c>
      <c r="IKA504">
        <f>IKA503+IJY504-IJZ504</f>
        <v/>
      </c>
      <c r="IKB504">
        <f>IKB503+IJZ504-IKA504</f>
        <v/>
      </c>
      <c r="IKC504">
        <f>IKC503+IKA504-IKB504</f>
        <v/>
      </c>
      <c r="IKD504">
        <f>IKD503+IKB504-IKC504</f>
        <v/>
      </c>
      <c r="IKE504">
        <f>IKE503+IKC504-IKD504</f>
        <v/>
      </c>
      <c r="IKF504">
        <f>IKF503+IKD504-IKE504</f>
        <v/>
      </c>
      <c r="IKG504">
        <f>IKG503+IKE504-IKF504</f>
        <v/>
      </c>
      <c r="IKH504">
        <f>IKH503+IKF504-IKG504</f>
        <v/>
      </c>
      <c r="IKI504">
        <f>IKI503+IKG504-IKH504</f>
        <v/>
      </c>
      <c r="IKJ504">
        <f>IKJ503+IKH504-IKI504</f>
        <v/>
      </c>
      <c r="IKK504">
        <f>IKK503+IKI504-IKJ504</f>
        <v/>
      </c>
      <c r="IKL504">
        <f>IKL503+IKJ504-IKK504</f>
        <v/>
      </c>
      <c r="IKM504">
        <f>IKM503+IKK504-IKL504</f>
        <v/>
      </c>
      <c r="IKN504">
        <f>IKN503+IKL504-IKM504</f>
        <v/>
      </c>
      <c r="IKO504">
        <f>IKO503+IKM504-IKN504</f>
        <v/>
      </c>
      <c r="IKP504">
        <f>IKP503+IKN504-IKO504</f>
        <v/>
      </c>
      <c r="IKQ504">
        <f>IKQ503+IKO504-IKP504</f>
        <v/>
      </c>
      <c r="IKR504">
        <f>IKR503+IKP504-IKQ504</f>
        <v/>
      </c>
      <c r="IKS504">
        <f>IKS503+IKQ504-IKR504</f>
        <v/>
      </c>
      <c r="IKT504">
        <f>IKT503+IKR504-IKS504</f>
        <v/>
      </c>
      <c r="IKU504">
        <f>IKU503+IKS504-IKT504</f>
        <v/>
      </c>
      <c r="IKV504">
        <f>IKV503+IKT504-IKU504</f>
        <v/>
      </c>
      <c r="IKW504">
        <f>IKW503+IKU504-IKV504</f>
        <v/>
      </c>
      <c r="IKX504">
        <f>IKX503+IKV504-IKW504</f>
        <v/>
      </c>
      <c r="IKY504">
        <f>IKY503+IKW504-IKX504</f>
        <v/>
      </c>
      <c r="IKZ504">
        <f>IKZ503+IKX504-IKY504</f>
        <v/>
      </c>
      <c r="ILA504">
        <f>ILA503+IKY504-IKZ504</f>
        <v/>
      </c>
      <c r="ILB504">
        <f>ILB503+IKZ504-ILA504</f>
        <v/>
      </c>
      <c r="ILC504">
        <f>ILC503+ILA504-ILB504</f>
        <v/>
      </c>
      <c r="ILD504">
        <f>ILD503+ILB504-ILC504</f>
        <v/>
      </c>
      <c r="ILE504">
        <f>ILE503+ILC504-ILD504</f>
        <v/>
      </c>
      <c r="ILF504">
        <f>ILF503+ILD504-ILE504</f>
        <v/>
      </c>
      <c r="ILG504">
        <f>ILG503+ILE504-ILF504</f>
        <v/>
      </c>
      <c r="ILH504">
        <f>ILH503+ILF504-ILG504</f>
        <v/>
      </c>
      <c r="ILI504">
        <f>ILI503+ILG504-ILH504</f>
        <v/>
      </c>
      <c r="ILJ504">
        <f>ILJ503+ILH504-ILI504</f>
        <v/>
      </c>
      <c r="ILK504">
        <f>ILK503+ILI504-ILJ504</f>
        <v/>
      </c>
      <c r="ILL504">
        <f>ILL503+ILJ504-ILK504</f>
        <v/>
      </c>
      <c r="ILM504">
        <f>ILM503+ILK504-ILL504</f>
        <v/>
      </c>
      <c r="ILN504">
        <f>ILN503+ILL504-ILM504</f>
        <v/>
      </c>
      <c r="ILO504">
        <f>ILO503+ILM504-ILN504</f>
        <v/>
      </c>
      <c r="ILP504">
        <f>ILP503+ILN504-ILO504</f>
        <v/>
      </c>
      <c r="ILQ504">
        <f>ILQ503+ILO504-ILP504</f>
        <v/>
      </c>
      <c r="ILR504">
        <f>ILR503+ILP504-ILQ504</f>
        <v/>
      </c>
      <c r="ILS504">
        <f>ILS503+ILQ504-ILR504</f>
        <v/>
      </c>
      <c r="ILT504">
        <f>ILT503+ILR504-ILS504</f>
        <v/>
      </c>
      <c r="ILU504">
        <f>ILU503+ILS504-ILT504</f>
        <v/>
      </c>
      <c r="ILV504">
        <f>ILV503+ILT504-ILU504</f>
        <v/>
      </c>
      <c r="ILW504">
        <f>ILW503+ILU504-ILV504</f>
        <v/>
      </c>
      <c r="ILX504">
        <f>ILX503+ILV504-ILW504</f>
        <v/>
      </c>
      <c r="ILY504">
        <f>ILY503+ILW504-ILX504</f>
        <v/>
      </c>
      <c r="ILZ504">
        <f>ILZ503+ILX504-ILY504</f>
        <v/>
      </c>
      <c r="IMA504">
        <f>IMA503+ILY504-ILZ504</f>
        <v/>
      </c>
      <c r="IMB504">
        <f>IMB503+ILZ504-IMA504</f>
        <v/>
      </c>
      <c r="IMC504">
        <f>IMC503+IMA504-IMB504</f>
        <v/>
      </c>
      <c r="IMD504">
        <f>IMD503+IMB504-IMC504</f>
        <v/>
      </c>
      <c r="IME504">
        <f>IME503+IMC504-IMD504</f>
        <v/>
      </c>
      <c r="IMF504">
        <f>IMF503+IMD504-IME504</f>
        <v/>
      </c>
      <c r="IMG504">
        <f>IMG503+IME504-IMF504</f>
        <v/>
      </c>
      <c r="IMH504">
        <f>IMH503+IMF504-IMG504</f>
        <v/>
      </c>
      <c r="IMI504">
        <f>IMI503+IMG504-IMH504</f>
        <v/>
      </c>
      <c r="IMJ504">
        <f>IMJ503+IMH504-IMI504</f>
        <v/>
      </c>
      <c r="IMK504">
        <f>IMK503+IMI504-IMJ504</f>
        <v/>
      </c>
      <c r="IML504">
        <f>IML503+IMJ504-IMK504</f>
        <v/>
      </c>
      <c r="IMM504">
        <f>IMM503+IMK504-IML504</f>
        <v/>
      </c>
      <c r="IMN504">
        <f>IMN503+IML504-IMM504</f>
        <v/>
      </c>
      <c r="IMO504">
        <f>IMO503+IMM504-IMN504</f>
        <v/>
      </c>
      <c r="IMP504">
        <f>IMP503+IMN504-IMO504</f>
        <v/>
      </c>
      <c r="IMQ504">
        <f>IMQ503+IMO504-IMP504</f>
        <v/>
      </c>
      <c r="IMR504">
        <f>IMR503+IMP504-IMQ504</f>
        <v/>
      </c>
      <c r="IMS504">
        <f>IMS503+IMQ504-IMR504</f>
        <v/>
      </c>
      <c r="IMT504">
        <f>IMT503+IMR504-IMS504</f>
        <v/>
      </c>
      <c r="IMU504">
        <f>IMU503+IMS504-IMT504</f>
        <v/>
      </c>
      <c r="IMV504">
        <f>IMV503+IMT504-IMU504</f>
        <v/>
      </c>
      <c r="IMW504">
        <f>IMW503+IMU504-IMV504</f>
        <v/>
      </c>
      <c r="IMX504">
        <f>IMX503+IMV504-IMW504</f>
        <v/>
      </c>
      <c r="IMY504">
        <f>IMY503+IMW504-IMX504</f>
        <v/>
      </c>
      <c r="IMZ504">
        <f>IMZ503+IMX504-IMY504</f>
        <v/>
      </c>
      <c r="INA504">
        <f>INA503+IMY504-IMZ504</f>
        <v/>
      </c>
      <c r="INB504">
        <f>INB503+IMZ504-INA504</f>
        <v/>
      </c>
      <c r="INC504">
        <f>INC503+INA504-INB504</f>
        <v/>
      </c>
      <c r="IND504">
        <f>IND503+INB504-INC504</f>
        <v/>
      </c>
      <c r="INE504">
        <f>INE503+INC504-IND504</f>
        <v/>
      </c>
      <c r="INF504">
        <f>INF503+IND504-INE504</f>
        <v/>
      </c>
      <c r="ING504">
        <f>ING503+INE504-INF504</f>
        <v/>
      </c>
      <c r="INH504">
        <f>INH503+INF504-ING504</f>
        <v/>
      </c>
      <c r="INI504">
        <f>INI503+ING504-INH504</f>
        <v/>
      </c>
      <c r="INJ504">
        <f>INJ503+INH504-INI504</f>
        <v/>
      </c>
      <c r="INK504">
        <f>INK503+INI504-INJ504</f>
        <v/>
      </c>
      <c r="INL504">
        <f>INL503+INJ504-INK504</f>
        <v/>
      </c>
      <c r="INM504">
        <f>INM503+INK504-INL504</f>
        <v/>
      </c>
      <c r="INN504">
        <f>INN503+INL504-INM504</f>
        <v/>
      </c>
      <c r="INO504">
        <f>INO503+INM504-INN504</f>
        <v/>
      </c>
      <c r="INP504">
        <f>INP503+INN504-INO504</f>
        <v/>
      </c>
      <c r="INQ504">
        <f>INQ503+INO504-INP504</f>
        <v/>
      </c>
      <c r="INR504">
        <f>INR503+INP504-INQ504</f>
        <v/>
      </c>
      <c r="INS504">
        <f>INS503+INQ504-INR504</f>
        <v/>
      </c>
      <c r="INT504">
        <f>INT503+INR504-INS504</f>
        <v/>
      </c>
      <c r="INU504">
        <f>INU503+INS504-INT504</f>
        <v/>
      </c>
      <c r="INV504">
        <f>INV503+INT504-INU504</f>
        <v/>
      </c>
      <c r="INW504">
        <f>INW503+INU504-INV504</f>
        <v/>
      </c>
      <c r="INX504">
        <f>INX503+INV504-INW504</f>
        <v/>
      </c>
      <c r="INY504">
        <f>INY503+INW504-INX504</f>
        <v/>
      </c>
      <c r="INZ504">
        <f>INZ503+INX504-INY504</f>
        <v/>
      </c>
      <c r="IOA504">
        <f>IOA503+INY504-INZ504</f>
        <v/>
      </c>
      <c r="IOB504">
        <f>IOB503+INZ504-IOA504</f>
        <v/>
      </c>
      <c r="IOC504">
        <f>IOC503+IOA504-IOB504</f>
        <v/>
      </c>
      <c r="IOD504">
        <f>IOD503+IOB504-IOC504</f>
        <v/>
      </c>
      <c r="IOE504">
        <f>IOE503+IOC504-IOD504</f>
        <v/>
      </c>
      <c r="IOF504">
        <f>IOF503+IOD504-IOE504</f>
        <v/>
      </c>
      <c r="IOG504">
        <f>IOG503+IOE504-IOF504</f>
        <v/>
      </c>
      <c r="IOH504">
        <f>IOH503+IOF504-IOG504</f>
        <v/>
      </c>
      <c r="IOI504">
        <f>IOI503+IOG504-IOH504</f>
        <v/>
      </c>
      <c r="IOJ504">
        <f>IOJ503+IOH504-IOI504</f>
        <v/>
      </c>
      <c r="IOK504">
        <f>IOK503+IOI504-IOJ504</f>
        <v/>
      </c>
      <c r="IOL504">
        <f>IOL503+IOJ504-IOK504</f>
        <v/>
      </c>
      <c r="IOM504">
        <f>IOM503+IOK504-IOL504</f>
        <v/>
      </c>
      <c r="ION504">
        <f>ION503+IOL504-IOM504</f>
        <v/>
      </c>
      <c r="IOO504">
        <f>IOO503+IOM504-ION504</f>
        <v/>
      </c>
      <c r="IOP504">
        <f>IOP503+ION504-IOO504</f>
        <v/>
      </c>
      <c r="IOQ504">
        <f>IOQ503+IOO504-IOP504</f>
        <v/>
      </c>
      <c r="IOR504">
        <f>IOR503+IOP504-IOQ504</f>
        <v/>
      </c>
      <c r="IOS504">
        <f>IOS503+IOQ504-IOR504</f>
        <v/>
      </c>
      <c r="IOT504">
        <f>IOT503+IOR504-IOS504</f>
        <v/>
      </c>
      <c r="IOU504">
        <f>IOU503+IOS504-IOT504</f>
        <v/>
      </c>
      <c r="IOV504">
        <f>IOV503+IOT504-IOU504</f>
        <v/>
      </c>
      <c r="IOW504">
        <f>IOW503+IOU504-IOV504</f>
        <v/>
      </c>
      <c r="IOX504">
        <f>IOX503+IOV504-IOW504</f>
        <v/>
      </c>
      <c r="IOY504">
        <f>IOY503+IOW504-IOX504</f>
        <v/>
      </c>
      <c r="IOZ504">
        <f>IOZ503+IOX504-IOY504</f>
        <v/>
      </c>
      <c r="IPA504">
        <f>IPA503+IOY504-IOZ504</f>
        <v/>
      </c>
      <c r="IPB504">
        <f>IPB503+IOZ504-IPA504</f>
        <v/>
      </c>
      <c r="IPC504">
        <f>IPC503+IPA504-IPB504</f>
        <v/>
      </c>
      <c r="IPD504">
        <f>IPD503+IPB504-IPC504</f>
        <v/>
      </c>
      <c r="IPE504">
        <f>IPE503+IPC504-IPD504</f>
        <v/>
      </c>
      <c r="IPF504">
        <f>IPF503+IPD504-IPE504</f>
        <v/>
      </c>
      <c r="IPG504">
        <f>IPG503+IPE504-IPF504</f>
        <v/>
      </c>
      <c r="IPH504">
        <f>IPH503+IPF504-IPG504</f>
        <v/>
      </c>
      <c r="IPI504">
        <f>IPI503+IPG504-IPH504</f>
        <v/>
      </c>
      <c r="IPJ504">
        <f>IPJ503+IPH504-IPI504</f>
        <v/>
      </c>
      <c r="IPK504">
        <f>IPK503+IPI504-IPJ504</f>
        <v/>
      </c>
      <c r="IPL504">
        <f>IPL503+IPJ504-IPK504</f>
        <v/>
      </c>
      <c r="IPM504">
        <f>IPM503+IPK504-IPL504</f>
        <v/>
      </c>
      <c r="IPN504">
        <f>IPN503+IPL504-IPM504</f>
        <v/>
      </c>
      <c r="IPO504">
        <f>IPO503+IPM504-IPN504</f>
        <v/>
      </c>
      <c r="IPP504">
        <f>IPP503+IPN504-IPO504</f>
        <v/>
      </c>
      <c r="IPQ504">
        <f>IPQ503+IPO504-IPP504</f>
        <v/>
      </c>
      <c r="IPR504">
        <f>IPR503+IPP504-IPQ504</f>
        <v/>
      </c>
      <c r="IPS504">
        <f>IPS503+IPQ504-IPR504</f>
        <v/>
      </c>
      <c r="IPT504">
        <f>IPT503+IPR504-IPS504</f>
        <v/>
      </c>
      <c r="IPU504">
        <f>IPU503+IPS504-IPT504</f>
        <v/>
      </c>
      <c r="IPV504">
        <f>IPV503+IPT504-IPU504</f>
        <v/>
      </c>
      <c r="IPW504">
        <f>IPW503+IPU504-IPV504</f>
        <v/>
      </c>
      <c r="IPX504">
        <f>IPX503+IPV504-IPW504</f>
        <v/>
      </c>
      <c r="IPY504">
        <f>IPY503+IPW504-IPX504</f>
        <v/>
      </c>
      <c r="IPZ504">
        <f>IPZ503+IPX504-IPY504</f>
        <v/>
      </c>
      <c r="IQA504">
        <f>IQA503+IPY504-IPZ504</f>
        <v/>
      </c>
      <c r="IQB504">
        <f>IQB503+IPZ504-IQA504</f>
        <v/>
      </c>
      <c r="IQC504">
        <f>IQC503+IQA504-IQB504</f>
        <v/>
      </c>
      <c r="IQD504">
        <f>IQD503+IQB504-IQC504</f>
        <v/>
      </c>
      <c r="IQE504">
        <f>IQE503+IQC504-IQD504</f>
        <v/>
      </c>
      <c r="IQF504">
        <f>IQF503+IQD504-IQE504</f>
        <v/>
      </c>
      <c r="IQG504">
        <f>IQG503+IQE504-IQF504</f>
        <v/>
      </c>
      <c r="IQH504">
        <f>IQH503+IQF504-IQG504</f>
        <v/>
      </c>
      <c r="IQI504">
        <f>IQI503+IQG504-IQH504</f>
        <v/>
      </c>
      <c r="IQJ504">
        <f>IQJ503+IQH504-IQI504</f>
        <v/>
      </c>
      <c r="IQK504">
        <f>IQK503+IQI504-IQJ504</f>
        <v/>
      </c>
      <c r="IQL504">
        <f>IQL503+IQJ504-IQK504</f>
        <v/>
      </c>
      <c r="IQM504">
        <f>IQM503+IQK504-IQL504</f>
        <v/>
      </c>
      <c r="IQN504">
        <f>IQN503+IQL504-IQM504</f>
        <v/>
      </c>
      <c r="IQO504">
        <f>IQO503+IQM504-IQN504</f>
        <v/>
      </c>
      <c r="IQP504">
        <f>IQP503+IQN504-IQO504</f>
        <v/>
      </c>
      <c r="IQQ504">
        <f>IQQ503+IQO504-IQP504</f>
        <v/>
      </c>
      <c r="IQR504">
        <f>IQR503+IQP504-IQQ504</f>
        <v/>
      </c>
      <c r="IQS504">
        <f>IQS503+IQQ504-IQR504</f>
        <v/>
      </c>
      <c r="IQT504">
        <f>IQT503+IQR504-IQS504</f>
        <v/>
      </c>
      <c r="IQU504">
        <f>IQU503+IQS504-IQT504</f>
        <v/>
      </c>
      <c r="IQV504">
        <f>IQV503+IQT504-IQU504</f>
        <v/>
      </c>
      <c r="IQW504">
        <f>IQW503+IQU504-IQV504</f>
        <v/>
      </c>
      <c r="IQX504">
        <f>IQX503+IQV504-IQW504</f>
        <v/>
      </c>
      <c r="IQY504">
        <f>IQY503+IQW504-IQX504</f>
        <v/>
      </c>
      <c r="IQZ504">
        <f>IQZ503+IQX504-IQY504</f>
        <v/>
      </c>
      <c r="IRA504">
        <f>IRA503+IQY504-IQZ504</f>
        <v/>
      </c>
      <c r="IRB504">
        <f>IRB503+IQZ504-IRA504</f>
        <v/>
      </c>
      <c r="IRC504">
        <f>IRC503+IRA504-IRB504</f>
        <v/>
      </c>
      <c r="IRD504">
        <f>IRD503+IRB504-IRC504</f>
        <v/>
      </c>
      <c r="IRE504">
        <f>IRE503+IRC504-IRD504</f>
        <v/>
      </c>
      <c r="IRF504">
        <f>IRF503+IRD504-IRE504</f>
        <v/>
      </c>
      <c r="IRG504">
        <f>IRG503+IRE504-IRF504</f>
        <v/>
      </c>
      <c r="IRH504">
        <f>IRH503+IRF504-IRG504</f>
        <v/>
      </c>
      <c r="IRI504">
        <f>IRI503+IRG504-IRH504</f>
        <v/>
      </c>
      <c r="IRJ504">
        <f>IRJ503+IRH504-IRI504</f>
        <v/>
      </c>
      <c r="IRK504">
        <f>IRK503+IRI504-IRJ504</f>
        <v/>
      </c>
      <c r="IRL504">
        <f>IRL503+IRJ504-IRK504</f>
        <v/>
      </c>
      <c r="IRM504">
        <f>IRM503+IRK504-IRL504</f>
        <v/>
      </c>
      <c r="IRN504">
        <f>IRN503+IRL504-IRM504</f>
        <v/>
      </c>
      <c r="IRO504">
        <f>IRO503+IRM504-IRN504</f>
        <v/>
      </c>
      <c r="IRP504">
        <f>IRP503+IRN504-IRO504</f>
        <v/>
      </c>
      <c r="IRQ504">
        <f>IRQ503+IRO504-IRP504</f>
        <v/>
      </c>
      <c r="IRR504">
        <f>IRR503+IRP504-IRQ504</f>
        <v/>
      </c>
      <c r="IRS504">
        <f>IRS503+IRQ504-IRR504</f>
        <v/>
      </c>
      <c r="IRT504">
        <f>IRT503+IRR504-IRS504</f>
        <v/>
      </c>
      <c r="IRU504">
        <f>IRU503+IRS504-IRT504</f>
        <v/>
      </c>
      <c r="IRV504">
        <f>IRV503+IRT504-IRU504</f>
        <v/>
      </c>
      <c r="IRW504">
        <f>IRW503+IRU504-IRV504</f>
        <v/>
      </c>
      <c r="IRX504">
        <f>IRX503+IRV504-IRW504</f>
        <v/>
      </c>
      <c r="IRY504">
        <f>IRY503+IRW504-IRX504</f>
        <v/>
      </c>
      <c r="IRZ504">
        <f>IRZ503+IRX504-IRY504</f>
        <v/>
      </c>
      <c r="ISA504">
        <f>ISA503+IRY504-IRZ504</f>
        <v/>
      </c>
      <c r="ISB504">
        <f>ISB503+IRZ504-ISA504</f>
        <v/>
      </c>
      <c r="ISC504">
        <f>ISC503+ISA504-ISB504</f>
        <v/>
      </c>
      <c r="ISD504">
        <f>ISD503+ISB504-ISC504</f>
        <v/>
      </c>
      <c r="ISE504">
        <f>ISE503+ISC504-ISD504</f>
        <v/>
      </c>
      <c r="ISF504">
        <f>ISF503+ISD504-ISE504</f>
        <v/>
      </c>
      <c r="ISG504">
        <f>ISG503+ISE504-ISF504</f>
        <v/>
      </c>
      <c r="ISH504">
        <f>ISH503+ISF504-ISG504</f>
        <v/>
      </c>
      <c r="ISI504">
        <f>ISI503+ISG504-ISH504</f>
        <v/>
      </c>
      <c r="ISJ504">
        <f>ISJ503+ISH504-ISI504</f>
        <v/>
      </c>
      <c r="ISK504">
        <f>ISK503+ISI504-ISJ504</f>
        <v/>
      </c>
      <c r="ISL504">
        <f>ISL503+ISJ504-ISK504</f>
        <v/>
      </c>
      <c r="ISM504">
        <f>ISM503+ISK504-ISL504</f>
        <v/>
      </c>
      <c r="ISN504">
        <f>ISN503+ISL504-ISM504</f>
        <v/>
      </c>
      <c r="ISO504">
        <f>ISO503+ISM504-ISN504</f>
        <v/>
      </c>
      <c r="ISP504">
        <f>ISP503+ISN504-ISO504</f>
        <v/>
      </c>
      <c r="ISQ504">
        <f>ISQ503+ISO504-ISP504</f>
        <v/>
      </c>
      <c r="ISR504">
        <f>ISR503+ISP504-ISQ504</f>
        <v/>
      </c>
      <c r="ISS504">
        <f>ISS503+ISQ504-ISR504</f>
        <v/>
      </c>
      <c r="IST504">
        <f>IST503+ISR504-ISS504</f>
        <v/>
      </c>
      <c r="ISU504">
        <f>ISU503+ISS504-IST504</f>
        <v/>
      </c>
      <c r="ISV504">
        <f>ISV503+IST504-ISU504</f>
        <v/>
      </c>
      <c r="ISW504">
        <f>ISW503+ISU504-ISV504</f>
        <v/>
      </c>
      <c r="ISX504">
        <f>ISX503+ISV504-ISW504</f>
        <v/>
      </c>
      <c r="ISY504">
        <f>ISY503+ISW504-ISX504</f>
        <v/>
      </c>
      <c r="ISZ504">
        <f>ISZ503+ISX504-ISY504</f>
        <v/>
      </c>
      <c r="ITA504">
        <f>ITA503+ISY504-ISZ504</f>
        <v/>
      </c>
      <c r="ITB504">
        <f>ITB503+ISZ504-ITA504</f>
        <v/>
      </c>
      <c r="ITC504">
        <f>ITC503+ITA504-ITB504</f>
        <v/>
      </c>
      <c r="ITD504">
        <f>ITD503+ITB504-ITC504</f>
        <v/>
      </c>
      <c r="ITE504">
        <f>ITE503+ITC504-ITD504</f>
        <v/>
      </c>
      <c r="ITF504">
        <f>ITF503+ITD504-ITE504</f>
        <v/>
      </c>
      <c r="ITG504">
        <f>ITG503+ITE504-ITF504</f>
        <v/>
      </c>
      <c r="ITH504">
        <f>ITH503+ITF504-ITG504</f>
        <v/>
      </c>
      <c r="ITI504">
        <f>ITI503+ITG504-ITH504</f>
        <v/>
      </c>
      <c r="ITJ504">
        <f>ITJ503+ITH504-ITI504</f>
        <v/>
      </c>
      <c r="ITK504">
        <f>ITK503+ITI504-ITJ504</f>
        <v/>
      </c>
      <c r="ITL504">
        <f>ITL503+ITJ504-ITK504</f>
        <v/>
      </c>
      <c r="ITM504">
        <f>ITM503+ITK504-ITL504</f>
        <v/>
      </c>
      <c r="ITN504">
        <f>ITN503+ITL504-ITM504</f>
        <v/>
      </c>
      <c r="ITO504">
        <f>ITO503+ITM504-ITN504</f>
        <v/>
      </c>
      <c r="ITP504">
        <f>ITP503+ITN504-ITO504</f>
        <v/>
      </c>
      <c r="ITQ504">
        <f>ITQ503+ITO504-ITP504</f>
        <v/>
      </c>
      <c r="ITR504">
        <f>ITR503+ITP504-ITQ504</f>
        <v/>
      </c>
      <c r="ITS504">
        <f>ITS503+ITQ504-ITR504</f>
        <v/>
      </c>
      <c r="ITT504">
        <f>ITT503+ITR504-ITS504</f>
        <v/>
      </c>
      <c r="ITU504">
        <f>ITU503+ITS504-ITT504</f>
        <v/>
      </c>
      <c r="ITV504">
        <f>ITV503+ITT504-ITU504</f>
        <v/>
      </c>
      <c r="ITW504">
        <f>ITW503+ITU504-ITV504</f>
        <v/>
      </c>
      <c r="ITX504">
        <f>ITX503+ITV504-ITW504</f>
        <v/>
      </c>
      <c r="ITY504">
        <f>ITY503+ITW504-ITX504</f>
        <v/>
      </c>
      <c r="ITZ504">
        <f>ITZ503+ITX504-ITY504</f>
        <v/>
      </c>
      <c r="IUA504">
        <f>IUA503+ITY504-ITZ504</f>
        <v/>
      </c>
      <c r="IUB504">
        <f>IUB503+ITZ504-IUA504</f>
        <v/>
      </c>
      <c r="IUC504">
        <f>IUC503+IUA504-IUB504</f>
        <v/>
      </c>
      <c r="IUD504">
        <f>IUD503+IUB504-IUC504</f>
        <v/>
      </c>
      <c r="IUE504">
        <f>IUE503+IUC504-IUD504</f>
        <v/>
      </c>
      <c r="IUF504">
        <f>IUF503+IUD504-IUE504</f>
        <v/>
      </c>
      <c r="IUG504">
        <f>IUG503+IUE504-IUF504</f>
        <v/>
      </c>
      <c r="IUH504">
        <f>IUH503+IUF504-IUG504</f>
        <v/>
      </c>
      <c r="IUI504">
        <f>IUI503+IUG504-IUH504</f>
        <v/>
      </c>
      <c r="IUJ504">
        <f>IUJ503+IUH504-IUI504</f>
        <v/>
      </c>
      <c r="IUK504">
        <f>IUK503+IUI504-IUJ504</f>
        <v/>
      </c>
      <c r="IUL504">
        <f>IUL503+IUJ504-IUK504</f>
        <v/>
      </c>
      <c r="IUM504">
        <f>IUM503+IUK504-IUL504</f>
        <v/>
      </c>
      <c r="IUN504">
        <f>IUN503+IUL504-IUM504</f>
        <v/>
      </c>
      <c r="IUO504">
        <f>IUO503+IUM504-IUN504</f>
        <v/>
      </c>
      <c r="IUP504">
        <f>IUP503+IUN504-IUO504</f>
        <v/>
      </c>
      <c r="IUQ504">
        <f>IUQ503+IUO504-IUP504</f>
        <v/>
      </c>
      <c r="IUR504">
        <f>IUR503+IUP504-IUQ504</f>
        <v/>
      </c>
      <c r="IUS504">
        <f>IUS503+IUQ504-IUR504</f>
        <v/>
      </c>
      <c r="IUT504">
        <f>IUT503+IUR504-IUS504</f>
        <v/>
      </c>
      <c r="IUU504">
        <f>IUU503+IUS504-IUT504</f>
        <v/>
      </c>
      <c r="IUV504">
        <f>IUV503+IUT504-IUU504</f>
        <v/>
      </c>
      <c r="IUW504">
        <f>IUW503+IUU504-IUV504</f>
        <v/>
      </c>
      <c r="IUX504">
        <f>IUX503+IUV504-IUW504</f>
        <v/>
      </c>
      <c r="IUY504">
        <f>IUY503+IUW504-IUX504</f>
        <v/>
      </c>
      <c r="IUZ504">
        <f>IUZ503+IUX504-IUY504</f>
        <v/>
      </c>
      <c r="IVA504">
        <f>IVA503+IUY504-IUZ504</f>
        <v/>
      </c>
      <c r="IVB504">
        <f>IVB503+IUZ504-IVA504</f>
        <v/>
      </c>
      <c r="IVC504">
        <f>IVC503+IVA504-IVB504</f>
        <v/>
      </c>
      <c r="IVD504">
        <f>IVD503+IVB504-IVC504</f>
        <v/>
      </c>
      <c r="IVE504">
        <f>IVE503+IVC504-IVD504</f>
        <v/>
      </c>
      <c r="IVF504">
        <f>IVF503+IVD504-IVE504</f>
        <v/>
      </c>
      <c r="IVG504">
        <f>IVG503+IVE504-IVF504</f>
        <v/>
      </c>
      <c r="IVH504">
        <f>IVH503+IVF504-IVG504</f>
        <v/>
      </c>
      <c r="IVI504">
        <f>IVI503+IVG504-IVH504</f>
        <v/>
      </c>
      <c r="IVJ504">
        <f>IVJ503+IVH504-IVI504</f>
        <v/>
      </c>
      <c r="IVK504">
        <f>IVK503+IVI504-IVJ504</f>
        <v/>
      </c>
      <c r="IVL504">
        <f>IVL503+IVJ504-IVK504</f>
        <v/>
      </c>
      <c r="IVM504">
        <f>IVM503+IVK504-IVL504</f>
        <v/>
      </c>
      <c r="IVN504">
        <f>IVN503+IVL504-IVM504</f>
        <v/>
      </c>
      <c r="IVO504">
        <f>IVO503+IVM504-IVN504</f>
        <v/>
      </c>
      <c r="IVP504">
        <f>IVP503+IVN504-IVO504</f>
        <v/>
      </c>
      <c r="IVQ504">
        <f>IVQ503+IVO504-IVP504</f>
        <v/>
      </c>
      <c r="IVR504">
        <f>IVR503+IVP504-IVQ504</f>
        <v/>
      </c>
      <c r="IVS504">
        <f>IVS503+IVQ504-IVR504</f>
        <v/>
      </c>
      <c r="IVT504">
        <f>IVT503+IVR504-IVS504</f>
        <v/>
      </c>
      <c r="IVU504">
        <f>IVU503+IVS504-IVT504</f>
        <v/>
      </c>
      <c r="IVV504">
        <f>IVV503+IVT504-IVU504</f>
        <v/>
      </c>
      <c r="IVW504">
        <f>IVW503+IVU504-IVV504</f>
        <v/>
      </c>
      <c r="IVX504">
        <f>IVX503+IVV504-IVW504</f>
        <v/>
      </c>
      <c r="IVY504">
        <f>IVY503+IVW504-IVX504</f>
        <v/>
      </c>
      <c r="IVZ504">
        <f>IVZ503+IVX504-IVY504</f>
        <v/>
      </c>
      <c r="IWA504">
        <f>IWA503+IVY504-IVZ504</f>
        <v/>
      </c>
      <c r="IWB504">
        <f>IWB503+IVZ504-IWA504</f>
        <v/>
      </c>
      <c r="IWC504">
        <f>IWC503+IWA504-IWB504</f>
        <v/>
      </c>
      <c r="IWD504">
        <f>IWD503+IWB504-IWC504</f>
        <v/>
      </c>
      <c r="IWE504">
        <f>IWE503+IWC504-IWD504</f>
        <v/>
      </c>
      <c r="IWF504">
        <f>IWF503+IWD504-IWE504</f>
        <v/>
      </c>
      <c r="IWG504">
        <f>IWG503+IWE504-IWF504</f>
        <v/>
      </c>
      <c r="IWH504">
        <f>IWH503+IWF504-IWG504</f>
        <v/>
      </c>
      <c r="IWI504">
        <f>IWI503+IWG504-IWH504</f>
        <v/>
      </c>
      <c r="IWJ504">
        <f>IWJ503+IWH504-IWI504</f>
        <v/>
      </c>
      <c r="IWK504">
        <f>IWK503+IWI504-IWJ504</f>
        <v/>
      </c>
      <c r="IWL504">
        <f>IWL503+IWJ504-IWK504</f>
        <v/>
      </c>
      <c r="IWM504">
        <f>IWM503+IWK504-IWL504</f>
        <v/>
      </c>
      <c r="IWN504">
        <f>IWN503+IWL504-IWM504</f>
        <v/>
      </c>
      <c r="IWO504">
        <f>IWO503+IWM504-IWN504</f>
        <v/>
      </c>
      <c r="IWP504">
        <f>IWP503+IWN504-IWO504</f>
        <v/>
      </c>
      <c r="IWQ504">
        <f>IWQ503+IWO504-IWP504</f>
        <v/>
      </c>
      <c r="IWR504">
        <f>IWR503+IWP504-IWQ504</f>
        <v/>
      </c>
      <c r="IWS504">
        <f>IWS503+IWQ504-IWR504</f>
        <v/>
      </c>
      <c r="IWT504">
        <f>IWT503+IWR504-IWS504</f>
        <v/>
      </c>
      <c r="IWU504">
        <f>IWU503+IWS504-IWT504</f>
        <v/>
      </c>
      <c r="IWV504">
        <f>IWV503+IWT504-IWU504</f>
        <v/>
      </c>
      <c r="IWW504">
        <f>IWW503+IWU504-IWV504</f>
        <v/>
      </c>
      <c r="IWX504">
        <f>IWX503+IWV504-IWW504</f>
        <v/>
      </c>
      <c r="IWY504">
        <f>IWY503+IWW504-IWX504</f>
        <v/>
      </c>
      <c r="IWZ504">
        <f>IWZ503+IWX504-IWY504</f>
        <v/>
      </c>
      <c r="IXA504">
        <f>IXA503+IWY504-IWZ504</f>
        <v/>
      </c>
      <c r="IXB504">
        <f>IXB503+IWZ504-IXA504</f>
        <v/>
      </c>
      <c r="IXC504">
        <f>IXC503+IXA504-IXB504</f>
        <v/>
      </c>
      <c r="IXD504">
        <f>IXD503+IXB504-IXC504</f>
        <v/>
      </c>
      <c r="IXE504">
        <f>IXE503+IXC504-IXD504</f>
        <v/>
      </c>
      <c r="IXF504">
        <f>IXF503+IXD504-IXE504</f>
        <v/>
      </c>
      <c r="IXG504">
        <f>IXG503+IXE504-IXF504</f>
        <v/>
      </c>
      <c r="IXH504">
        <f>IXH503+IXF504-IXG504</f>
        <v/>
      </c>
      <c r="IXI504">
        <f>IXI503+IXG504-IXH504</f>
        <v/>
      </c>
      <c r="IXJ504">
        <f>IXJ503+IXH504-IXI504</f>
        <v/>
      </c>
      <c r="IXK504">
        <f>IXK503+IXI504-IXJ504</f>
        <v/>
      </c>
      <c r="IXL504">
        <f>IXL503+IXJ504-IXK504</f>
        <v/>
      </c>
      <c r="IXM504">
        <f>IXM503+IXK504-IXL504</f>
        <v/>
      </c>
      <c r="IXN504">
        <f>IXN503+IXL504-IXM504</f>
        <v/>
      </c>
      <c r="IXO504">
        <f>IXO503+IXM504-IXN504</f>
        <v/>
      </c>
      <c r="IXP504">
        <f>IXP503+IXN504-IXO504</f>
        <v/>
      </c>
      <c r="IXQ504">
        <f>IXQ503+IXO504-IXP504</f>
        <v/>
      </c>
      <c r="IXR504">
        <f>IXR503+IXP504-IXQ504</f>
        <v/>
      </c>
      <c r="IXS504">
        <f>IXS503+IXQ504-IXR504</f>
        <v/>
      </c>
      <c r="IXT504">
        <f>IXT503+IXR504-IXS504</f>
        <v/>
      </c>
      <c r="IXU504">
        <f>IXU503+IXS504-IXT504</f>
        <v/>
      </c>
      <c r="IXV504">
        <f>IXV503+IXT504-IXU504</f>
        <v/>
      </c>
      <c r="IXW504">
        <f>IXW503+IXU504-IXV504</f>
        <v/>
      </c>
      <c r="IXX504">
        <f>IXX503+IXV504-IXW504</f>
        <v/>
      </c>
      <c r="IXY504">
        <f>IXY503+IXW504-IXX504</f>
        <v/>
      </c>
      <c r="IXZ504">
        <f>IXZ503+IXX504-IXY504</f>
        <v/>
      </c>
      <c r="IYA504">
        <f>IYA503+IXY504-IXZ504</f>
        <v/>
      </c>
      <c r="IYB504">
        <f>IYB503+IXZ504-IYA504</f>
        <v/>
      </c>
      <c r="IYC504">
        <f>IYC503+IYA504-IYB504</f>
        <v/>
      </c>
      <c r="IYD504">
        <f>IYD503+IYB504-IYC504</f>
        <v/>
      </c>
      <c r="IYE504">
        <f>IYE503+IYC504-IYD504</f>
        <v/>
      </c>
      <c r="IYF504">
        <f>IYF503+IYD504-IYE504</f>
        <v/>
      </c>
      <c r="IYG504">
        <f>IYG503+IYE504-IYF504</f>
        <v/>
      </c>
      <c r="IYH504">
        <f>IYH503+IYF504-IYG504</f>
        <v/>
      </c>
      <c r="IYI504">
        <f>IYI503+IYG504-IYH504</f>
        <v/>
      </c>
      <c r="IYJ504">
        <f>IYJ503+IYH504-IYI504</f>
        <v/>
      </c>
      <c r="IYK504">
        <f>IYK503+IYI504-IYJ504</f>
        <v/>
      </c>
      <c r="IYL504">
        <f>IYL503+IYJ504-IYK504</f>
        <v/>
      </c>
      <c r="IYM504">
        <f>IYM503+IYK504-IYL504</f>
        <v/>
      </c>
      <c r="IYN504">
        <f>IYN503+IYL504-IYM504</f>
        <v/>
      </c>
      <c r="IYO504">
        <f>IYO503+IYM504-IYN504</f>
        <v/>
      </c>
      <c r="IYP504">
        <f>IYP503+IYN504-IYO504</f>
        <v/>
      </c>
      <c r="IYQ504">
        <f>IYQ503+IYO504-IYP504</f>
        <v/>
      </c>
      <c r="IYR504">
        <f>IYR503+IYP504-IYQ504</f>
        <v/>
      </c>
      <c r="IYS504">
        <f>IYS503+IYQ504-IYR504</f>
        <v/>
      </c>
      <c r="IYT504">
        <f>IYT503+IYR504-IYS504</f>
        <v/>
      </c>
      <c r="IYU504">
        <f>IYU503+IYS504-IYT504</f>
        <v/>
      </c>
      <c r="IYV504">
        <f>IYV503+IYT504-IYU504</f>
        <v/>
      </c>
      <c r="IYW504">
        <f>IYW503+IYU504-IYV504</f>
        <v/>
      </c>
      <c r="IYX504">
        <f>IYX503+IYV504-IYW504</f>
        <v/>
      </c>
      <c r="IYY504">
        <f>IYY503+IYW504-IYX504</f>
        <v/>
      </c>
      <c r="IYZ504">
        <f>IYZ503+IYX504-IYY504</f>
        <v/>
      </c>
      <c r="IZA504">
        <f>IZA503+IYY504-IYZ504</f>
        <v/>
      </c>
      <c r="IZB504">
        <f>IZB503+IYZ504-IZA504</f>
        <v/>
      </c>
      <c r="IZC504">
        <f>IZC503+IZA504-IZB504</f>
        <v/>
      </c>
      <c r="IZD504">
        <f>IZD503+IZB504-IZC504</f>
        <v/>
      </c>
      <c r="IZE504">
        <f>IZE503+IZC504-IZD504</f>
        <v/>
      </c>
      <c r="IZF504">
        <f>IZF503+IZD504-IZE504</f>
        <v/>
      </c>
      <c r="IZG504">
        <f>IZG503+IZE504-IZF504</f>
        <v/>
      </c>
      <c r="IZH504">
        <f>IZH503+IZF504-IZG504</f>
        <v/>
      </c>
      <c r="IZI504">
        <f>IZI503+IZG504-IZH504</f>
        <v/>
      </c>
      <c r="IZJ504">
        <f>IZJ503+IZH504-IZI504</f>
        <v/>
      </c>
      <c r="IZK504">
        <f>IZK503+IZI504-IZJ504</f>
        <v/>
      </c>
      <c r="IZL504">
        <f>IZL503+IZJ504-IZK504</f>
        <v/>
      </c>
      <c r="IZM504">
        <f>IZM503+IZK504-IZL504</f>
        <v/>
      </c>
      <c r="IZN504">
        <f>IZN503+IZL504-IZM504</f>
        <v/>
      </c>
      <c r="IZO504">
        <f>IZO503+IZM504-IZN504</f>
        <v/>
      </c>
      <c r="IZP504">
        <f>IZP503+IZN504-IZO504</f>
        <v/>
      </c>
      <c r="IZQ504">
        <f>IZQ503+IZO504-IZP504</f>
        <v/>
      </c>
      <c r="IZR504">
        <f>IZR503+IZP504-IZQ504</f>
        <v/>
      </c>
      <c r="IZS504">
        <f>IZS503+IZQ504-IZR504</f>
        <v/>
      </c>
      <c r="IZT504">
        <f>IZT503+IZR504-IZS504</f>
        <v/>
      </c>
      <c r="IZU504">
        <f>IZU503+IZS504-IZT504</f>
        <v/>
      </c>
      <c r="IZV504">
        <f>IZV503+IZT504-IZU504</f>
        <v/>
      </c>
      <c r="IZW504">
        <f>IZW503+IZU504-IZV504</f>
        <v/>
      </c>
      <c r="IZX504">
        <f>IZX503+IZV504-IZW504</f>
        <v/>
      </c>
      <c r="IZY504">
        <f>IZY503+IZW504-IZX504</f>
        <v/>
      </c>
      <c r="IZZ504">
        <f>IZZ503+IZX504-IZY504</f>
        <v/>
      </c>
      <c r="JAA504">
        <f>JAA503+IZY504-IZZ504</f>
        <v/>
      </c>
      <c r="JAB504">
        <f>JAB503+IZZ504-JAA504</f>
        <v/>
      </c>
      <c r="JAC504">
        <f>JAC503+JAA504-JAB504</f>
        <v/>
      </c>
      <c r="JAD504">
        <f>JAD503+JAB504-JAC504</f>
        <v/>
      </c>
      <c r="JAE504">
        <f>JAE503+JAC504-JAD504</f>
        <v/>
      </c>
      <c r="JAF504">
        <f>JAF503+JAD504-JAE504</f>
        <v/>
      </c>
      <c r="JAG504">
        <f>JAG503+JAE504-JAF504</f>
        <v/>
      </c>
      <c r="JAH504">
        <f>JAH503+JAF504-JAG504</f>
        <v/>
      </c>
      <c r="JAI504">
        <f>JAI503+JAG504-JAH504</f>
        <v/>
      </c>
      <c r="JAJ504">
        <f>JAJ503+JAH504-JAI504</f>
        <v/>
      </c>
      <c r="JAK504">
        <f>JAK503+JAI504-JAJ504</f>
        <v/>
      </c>
      <c r="JAL504">
        <f>JAL503+JAJ504-JAK504</f>
        <v/>
      </c>
      <c r="JAM504">
        <f>JAM503+JAK504-JAL504</f>
        <v/>
      </c>
      <c r="JAN504">
        <f>JAN503+JAL504-JAM504</f>
        <v/>
      </c>
      <c r="JAO504">
        <f>JAO503+JAM504-JAN504</f>
        <v/>
      </c>
      <c r="JAP504">
        <f>JAP503+JAN504-JAO504</f>
        <v/>
      </c>
      <c r="JAQ504">
        <f>JAQ503+JAO504-JAP504</f>
        <v/>
      </c>
      <c r="JAR504">
        <f>JAR503+JAP504-JAQ504</f>
        <v/>
      </c>
      <c r="JAS504">
        <f>JAS503+JAQ504-JAR504</f>
        <v/>
      </c>
      <c r="JAT504">
        <f>JAT503+JAR504-JAS504</f>
        <v/>
      </c>
      <c r="JAU504">
        <f>JAU503+JAS504-JAT504</f>
        <v/>
      </c>
      <c r="JAV504">
        <f>JAV503+JAT504-JAU504</f>
        <v/>
      </c>
      <c r="JAW504">
        <f>JAW503+JAU504-JAV504</f>
        <v/>
      </c>
      <c r="JAX504">
        <f>JAX503+JAV504-JAW504</f>
        <v/>
      </c>
      <c r="JAY504">
        <f>JAY503+JAW504-JAX504</f>
        <v/>
      </c>
      <c r="JAZ504">
        <f>JAZ503+JAX504-JAY504</f>
        <v/>
      </c>
      <c r="JBA504">
        <f>JBA503+JAY504-JAZ504</f>
        <v/>
      </c>
      <c r="JBB504">
        <f>JBB503+JAZ504-JBA504</f>
        <v/>
      </c>
      <c r="JBC504">
        <f>JBC503+JBA504-JBB504</f>
        <v/>
      </c>
      <c r="JBD504">
        <f>JBD503+JBB504-JBC504</f>
        <v/>
      </c>
      <c r="JBE504">
        <f>JBE503+JBC504-JBD504</f>
        <v/>
      </c>
      <c r="JBF504">
        <f>JBF503+JBD504-JBE504</f>
        <v/>
      </c>
      <c r="JBG504">
        <f>JBG503+JBE504-JBF504</f>
        <v/>
      </c>
      <c r="JBH504">
        <f>JBH503+JBF504-JBG504</f>
        <v/>
      </c>
      <c r="JBI504">
        <f>JBI503+JBG504-JBH504</f>
        <v/>
      </c>
      <c r="JBJ504">
        <f>JBJ503+JBH504-JBI504</f>
        <v/>
      </c>
      <c r="JBK504">
        <f>JBK503+JBI504-JBJ504</f>
        <v/>
      </c>
      <c r="JBL504">
        <f>JBL503+JBJ504-JBK504</f>
        <v/>
      </c>
      <c r="JBM504">
        <f>JBM503+JBK504-JBL504</f>
        <v/>
      </c>
      <c r="JBN504">
        <f>JBN503+JBL504-JBM504</f>
        <v/>
      </c>
      <c r="JBO504">
        <f>JBO503+JBM504-JBN504</f>
        <v/>
      </c>
      <c r="JBP504">
        <f>JBP503+JBN504-JBO504</f>
        <v/>
      </c>
      <c r="JBQ504">
        <f>JBQ503+JBO504-JBP504</f>
        <v/>
      </c>
      <c r="JBR504">
        <f>JBR503+JBP504-JBQ504</f>
        <v/>
      </c>
      <c r="JBS504">
        <f>JBS503+JBQ504-JBR504</f>
        <v/>
      </c>
      <c r="JBT504">
        <f>JBT503+JBR504-JBS504</f>
        <v/>
      </c>
      <c r="JBU504">
        <f>JBU503+JBS504-JBT504</f>
        <v/>
      </c>
      <c r="JBV504">
        <f>JBV503+JBT504-JBU504</f>
        <v/>
      </c>
      <c r="JBW504">
        <f>JBW503+JBU504-JBV504</f>
        <v/>
      </c>
      <c r="JBX504">
        <f>JBX503+JBV504-JBW504</f>
        <v/>
      </c>
      <c r="JBY504">
        <f>JBY503+JBW504-JBX504</f>
        <v/>
      </c>
      <c r="JBZ504">
        <f>JBZ503+JBX504-JBY504</f>
        <v/>
      </c>
      <c r="JCA504">
        <f>JCA503+JBY504-JBZ504</f>
        <v/>
      </c>
      <c r="JCB504">
        <f>JCB503+JBZ504-JCA504</f>
        <v/>
      </c>
      <c r="JCC504">
        <f>JCC503+JCA504-JCB504</f>
        <v/>
      </c>
      <c r="JCD504">
        <f>JCD503+JCB504-JCC504</f>
        <v/>
      </c>
      <c r="JCE504">
        <f>JCE503+JCC504-JCD504</f>
        <v/>
      </c>
      <c r="JCF504">
        <f>JCF503+JCD504-JCE504</f>
        <v/>
      </c>
      <c r="JCG504">
        <f>JCG503+JCE504-JCF504</f>
        <v/>
      </c>
      <c r="JCH504">
        <f>JCH503+JCF504-JCG504</f>
        <v/>
      </c>
      <c r="JCI504">
        <f>JCI503+JCG504-JCH504</f>
        <v/>
      </c>
      <c r="JCJ504">
        <f>JCJ503+JCH504-JCI504</f>
        <v/>
      </c>
      <c r="JCK504">
        <f>JCK503+JCI504-JCJ504</f>
        <v/>
      </c>
      <c r="JCL504">
        <f>JCL503+JCJ504-JCK504</f>
        <v/>
      </c>
      <c r="JCM504">
        <f>JCM503+JCK504-JCL504</f>
        <v/>
      </c>
      <c r="JCN504">
        <f>JCN503+JCL504-JCM504</f>
        <v/>
      </c>
      <c r="JCO504">
        <f>JCO503+JCM504-JCN504</f>
        <v/>
      </c>
      <c r="JCP504">
        <f>JCP503+JCN504-JCO504</f>
        <v/>
      </c>
      <c r="JCQ504">
        <f>JCQ503+JCO504-JCP504</f>
        <v/>
      </c>
      <c r="JCR504">
        <f>JCR503+JCP504-JCQ504</f>
        <v/>
      </c>
      <c r="JCS504">
        <f>JCS503+JCQ504-JCR504</f>
        <v/>
      </c>
      <c r="JCT504">
        <f>JCT503+JCR504-JCS504</f>
        <v/>
      </c>
      <c r="JCU504">
        <f>JCU503+JCS504-JCT504</f>
        <v/>
      </c>
      <c r="JCV504">
        <f>JCV503+JCT504-JCU504</f>
        <v/>
      </c>
      <c r="JCW504">
        <f>JCW503+JCU504-JCV504</f>
        <v/>
      </c>
      <c r="JCX504">
        <f>JCX503+JCV504-JCW504</f>
        <v/>
      </c>
      <c r="JCY504">
        <f>JCY503+JCW504-JCX504</f>
        <v/>
      </c>
      <c r="JCZ504">
        <f>JCZ503+JCX504-JCY504</f>
        <v/>
      </c>
      <c r="JDA504">
        <f>JDA503+JCY504-JCZ504</f>
        <v/>
      </c>
      <c r="JDB504">
        <f>JDB503+JCZ504-JDA504</f>
        <v/>
      </c>
      <c r="JDC504">
        <f>JDC503+JDA504-JDB504</f>
        <v/>
      </c>
      <c r="JDD504">
        <f>JDD503+JDB504-JDC504</f>
        <v/>
      </c>
      <c r="JDE504">
        <f>JDE503+JDC504-JDD504</f>
        <v/>
      </c>
      <c r="JDF504">
        <f>JDF503+JDD504-JDE504</f>
        <v/>
      </c>
      <c r="JDG504">
        <f>JDG503+JDE504-JDF504</f>
        <v/>
      </c>
      <c r="JDH504">
        <f>JDH503+JDF504-JDG504</f>
        <v/>
      </c>
      <c r="JDI504">
        <f>JDI503+JDG504-JDH504</f>
        <v/>
      </c>
      <c r="JDJ504">
        <f>JDJ503+JDH504-JDI504</f>
        <v/>
      </c>
      <c r="JDK504">
        <f>JDK503+JDI504-JDJ504</f>
        <v/>
      </c>
      <c r="JDL504">
        <f>JDL503+JDJ504-JDK504</f>
        <v/>
      </c>
      <c r="JDM504">
        <f>JDM503+JDK504-JDL504</f>
        <v/>
      </c>
      <c r="JDN504">
        <f>JDN503+JDL504-JDM504</f>
        <v/>
      </c>
      <c r="JDO504">
        <f>JDO503+JDM504-JDN504</f>
        <v/>
      </c>
      <c r="JDP504">
        <f>JDP503+JDN504-JDO504</f>
        <v/>
      </c>
      <c r="JDQ504">
        <f>JDQ503+JDO504-JDP504</f>
        <v/>
      </c>
      <c r="JDR504">
        <f>JDR503+JDP504-JDQ504</f>
        <v/>
      </c>
      <c r="JDS504">
        <f>JDS503+JDQ504-JDR504</f>
        <v/>
      </c>
      <c r="JDT504">
        <f>JDT503+JDR504-JDS504</f>
        <v/>
      </c>
      <c r="JDU504">
        <f>JDU503+JDS504-JDT504</f>
        <v/>
      </c>
      <c r="JDV504">
        <f>JDV503+JDT504-JDU504</f>
        <v/>
      </c>
      <c r="JDW504">
        <f>JDW503+JDU504-JDV504</f>
        <v/>
      </c>
      <c r="JDX504">
        <f>JDX503+JDV504-JDW504</f>
        <v/>
      </c>
      <c r="JDY504">
        <f>JDY503+JDW504-JDX504</f>
        <v/>
      </c>
      <c r="JDZ504">
        <f>JDZ503+JDX504-JDY504</f>
        <v/>
      </c>
      <c r="JEA504">
        <f>JEA503+JDY504-JDZ504</f>
        <v/>
      </c>
      <c r="JEB504">
        <f>JEB503+JDZ504-JEA504</f>
        <v/>
      </c>
      <c r="JEC504">
        <f>JEC503+JEA504-JEB504</f>
        <v/>
      </c>
      <c r="JED504">
        <f>JED503+JEB504-JEC504</f>
        <v/>
      </c>
      <c r="JEE504">
        <f>JEE503+JEC504-JED504</f>
        <v/>
      </c>
      <c r="JEF504">
        <f>JEF503+JED504-JEE504</f>
        <v/>
      </c>
      <c r="JEG504">
        <f>JEG503+JEE504-JEF504</f>
        <v/>
      </c>
      <c r="JEH504">
        <f>JEH503+JEF504-JEG504</f>
        <v/>
      </c>
      <c r="JEI504">
        <f>JEI503+JEG504-JEH504</f>
        <v/>
      </c>
      <c r="JEJ504">
        <f>JEJ503+JEH504-JEI504</f>
        <v/>
      </c>
      <c r="JEK504">
        <f>JEK503+JEI504-JEJ504</f>
        <v/>
      </c>
      <c r="JEL504">
        <f>JEL503+JEJ504-JEK504</f>
        <v/>
      </c>
      <c r="JEM504">
        <f>JEM503+JEK504-JEL504</f>
        <v/>
      </c>
      <c r="JEN504">
        <f>JEN503+JEL504-JEM504</f>
        <v/>
      </c>
      <c r="JEO504">
        <f>JEO503+JEM504-JEN504</f>
        <v/>
      </c>
      <c r="JEP504">
        <f>JEP503+JEN504-JEO504</f>
        <v/>
      </c>
      <c r="JEQ504">
        <f>JEQ503+JEO504-JEP504</f>
        <v/>
      </c>
      <c r="JER504">
        <f>JER503+JEP504-JEQ504</f>
        <v/>
      </c>
      <c r="JES504">
        <f>JES503+JEQ504-JER504</f>
        <v/>
      </c>
      <c r="JET504">
        <f>JET503+JER504-JES504</f>
        <v/>
      </c>
      <c r="JEU504">
        <f>JEU503+JES504-JET504</f>
        <v/>
      </c>
      <c r="JEV504">
        <f>JEV503+JET504-JEU504</f>
        <v/>
      </c>
      <c r="JEW504">
        <f>JEW503+JEU504-JEV504</f>
        <v/>
      </c>
      <c r="JEX504">
        <f>JEX503+JEV504-JEW504</f>
        <v/>
      </c>
      <c r="JEY504">
        <f>JEY503+JEW504-JEX504</f>
        <v/>
      </c>
      <c r="JEZ504">
        <f>JEZ503+JEX504-JEY504</f>
        <v/>
      </c>
      <c r="JFA504">
        <f>JFA503+JEY504-JEZ504</f>
        <v/>
      </c>
      <c r="JFB504">
        <f>JFB503+JEZ504-JFA504</f>
        <v/>
      </c>
      <c r="JFC504">
        <f>JFC503+JFA504-JFB504</f>
        <v/>
      </c>
      <c r="JFD504">
        <f>JFD503+JFB504-JFC504</f>
        <v/>
      </c>
      <c r="JFE504">
        <f>JFE503+JFC504-JFD504</f>
        <v/>
      </c>
      <c r="JFF504">
        <f>JFF503+JFD504-JFE504</f>
        <v/>
      </c>
      <c r="JFG504">
        <f>JFG503+JFE504-JFF504</f>
        <v/>
      </c>
      <c r="JFH504">
        <f>JFH503+JFF504-JFG504</f>
        <v/>
      </c>
      <c r="JFI504">
        <f>JFI503+JFG504-JFH504</f>
        <v/>
      </c>
      <c r="JFJ504">
        <f>JFJ503+JFH504-JFI504</f>
        <v/>
      </c>
      <c r="JFK504">
        <f>JFK503+JFI504-JFJ504</f>
        <v/>
      </c>
      <c r="JFL504">
        <f>JFL503+JFJ504-JFK504</f>
        <v/>
      </c>
      <c r="JFM504">
        <f>JFM503+JFK504-JFL504</f>
        <v/>
      </c>
      <c r="JFN504">
        <f>JFN503+JFL504-JFM504</f>
        <v/>
      </c>
      <c r="JFO504">
        <f>JFO503+JFM504-JFN504</f>
        <v/>
      </c>
      <c r="JFP504">
        <f>JFP503+JFN504-JFO504</f>
        <v/>
      </c>
      <c r="JFQ504">
        <f>JFQ503+JFO504-JFP504</f>
        <v/>
      </c>
      <c r="JFR504">
        <f>JFR503+JFP504-JFQ504</f>
        <v/>
      </c>
      <c r="JFS504">
        <f>JFS503+JFQ504-JFR504</f>
        <v/>
      </c>
      <c r="JFT504">
        <f>JFT503+JFR504-JFS504</f>
        <v/>
      </c>
      <c r="JFU504">
        <f>JFU503+JFS504-JFT504</f>
        <v/>
      </c>
      <c r="JFV504">
        <f>JFV503+JFT504-JFU504</f>
        <v/>
      </c>
      <c r="JFW504">
        <f>JFW503+JFU504-JFV504</f>
        <v/>
      </c>
      <c r="JFX504">
        <f>JFX503+JFV504-JFW504</f>
        <v/>
      </c>
      <c r="JFY504">
        <f>JFY503+JFW504-JFX504</f>
        <v/>
      </c>
      <c r="JFZ504">
        <f>JFZ503+JFX504-JFY504</f>
        <v/>
      </c>
      <c r="JGA504">
        <f>JGA503+JFY504-JFZ504</f>
        <v/>
      </c>
      <c r="JGB504">
        <f>JGB503+JFZ504-JGA504</f>
        <v/>
      </c>
      <c r="JGC504">
        <f>JGC503+JGA504-JGB504</f>
        <v/>
      </c>
      <c r="JGD504">
        <f>JGD503+JGB504-JGC504</f>
        <v/>
      </c>
      <c r="JGE504">
        <f>JGE503+JGC504-JGD504</f>
        <v/>
      </c>
      <c r="JGF504">
        <f>JGF503+JGD504-JGE504</f>
        <v/>
      </c>
      <c r="JGG504">
        <f>JGG503+JGE504-JGF504</f>
        <v/>
      </c>
      <c r="JGH504">
        <f>JGH503+JGF504-JGG504</f>
        <v/>
      </c>
      <c r="JGI504">
        <f>JGI503+JGG504-JGH504</f>
        <v/>
      </c>
      <c r="JGJ504">
        <f>JGJ503+JGH504-JGI504</f>
        <v/>
      </c>
      <c r="JGK504">
        <f>JGK503+JGI504-JGJ504</f>
        <v/>
      </c>
      <c r="JGL504">
        <f>JGL503+JGJ504-JGK504</f>
        <v/>
      </c>
      <c r="JGM504">
        <f>JGM503+JGK504-JGL504</f>
        <v/>
      </c>
      <c r="JGN504">
        <f>JGN503+JGL504-JGM504</f>
        <v/>
      </c>
      <c r="JGO504">
        <f>JGO503+JGM504-JGN504</f>
        <v/>
      </c>
      <c r="JGP504">
        <f>JGP503+JGN504-JGO504</f>
        <v/>
      </c>
      <c r="JGQ504">
        <f>JGQ503+JGO504-JGP504</f>
        <v/>
      </c>
      <c r="JGR504">
        <f>JGR503+JGP504-JGQ504</f>
        <v/>
      </c>
      <c r="JGS504">
        <f>JGS503+JGQ504-JGR504</f>
        <v/>
      </c>
      <c r="JGT504">
        <f>JGT503+JGR504-JGS504</f>
        <v/>
      </c>
      <c r="JGU504">
        <f>JGU503+JGS504-JGT504</f>
        <v/>
      </c>
      <c r="JGV504">
        <f>JGV503+JGT504-JGU504</f>
        <v/>
      </c>
      <c r="JGW504">
        <f>JGW503+JGU504-JGV504</f>
        <v/>
      </c>
      <c r="JGX504">
        <f>JGX503+JGV504-JGW504</f>
        <v/>
      </c>
      <c r="JGY504">
        <f>JGY503+JGW504-JGX504</f>
        <v/>
      </c>
      <c r="JGZ504">
        <f>JGZ503+JGX504-JGY504</f>
        <v/>
      </c>
      <c r="JHA504">
        <f>JHA503+JGY504-JGZ504</f>
        <v/>
      </c>
      <c r="JHB504">
        <f>JHB503+JGZ504-JHA504</f>
        <v/>
      </c>
      <c r="JHC504">
        <f>JHC503+JHA504-JHB504</f>
        <v/>
      </c>
      <c r="JHD504">
        <f>JHD503+JHB504-JHC504</f>
        <v/>
      </c>
      <c r="JHE504">
        <f>JHE503+JHC504-JHD504</f>
        <v/>
      </c>
      <c r="JHF504">
        <f>JHF503+JHD504-JHE504</f>
        <v/>
      </c>
      <c r="JHG504">
        <f>JHG503+JHE504-JHF504</f>
        <v/>
      </c>
      <c r="JHH504">
        <f>JHH503+JHF504-JHG504</f>
        <v/>
      </c>
      <c r="JHI504">
        <f>JHI503+JHG504-JHH504</f>
        <v/>
      </c>
      <c r="JHJ504">
        <f>JHJ503+JHH504-JHI504</f>
        <v/>
      </c>
      <c r="JHK504">
        <f>JHK503+JHI504-JHJ504</f>
        <v/>
      </c>
      <c r="JHL504">
        <f>JHL503+JHJ504-JHK504</f>
        <v/>
      </c>
      <c r="JHM504">
        <f>JHM503+JHK504-JHL504</f>
        <v/>
      </c>
      <c r="JHN504">
        <f>JHN503+JHL504-JHM504</f>
        <v/>
      </c>
      <c r="JHO504">
        <f>JHO503+JHM504-JHN504</f>
        <v/>
      </c>
      <c r="JHP504">
        <f>JHP503+JHN504-JHO504</f>
        <v/>
      </c>
      <c r="JHQ504">
        <f>JHQ503+JHO504-JHP504</f>
        <v/>
      </c>
      <c r="JHR504">
        <f>JHR503+JHP504-JHQ504</f>
        <v/>
      </c>
      <c r="JHS504">
        <f>JHS503+JHQ504-JHR504</f>
        <v/>
      </c>
      <c r="JHT504">
        <f>JHT503+JHR504-JHS504</f>
        <v/>
      </c>
      <c r="JHU504">
        <f>JHU503+JHS504-JHT504</f>
        <v/>
      </c>
      <c r="JHV504">
        <f>JHV503+JHT504-JHU504</f>
        <v/>
      </c>
      <c r="JHW504">
        <f>JHW503+JHU504-JHV504</f>
        <v/>
      </c>
      <c r="JHX504">
        <f>JHX503+JHV504-JHW504</f>
        <v/>
      </c>
      <c r="JHY504">
        <f>JHY503+JHW504-JHX504</f>
        <v/>
      </c>
      <c r="JHZ504">
        <f>JHZ503+JHX504-JHY504</f>
        <v/>
      </c>
      <c r="JIA504">
        <f>JIA503+JHY504-JHZ504</f>
        <v/>
      </c>
      <c r="JIB504">
        <f>JIB503+JHZ504-JIA504</f>
        <v/>
      </c>
      <c r="JIC504">
        <f>JIC503+JIA504-JIB504</f>
        <v/>
      </c>
      <c r="JID504">
        <f>JID503+JIB504-JIC504</f>
        <v/>
      </c>
      <c r="JIE504">
        <f>JIE503+JIC504-JID504</f>
        <v/>
      </c>
      <c r="JIF504">
        <f>JIF503+JID504-JIE504</f>
        <v/>
      </c>
      <c r="JIG504">
        <f>JIG503+JIE504-JIF504</f>
        <v/>
      </c>
      <c r="JIH504">
        <f>JIH503+JIF504-JIG504</f>
        <v/>
      </c>
      <c r="JII504">
        <f>JII503+JIG504-JIH504</f>
        <v/>
      </c>
      <c r="JIJ504">
        <f>JIJ503+JIH504-JII504</f>
        <v/>
      </c>
      <c r="JIK504">
        <f>JIK503+JII504-JIJ504</f>
        <v/>
      </c>
      <c r="JIL504">
        <f>JIL503+JIJ504-JIK504</f>
        <v/>
      </c>
      <c r="JIM504">
        <f>JIM503+JIK504-JIL504</f>
        <v/>
      </c>
      <c r="JIN504">
        <f>JIN503+JIL504-JIM504</f>
        <v/>
      </c>
      <c r="JIO504">
        <f>JIO503+JIM504-JIN504</f>
        <v/>
      </c>
      <c r="JIP504">
        <f>JIP503+JIN504-JIO504</f>
        <v/>
      </c>
      <c r="JIQ504">
        <f>JIQ503+JIO504-JIP504</f>
        <v/>
      </c>
      <c r="JIR504">
        <f>JIR503+JIP504-JIQ504</f>
        <v/>
      </c>
      <c r="JIS504">
        <f>JIS503+JIQ504-JIR504</f>
        <v/>
      </c>
      <c r="JIT504">
        <f>JIT503+JIR504-JIS504</f>
        <v/>
      </c>
      <c r="JIU504">
        <f>JIU503+JIS504-JIT504</f>
        <v/>
      </c>
      <c r="JIV504">
        <f>JIV503+JIT504-JIU504</f>
        <v/>
      </c>
      <c r="JIW504">
        <f>JIW503+JIU504-JIV504</f>
        <v/>
      </c>
      <c r="JIX504">
        <f>JIX503+JIV504-JIW504</f>
        <v/>
      </c>
      <c r="JIY504">
        <f>JIY503+JIW504-JIX504</f>
        <v/>
      </c>
      <c r="JIZ504">
        <f>JIZ503+JIX504-JIY504</f>
        <v/>
      </c>
      <c r="JJA504">
        <f>JJA503+JIY504-JIZ504</f>
        <v/>
      </c>
      <c r="JJB504">
        <f>JJB503+JIZ504-JJA504</f>
        <v/>
      </c>
      <c r="JJC504">
        <f>JJC503+JJA504-JJB504</f>
        <v/>
      </c>
      <c r="JJD504">
        <f>JJD503+JJB504-JJC504</f>
        <v/>
      </c>
      <c r="JJE504">
        <f>JJE503+JJC504-JJD504</f>
        <v/>
      </c>
      <c r="JJF504">
        <f>JJF503+JJD504-JJE504</f>
        <v/>
      </c>
      <c r="JJG504">
        <f>JJG503+JJE504-JJF504</f>
        <v/>
      </c>
      <c r="JJH504">
        <f>JJH503+JJF504-JJG504</f>
        <v/>
      </c>
      <c r="JJI504">
        <f>JJI503+JJG504-JJH504</f>
        <v/>
      </c>
      <c r="JJJ504">
        <f>JJJ503+JJH504-JJI504</f>
        <v/>
      </c>
      <c r="JJK504">
        <f>JJK503+JJI504-JJJ504</f>
        <v/>
      </c>
      <c r="JJL504">
        <f>JJL503+JJJ504-JJK504</f>
        <v/>
      </c>
      <c r="JJM504">
        <f>JJM503+JJK504-JJL504</f>
        <v/>
      </c>
      <c r="JJN504">
        <f>JJN503+JJL504-JJM504</f>
        <v/>
      </c>
      <c r="JJO504">
        <f>JJO503+JJM504-JJN504</f>
        <v/>
      </c>
      <c r="JJP504">
        <f>JJP503+JJN504-JJO504</f>
        <v/>
      </c>
      <c r="JJQ504">
        <f>JJQ503+JJO504-JJP504</f>
        <v/>
      </c>
      <c r="JJR504">
        <f>JJR503+JJP504-JJQ504</f>
        <v/>
      </c>
      <c r="JJS504">
        <f>JJS503+JJQ504-JJR504</f>
        <v/>
      </c>
      <c r="JJT504">
        <f>JJT503+JJR504-JJS504</f>
        <v/>
      </c>
      <c r="JJU504">
        <f>JJU503+JJS504-JJT504</f>
        <v/>
      </c>
      <c r="JJV504">
        <f>JJV503+JJT504-JJU504</f>
        <v/>
      </c>
      <c r="JJW504">
        <f>JJW503+JJU504-JJV504</f>
        <v/>
      </c>
      <c r="JJX504">
        <f>JJX503+JJV504-JJW504</f>
        <v/>
      </c>
      <c r="JJY504">
        <f>JJY503+JJW504-JJX504</f>
        <v/>
      </c>
      <c r="JJZ504">
        <f>JJZ503+JJX504-JJY504</f>
        <v/>
      </c>
      <c r="JKA504">
        <f>JKA503+JJY504-JJZ504</f>
        <v/>
      </c>
      <c r="JKB504">
        <f>JKB503+JJZ504-JKA504</f>
        <v/>
      </c>
      <c r="JKC504">
        <f>JKC503+JKA504-JKB504</f>
        <v/>
      </c>
      <c r="JKD504">
        <f>JKD503+JKB504-JKC504</f>
        <v/>
      </c>
      <c r="JKE504">
        <f>JKE503+JKC504-JKD504</f>
        <v/>
      </c>
      <c r="JKF504">
        <f>JKF503+JKD504-JKE504</f>
        <v/>
      </c>
      <c r="JKG504">
        <f>JKG503+JKE504-JKF504</f>
        <v/>
      </c>
      <c r="JKH504">
        <f>JKH503+JKF504-JKG504</f>
        <v/>
      </c>
      <c r="JKI504">
        <f>JKI503+JKG504-JKH504</f>
        <v/>
      </c>
      <c r="JKJ504">
        <f>JKJ503+JKH504-JKI504</f>
        <v/>
      </c>
      <c r="JKK504">
        <f>JKK503+JKI504-JKJ504</f>
        <v/>
      </c>
      <c r="JKL504">
        <f>JKL503+JKJ504-JKK504</f>
        <v/>
      </c>
      <c r="JKM504">
        <f>JKM503+JKK504-JKL504</f>
        <v/>
      </c>
      <c r="JKN504">
        <f>JKN503+JKL504-JKM504</f>
        <v/>
      </c>
      <c r="JKO504">
        <f>JKO503+JKM504-JKN504</f>
        <v/>
      </c>
      <c r="JKP504">
        <f>JKP503+JKN504-JKO504</f>
        <v/>
      </c>
      <c r="JKQ504">
        <f>JKQ503+JKO504-JKP504</f>
        <v/>
      </c>
      <c r="JKR504">
        <f>JKR503+JKP504-JKQ504</f>
        <v/>
      </c>
      <c r="JKS504">
        <f>JKS503+JKQ504-JKR504</f>
        <v/>
      </c>
      <c r="JKT504">
        <f>JKT503+JKR504-JKS504</f>
        <v/>
      </c>
      <c r="JKU504">
        <f>JKU503+JKS504-JKT504</f>
        <v/>
      </c>
      <c r="JKV504">
        <f>JKV503+JKT504-JKU504</f>
        <v/>
      </c>
      <c r="JKW504">
        <f>JKW503+JKU504-JKV504</f>
        <v/>
      </c>
      <c r="JKX504">
        <f>JKX503+JKV504-JKW504</f>
        <v/>
      </c>
      <c r="JKY504">
        <f>JKY503+JKW504-JKX504</f>
        <v/>
      </c>
      <c r="JKZ504">
        <f>JKZ503+JKX504-JKY504</f>
        <v/>
      </c>
      <c r="JLA504">
        <f>JLA503+JKY504-JKZ504</f>
        <v/>
      </c>
      <c r="JLB504">
        <f>JLB503+JKZ504-JLA504</f>
        <v/>
      </c>
      <c r="JLC504">
        <f>JLC503+JLA504-JLB504</f>
        <v/>
      </c>
      <c r="JLD504">
        <f>JLD503+JLB504-JLC504</f>
        <v/>
      </c>
      <c r="JLE504">
        <f>JLE503+JLC504-JLD504</f>
        <v/>
      </c>
      <c r="JLF504">
        <f>JLF503+JLD504-JLE504</f>
        <v/>
      </c>
      <c r="JLG504">
        <f>JLG503+JLE504-JLF504</f>
        <v/>
      </c>
      <c r="JLH504">
        <f>JLH503+JLF504-JLG504</f>
        <v/>
      </c>
      <c r="JLI504">
        <f>JLI503+JLG504-JLH504</f>
        <v/>
      </c>
      <c r="JLJ504">
        <f>JLJ503+JLH504-JLI504</f>
        <v/>
      </c>
      <c r="JLK504">
        <f>JLK503+JLI504-JLJ504</f>
        <v/>
      </c>
      <c r="JLL504">
        <f>JLL503+JLJ504-JLK504</f>
        <v/>
      </c>
      <c r="JLM504">
        <f>JLM503+JLK504-JLL504</f>
        <v/>
      </c>
      <c r="JLN504">
        <f>JLN503+JLL504-JLM504</f>
        <v/>
      </c>
      <c r="JLO504">
        <f>JLO503+JLM504-JLN504</f>
        <v/>
      </c>
      <c r="JLP504">
        <f>JLP503+JLN504-JLO504</f>
        <v/>
      </c>
      <c r="JLQ504">
        <f>JLQ503+JLO504-JLP504</f>
        <v/>
      </c>
      <c r="JLR504">
        <f>JLR503+JLP504-JLQ504</f>
        <v/>
      </c>
      <c r="JLS504">
        <f>JLS503+JLQ504-JLR504</f>
        <v/>
      </c>
      <c r="JLT504">
        <f>JLT503+JLR504-JLS504</f>
        <v/>
      </c>
      <c r="JLU504">
        <f>JLU503+JLS504-JLT504</f>
        <v/>
      </c>
      <c r="JLV504">
        <f>JLV503+JLT504-JLU504</f>
        <v/>
      </c>
      <c r="JLW504">
        <f>JLW503+JLU504-JLV504</f>
        <v/>
      </c>
      <c r="JLX504">
        <f>JLX503+JLV504-JLW504</f>
        <v/>
      </c>
      <c r="JLY504">
        <f>JLY503+JLW504-JLX504</f>
        <v/>
      </c>
      <c r="JLZ504">
        <f>JLZ503+JLX504-JLY504</f>
        <v/>
      </c>
      <c r="JMA504">
        <f>JMA503+JLY504-JLZ504</f>
        <v/>
      </c>
      <c r="JMB504">
        <f>JMB503+JLZ504-JMA504</f>
        <v/>
      </c>
      <c r="JMC504">
        <f>JMC503+JMA504-JMB504</f>
        <v/>
      </c>
      <c r="JMD504">
        <f>JMD503+JMB504-JMC504</f>
        <v/>
      </c>
      <c r="JME504">
        <f>JME503+JMC504-JMD504</f>
        <v/>
      </c>
      <c r="JMF504">
        <f>JMF503+JMD504-JME504</f>
        <v/>
      </c>
      <c r="JMG504">
        <f>JMG503+JME504-JMF504</f>
        <v/>
      </c>
      <c r="JMH504">
        <f>JMH503+JMF504-JMG504</f>
        <v/>
      </c>
      <c r="JMI504">
        <f>JMI503+JMG504-JMH504</f>
        <v/>
      </c>
      <c r="JMJ504">
        <f>JMJ503+JMH504-JMI504</f>
        <v/>
      </c>
      <c r="JMK504">
        <f>JMK503+JMI504-JMJ504</f>
        <v/>
      </c>
      <c r="JML504">
        <f>JML503+JMJ504-JMK504</f>
        <v/>
      </c>
      <c r="JMM504">
        <f>JMM503+JMK504-JML504</f>
        <v/>
      </c>
      <c r="JMN504">
        <f>JMN503+JML504-JMM504</f>
        <v/>
      </c>
      <c r="JMO504">
        <f>JMO503+JMM504-JMN504</f>
        <v/>
      </c>
      <c r="JMP504">
        <f>JMP503+JMN504-JMO504</f>
        <v/>
      </c>
      <c r="JMQ504">
        <f>JMQ503+JMO504-JMP504</f>
        <v/>
      </c>
      <c r="JMR504">
        <f>JMR503+JMP504-JMQ504</f>
        <v/>
      </c>
      <c r="JMS504">
        <f>JMS503+JMQ504-JMR504</f>
        <v/>
      </c>
      <c r="JMT504">
        <f>JMT503+JMR504-JMS504</f>
        <v/>
      </c>
      <c r="JMU504">
        <f>JMU503+JMS504-JMT504</f>
        <v/>
      </c>
      <c r="JMV504">
        <f>JMV503+JMT504-JMU504</f>
        <v/>
      </c>
      <c r="JMW504">
        <f>JMW503+JMU504-JMV504</f>
        <v/>
      </c>
      <c r="JMX504">
        <f>JMX503+JMV504-JMW504</f>
        <v/>
      </c>
      <c r="JMY504">
        <f>JMY503+JMW504-JMX504</f>
        <v/>
      </c>
      <c r="JMZ504">
        <f>JMZ503+JMX504-JMY504</f>
        <v/>
      </c>
      <c r="JNA504">
        <f>JNA503+JMY504-JMZ504</f>
        <v/>
      </c>
      <c r="JNB504">
        <f>JNB503+JMZ504-JNA504</f>
        <v/>
      </c>
      <c r="JNC504">
        <f>JNC503+JNA504-JNB504</f>
        <v/>
      </c>
      <c r="JND504">
        <f>JND503+JNB504-JNC504</f>
        <v/>
      </c>
      <c r="JNE504">
        <f>JNE503+JNC504-JND504</f>
        <v/>
      </c>
      <c r="JNF504">
        <f>JNF503+JND504-JNE504</f>
        <v/>
      </c>
      <c r="JNG504">
        <f>JNG503+JNE504-JNF504</f>
        <v/>
      </c>
      <c r="JNH504">
        <f>JNH503+JNF504-JNG504</f>
        <v/>
      </c>
      <c r="JNI504">
        <f>JNI503+JNG504-JNH504</f>
        <v/>
      </c>
      <c r="JNJ504">
        <f>JNJ503+JNH504-JNI504</f>
        <v/>
      </c>
      <c r="JNK504">
        <f>JNK503+JNI504-JNJ504</f>
        <v/>
      </c>
      <c r="JNL504">
        <f>JNL503+JNJ504-JNK504</f>
        <v/>
      </c>
      <c r="JNM504">
        <f>JNM503+JNK504-JNL504</f>
        <v/>
      </c>
      <c r="JNN504">
        <f>JNN503+JNL504-JNM504</f>
        <v/>
      </c>
      <c r="JNO504">
        <f>JNO503+JNM504-JNN504</f>
        <v/>
      </c>
      <c r="JNP504">
        <f>JNP503+JNN504-JNO504</f>
        <v/>
      </c>
      <c r="JNQ504">
        <f>JNQ503+JNO504-JNP504</f>
        <v/>
      </c>
      <c r="JNR504">
        <f>JNR503+JNP504-JNQ504</f>
        <v/>
      </c>
      <c r="JNS504">
        <f>JNS503+JNQ504-JNR504</f>
        <v/>
      </c>
      <c r="JNT504">
        <f>JNT503+JNR504-JNS504</f>
        <v/>
      </c>
      <c r="JNU504">
        <f>JNU503+JNS504-JNT504</f>
        <v/>
      </c>
      <c r="JNV504">
        <f>JNV503+JNT504-JNU504</f>
        <v/>
      </c>
      <c r="JNW504">
        <f>JNW503+JNU504-JNV504</f>
        <v/>
      </c>
      <c r="JNX504">
        <f>JNX503+JNV504-JNW504</f>
        <v/>
      </c>
      <c r="JNY504">
        <f>JNY503+JNW504-JNX504</f>
        <v/>
      </c>
      <c r="JNZ504">
        <f>JNZ503+JNX504-JNY504</f>
        <v/>
      </c>
      <c r="JOA504">
        <f>JOA503+JNY504-JNZ504</f>
        <v/>
      </c>
      <c r="JOB504">
        <f>JOB503+JNZ504-JOA504</f>
        <v/>
      </c>
      <c r="JOC504">
        <f>JOC503+JOA504-JOB504</f>
        <v/>
      </c>
      <c r="JOD504">
        <f>JOD503+JOB504-JOC504</f>
        <v/>
      </c>
      <c r="JOE504">
        <f>JOE503+JOC504-JOD504</f>
        <v/>
      </c>
      <c r="JOF504">
        <f>JOF503+JOD504-JOE504</f>
        <v/>
      </c>
      <c r="JOG504">
        <f>JOG503+JOE504-JOF504</f>
        <v/>
      </c>
      <c r="JOH504">
        <f>JOH503+JOF504-JOG504</f>
        <v/>
      </c>
      <c r="JOI504">
        <f>JOI503+JOG504-JOH504</f>
        <v/>
      </c>
      <c r="JOJ504">
        <f>JOJ503+JOH504-JOI504</f>
        <v/>
      </c>
      <c r="JOK504">
        <f>JOK503+JOI504-JOJ504</f>
        <v/>
      </c>
      <c r="JOL504">
        <f>JOL503+JOJ504-JOK504</f>
        <v/>
      </c>
      <c r="JOM504">
        <f>JOM503+JOK504-JOL504</f>
        <v/>
      </c>
      <c r="JON504">
        <f>JON503+JOL504-JOM504</f>
        <v/>
      </c>
      <c r="JOO504">
        <f>JOO503+JOM504-JON504</f>
        <v/>
      </c>
      <c r="JOP504">
        <f>JOP503+JON504-JOO504</f>
        <v/>
      </c>
      <c r="JOQ504">
        <f>JOQ503+JOO504-JOP504</f>
        <v/>
      </c>
      <c r="JOR504">
        <f>JOR503+JOP504-JOQ504</f>
        <v/>
      </c>
      <c r="JOS504">
        <f>JOS503+JOQ504-JOR504</f>
        <v/>
      </c>
      <c r="JOT504">
        <f>JOT503+JOR504-JOS504</f>
        <v/>
      </c>
      <c r="JOU504">
        <f>JOU503+JOS504-JOT504</f>
        <v/>
      </c>
      <c r="JOV504">
        <f>JOV503+JOT504-JOU504</f>
        <v/>
      </c>
      <c r="JOW504">
        <f>JOW503+JOU504-JOV504</f>
        <v/>
      </c>
      <c r="JOX504">
        <f>JOX503+JOV504-JOW504</f>
        <v/>
      </c>
      <c r="JOY504">
        <f>JOY503+JOW504-JOX504</f>
        <v/>
      </c>
      <c r="JOZ504">
        <f>JOZ503+JOX504-JOY504</f>
        <v/>
      </c>
      <c r="JPA504">
        <f>JPA503+JOY504-JOZ504</f>
        <v/>
      </c>
      <c r="JPB504">
        <f>JPB503+JOZ504-JPA504</f>
        <v/>
      </c>
      <c r="JPC504">
        <f>JPC503+JPA504-JPB504</f>
        <v/>
      </c>
      <c r="JPD504">
        <f>JPD503+JPB504-JPC504</f>
        <v/>
      </c>
      <c r="JPE504">
        <f>JPE503+JPC504-JPD504</f>
        <v/>
      </c>
      <c r="JPF504">
        <f>JPF503+JPD504-JPE504</f>
        <v/>
      </c>
      <c r="JPG504">
        <f>JPG503+JPE504-JPF504</f>
        <v/>
      </c>
      <c r="JPH504">
        <f>JPH503+JPF504-JPG504</f>
        <v/>
      </c>
      <c r="JPI504">
        <f>JPI503+JPG504-JPH504</f>
        <v/>
      </c>
      <c r="JPJ504">
        <f>JPJ503+JPH504-JPI504</f>
        <v/>
      </c>
      <c r="JPK504">
        <f>JPK503+JPI504-JPJ504</f>
        <v/>
      </c>
      <c r="JPL504">
        <f>JPL503+JPJ504-JPK504</f>
        <v/>
      </c>
      <c r="JPM504">
        <f>JPM503+JPK504-JPL504</f>
        <v/>
      </c>
      <c r="JPN504">
        <f>JPN503+JPL504-JPM504</f>
        <v/>
      </c>
      <c r="JPO504">
        <f>JPO503+JPM504-JPN504</f>
        <v/>
      </c>
      <c r="JPP504">
        <f>JPP503+JPN504-JPO504</f>
        <v/>
      </c>
      <c r="JPQ504">
        <f>JPQ503+JPO504-JPP504</f>
        <v/>
      </c>
      <c r="JPR504">
        <f>JPR503+JPP504-JPQ504</f>
        <v/>
      </c>
      <c r="JPS504">
        <f>JPS503+JPQ504-JPR504</f>
        <v/>
      </c>
      <c r="JPT504">
        <f>JPT503+JPR504-JPS504</f>
        <v/>
      </c>
      <c r="JPU504">
        <f>JPU503+JPS504-JPT504</f>
        <v/>
      </c>
      <c r="JPV504">
        <f>JPV503+JPT504-JPU504</f>
        <v/>
      </c>
      <c r="JPW504">
        <f>JPW503+JPU504-JPV504</f>
        <v/>
      </c>
      <c r="JPX504">
        <f>JPX503+JPV504-JPW504</f>
        <v/>
      </c>
      <c r="JPY504">
        <f>JPY503+JPW504-JPX504</f>
        <v/>
      </c>
      <c r="JPZ504">
        <f>JPZ503+JPX504-JPY504</f>
        <v/>
      </c>
      <c r="JQA504">
        <f>JQA503+JPY504-JPZ504</f>
        <v/>
      </c>
      <c r="JQB504">
        <f>JQB503+JPZ504-JQA504</f>
        <v/>
      </c>
      <c r="JQC504">
        <f>JQC503+JQA504-JQB504</f>
        <v/>
      </c>
      <c r="JQD504">
        <f>JQD503+JQB504-JQC504</f>
        <v/>
      </c>
      <c r="JQE504">
        <f>JQE503+JQC504-JQD504</f>
        <v/>
      </c>
      <c r="JQF504">
        <f>JQF503+JQD504-JQE504</f>
        <v/>
      </c>
      <c r="JQG504">
        <f>JQG503+JQE504-JQF504</f>
        <v/>
      </c>
      <c r="JQH504">
        <f>JQH503+JQF504-JQG504</f>
        <v/>
      </c>
      <c r="JQI504">
        <f>JQI503+JQG504-JQH504</f>
        <v/>
      </c>
      <c r="JQJ504">
        <f>JQJ503+JQH504-JQI504</f>
        <v/>
      </c>
      <c r="JQK504">
        <f>JQK503+JQI504-JQJ504</f>
        <v/>
      </c>
      <c r="JQL504">
        <f>JQL503+JQJ504-JQK504</f>
        <v/>
      </c>
      <c r="JQM504">
        <f>JQM503+JQK504-JQL504</f>
        <v/>
      </c>
      <c r="JQN504">
        <f>JQN503+JQL504-JQM504</f>
        <v/>
      </c>
      <c r="JQO504">
        <f>JQO503+JQM504-JQN504</f>
        <v/>
      </c>
      <c r="JQP504">
        <f>JQP503+JQN504-JQO504</f>
        <v/>
      </c>
      <c r="JQQ504">
        <f>JQQ503+JQO504-JQP504</f>
        <v/>
      </c>
      <c r="JQR504">
        <f>JQR503+JQP504-JQQ504</f>
        <v/>
      </c>
      <c r="JQS504">
        <f>JQS503+JQQ504-JQR504</f>
        <v/>
      </c>
      <c r="JQT504">
        <f>JQT503+JQR504-JQS504</f>
        <v/>
      </c>
      <c r="JQU504">
        <f>JQU503+JQS504-JQT504</f>
        <v/>
      </c>
      <c r="JQV504">
        <f>JQV503+JQT504-JQU504</f>
        <v/>
      </c>
      <c r="JQW504">
        <f>JQW503+JQU504-JQV504</f>
        <v/>
      </c>
      <c r="JQX504">
        <f>JQX503+JQV504-JQW504</f>
        <v/>
      </c>
      <c r="JQY504">
        <f>JQY503+JQW504-JQX504</f>
        <v/>
      </c>
      <c r="JQZ504">
        <f>JQZ503+JQX504-JQY504</f>
        <v/>
      </c>
      <c r="JRA504">
        <f>JRA503+JQY504-JQZ504</f>
        <v/>
      </c>
      <c r="JRB504">
        <f>JRB503+JQZ504-JRA504</f>
        <v/>
      </c>
      <c r="JRC504">
        <f>JRC503+JRA504-JRB504</f>
        <v/>
      </c>
      <c r="JRD504">
        <f>JRD503+JRB504-JRC504</f>
        <v/>
      </c>
      <c r="JRE504">
        <f>JRE503+JRC504-JRD504</f>
        <v/>
      </c>
      <c r="JRF504">
        <f>JRF503+JRD504-JRE504</f>
        <v/>
      </c>
      <c r="JRG504">
        <f>JRG503+JRE504-JRF504</f>
        <v/>
      </c>
      <c r="JRH504">
        <f>JRH503+JRF504-JRG504</f>
        <v/>
      </c>
      <c r="JRI504">
        <f>JRI503+JRG504-JRH504</f>
        <v/>
      </c>
      <c r="JRJ504">
        <f>JRJ503+JRH504-JRI504</f>
        <v/>
      </c>
      <c r="JRK504">
        <f>JRK503+JRI504-JRJ504</f>
        <v/>
      </c>
      <c r="JRL504">
        <f>JRL503+JRJ504-JRK504</f>
        <v/>
      </c>
      <c r="JRM504">
        <f>JRM503+JRK504-JRL504</f>
        <v/>
      </c>
      <c r="JRN504">
        <f>JRN503+JRL504-JRM504</f>
        <v/>
      </c>
      <c r="JRO504">
        <f>JRO503+JRM504-JRN504</f>
        <v/>
      </c>
      <c r="JRP504">
        <f>JRP503+JRN504-JRO504</f>
        <v/>
      </c>
      <c r="JRQ504">
        <f>JRQ503+JRO504-JRP504</f>
        <v/>
      </c>
      <c r="JRR504">
        <f>JRR503+JRP504-JRQ504</f>
        <v/>
      </c>
      <c r="JRS504">
        <f>JRS503+JRQ504-JRR504</f>
        <v/>
      </c>
      <c r="JRT504">
        <f>JRT503+JRR504-JRS504</f>
        <v/>
      </c>
      <c r="JRU504">
        <f>JRU503+JRS504-JRT504</f>
        <v/>
      </c>
      <c r="JRV504">
        <f>JRV503+JRT504-JRU504</f>
        <v/>
      </c>
      <c r="JRW504">
        <f>JRW503+JRU504-JRV504</f>
        <v/>
      </c>
      <c r="JRX504">
        <f>JRX503+JRV504-JRW504</f>
        <v/>
      </c>
      <c r="JRY504">
        <f>JRY503+JRW504-JRX504</f>
        <v/>
      </c>
      <c r="JRZ504">
        <f>JRZ503+JRX504-JRY504</f>
        <v/>
      </c>
      <c r="JSA504">
        <f>JSA503+JRY504-JRZ504</f>
        <v/>
      </c>
      <c r="JSB504">
        <f>JSB503+JRZ504-JSA504</f>
        <v/>
      </c>
      <c r="JSC504">
        <f>JSC503+JSA504-JSB504</f>
        <v/>
      </c>
      <c r="JSD504">
        <f>JSD503+JSB504-JSC504</f>
        <v/>
      </c>
      <c r="JSE504">
        <f>JSE503+JSC504-JSD504</f>
        <v/>
      </c>
      <c r="JSF504">
        <f>JSF503+JSD504-JSE504</f>
        <v/>
      </c>
      <c r="JSG504">
        <f>JSG503+JSE504-JSF504</f>
        <v/>
      </c>
      <c r="JSH504">
        <f>JSH503+JSF504-JSG504</f>
        <v/>
      </c>
      <c r="JSI504">
        <f>JSI503+JSG504-JSH504</f>
        <v/>
      </c>
      <c r="JSJ504">
        <f>JSJ503+JSH504-JSI504</f>
        <v/>
      </c>
      <c r="JSK504">
        <f>JSK503+JSI504-JSJ504</f>
        <v/>
      </c>
      <c r="JSL504">
        <f>JSL503+JSJ504-JSK504</f>
        <v/>
      </c>
      <c r="JSM504">
        <f>JSM503+JSK504-JSL504</f>
        <v/>
      </c>
      <c r="JSN504">
        <f>JSN503+JSL504-JSM504</f>
        <v/>
      </c>
      <c r="JSO504">
        <f>JSO503+JSM504-JSN504</f>
        <v/>
      </c>
      <c r="JSP504">
        <f>JSP503+JSN504-JSO504</f>
        <v/>
      </c>
      <c r="JSQ504">
        <f>JSQ503+JSO504-JSP504</f>
        <v/>
      </c>
      <c r="JSR504">
        <f>JSR503+JSP504-JSQ504</f>
        <v/>
      </c>
      <c r="JSS504">
        <f>JSS503+JSQ504-JSR504</f>
        <v/>
      </c>
      <c r="JST504">
        <f>JST503+JSR504-JSS504</f>
        <v/>
      </c>
      <c r="JSU504">
        <f>JSU503+JSS504-JST504</f>
        <v/>
      </c>
      <c r="JSV504">
        <f>JSV503+JST504-JSU504</f>
        <v/>
      </c>
      <c r="JSW504">
        <f>JSW503+JSU504-JSV504</f>
        <v/>
      </c>
      <c r="JSX504">
        <f>JSX503+JSV504-JSW504</f>
        <v/>
      </c>
      <c r="JSY504">
        <f>JSY503+JSW504-JSX504</f>
        <v/>
      </c>
      <c r="JSZ504">
        <f>JSZ503+JSX504-JSY504</f>
        <v/>
      </c>
      <c r="JTA504">
        <f>JTA503+JSY504-JSZ504</f>
        <v/>
      </c>
      <c r="JTB504">
        <f>JTB503+JSZ504-JTA504</f>
        <v/>
      </c>
      <c r="JTC504">
        <f>JTC503+JTA504-JTB504</f>
        <v/>
      </c>
      <c r="JTD504">
        <f>JTD503+JTB504-JTC504</f>
        <v/>
      </c>
      <c r="JTE504">
        <f>JTE503+JTC504-JTD504</f>
        <v/>
      </c>
      <c r="JTF504">
        <f>JTF503+JTD504-JTE504</f>
        <v/>
      </c>
      <c r="JTG504">
        <f>JTG503+JTE504-JTF504</f>
        <v/>
      </c>
      <c r="JTH504">
        <f>JTH503+JTF504-JTG504</f>
        <v/>
      </c>
      <c r="JTI504">
        <f>JTI503+JTG504-JTH504</f>
        <v/>
      </c>
      <c r="JTJ504">
        <f>JTJ503+JTH504-JTI504</f>
        <v/>
      </c>
      <c r="JTK504">
        <f>JTK503+JTI504-JTJ504</f>
        <v/>
      </c>
      <c r="JTL504">
        <f>JTL503+JTJ504-JTK504</f>
        <v/>
      </c>
      <c r="JTM504">
        <f>JTM503+JTK504-JTL504</f>
        <v/>
      </c>
      <c r="JTN504">
        <f>JTN503+JTL504-JTM504</f>
        <v/>
      </c>
      <c r="JTO504">
        <f>JTO503+JTM504-JTN504</f>
        <v/>
      </c>
      <c r="JTP504">
        <f>JTP503+JTN504-JTO504</f>
        <v/>
      </c>
      <c r="JTQ504">
        <f>JTQ503+JTO504-JTP504</f>
        <v/>
      </c>
      <c r="JTR504">
        <f>JTR503+JTP504-JTQ504</f>
        <v/>
      </c>
      <c r="JTS504">
        <f>JTS503+JTQ504-JTR504</f>
        <v/>
      </c>
      <c r="JTT504">
        <f>JTT503+JTR504-JTS504</f>
        <v/>
      </c>
      <c r="JTU504">
        <f>JTU503+JTS504-JTT504</f>
        <v/>
      </c>
      <c r="JTV504">
        <f>JTV503+JTT504-JTU504</f>
        <v/>
      </c>
      <c r="JTW504">
        <f>JTW503+JTU504-JTV504</f>
        <v/>
      </c>
      <c r="JTX504">
        <f>JTX503+JTV504-JTW504</f>
        <v/>
      </c>
      <c r="JTY504">
        <f>JTY503+JTW504-JTX504</f>
        <v/>
      </c>
      <c r="JTZ504">
        <f>JTZ503+JTX504-JTY504</f>
        <v/>
      </c>
      <c r="JUA504">
        <f>JUA503+JTY504-JTZ504</f>
        <v/>
      </c>
      <c r="JUB504">
        <f>JUB503+JTZ504-JUA504</f>
        <v/>
      </c>
      <c r="JUC504">
        <f>JUC503+JUA504-JUB504</f>
        <v/>
      </c>
      <c r="JUD504">
        <f>JUD503+JUB504-JUC504</f>
        <v/>
      </c>
      <c r="JUE504">
        <f>JUE503+JUC504-JUD504</f>
        <v/>
      </c>
      <c r="JUF504">
        <f>JUF503+JUD504-JUE504</f>
        <v/>
      </c>
      <c r="JUG504">
        <f>JUG503+JUE504-JUF504</f>
        <v/>
      </c>
      <c r="JUH504">
        <f>JUH503+JUF504-JUG504</f>
        <v/>
      </c>
      <c r="JUI504">
        <f>JUI503+JUG504-JUH504</f>
        <v/>
      </c>
      <c r="JUJ504">
        <f>JUJ503+JUH504-JUI504</f>
        <v/>
      </c>
      <c r="JUK504">
        <f>JUK503+JUI504-JUJ504</f>
        <v/>
      </c>
      <c r="JUL504">
        <f>JUL503+JUJ504-JUK504</f>
        <v/>
      </c>
      <c r="JUM504">
        <f>JUM503+JUK504-JUL504</f>
        <v/>
      </c>
      <c r="JUN504">
        <f>JUN503+JUL504-JUM504</f>
        <v/>
      </c>
      <c r="JUO504">
        <f>JUO503+JUM504-JUN504</f>
        <v/>
      </c>
      <c r="JUP504">
        <f>JUP503+JUN504-JUO504</f>
        <v/>
      </c>
      <c r="JUQ504">
        <f>JUQ503+JUO504-JUP504</f>
        <v/>
      </c>
      <c r="JUR504">
        <f>JUR503+JUP504-JUQ504</f>
        <v/>
      </c>
      <c r="JUS504">
        <f>JUS503+JUQ504-JUR504</f>
        <v/>
      </c>
      <c r="JUT504">
        <f>JUT503+JUR504-JUS504</f>
        <v/>
      </c>
      <c r="JUU504">
        <f>JUU503+JUS504-JUT504</f>
        <v/>
      </c>
      <c r="JUV504">
        <f>JUV503+JUT504-JUU504</f>
        <v/>
      </c>
      <c r="JUW504">
        <f>JUW503+JUU504-JUV504</f>
        <v/>
      </c>
      <c r="JUX504">
        <f>JUX503+JUV504-JUW504</f>
        <v/>
      </c>
      <c r="JUY504">
        <f>JUY503+JUW504-JUX504</f>
        <v/>
      </c>
      <c r="JUZ504">
        <f>JUZ503+JUX504-JUY504</f>
        <v/>
      </c>
      <c r="JVA504">
        <f>JVA503+JUY504-JUZ504</f>
        <v/>
      </c>
      <c r="JVB504">
        <f>JVB503+JUZ504-JVA504</f>
        <v/>
      </c>
      <c r="JVC504">
        <f>JVC503+JVA504-JVB504</f>
        <v/>
      </c>
      <c r="JVD504">
        <f>JVD503+JVB504-JVC504</f>
        <v/>
      </c>
      <c r="JVE504">
        <f>JVE503+JVC504-JVD504</f>
        <v/>
      </c>
      <c r="JVF504">
        <f>JVF503+JVD504-JVE504</f>
        <v/>
      </c>
      <c r="JVG504">
        <f>JVG503+JVE504-JVF504</f>
        <v/>
      </c>
      <c r="JVH504">
        <f>JVH503+JVF504-JVG504</f>
        <v/>
      </c>
      <c r="JVI504">
        <f>JVI503+JVG504-JVH504</f>
        <v/>
      </c>
      <c r="JVJ504">
        <f>JVJ503+JVH504-JVI504</f>
        <v/>
      </c>
      <c r="JVK504">
        <f>JVK503+JVI504-JVJ504</f>
        <v/>
      </c>
      <c r="JVL504">
        <f>JVL503+JVJ504-JVK504</f>
        <v/>
      </c>
      <c r="JVM504">
        <f>JVM503+JVK504-JVL504</f>
        <v/>
      </c>
      <c r="JVN504">
        <f>JVN503+JVL504-JVM504</f>
        <v/>
      </c>
      <c r="JVO504">
        <f>JVO503+JVM504-JVN504</f>
        <v/>
      </c>
      <c r="JVP504">
        <f>JVP503+JVN504-JVO504</f>
        <v/>
      </c>
      <c r="JVQ504">
        <f>JVQ503+JVO504-JVP504</f>
        <v/>
      </c>
      <c r="JVR504">
        <f>JVR503+JVP504-JVQ504</f>
        <v/>
      </c>
      <c r="JVS504">
        <f>JVS503+JVQ504-JVR504</f>
        <v/>
      </c>
      <c r="JVT504">
        <f>JVT503+JVR504-JVS504</f>
        <v/>
      </c>
      <c r="JVU504">
        <f>JVU503+JVS504-JVT504</f>
        <v/>
      </c>
      <c r="JVV504">
        <f>JVV503+JVT504-JVU504</f>
        <v/>
      </c>
      <c r="JVW504">
        <f>JVW503+JVU504-JVV504</f>
        <v/>
      </c>
      <c r="JVX504">
        <f>JVX503+JVV504-JVW504</f>
        <v/>
      </c>
      <c r="JVY504">
        <f>JVY503+JVW504-JVX504</f>
        <v/>
      </c>
      <c r="JVZ504">
        <f>JVZ503+JVX504-JVY504</f>
        <v/>
      </c>
      <c r="JWA504">
        <f>JWA503+JVY504-JVZ504</f>
        <v/>
      </c>
      <c r="JWB504">
        <f>JWB503+JVZ504-JWA504</f>
        <v/>
      </c>
      <c r="JWC504">
        <f>JWC503+JWA504-JWB504</f>
        <v/>
      </c>
      <c r="JWD504">
        <f>JWD503+JWB504-JWC504</f>
        <v/>
      </c>
      <c r="JWE504">
        <f>JWE503+JWC504-JWD504</f>
        <v/>
      </c>
      <c r="JWF504">
        <f>JWF503+JWD504-JWE504</f>
        <v/>
      </c>
      <c r="JWG504">
        <f>JWG503+JWE504-JWF504</f>
        <v/>
      </c>
      <c r="JWH504">
        <f>JWH503+JWF504-JWG504</f>
        <v/>
      </c>
      <c r="JWI504">
        <f>JWI503+JWG504-JWH504</f>
        <v/>
      </c>
      <c r="JWJ504">
        <f>JWJ503+JWH504-JWI504</f>
        <v/>
      </c>
      <c r="JWK504">
        <f>JWK503+JWI504-JWJ504</f>
        <v/>
      </c>
      <c r="JWL504">
        <f>JWL503+JWJ504-JWK504</f>
        <v/>
      </c>
      <c r="JWM504">
        <f>JWM503+JWK504-JWL504</f>
        <v/>
      </c>
      <c r="JWN504">
        <f>JWN503+JWL504-JWM504</f>
        <v/>
      </c>
      <c r="JWO504">
        <f>JWO503+JWM504-JWN504</f>
        <v/>
      </c>
      <c r="JWP504">
        <f>JWP503+JWN504-JWO504</f>
        <v/>
      </c>
      <c r="JWQ504">
        <f>JWQ503+JWO504-JWP504</f>
        <v/>
      </c>
      <c r="JWR504">
        <f>JWR503+JWP504-JWQ504</f>
        <v/>
      </c>
      <c r="JWS504">
        <f>JWS503+JWQ504-JWR504</f>
        <v/>
      </c>
      <c r="JWT504">
        <f>JWT503+JWR504-JWS504</f>
        <v/>
      </c>
      <c r="JWU504">
        <f>JWU503+JWS504-JWT504</f>
        <v/>
      </c>
      <c r="JWV504">
        <f>JWV503+JWT504-JWU504</f>
        <v/>
      </c>
      <c r="JWW504">
        <f>JWW503+JWU504-JWV504</f>
        <v/>
      </c>
      <c r="JWX504">
        <f>JWX503+JWV504-JWW504</f>
        <v/>
      </c>
      <c r="JWY504">
        <f>JWY503+JWW504-JWX504</f>
        <v/>
      </c>
      <c r="JWZ504">
        <f>JWZ503+JWX504-JWY504</f>
        <v/>
      </c>
      <c r="JXA504">
        <f>JXA503+JWY504-JWZ504</f>
        <v/>
      </c>
      <c r="JXB504">
        <f>JXB503+JWZ504-JXA504</f>
        <v/>
      </c>
      <c r="JXC504">
        <f>JXC503+JXA504-JXB504</f>
        <v/>
      </c>
      <c r="JXD504">
        <f>JXD503+JXB504-JXC504</f>
        <v/>
      </c>
      <c r="JXE504">
        <f>JXE503+JXC504-JXD504</f>
        <v/>
      </c>
      <c r="JXF504">
        <f>JXF503+JXD504-JXE504</f>
        <v/>
      </c>
      <c r="JXG504">
        <f>JXG503+JXE504-JXF504</f>
        <v/>
      </c>
      <c r="JXH504">
        <f>JXH503+JXF504-JXG504</f>
        <v/>
      </c>
      <c r="JXI504">
        <f>JXI503+JXG504-JXH504</f>
        <v/>
      </c>
      <c r="JXJ504">
        <f>JXJ503+JXH504-JXI504</f>
        <v/>
      </c>
      <c r="JXK504">
        <f>JXK503+JXI504-JXJ504</f>
        <v/>
      </c>
      <c r="JXL504">
        <f>JXL503+JXJ504-JXK504</f>
        <v/>
      </c>
      <c r="JXM504">
        <f>JXM503+JXK504-JXL504</f>
        <v/>
      </c>
      <c r="JXN504">
        <f>JXN503+JXL504-JXM504</f>
        <v/>
      </c>
      <c r="JXO504">
        <f>JXO503+JXM504-JXN504</f>
        <v/>
      </c>
      <c r="JXP504">
        <f>JXP503+JXN504-JXO504</f>
        <v/>
      </c>
      <c r="JXQ504">
        <f>JXQ503+JXO504-JXP504</f>
        <v/>
      </c>
      <c r="JXR504">
        <f>JXR503+JXP504-JXQ504</f>
        <v/>
      </c>
      <c r="JXS504">
        <f>JXS503+JXQ504-JXR504</f>
        <v/>
      </c>
      <c r="JXT504">
        <f>JXT503+JXR504-JXS504</f>
        <v/>
      </c>
      <c r="JXU504">
        <f>JXU503+JXS504-JXT504</f>
        <v/>
      </c>
      <c r="JXV504">
        <f>JXV503+JXT504-JXU504</f>
        <v/>
      </c>
      <c r="JXW504">
        <f>JXW503+JXU504-JXV504</f>
        <v/>
      </c>
      <c r="JXX504">
        <f>JXX503+JXV504-JXW504</f>
        <v/>
      </c>
      <c r="JXY504">
        <f>JXY503+JXW504-JXX504</f>
        <v/>
      </c>
      <c r="JXZ504">
        <f>JXZ503+JXX504-JXY504</f>
        <v/>
      </c>
      <c r="JYA504">
        <f>JYA503+JXY504-JXZ504</f>
        <v/>
      </c>
      <c r="JYB504">
        <f>JYB503+JXZ504-JYA504</f>
        <v/>
      </c>
      <c r="JYC504">
        <f>JYC503+JYA504-JYB504</f>
        <v/>
      </c>
      <c r="JYD504">
        <f>JYD503+JYB504-JYC504</f>
        <v/>
      </c>
      <c r="JYE504">
        <f>JYE503+JYC504-JYD504</f>
        <v/>
      </c>
      <c r="JYF504">
        <f>JYF503+JYD504-JYE504</f>
        <v/>
      </c>
      <c r="JYG504">
        <f>JYG503+JYE504-JYF504</f>
        <v/>
      </c>
      <c r="JYH504">
        <f>JYH503+JYF504-JYG504</f>
        <v/>
      </c>
      <c r="JYI504">
        <f>JYI503+JYG504-JYH504</f>
        <v/>
      </c>
      <c r="JYJ504">
        <f>JYJ503+JYH504-JYI504</f>
        <v/>
      </c>
      <c r="JYK504">
        <f>JYK503+JYI504-JYJ504</f>
        <v/>
      </c>
      <c r="JYL504">
        <f>JYL503+JYJ504-JYK504</f>
        <v/>
      </c>
      <c r="JYM504">
        <f>JYM503+JYK504-JYL504</f>
        <v/>
      </c>
      <c r="JYN504">
        <f>JYN503+JYL504-JYM504</f>
        <v/>
      </c>
      <c r="JYO504">
        <f>JYO503+JYM504-JYN504</f>
        <v/>
      </c>
      <c r="JYP504">
        <f>JYP503+JYN504-JYO504</f>
        <v/>
      </c>
      <c r="JYQ504">
        <f>JYQ503+JYO504-JYP504</f>
        <v/>
      </c>
      <c r="JYR504">
        <f>JYR503+JYP504-JYQ504</f>
        <v/>
      </c>
      <c r="JYS504">
        <f>JYS503+JYQ504-JYR504</f>
        <v/>
      </c>
      <c r="JYT504">
        <f>JYT503+JYR504-JYS504</f>
        <v/>
      </c>
      <c r="JYU504">
        <f>JYU503+JYS504-JYT504</f>
        <v/>
      </c>
      <c r="JYV504">
        <f>JYV503+JYT504-JYU504</f>
        <v/>
      </c>
      <c r="JYW504">
        <f>JYW503+JYU504-JYV504</f>
        <v/>
      </c>
      <c r="JYX504">
        <f>JYX503+JYV504-JYW504</f>
        <v/>
      </c>
      <c r="JYY504">
        <f>JYY503+JYW504-JYX504</f>
        <v/>
      </c>
      <c r="JYZ504">
        <f>JYZ503+JYX504-JYY504</f>
        <v/>
      </c>
      <c r="JZA504">
        <f>JZA503+JYY504-JYZ504</f>
        <v/>
      </c>
      <c r="JZB504">
        <f>JZB503+JYZ504-JZA504</f>
        <v/>
      </c>
      <c r="JZC504">
        <f>JZC503+JZA504-JZB504</f>
        <v/>
      </c>
      <c r="JZD504">
        <f>JZD503+JZB504-JZC504</f>
        <v/>
      </c>
      <c r="JZE504">
        <f>JZE503+JZC504-JZD504</f>
        <v/>
      </c>
      <c r="JZF504">
        <f>JZF503+JZD504-JZE504</f>
        <v/>
      </c>
      <c r="JZG504">
        <f>JZG503+JZE504-JZF504</f>
        <v/>
      </c>
      <c r="JZH504">
        <f>JZH503+JZF504-JZG504</f>
        <v/>
      </c>
      <c r="JZI504">
        <f>JZI503+JZG504-JZH504</f>
        <v/>
      </c>
      <c r="JZJ504">
        <f>JZJ503+JZH504-JZI504</f>
        <v/>
      </c>
      <c r="JZK504">
        <f>JZK503+JZI504-JZJ504</f>
        <v/>
      </c>
      <c r="JZL504">
        <f>JZL503+JZJ504-JZK504</f>
        <v/>
      </c>
      <c r="JZM504">
        <f>JZM503+JZK504-JZL504</f>
        <v/>
      </c>
      <c r="JZN504">
        <f>JZN503+JZL504-JZM504</f>
        <v/>
      </c>
      <c r="JZO504">
        <f>JZO503+JZM504-JZN504</f>
        <v/>
      </c>
      <c r="JZP504">
        <f>JZP503+JZN504-JZO504</f>
        <v/>
      </c>
      <c r="JZQ504">
        <f>JZQ503+JZO504-JZP504</f>
        <v/>
      </c>
      <c r="JZR504">
        <f>JZR503+JZP504-JZQ504</f>
        <v/>
      </c>
      <c r="JZS504">
        <f>JZS503+JZQ504-JZR504</f>
        <v/>
      </c>
      <c r="JZT504">
        <f>JZT503+JZR504-JZS504</f>
        <v/>
      </c>
      <c r="JZU504">
        <f>JZU503+JZS504-JZT504</f>
        <v/>
      </c>
      <c r="JZV504">
        <f>JZV503+JZT504-JZU504</f>
        <v/>
      </c>
      <c r="JZW504">
        <f>JZW503+JZU504-JZV504</f>
        <v/>
      </c>
      <c r="JZX504">
        <f>JZX503+JZV504-JZW504</f>
        <v/>
      </c>
      <c r="JZY504">
        <f>JZY503+JZW504-JZX504</f>
        <v/>
      </c>
      <c r="JZZ504">
        <f>JZZ503+JZX504-JZY504</f>
        <v/>
      </c>
      <c r="KAA504">
        <f>KAA503+JZY504-JZZ504</f>
        <v/>
      </c>
      <c r="KAB504">
        <f>KAB503+JZZ504-KAA504</f>
        <v/>
      </c>
      <c r="KAC504">
        <f>KAC503+KAA504-KAB504</f>
        <v/>
      </c>
      <c r="KAD504">
        <f>KAD503+KAB504-KAC504</f>
        <v/>
      </c>
      <c r="KAE504">
        <f>KAE503+KAC504-KAD504</f>
        <v/>
      </c>
      <c r="KAF504">
        <f>KAF503+KAD504-KAE504</f>
        <v/>
      </c>
      <c r="KAG504">
        <f>KAG503+KAE504-KAF504</f>
        <v/>
      </c>
      <c r="KAH504">
        <f>KAH503+KAF504-KAG504</f>
        <v/>
      </c>
      <c r="KAI504">
        <f>KAI503+KAG504-KAH504</f>
        <v/>
      </c>
      <c r="KAJ504">
        <f>KAJ503+KAH504-KAI504</f>
        <v/>
      </c>
      <c r="KAK504">
        <f>KAK503+KAI504-KAJ504</f>
        <v/>
      </c>
      <c r="KAL504">
        <f>KAL503+KAJ504-KAK504</f>
        <v/>
      </c>
      <c r="KAM504">
        <f>KAM503+KAK504-KAL504</f>
        <v/>
      </c>
      <c r="KAN504">
        <f>KAN503+KAL504-KAM504</f>
        <v/>
      </c>
      <c r="KAO504">
        <f>KAO503+KAM504-KAN504</f>
        <v/>
      </c>
      <c r="KAP504">
        <f>KAP503+KAN504-KAO504</f>
        <v/>
      </c>
      <c r="KAQ504">
        <f>KAQ503+KAO504-KAP504</f>
        <v/>
      </c>
      <c r="KAR504">
        <f>KAR503+KAP504-KAQ504</f>
        <v/>
      </c>
      <c r="KAS504">
        <f>KAS503+KAQ504-KAR504</f>
        <v/>
      </c>
      <c r="KAT504">
        <f>KAT503+KAR504-KAS504</f>
        <v/>
      </c>
      <c r="KAU504">
        <f>KAU503+KAS504-KAT504</f>
        <v/>
      </c>
      <c r="KAV504">
        <f>KAV503+KAT504-KAU504</f>
        <v/>
      </c>
      <c r="KAW504">
        <f>KAW503+KAU504-KAV504</f>
        <v/>
      </c>
      <c r="KAX504">
        <f>KAX503+KAV504-KAW504</f>
        <v/>
      </c>
      <c r="KAY504">
        <f>KAY503+KAW504-KAX504</f>
        <v/>
      </c>
      <c r="KAZ504">
        <f>KAZ503+KAX504-KAY504</f>
        <v/>
      </c>
      <c r="KBA504">
        <f>KBA503+KAY504-KAZ504</f>
        <v/>
      </c>
      <c r="KBB504">
        <f>KBB503+KAZ504-KBA504</f>
        <v/>
      </c>
      <c r="KBC504">
        <f>KBC503+KBA504-KBB504</f>
        <v/>
      </c>
      <c r="KBD504">
        <f>KBD503+KBB504-KBC504</f>
        <v/>
      </c>
      <c r="KBE504">
        <f>KBE503+KBC504-KBD504</f>
        <v/>
      </c>
      <c r="KBF504">
        <f>KBF503+KBD504-KBE504</f>
        <v/>
      </c>
      <c r="KBG504">
        <f>KBG503+KBE504-KBF504</f>
        <v/>
      </c>
      <c r="KBH504">
        <f>KBH503+KBF504-KBG504</f>
        <v/>
      </c>
      <c r="KBI504">
        <f>KBI503+KBG504-KBH504</f>
        <v/>
      </c>
      <c r="KBJ504">
        <f>KBJ503+KBH504-KBI504</f>
        <v/>
      </c>
      <c r="KBK504">
        <f>KBK503+KBI504-KBJ504</f>
        <v/>
      </c>
      <c r="KBL504">
        <f>KBL503+KBJ504-KBK504</f>
        <v/>
      </c>
      <c r="KBM504">
        <f>KBM503+KBK504-KBL504</f>
        <v/>
      </c>
      <c r="KBN504">
        <f>KBN503+KBL504-KBM504</f>
        <v/>
      </c>
      <c r="KBO504">
        <f>KBO503+KBM504-KBN504</f>
        <v/>
      </c>
      <c r="KBP504">
        <f>KBP503+KBN504-KBO504</f>
        <v/>
      </c>
      <c r="KBQ504">
        <f>KBQ503+KBO504-KBP504</f>
        <v/>
      </c>
      <c r="KBR504">
        <f>KBR503+KBP504-KBQ504</f>
        <v/>
      </c>
      <c r="KBS504">
        <f>KBS503+KBQ504-KBR504</f>
        <v/>
      </c>
      <c r="KBT504">
        <f>KBT503+KBR504-KBS504</f>
        <v/>
      </c>
      <c r="KBU504">
        <f>KBU503+KBS504-KBT504</f>
        <v/>
      </c>
      <c r="KBV504">
        <f>KBV503+KBT504-KBU504</f>
        <v/>
      </c>
      <c r="KBW504">
        <f>KBW503+KBU504-KBV504</f>
        <v/>
      </c>
      <c r="KBX504">
        <f>KBX503+KBV504-KBW504</f>
        <v/>
      </c>
      <c r="KBY504">
        <f>KBY503+KBW504-KBX504</f>
        <v/>
      </c>
      <c r="KBZ504">
        <f>KBZ503+KBX504-KBY504</f>
        <v/>
      </c>
      <c r="KCA504">
        <f>KCA503+KBY504-KBZ504</f>
        <v/>
      </c>
      <c r="KCB504">
        <f>KCB503+KBZ504-KCA504</f>
        <v/>
      </c>
      <c r="KCC504">
        <f>KCC503+KCA504-KCB504</f>
        <v/>
      </c>
      <c r="KCD504">
        <f>KCD503+KCB504-KCC504</f>
        <v/>
      </c>
      <c r="KCE504">
        <f>KCE503+KCC504-KCD504</f>
        <v/>
      </c>
      <c r="KCF504">
        <f>KCF503+KCD504-KCE504</f>
        <v/>
      </c>
      <c r="KCG504">
        <f>KCG503+KCE504-KCF504</f>
        <v/>
      </c>
      <c r="KCH504">
        <f>KCH503+KCF504-KCG504</f>
        <v/>
      </c>
      <c r="KCI504">
        <f>KCI503+KCG504-KCH504</f>
        <v/>
      </c>
      <c r="KCJ504">
        <f>KCJ503+KCH504-KCI504</f>
        <v/>
      </c>
      <c r="KCK504">
        <f>KCK503+KCI504-KCJ504</f>
        <v/>
      </c>
      <c r="KCL504">
        <f>KCL503+KCJ504-KCK504</f>
        <v/>
      </c>
      <c r="KCM504">
        <f>KCM503+KCK504-KCL504</f>
        <v/>
      </c>
      <c r="KCN504">
        <f>KCN503+KCL504-KCM504</f>
        <v/>
      </c>
      <c r="KCO504">
        <f>KCO503+KCM504-KCN504</f>
        <v/>
      </c>
      <c r="KCP504">
        <f>KCP503+KCN504-KCO504</f>
        <v/>
      </c>
      <c r="KCQ504">
        <f>KCQ503+KCO504-KCP504</f>
        <v/>
      </c>
      <c r="KCR504">
        <f>KCR503+KCP504-KCQ504</f>
        <v/>
      </c>
      <c r="KCS504">
        <f>KCS503+KCQ504-KCR504</f>
        <v/>
      </c>
      <c r="KCT504">
        <f>KCT503+KCR504-KCS504</f>
        <v/>
      </c>
      <c r="KCU504">
        <f>KCU503+KCS504-KCT504</f>
        <v/>
      </c>
      <c r="KCV504">
        <f>KCV503+KCT504-KCU504</f>
        <v/>
      </c>
      <c r="KCW504">
        <f>KCW503+KCU504-KCV504</f>
        <v/>
      </c>
      <c r="KCX504">
        <f>KCX503+KCV504-KCW504</f>
        <v/>
      </c>
      <c r="KCY504">
        <f>KCY503+KCW504-KCX504</f>
        <v/>
      </c>
      <c r="KCZ504">
        <f>KCZ503+KCX504-KCY504</f>
        <v/>
      </c>
      <c r="KDA504">
        <f>KDA503+KCY504-KCZ504</f>
        <v/>
      </c>
      <c r="KDB504">
        <f>KDB503+KCZ504-KDA504</f>
        <v/>
      </c>
      <c r="KDC504">
        <f>KDC503+KDA504-KDB504</f>
        <v/>
      </c>
      <c r="KDD504">
        <f>KDD503+KDB504-KDC504</f>
        <v/>
      </c>
      <c r="KDE504">
        <f>KDE503+KDC504-KDD504</f>
        <v/>
      </c>
      <c r="KDF504">
        <f>KDF503+KDD504-KDE504</f>
        <v/>
      </c>
      <c r="KDG504">
        <f>KDG503+KDE504-KDF504</f>
        <v/>
      </c>
      <c r="KDH504">
        <f>KDH503+KDF504-KDG504</f>
        <v/>
      </c>
      <c r="KDI504">
        <f>KDI503+KDG504-KDH504</f>
        <v/>
      </c>
      <c r="KDJ504">
        <f>KDJ503+KDH504-KDI504</f>
        <v/>
      </c>
      <c r="KDK504">
        <f>KDK503+KDI504-KDJ504</f>
        <v/>
      </c>
      <c r="KDL504">
        <f>KDL503+KDJ504-KDK504</f>
        <v/>
      </c>
      <c r="KDM504">
        <f>KDM503+KDK504-KDL504</f>
        <v/>
      </c>
      <c r="KDN504">
        <f>KDN503+KDL504-KDM504</f>
        <v/>
      </c>
      <c r="KDO504">
        <f>KDO503+KDM504-KDN504</f>
        <v/>
      </c>
      <c r="KDP504">
        <f>KDP503+KDN504-KDO504</f>
        <v/>
      </c>
      <c r="KDQ504">
        <f>KDQ503+KDO504-KDP504</f>
        <v/>
      </c>
      <c r="KDR504">
        <f>KDR503+KDP504-KDQ504</f>
        <v/>
      </c>
      <c r="KDS504">
        <f>KDS503+KDQ504-KDR504</f>
        <v/>
      </c>
      <c r="KDT504">
        <f>KDT503+KDR504-KDS504</f>
        <v/>
      </c>
      <c r="KDU504">
        <f>KDU503+KDS504-KDT504</f>
        <v/>
      </c>
      <c r="KDV504">
        <f>KDV503+KDT504-KDU504</f>
        <v/>
      </c>
      <c r="KDW504">
        <f>KDW503+KDU504-KDV504</f>
        <v/>
      </c>
      <c r="KDX504">
        <f>KDX503+KDV504-KDW504</f>
        <v/>
      </c>
      <c r="KDY504">
        <f>KDY503+KDW504-KDX504</f>
        <v/>
      </c>
      <c r="KDZ504">
        <f>KDZ503+KDX504-KDY504</f>
        <v/>
      </c>
      <c r="KEA504">
        <f>KEA503+KDY504-KDZ504</f>
        <v/>
      </c>
      <c r="KEB504">
        <f>KEB503+KDZ504-KEA504</f>
        <v/>
      </c>
      <c r="KEC504">
        <f>KEC503+KEA504-KEB504</f>
        <v/>
      </c>
      <c r="KED504">
        <f>KED503+KEB504-KEC504</f>
        <v/>
      </c>
      <c r="KEE504">
        <f>KEE503+KEC504-KED504</f>
        <v/>
      </c>
      <c r="KEF504">
        <f>KEF503+KED504-KEE504</f>
        <v/>
      </c>
      <c r="KEG504">
        <f>KEG503+KEE504-KEF504</f>
        <v/>
      </c>
      <c r="KEH504">
        <f>KEH503+KEF504-KEG504</f>
        <v/>
      </c>
      <c r="KEI504">
        <f>KEI503+KEG504-KEH504</f>
        <v/>
      </c>
      <c r="KEJ504">
        <f>KEJ503+KEH504-KEI504</f>
        <v/>
      </c>
      <c r="KEK504">
        <f>KEK503+KEI504-KEJ504</f>
        <v/>
      </c>
      <c r="KEL504">
        <f>KEL503+KEJ504-KEK504</f>
        <v/>
      </c>
      <c r="KEM504">
        <f>KEM503+KEK504-KEL504</f>
        <v/>
      </c>
      <c r="KEN504">
        <f>KEN503+KEL504-KEM504</f>
        <v/>
      </c>
      <c r="KEO504">
        <f>KEO503+KEM504-KEN504</f>
        <v/>
      </c>
      <c r="KEP504">
        <f>KEP503+KEN504-KEO504</f>
        <v/>
      </c>
      <c r="KEQ504">
        <f>KEQ503+KEO504-KEP504</f>
        <v/>
      </c>
      <c r="KER504">
        <f>KER503+KEP504-KEQ504</f>
        <v/>
      </c>
      <c r="KES504">
        <f>KES503+KEQ504-KER504</f>
        <v/>
      </c>
      <c r="KET504">
        <f>KET503+KER504-KES504</f>
        <v/>
      </c>
      <c r="KEU504">
        <f>KEU503+KES504-KET504</f>
        <v/>
      </c>
      <c r="KEV504">
        <f>KEV503+KET504-KEU504</f>
        <v/>
      </c>
      <c r="KEW504">
        <f>KEW503+KEU504-KEV504</f>
        <v/>
      </c>
      <c r="KEX504">
        <f>KEX503+KEV504-KEW504</f>
        <v/>
      </c>
      <c r="KEY504">
        <f>KEY503+KEW504-KEX504</f>
        <v/>
      </c>
      <c r="KEZ504">
        <f>KEZ503+KEX504-KEY504</f>
        <v/>
      </c>
      <c r="KFA504">
        <f>KFA503+KEY504-KEZ504</f>
        <v/>
      </c>
      <c r="KFB504">
        <f>KFB503+KEZ504-KFA504</f>
        <v/>
      </c>
      <c r="KFC504">
        <f>KFC503+KFA504-KFB504</f>
        <v/>
      </c>
      <c r="KFD504">
        <f>KFD503+KFB504-KFC504</f>
        <v/>
      </c>
      <c r="KFE504">
        <f>KFE503+KFC504-KFD504</f>
        <v/>
      </c>
      <c r="KFF504">
        <f>KFF503+KFD504-KFE504</f>
        <v/>
      </c>
      <c r="KFG504">
        <f>KFG503+KFE504-KFF504</f>
        <v/>
      </c>
      <c r="KFH504">
        <f>KFH503+KFF504-KFG504</f>
        <v/>
      </c>
      <c r="KFI504">
        <f>KFI503+KFG504-KFH504</f>
        <v/>
      </c>
      <c r="KFJ504">
        <f>KFJ503+KFH504-KFI504</f>
        <v/>
      </c>
      <c r="KFK504">
        <f>KFK503+KFI504-KFJ504</f>
        <v/>
      </c>
      <c r="KFL504">
        <f>KFL503+KFJ504-KFK504</f>
        <v/>
      </c>
      <c r="KFM504">
        <f>KFM503+KFK504-KFL504</f>
        <v/>
      </c>
      <c r="KFN504">
        <f>KFN503+KFL504-KFM504</f>
        <v/>
      </c>
      <c r="KFO504">
        <f>KFO503+KFM504-KFN504</f>
        <v/>
      </c>
      <c r="KFP504">
        <f>KFP503+KFN504-KFO504</f>
        <v/>
      </c>
      <c r="KFQ504">
        <f>KFQ503+KFO504-KFP504</f>
        <v/>
      </c>
      <c r="KFR504">
        <f>KFR503+KFP504-KFQ504</f>
        <v/>
      </c>
      <c r="KFS504">
        <f>KFS503+KFQ504-KFR504</f>
        <v/>
      </c>
      <c r="KFT504">
        <f>KFT503+KFR504-KFS504</f>
        <v/>
      </c>
      <c r="KFU504">
        <f>KFU503+KFS504-KFT504</f>
        <v/>
      </c>
      <c r="KFV504">
        <f>KFV503+KFT504-KFU504</f>
        <v/>
      </c>
      <c r="KFW504">
        <f>KFW503+KFU504-KFV504</f>
        <v/>
      </c>
      <c r="KFX504">
        <f>KFX503+KFV504-KFW504</f>
        <v/>
      </c>
      <c r="KFY504">
        <f>KFY503+KFW504-KFX504</f>
        <v/>
      </c>
      <c r="KFZ504">
        <f>KFZ503+KFX504-KFY504</f>
        <v/>
      </c>
      <c r="KGA504">
        <f>KGA503+KFY504-KFZ504</f>
        <v/>
      </c>
      <c r="KGB504">
        <f>KGB503+KFZ504-KGA504</f>
        <v/>
      </c>
      <c r="KGC504">
        <f>KGC503+KGA504-KGB504</f>
        <v/>
      </c>
      <c r="KGD504">
        <f>KGD503+KGB504-KGC504</f>
        <v/>
      </c>
      <c r="KGE504">
        <f>KGE503+KGC504-KGD504</f>
        <v/>
      </c>
      <c r="KGF504">
        <f>KGF503+KGD504-KGE504</f>
        <v/>
      </c>
      <c r="KGG504">
        <f>KGG503+KGE504-KGF504</f>
        <v/>
      </c>
      <c r="KGH504">
        <f>KGH503+KGF504-KGG504</f>
        <v/>
      </c>
      <c r="KGI504">
        <f>KGI503+KGG504-KGH504</f>
        <v/>
      </c>
      <c r="KGJ504">
        <f>KGJ503+KGH504-KGI504</f>
        <v/>
      </c>
      <c r="KGK504">
        <f>KGK503+KGI504-KGJ504</f>
        <v/>
      </c>
      <c r="KGL504">
        <f>KGL503+KGJ504-KGK504</f>
        <v/>
      </c>
      <c r="KGM504">
        <f>KGM503+KGK504-KGL504</f>
        <v/>
      </c>
      <c r="KGN504">
        <f>KGN503+KGL504-KGM504</f>
        <v/>
      </c>
      <c r="KGO504">
        <f>KGO503+KGM504-KGN504</f>
        <v/>
      </c>
      <c r="KGP504">
        <f>KGP503+KGN504-KGO504</f>
        <v/>
      </c>
      <c r="KGQ504">
        <f>KGQ503+KGO504-KGP504</f>
        <v/>
      </c>
      <c r="KGR504">
        <f>KGR503+KGP504-KGQ504</f>
        <v/>
      </c>
      <c r="KGS504">
        <f>KGS503+KGQ504-KGR504</f>
        <v/>
      </c>
      <c r="KGT504">
        <f>KGT503+KGR504-KGS504</f>
        <v/>
      </c>
      <c r="KGU504">
        <f>KGU503+KGS504-KGT504</f>
        <v/>
      </c>
      <c r="KGV504">
        <f>KGV503+KGT504-KGU504</f>
        <v/>
      </c>
      <c r="KGW504">
        <f>KGW503+KGU504-KGV504</f>
        <v/>
      </c>
      <c r="KGX504">
        <f>KGX503+KGV504-KGW504</f>
        <v/>
      </c>
      <c r="KGY504">
        <f>KGY503+KGW504-KGX504</f>
        <v/>
      </c>
      <c r="KGZ504">
        <f>KGZ503+KGX504-KGY504</f>
        <v/>
      </c>
      <c r="KHA504">
        <f>KHA503+KGY504-KGZ504</f>
        <v/>
      </c>
      <c r="KHB504">
        <f>KHB503+KGZ504-KHA504</f>
        <v/>
      </c>
      <c r="KHC504">
        <f>KHC503+KHA504-KHB504</f>
        <v/>
      </c>
      <c r="KHD504">
        <f>KHD503+KHB504-KHC504</f>
        <v/>
      </c>
      <c r="KHE504">
        <f>KHE503+KHC504-KHD504</f>
        <v/>
      </c>
      <c r="KHF504">
        <f>KHF503+KHD504-KHE504</f>
        <v/>
      </c>
      <c r="KHG504">
        <f>KHG503+KHE504-KHF504</f>
        <v/>
      </c>
      <c r="KHH504">
        <f>KHH503+KHF504-KHG504</f>
        <v/>
      </c>
      <c r="KHI504">
        <f>KHI503+KHG504-KHH504</f>
        <v/>
      </c>
      <c r="KHJ504">
        <f>KHJ503+KHH504-KHI504</f>
        <v/>
      </c>
      <c r="KHK504">
        <f>KHK503+KHI504-KHJ504</f>
        <v/>
      </c>
      <c r="KHL504">
        <f>KHL503+KHJ504-KHK504</f>
        <v/>
      </c>
      <c r="KHM504">
        <f>KHM503+KHK504-KHL504</f>
        <v/>
      </c>
      <c r="KHN504">
        <f>KHN503+KHL504-KHM504</f>
        <v/>
      </c>
      <c r="KHO504">
        <f>KHO503+KHM504-KHN504</f>
        <v/>
      </c>
      <c r="KHP504">
        <f>KHP503+KHN504-KHO504</f>
        <v/>
      </c>
      <c r="KHQ504">
        <f>KHQ503+KHO504-KHP504</f>
        <v/>
      </c>
      <c r="KHR504">
        <f>KHR503+KHP504-KHQ504</f>
        <v/>
      </c>
      <c r="KHS504">
        <f>KHS503+KHQ504-KHR504</f>
        <v/>
      </c>
      <c r="KHT504">
        <f>KHT503+KHR504-KHS504</f>
        <v/>
      </c>
      <c r="KHU504">
        <f>KHU503+KHS504-KHT504</f>
        <v/>
      </c>
      <c r="KHV504">
        <f>KHV503+KHT504-KHU504</f>
        <v/>
      </c>
      <c r="KHW504">
        <f>KHW503+KHU504-KHV504</f>
        <v/>
      </c>
      <c r="KHX504">
        <f>KHX503+KHV504-KHW504</f>
        <v/>
      </c>
      <c r="KHY504">
        <f>KHY503+KHW504-KHX504</f>
        <v/>
      </c>
      <c r="KHZ504">
        <f>KHZ503+KHX504-KHY504</f>
        <v/>
      </c>
      <c r="KIA504">
        <f>KIA503+KHY504-KHZ504</f>
        <v/>
      </c>
      <c r="KIB504">
        <f>KIB503+KHZ504-KIA504</f>
        <v/>
      </c>
      <c r="KIC504">
        <f>KIC503+KIA504-KIB504</f>
        <v/>
      </c>
      <c r="KID504">
        <f>KID503+KIB504-KIC504</f>
        <v/>
      </c>
      <c r="KIE504">
        <f>KIE503+KIC504-KID504</f>
        <v/>
      </c>
      <c r="KIF504">
        <f>KIF503+KID504-KIE504</f>
        <v/>
      </c>
      <c r="KIG504">
        <f>KIG503+KIE504-KIF504</f>
        <v/>
      </c>
      <c r="KIH504">
        <f>KIH503+KIF504-KIG504</f>
        <v/>
      </c>
      <c r="KII504">
        <f>KII503+KIG504-KIH504</f>
        <v/>
      </c>
      <c r="KIJ504">
        <f>KIJ503+KIH504-KII504</f>
        <v/>
      </c>
      <c r="KIK504">
        <f>KIK503+KII504-KIJ504</f>
        <v/>
      </c>
      <c r="KIL504">
        <f>KIL503+KIJ504-KIK504</f>
        <v/>
      </c>
      <c r="KIM504">
        <f>KIM503+KIK504-KIL504</f>
        <v/>
      </c>
      <c r="KIN504">
        <f>KIN503+KIL504-KIM504</f>
        <v/>
      </c>
      <c r="KIO504">
        <f>KIO503+KIM504-KIN504</f>
        <v/>
      </c>
      <c r="KIP504">
        <f>KIP503+KIN504-KIO504</f>
        <v/>
      </c>
      <c r="KIQ504">
        <f>KIQ503+KIO504-KIP504</f>
        <v/>
      </c>
      <c r="KIR504">
        <f>KIR503+KIP504-KIQ504</f>
        <v/>
      </c>
      <c r="KIS504">
        <f>KIS503+KIQ504-KIR504</f>
        <v/>
      </c>
      <c r="KIT504">
        <f>KIT503+KIR504-KIS504</f>
        <v/>
      </c>
      <c r="KIU504">
        <f>KIU503+KIS504-KIT504</f>
        <v/>
      </c>
      <c r="KIV504">
        <f>KIV503+KIT504-KIU504</f>
        <v/>
      </c>
      <c r="KIW504">
        <f>KIW503+KIU504-KIV504</f>
        <v/>
      </c>
      <c r="KIX504">
        <f>KIX503+KIV504-KIW504</f>
        <v/>
      </c>
      <c r="KIY504">
        <f>KIY503+KIW504-KIX504</f>
        <v/>
      </c>
      <c r="KIZ504">
        <f>KIZ503+KIX504-KIY504</f>
        <v/>
      </c>
      <c r="KJA504">
        <f>KJA503+KIY504-KIZ504</f>
        <v/>
      </c>
      <c r="KJB504">
        <f>KJB503+KIZ504-KJA504</f>
        <v/>
      </c>
      <c r="KJC504">
        <f>KJC503+KJA504-KJB504</f>
        <v/>
      </c>
      <c r="KJD504">
        <f>KJD503+KJB504-KJC504</f>
        <v/>
      </c>
      <c r="KJE504">
        <f>KJE503+KJC504-KJD504</f>
        <v/>
      </c>
      <c r="KJF504">
        <f>KJF503+KJD504-KJE504</f>
        <v/>
      </c>
      <c r="KJG504">
        <f>KJG503+KJE504-KJF504</f>
        <v/>
      </c>
      <c r="KJH504">
        <f>KJH503+KJF504-KJG504</f>
        <v/>
      </c>
      <c r="KJI504">
        <f>KJI503+KJG504-KJH504</f>
        <v/>
      </c>
      <c r="KJJ504">
        <f>KJJ503+KJH504-KJI504</f>
        <v/>
      </c>
      <c r="KJK504">
        <f>KJK503+KJI504-KJJ504</f>
        <v/>
      </c>
      <c r="KJL504">
        <f>KJL503+KJJ504-KJK504</f>
        <v/>
      </c>
      <c r="KJM504">
        <f>KJM503+KJK504-KJL504</f>
        <v/>
      </c>
      <c r="KJN504">
        <f>KJN503+KJL504-KJM504</f>
        <v/>
      </c>
      <c r="KJO504">
        <f>KJO503+KJM504-KJN504</f>
        <v/>
      </c>
      <c r="KJP504">
        <f>KJP503+KJN504-KJO504</f>
        <v/>
      </c>
      <c r="KJQ504">
        <f>KJQ503+KJO504-KJP504</f>
        <v/>
      </c>
      <c r="KJR504">
        <f>KJR503+KJP504-KJQ504</f>
        <v/>
      </c>
      <c r="KJS504">
        <f>KJS503+KJQ504-KJR504</f>
        <v/>
      </c>
      <c r="KJT504">
        <f>KJT503+KJR504-KJS504</f>
        <v/>
      </c>
      <c r="KJU504">
        <f>KJU503+KJS504-KJT504</f>
        <v/>
      </c>
      <c r="KJV504">
        <f>KJV503+KJT504-KJU504</f>
        <v/>
      </c>
      <c r="KJW504">
        <f>KJW503+KJU504-KJV504</f>
        <v/>
      </c>
      <c r="KJX504">
        <f>KJX503+KJV504-KJW504</f>
        <v/>
      </c>
      <c r="KJY504">
        <f>KJY503+KJW504-KJX504</f>
        <v/>
      </c>
      <c r="KJZ504">
        <f>KJZ503+KJX504-KJY504</f>
        <v/>
      </c>
      <c r="KKA504">
        <f>KKA503+KJY504-KJZ504</f>
        <v/>
      </c>
      <c r="KKB504">
        <f>KKB503+KJZ504-KKA504</f>
        <v/>
      </c>
      <c r="KKC504">
        <f>KKC503+KKA504-KKB504</f>
        <v/>
      </c>
      <c r="KKD504">
        <f>KKD503+KKB504-KKC504</f>
        <v/>
      </c>
      <c r="KKE504">
        <f>KKE503+KKC504-KKD504</f>
        <v/>
      </c>
      <c r="KKF504">
        <f>KKF503+KKD504-KKE504</f>
        <v/>
      </c>
      <c r="KKG504">
        <f>KKG503+KKE504-KKF504</f>
        <v/>
      </c>
      <c r="KKH504">
        <f>KKH503+KKF504-KKG504</f>
        <v/>
      </c>
      <c r="KKI504">
        <f>KKI503+KKG504-KKH504</f>
        <v/>
      </c>
      <c r="KKJ504">
        <f>KKJ503+KKH504-KKI504</f>
        <v/>
      </c>
      <c r="KKK504">
        <f>KKK503+KKI504-KKJ504</f>
        <v/>
      </c>
      <c r="KKL504">
        <f>KKL503+KKJ504-KKK504</f>
        <v/>
      </c>
      <c r="KKM504">
        <f>KKM503+KKK504-KKL504</f>
        <v/>
      </c>
      <c r="KKN504">
        <f>KKN503+KKL504-KKM504</f>
        <v/>
      </c>
      <c r="KKO504">
        <f>KKO503+KKM504-KKN504</f>
        <v/>
      </c>
      <c r="KKP504">
        <f>KKP503+KKN504-KKO504</f>
        <v/>
      </c>
      <c r="KKQ504">
        <f>KKQ503+KKO504-KKP504</f>
        <v/>
      </c>
      <c r="KKR504">
        <f>KKR503+KKP504-KKQ504</f>
        <v/>
      </c>
      <c r="KKS504">
        <f>KKS503+KKQ504-KKR504</f>
        <v/>
      </c>
      <c r="KKT504">
        <f>KKT503+KKR504-KKS504</f>
        <v/>
      </c>
      <c r="KKU504">
        <f>KKU503+KKS504-KKT504</f>
        <v/>
      </c>
      <c r="KKV504">
        <f>KKV503+KKT504-KKU504</f>
        <v/>
      </c>
      <c r="KKW504">
        <f>KKW503+KKU504-KKV504</f>
        <v/>
      </c>
      <c r="KKX504">
        <f>KKX503+KKV504-KKW504</f>
        <v/>
      </c>
      <c r="KKY504">
        <f>KKY503+KKW504-KKX504</f>
        <v/>
      </c>
      <c r="KKZ504">
        <f>KKZ503+KKX504-KKY504</f>
        <v/>
      </c>
      <c r="KLA504">
        <f>KLA503+KKY504-KKZ504</f>
        <v/>
      </c>
      <c r="KLB504">
        <f>KLB503+KKZ504-KLA504</f>
        <v/>
      </c>
      <c r="KLC504">
        <f>KLC503+KLA504-KLB504</f>
        <v/>
      </c>
      <c r="KLD504">
        <f>KLD503+KLB504-KLC504</f>
        <v/>
      </c>
      <c r="KLE504">
        <f>KLE503+KLC504-KLD504</f>
        <v/>
      </c>
      <c r="KLF504">
        <f>KLF503+KLD504-KLE504</f>
        <v/>
      </c>
      <c r="KLG504">
        <f>KLG503+KLE504-KLF504</f>
        <v/>
      </c>
      <c r="KLH504">
        <f>KLH503+KLF504-KLG504</f>
        <v/>
      </c>
      <c r="KLI504">
        <f>KLI503+KLG504-KLH504</f>
        <v/>
      </c>
      <c r="KLJ504">
        <f>KLJ503+KLH504-KLI504</f>
        <v/>
      </c>
      <c r="KLK504">
        <f>KLK503+KLI504-KLJ504</f>
        <v/>
      </c>
      <c r="KLL504">
        <f>KLL503+KLJ504-KLK504</f>
        <v/>
      </c>
      <c r="KLM504">
        <f>KLM503+KLK504-KLL504</f>
        <v/>
      </c>
      <c r="KLN504">
        <f>KLN503+KLL504-KLM504</f>
        <v/>
      </c>
      <c r="KLO504">
        <f>KLO503+KLM504-KLN504</f>
        <v/>
      </c>
      <c r="KLP504">
        <f>KLP503+KLN504-KLO504</f>
        <v/>
      </c>
      <c r="KLQ504">
        <f>KLQ503+KLO504-KLP504</f>
        <v/>
      </c>
      <c r="KLR504">
        <f>KLR503+KLP504-KLQ504</f>
        <v/>
      </c>
      <c r="KLS504">
        <f>KLS503+KLQ504-KLR504</f>
        <v/>
      </c>
      <c r="KLT504">
        <f>KLT503+KLR504-KLS504</f>
        <v/>
      </c>
      <c r="KLU504">
        <f>KLU503+KLS504-KLT504</f>
        <v/>
      </c>
      <c r="KLV504">
        <f>KLV503+KLT504-KLU504</f>
        <v/>
      </c>
      <c r="KLW504">
        <f>KLW503+KLU504-KLV504</f>
        <v/>
      </c>
      <c r="KLX504">
        <f>KLX503+KLV504-KLW504</f>
        <v/>
      </c>
      <c r="KLY504">
        <f>KLY503+KLW504-KLX504</f>
        <v/>
      </c>
      <c r="KLZ504">
        <f>KLZ503+KLX504-KLY504</f>
        <v/>
      </c>
      <c r="KMA504">
        <f>KMA503+KLY504-KLZ504</f>
        <v/>
      </c>
      <c r="KMB504">
        <f>KMB503+KLZ504-KMA504</f>
        <v/>
      </c>
      <c r="KMC504">
        <f>KMC503+KMA504-KMB504</f>
        <v/>
      </c>
      <c r="KMD504">
        <f>KMD503+KMB504-KMC504</f>
        <v/>
      </c>
      <c r="KME504">
        <f>KME503+KMC504-KMD504</f>
        <v/>
      </c>
      <c r="KMF504">
        <f>KMF503+KMD504-KME504</f>
        <v/>
      </c>
      <c r="KMG504">
        <f>KMG503+KME504-KMF504</f>
        <v/>
      </c>
      <c r="KMH504">
        <f>KMH503+KMF504-KMG504</f>
        <v/>
      </c>
      <c r="KMI504">
        <f>KMI503+KMG504-KMH504</f>
        <v/>
      </c>
      <c r="KMJ504">
        <f>KMJ503+KMH504-KMI504</f>
        <v/>
      </c>
      <c r="KMK504">
        <f>KMK503+KMI504-KMJ504</f>
        <v/>
      </c>
      <c r="KML504">
        <f>KML503+KMJ504-KMK504</f>
        <v/>
      </c>
      <c r="KMM504">
        <f>KMM503+KMK504-KML504</f>
        <v/>
      </c>
      <c r="KMN504">
        <f>KMN503+KML504-KMM504</f>
        <v/>
      </c>
      <c r="KMO504">
        <f>KMO503+KMM504-KMN504</f>
        <v/>
      </c>
      <c r="KMP504">
        <f>KMP503+KMN504-KMO504</f>
        <v/>
      </c>
      <c r="KMQ504">
        <f>KMQ503+KMO504-KMP504</f>
        <v/>
      </c>
      <c r="KMR504">
        <f>KMR503+KMP504-KMQ504</f>
        <v/>
      </c>
      <c r="KMS504">
        <f>KMS503+KMQ504-KMR504</f>
        <v/>
      </c>
      <c r="KMT504">
        <f>KMT503+KMR504-KMS504</f>
        <v/>
      </c>
      <c r="KMU504">
        <f>KMU503+KMS504-KMT504</f>
        <v/>
      </c>
      <c r="KMV504">
        <f>KMV503+KMT504-KMU504</f>
        <v/>
      </c>
      <c r="KMW504">
        <f>KMW503+KMU504-KMV504</f>
        <v/>
      </c>
      <c r="KMX504">
        <f>KMX503+KMV504-KMW504</f>
        <v/>
      </c>
      <c r="KMY504">
        <f>KMY503+KMW504-KMX504</f>
        <v/>
      </c>
      <c r="KMZ504">
        <f>KMZ503+KMX504-KMY504</f>
        <v/>
      </c>
      <c r="KNA504">
        <f>KNA503+KMY504-KMZ504</f>
        <v/>
      </c>
      <c r="KNB504">
        <f>KNB503+KMZ504-KNA504</f>
        <v/>
      </c>
      <c r="KNC504">
        <f>KNC503+KNA504-KNB504</f>
        <v/>
      </c>
      <c r="KND504">
        <f>KND503+KNB504-KNC504</f>
        <v/>
      </c>
      <c r="KNE504">
        <f>KNE503+KNC504-KND504</f>
        <v/>
      </c>
      <c r="KNF504">
        <f>KNF503+KND504-KNE504</f>
        <v/>
      </c>
      <c r="KNG504">
        <f>KNG503+KNE504-KNF504</f>
        <v/>
      </c>
      <c r="KNH504">
        <f>KNH503+KNF504-KNG504</f>
        <v/>
      </c>
      <c r="KNI504">
        <f>KNI503+KNG504-KNH504</f>
        <v/>
      </c>
      <c r="KNJ504">
        <f>KNJ503+KNH504-KNI504</f>
        <v/>
      </c>
      <c r="KNK504">
        <f>KNK503+KNI504-KNJ504</f>
        <v/>
      </c>
      <c r="KNL504">
        <f>KNL503+KNJ504-KNK504</f>
        <v/>
      </c>
      <c r="KNM504">
        <f>KNM503+KNK504-KNL504</f>
        <v/>
      </c>
      <c r="KNN504">
        <f>KNN503+KNL504-KNM504</f>
        <v/>
      </c>
      <c r="KNO504">
        <f>KNO503+KNM504-KNN504</f>
        <v/>
      </c>
      <c r="KNP504">
        <f>KNP503+KNN504-KNO504</f>
        <v/>
      </c>
      <c r="KNQ504">
        <f>KNQ503+KNO504-KNP504</f>
        <v/>
      </c>
      <c r="KNR504">
        <f>KNR503+KNP504-KNQ504</f>
        <v/>
      </c>
      <c r="KNS504">
        <f>KNS503+KNQ504-KNR504</f>
        <v/>
      </c>
      <c r="KNT504">
        <f>KNT503+KNR504-KNS504</f>
        <v/>
      </c>
      <c r="KNU504">
        <f>KNU503+KNS504-KNT504</f>
        <v/>
      </c>
      <c r="KNV504">
        <f>KNV503+KNT504-KNU504</f>
        <v/>
      </c>
      <c r="KNW504">
        <f>KNW503+KNU504-KNV504</f>
        <v/>
      </c>
      <c r="KNX504">
        <f>KNX503+KNV504-KNW504</f>
        <v/>
      </c>
      <c r="KNY504">
        <f>KNY503+KNW504-KNX504</f>
        <v/>
      </c>
      <c r="KNZ504">
        <f>KNZ503+KNX504-KNY504</f>
        <v/>
      </c>
      <c r="KOA504">
        <f>KOA503+KNY504-KNZ504</f>
        <v/>
      </c>
      <c r="KOB504">
        <f>KOB503+KNZ504-KOA504</f>
        <v/>
      </c>
      <c r="KOC504">
        <f>KOC503+KOA504-KOB504</f>
        <v/>
      </c>
      <c r="KOD504">
        <f>KOD503+KOB504-KOC504</f>
        <v/>
      </c>
      <c r="KOE504">
        <f>KOE503+KOC504-KOD504</f>
        <v/>
      </c>
      <c r="KOF504">
        <f>KOF503+KOD504-KOE504</f>
        <v/>
      </c>
      <c r="KOG504">
        <f>KOG503+KOE504-KOF504</f>
        <v/>
      </c>
      <c r="KOH504">
        <f>KOH503+KOF504-KOG504</f>
        <v/>
      </c>
      <c r="KOI504">
        <f>KOI503+KOG504-KOH504</f>
        <v/>
      </c>
      <c r="KOJ504">
        <f>KOJ503+KOH504-KOI504</f>
        <v/>
      </c>
      <c r="KOK504">
        <f>KOK503+KOI504-KOJ504</f>
        <v/>
      </c>
      <c r="KOL504">
        <f>KOL503+KOJ504-KOK504</f>
        <v/>
      </c>
      <c r="KOM504">
        <f>KOM503+KOK504-KOL504</f>
        <v/>
      </c>
      <c r="KON504">
        <f>KON503+KOL504-KOM504</f>
        <v/>
      </c>
      <c r="KOO504">
        <f>KOO503+KOM504-KON504</f>
        <v/>
      </c>
      <c r="KOP504">
        <f>KOP503+KON504-KOO504</f>
        <v/>
      </c>
      <c r="KOQ504">
        <f>KOQ503+KOO504-KOP504</f>
        <v/>
      </c>
      <c r="KOR504">
        <f>KOR503+KOP504-KOQ504</f>
        <v/>
      </c>
      <c r="KOS504">
        <f>KOS503+KOQ504-KOR504</f>
        <v/>
      </c>
      <c r="KOT504">
        <f>KOT503+KOR504-KOS504</f>
        <v/>
      </c>
      <c r="KOU504">
        <f>KOU503+KOS504-KOT504</f>
        <v/>
      </c>
      <c r="KOV504">
        <f>KOV503+KOT504-KOU504</f>
        <v/>
      </c>
      <c r="KOW504">
        <f>KOW503+KOU504-KOV504</f>
        <v/>
      </c>
      <c r="KOX504">
        <f>KOX503+KOV504-KOW504</f>
        <v/>
      </c>
      <c r="KOY504">
        <f>KOY503+KOW504-KOX504</f>
        <v/>
      </c>
      <c r="KOZ504">
        <f>KOZ503+KOX504-KOY504</f>
        <v/>
      </c>
      <c r="KPA504">
        <f>KPA503+KOY504-KOZ504</f>
        <v/>
      </c>
      <c r="KPB504">
        <f>KPB503+KOZ504-KPA504</f>
        <v/>
      </c>
      <c r="KPC504">
        <f>KPC503+KPA504-KPB504</f>
        <v/>
      </c>
      <c r="KPD504">
        <f>KPD503+KPB504-KPC504</f>
        <v/>
      </c>
      <c r="KPE504">
        <f>KPE503+KPC504-KPD504</f>
        <v/>
      </c>
      <c r="KPF504">
        <f>KPF503+KPD504-KPE504</f>
        <v/>
      </c>
      <c r="KPG504">
        <f>KPG503+KPE504-KPF504</f>
        <v/>
      </c>
      <c r="KPH504">
        <f>KPH503+KPF504-KPG504</f>
        <v/>
      </c>
      <c r="KPI504">
        <f>KPI503+KPG504-KPH504</f>
        <v/>
      </c>
      <c r="KPJ504">
        <f>KPJ503+KPH504-KPI504</f>
        <v/>
      </c>
      <c r="KPK504">
        <f>KPK503+KPI504-KPJ504</f>
        <v/>
      </c>
      <c r="KPL504">
        <f>KPL503+KPJ504-KPK504</f>
        <v/>
      </c>
      <c r="KPM504">
        <f>KPM503+KPK504-KPL504</f>
        <v/>
      </c>
      <c r="KPN504">
        <f>KPN503+KPL504-KPM504</f>
        <v/>
      </c>
      <c r="KPO504">
        <f>KPO503+KPM504-KPN504</f>
        <v/>
      </c>
      <c r="KPP504">
        <f>KPP503+KPN504-KPO504</f>
        <v/>
      </c>
      <c r="KPQ504">
        <f>KPQ503+KPO504-KPP504</f>
        <v/>
      </c>
      <c r="KPR504">
        <f>KPR503+KPP504-KPQ504</f>
        <v/>
      </c>
      <c r="KPS504">
        <f>KPS503+KPQ504-KPR504</f>
        <v/>
      </c>
      <c r="KPT504">
        <f>KPT503+KPR504-KPS504</f>
        <v/>
      </c>
      <c r="KPU504">
        <f>KPU503+KPS504-KPT504</f>
        <v/>
      </c>
      <c r="KPV504">
        <f>KPV503+KPT504-KPU504</f>
        <v/>
      </c>
      <c r="KPW504">
        <f>KPW503+KPU504-KPV504</f>
        <v/>
      </c>
      <c r="KPX504">
        <f>KPX503+KPV504-KPW504</f>
        <v/>
      </c>
      <c r="KPY504">
        <f>KPY503+KPW504-KPX504</f>
        <v/>
      </c>
      <c r="KPZ504">
        <f>KPZ503+KPX504-KPY504</f>
        <v/>
      </c>
      <c r="KQA504">
        <f>KQA503+KPY504-KPZ504</f>
        <v/>
      </c>
      <c r="KQB504">
        <f>KQB503+KPZ504-KQA504</f>
        <v/>
      </c>
      <c r="KQC504">
        <f>KQC503+KQA504-KQB504</f>
        <v/>
      </c>
      <c r="KQD504">
        <f>KQD503+KQB504-KQC504</f>
        <v/>
      </c>
      <c r="KQE504">
        <f>KQE503+KQC504-KQD504</f>
        <v/>
      </c>
      <c r="KQF504">
        <f>KQF503+KQD504-KQE504</f>
        <v/>
      </c>
      <c r="KQG504">
        <f>KQG503+KQE504-KQF504</f>
        <v/>
      </c>
      <c r="KQH504">
        <f>KQH503+KQF504-KQG504</f>
        <v/>
      </c>
      <c r="KQI504">
        <f>KQI503+KQG504-KQH504</f>
        <v/>
      </c>
      <c r="KQJ504">
        <f>KQJ503+KQH504-KQI504</f>
        <v/>
      </c>
      <c r="KQK504">
        <f>KQK503+KQI504-KQJ504</f>
        <v/>
      </c>
      <c r="KQL504">
        <f>KQL503+KQJ504-KQK504</f>
        <v/>
      </c>
      <c r="KQM504">
        <f>KQM503+KQK504-KQL504</f>
        <v/>
      </c>
      <c r="KQN504">
        <f>KQN503+KQL504-KQM504</f>
        <v/>
      </c>
      <c r="KQO504">
        <f>KQO503+KQM504-KQN504</f>
        <v/>
      </c>
      <c r="KQP504">
        <f>KQP503+KQN504-KQO504</f>
        <v/>
      </c>
      <c r="KQQ504">
        <f>KQQ503+KQO504-KQP504</f>
        <v/>
      </c>
      <c r="KQR504">
        <f>KQR503+KQP504-KQQ504</f>
        <v/>
      </c>
      <c r="KQS504">
        <f>KQS503+KQQ504-KQR504</f>
        <v/>
      </c>
      <c r="KQT504">
        <f>KQT503+KQR504-KQS504</f>
        <v/>
      </c>
      <c r="KQU504">
        <f>KQU503+KQS504-KQT504</f>
        <v/>
      </c>
      <c r="KQV504">
        <f>KQV503+KQT504-KQU504</f>
        <v/>
      </c>
      <c r="KQW504">
        <f>KQW503+KQU504-KQV504</f>
        <v/>
      </c>
      <c r="KQX504">
        <f>KQX503+KQV504-KQW504</f>
        <v/>
      </c>
      <c r="KQY504">
        <f>KQY503+KQW504-KQX504</f>
        <v/>
      </c>
      <c r="KQZ504">
        <f>KQZ503+KQX504-KQY504</f>
        <v/>
      </c>
      <c r="KRA504">
        <f>KRA503+KQY504-KQZ504</f>
        <v/>
      </c>
      <c r="KRB504">
        <f>KRB503+KQZ504-KRA504</f>
        <v/>
      </c>
      <c r="KRC504">
        <f>KRC503+KRA504-KRB504</f>
        <v/>
      </c>
      <c r="KRD504">
        <f>KRD503+KRB504-KRC504</f>
        <v/>
      </c>
      <c r="KRE504">
        <f>KRE503+KRC504-KRD504</f>
        <v/>
      </c>
      <c r="KRF504">
        <f>KRF503+KRD504-KRE504</f>
        <v/>
      </c>
      <c r="KRG504">
        <f>KRG503+KRE504-KRF504</f>
        <v/>
      </c>
      <c r="KRH504">
        <f>KRH503+KRF504-KRG504</f>
        <v/>
      </c>
      <c r="KRI504">
        <f>KRI503+KRG504-KRH504</f>
        <v/>
      </c>
      <c r="KRJ504">
        <f>KRJ503+KRH504-KRI504</f>
        <v/>
      </c>
      <c r="KRK504">
        <f>KRK503+KRI504-KRJ504</f>
        <v/>
      </c>
      <c r="KRL504">
        <f>KRL503+KRJ504-KRK504</f>
        <v/>
      </c>
      <c r="KRM504">
        <f>KRM503+KRK504-KRL504</f>
        <v/>
      </c>
      <c r="KRN504">
        <f>KRN503+KRL504-KRM504</f>
        <v/>
      </c>
      <c r="KRO504">
        <f>KRO503+KRM504-KRN504</f>
        <v/>
      </c>
      <c r="KRP504">
        <f>KRP503+KRN504-KRO504</f>
        <v/>
      </c>
      <c r="KRQ504">
        <f>KRQ503+KRO504-KRP504</f>
        <v/>
      </c>
      <c r="KRR504">
        <f>KRR503+KRP504-KRQ504</f>
        <v/>
      </c>
      <c r="KRS504">
        <f>KRS503+KRQ504-KRR504</f>
        <v/>
      </c>
      <c r="KRT504">
        <f>KRT503+KRR504-KRS504</f>
        <v/>
      </c>
      <c r="KRU504">
        <f>KRU503+KRS504-KRT504</f>
        <v/>
      </c>
      <c r="KRV504">
        <f>KRV503+KRT504-KRU504</f>
        <v/>
      </c>
      <c r="KRW504">
        <f>KRW503+KRU504-KRV504</f>
        <v/>
      </c>
      <c r="KRX504">
        <f>KRX503+KRV504-KRW504</f>
        <v/>
      </c>
      <c r="KRY504">
        <f>KRY503+KRW504-KRX504</f>
        <v/>
      </c>
      <c r="KRZ504">
        <f>KRZ503+KRX504-KRY504</f>
        <v/>
      </c>
      <c r="KSA504">
        <f>KSA503+KRY504-KRZ504</f>
        <v/>
      </c>
      <c r="KSB504">
        <f>KSB503+KRZ504-KSA504</f>
        <v/>
      </c>
      <c r="KSC504">
        <f>KSC503+KSA504-KSB504</f>
        <v/>
      </c>
      <c r="KSD504">
        <f>KSD503+KSB504-KSC504</f>
        <v/>
      </c>
      <c r="KSE504">
        <f>KSE503+KSC504-KSD504</f>
        <v/>
      </c>
      <c r="KSF504">
        <f>KSF503+KSD504-KSE504</f>
        <v/>
      </c>
      <c r="KSG504">
        <f>KSG503+KSE504-KSF504</f>
        <v/>
      </c>
      <c r="KSH504">
        <f>KSH503+KSF504-KSG504</f>
        <v/>
      </c>
      <c r="KSI504">
        <f>KSI503+KSG504-KSH504</f>
        <v/>
      </c>
      <c r="KSJ504">
        <f>KSJ503+KSH504-KSI504</f>
        <v/>
      </c>
      <c r="KSK504">
        <f>KSK503+KSI504-KSJ504</f>
        <v/>
      </c>
      <c r="KSL504">
        <f>KSL503+KSJ504-KSK504</f>
        <v/>
      </c>
      <c r="KSM504">
        <f>KSM503+KSK504-KSL504</f>
        <v/>
      </c>
      <c r="KSN504">
        <f>KSN503+KSL504-KSM504</f>
        <v/>
      </c>
      <c r="KSO504">
        <f>KSO503+KSM504-KSN504</f>
        <v/>
      </c>
      <c r="KSP504">
        <f>KSP503+KSN504-KSO504</f>
        <v/>
      </c>
      <c r="KSQ504">
        <f>KSQ503+KSO504-KSP504</f>
        <v/>
      </c>
      <c r="KSR504">
        <f>KSR503+KSP504-KSQ504</f>
        <v/>
      </c>
      <c r="KSS504">
        <f>KSS503+KSQ504-KSR504</f>
        <v/>
      </c>
      <c r="KST504">
        <f>KST503+KSR504-KSS504</f>
        <v/>
      </c>
      <c r="KSU504">
        <f>KSU503+KSS504-KST504</f>
        <v/>
      </c>
      <c r="KSV504">
        <f>KSV503+KST504-KSU504</f>
        <v/>
      </c>
      <c r="KSW504">
        <f>KSW503+KSU504-KSV504</f>
        <v/>
      </c>
      <c r="KSX504">
        <f>KSX503+KSV504-KSW504</f>
        <v/>
      </c>
      <c r="KSY504">
        <f>KSY503+KSW504-KSX504</f>
        <v/>
      </c>
      <c r="KSZ504">
        <f>KSZ503+KSX504-KSY504</f>
        <v/>
      </c>
      <c r="KTA504">
        <f>KTA503+KSY504-KSZ504</f>
        <v/>
      </c>
      <c r="KTB504">
        <f>KTB503+KSZ504-KTA504</f>
        <v/>
      </c>
      <c r="KTC504">
        <f>KTC503+KTA504-KTB504</f>
        <v/>
      </c>
      <c r="KTD504">
        <f>KTD503+KTB504-KTC504</f>
        <v/>
      </c>
      <c r="KTE504">
        <f>KTE503+KTC504-KTD504</f>
        <v/>
      </c>
      <c r="KTF504">
        <f>KTF503+KTD504-KTE504</f>
        <v/>
      </c>
      <c r="KTG504">
        <f>KTG503+KTE504-KTF504</f>
        <v/>
      </c>
      <c r="KTH504">
        <f>KTH503+KTF504-KTG504</f>
        <v/>
      </c>
      <c r="KTI504">
        <f>KTI503+KTG504-KTH504</f>
        <v/>
      </c>
      <c r="KTJ504">
        <f>KTJ503+KTH504-KTI504</f>
        <v/>
      </c>
      <c r="KTK504">
        <f>KTK503+KTI504-KTJ504</f>
        <v/>
      </c>
      <c r="KTL504">
        <f>KTL503+KTJ504-KTK504</f>
        <v/>
      </c>
      <c r="KTM504">
        <f>KTM503+KTK504-KTL504</f>
        <v/>
      </c>
      <c r="KTN504">
        <f>KTN503+KTL504-KTM504</f>
        <v/>
      </c>
      <c r="KTO504">
        <f>KTO503+KTM504-KTN504</f>
        <v/>
      </c>
      <c r="KTP504">
        <f>KTP503+KTN504-KTO504</f>
        <v/>
      </c>
      <c r="KTQ504">
        <f>KTQ503+KTO504-KTP504</f>
        <v/>
      </c>
      <c r="KTR504">
        <f>KTR503+KTP504-KTQ504</f>
        <v/>
      </c>
      <c r="KTS504">
        <f>KTS503+KTQ504-KTR504</f>
        <v/>
      </c>
      <c r="KTT504">
        <f>KTT503+KTR504-KTS504</f>
        <v/>
      </c>
      <c r="KTU504">
        <f>KTU503+KTS504-KTT504</f>
        <v/>
      </c>
      <c r="KTV504">
        <f>KTV503+KTT504-KTU504</f>
        <v/>
      </c>
      <c r="KTW504">
        <f>KTW503+KTU504-KTV504</f>
        <v/>
      </c>
      <c r="KTX504">
        <f>KTX503+KTV504-KTW504</f>
        <v/>
      </c>
      <c r="KTY504">
        <f>KTY503+KTW504-KTX504</f>
        <v/>
      </c>
      <c r="KTZ504">
        <f>KTZ503+KTX504-KTY504</f>
        <v/>
      </c>
      <c r="KUA504">
        <f>KUA503+KTY504-KTZ504</f>
        <v/>
      </c>
      <c r="KUB504">
        <f>KUB503+KTZ504-KUA504</f>
        <v/>
      </c>
      <c r="KUC504">
        <f>KUC503+KUA504-KUB504</f>
        <v/>
      </c>
      <c r="KUD504">
        <f>KUD503+KUB504-KUC504</f>
        <v/>
      </c>
      <c r="KUE504">
        <f>KUE503+KUC504-KUD504</f>
        <v/>
      </c>
      <c r="KUF504">
        <f>KUF503+KUD504-KUE504</f>
        <v/>
      </c>
      <c r="KUG504">
        <f>KUG503+KUE504-KUF504</f>
        <v/>
      </c>
      <c r="KUH504">
        <f>KUH503+KUF504-KUG504</f>
        <v/>
      </c>
      <c r="KUI504">
        <f>KUI503+KUG504-KUH504</f>
        <v/>
      </c>
      <c r="KUJ504">
        <f>KUJ503+KUH504-KUI504</f>
        <v/>
      </c>
      <c r="KUK504">
        <f>KUK503+KUI504-KUJ504</f>
        <v/>
      </c>
      <c r="KUL504">
        <f>KUL503+KUJ504-KUK504</f>
        <v/>
      </c>
      <c r="KUM504">
        <f>KUM503+KUK504-KUL504</f>
        <v/>
      </c>
      <c r="KUN504">
        <f>KUN503+KUL504-KUM504</f>
        <v/>
      </c>
      <c r="KUO504">
        <f>KUO503+KUM504-KUN504</f>
        <v/>
      </c>
      <c r="KUP504">
        <f>KUP503+KUN504-KUO504</f>
        <v/>
      </c>
      <c r="KUQ504">
        <f>KUQ503+KUO504-KUP504</f>
        <v/>
      </c>
      <c r="KUR504">
        <f>KUR503+KUP504-KUQ504</f>
        <v/>
      </c>
      <c r="KUS504">
        <f>KUS503+KUQ504-KUR504</f>
        <v/>
      </c>
      <c r="KUT504">
        <f>KUT503+KUR504-KUS504</f>
        <v/>
      </c>
      <c r="KUU504">
        <f>KUU503+KUS504-KUT504</f>
        <v/>
      </c>
      <c r="KUV504">
        <f>KUV503+KUT504-KUU504</f>
        <v/>
      </c>
      <c r="KUW504">
        <f>KUW503+KUU504-KUV504</f>
        <v/>
      </c>
      <c r="KUX504">
        <f>KUX503+KUV504-KUW504</f>
        <v/>
      </c>
      <c r="KUY504">
        <f>KUY503+KUW504-KUX504</f>
        <v/>
      </c>
      <c r="KUZ504">
        <f>KUZ503+KUX504-KUY504</f>
        <v/>
      </c>
      <c r="KVA504">
        <f>KVA503+KUY504-KUZ504</f>
        <v/>
      </c>
      <c r="KVB504">
        <f>KVB503+KUZ504-KVA504</f>
        <v/>
      </c>
      <c r="KVC504">
        <f>KVC503+KVA504-KVB504</f>
        <v/>
      </c>
      <c r="KVD504">
        <f>KVD503+KVB504-KVC504</f>
        <v/>
      </c>
      <c r="KVE504">
        <f>KVE503+KVC504-KVD504</f>
        <v/>
      </c>
      <c r="KVF504">
        <f>KVF503+KVD504-KVE504</f>
        <v/>
      </c>
      <c r="KVG504">
        <f>KVG503+KVE504-KVF504</f>
        <v/>
      </c>
      <c r="KVH504">
        <f>KVH503+KVF504-KVG504</f>
        <v/>
      </c>
      <c r="KVI504">
        <f>KVI503+KVG504-KVH504</f>
        <v/>
      </c>
      <c r="KVJ504">
        <f>KVJ503+KVH504-KVI504</f>
        <v/>
      </c>
      <c r="KVK504">
        <f>KVK503+KVI504-KVJ504</f>
        <v/>
      </c>
      <c r="KVL504">
        <f>KVL503+KVJ504-KVK504</f>
        <v/>
      </c>
      <c r="KVM504">
        <f>KVM503+KVK504-KVL504</f>
        <v/>
      </c>
      <c r="KVN504">
        <f>KVN503+KVL504-KVM504</f>
        <v/>
      </c>
      <c r="KVO504">
        <f>KVO503+KVM504-KVN504</f>
        <v/>
      </c>
      <c r="KVP504">
        <f>KVP503+KVN504-KVO504</f>
        <v/>
      </c>
      <c r="KVQ504">
        <f>KVQ503+KVO504-KVP504</f>
        <v/>
      </c>
      <c r="KVR504">
        <f>KVR503+KVP504-KVQ504</f>
        <v/>
      </c>
      <c r="KVS504">
        <f>KVS503+KVQ504-KVR504</f>
        <v/>
      </c>
      <c r="KVT504">
        <f>KVT503+KVR504-KVS504</f>
        <v/>
      </c>
      <c r="KVU504">
        <f>KVU503+KVS504-KVT504</f>
        <v/>
      </c>
      <c r="KVV504">
        <f>KVV503+KVT504-KVU504</f>
        <v/>
      </c>
      <c r="KVW504">
        <f>KVW503+KVU504-KVV504</f>
        <v/>
      </c>
      <c r="KVX504">
        <f>KVX503+KVV504-KVW504</f>
        <v/>
      </c>
      <c r="KVY504">
        <f>KVY503+KVW504-KVX504</f>
        <v/>
      </c>
      <c r="KVZ504">
        <f>KVZ503+KVX504-KVY504</f>
        <v/>
      </c>
      <c r="KWA504">
        <f>KWA503+KVY504-KVZ504</f>
        <v/>
      </c>
      <c r="KWB504">
        <f>KWB503+KVZ504-KWA504</f>
        <v/>
      </c>
      <c r="KWC504">
        <f>KWC503+KWA504-KWB504</f>
        <v/>
      </c>
      <c r="KWD504">
        <f>KWD503+KWB504-KWC504</f>
        <v/>
      </c>
      <c r="KWE504">
        <f>KWE503+KWC504-KWD504</f>
        <v/>
      </c>
      <c r="KWF504">
        <f>KWF503+KWD504-KWE504</f>
        <v/>
      </c>
      <c r="KWG504">
        <f>KWG503+KWE504-KWF504</f>
        <v/>
      </c>
      <c r="KWH504">
        <f>KWH503+KWF504-KWG504</f>
        <v/>
      </c>
      <c r="KWI504">
        <f>KWI503+KWG504-KWH504</f>
        <v/>
      </c>
      <c r="KWJ504">
        <f>KWJ503+KWH504-KWI504</f>
        <v/>
      </c>
      <c r="KWK504">
        <f>KWK503+KWI504-KWJ504</f>
        <v/>
      </c>
      <c r="KWL504">
        <f>KWL503+KWJ504-KWK504</f>
        <v/>
      </c>
      <c r="KWM504">
        <f>KWM503+KWK504-KWL504</f>
        <v/>
      </c>
      <c r="KWN504">
        <f>KWN503+KWL504-KWM504</f>
        <v/>
      </c>
      <c r="KWO504">
        <f>KWO503+KWM504-KWN504</f>
        <v/>
      </c>
      <c r="KWP504">
        <f>KWP503+KWN504-KWO504</f>
        <v/>
      </c>
      <c r="KWQ504">
        <f>KWQ503+KWO504-KWP504</f>
        <v/>
      </c>
      <c r="KWR504">
        <f>KWR503+KWP504-KWQ504</f>
        <v/>
      </c>
      <c r="KWS504">
        <f>KWS503+KWQ504-KWR504</f>
        <v/>
      </c>
      <c r="KWT504">
        <f>KWT503+KWR504-KWS504</f>
        <v/>
      </c>
      <c r="KWU504">
        <f>KWU503+KWS504-KWT504</f>
        <v/>
      </c>
      <c r="KWV504">
        <f>KWV503+KWT504-KWU504</f>
        <v/>
      </c>
      <c r="KWW504">
        <f>KWW503+KWU504-KWV504</f>
        <v/>
      </c>
      <c r="KWX504">
        <f>KWX503+KWV504-KWW504</f>
        <v/>
      </c>
      <c r="KWY504">
        <f>KWY503+KWW504-KWX504</f>
        <v/>
      </c>
      <c r="KWZ504">
        <f>KWZ503+KWX504-KWY504</f>
        <v/>
      </c>
      <c r="KXA504">
        <f>KXA503+KWY504-KWZ504</f>
        <v/>
      </c>
      <c r="KXB504">
        <f>KXB503+KWZ504-KXA504</f>
        <v/>
      </c>
      <c r="KXC504">
        <f>KXC503+KXA504-KXB504</f>
        <v/>
      </c>
      <c r="KXD504">
        <f>KXD503+KXB504-KXC504</f>
        <v/>
      </c>
      <c r="KXE504">
        <f>KXE503+KXC504-KXD504</f>
        <v/>
      </c>
      <c r="KXF504">
        <f>KXF503+KXD504-KXE504</f>
        <v/>
      </c>
      <c r="KXG504">
        <f>KXG503+KXE504-KXF504</f>
        <v/>
      </c>
      <c r="KXH504">
        <f>KXH503+KXF504-KXG504</f>
        <v/>
      </c>
      <c r="KXI504">
        <f>KXI503+KXG504-KXH504</f>
        <v/>
      </c>
      <c r="KXJ504">
        <f>KXJ503+KXH504-KXI504</f>
        <v/>
      </c>
      <c r="KXK504">
        <f>KXK503+KXI504-KXJ504</f>
        <v/>
      </c>
      <c r="KXL504">
        <f>KXL503+KXJ504-KXK504</f>
        <v/>
      </c>
      <c r="KXM504">
        <f>KXM503+KXK504-KXL504</f>
        <v/>
      </c>
      <c r="KXN504">
        <f>KXN503+KXL504-KXM504</f>
        <v/>
      </c>
      <c r="KXO504">
        <f>KXO503+KXM504-KXN504</f>
        <v/>
      </c>
      <c r="KXP504">
        <f>KXP503+KXN504-KXO504</f>
        <v/>
      </c>
      <c r="KXQ504">
        <f>KXQ503+KXO504-KXP504</f>
        <v/>
      </c>
      <c r="KXR504">
        <f>KXR503+KXP504-KXQ504</f>
        <v/>
      </c>
      <c r="KXS504">
        <f>KXS503+KXQ504-KXR504</f>
        <v/>
      </c>
      <c r="KXT504">
        <f>KXT503+KXR504-KXS504</f>
        <v/>
      </c>
      <c r="KXU504">
        <f>KXU503+KXS504-KXT504</f>
        <v/>
      </c>
      <c r="KXV504">
        <f>KXV503+KXT504-KXU504</f>
        <v/>
      </c>
      <c r="KXW504">
        <f>KXW503+KXU504-KXV504</f>
        <v/>
      </c>
      <c r="KXX504">
        <f>KXX503+KXV504-KXW504</f>
        <v/>
      </c>
      <c r="KXY504">
        <f>KXY503+KXW504-KXX504</f>
        <v/>
      </c>
      <c r="KXZ504">
        <f>KXZ503+KXX504-KXY504</f>
        <v/>
      </c>
      <c r="KYA504">
        <f>KYA503+KXY504-KXZ504</f>
        <v/>
      </c>
      <c r="KYB504">
        <f>KYB503+KXZ504-KYA504</f>
        <v/>
      </c>
      <c r="KYC504">
        <f>KYC503+KYA504-KYB504</f>
        <v/>
      </c>
      <c r="KYD504">
        <f>KYD503+KYB504-KYC504</f>
        <v/>
      </c>
      <c r="KYE504">
        <f>KYE503+KYC504-KYD504</f>
        <v/>
      </c>
      <c r="KYF504">
        <f>KYF503+KYD504-KYE504</f>
        <v/>
      </c>
      <c r="KYG504">
        <f>KYG503+KYE504-KYF504</f>
        <v/>
      </c>
      <c r="KYH504">
        <f>KYH503+KYF504-KYG504</f>
        <v/>
      </c>
      <c r="KYI504">
        <f>KYI503+KYG504-KYH504</f>
        <v/>
      </c>
      <c r="KYJ504">
        <f>KYJ503+KYH504-KYI504</f>
        <v/>
      </c>
      <c r="KYK504">
        <f>KYK503+KYI504-KYJ504</f>
        <v/>
      </c>
      <c r="KYL504">
        <f>KYL503+KYJ504-KYK504</f>
        <v/>
      </c>
      <c r="KYM504">
        <f>KYM503+KYK504-KYL504</f>
        <v/>
      </c>
      <c r="KYN504">
        <f>KYN503+KYL504-KYM504</f>
        <v/>
      </c>
      <c r="KYO504">
        <f>KYO503+KYM504-KYN504</f>
        <v/>
      </c>
      <c r="KYP504">
        <f>KYP503+KYN504-KYO504</f>
        <v/>
      </c>
      <c r="KYQ504">
        <f>KYQ503+KYO504-KYP504</f>
        <v/>
      </c>
      <c r="KYR504">
        <f>KYR503+KYP504-KYQ504</f>
        <v/>
      </c>
      <c r="KYS504">
        <f>KYS503+KYQ504-KYR504</f>
        <v/>
      </c>
      <c r="KYT504">
        <f>KYT503+KYR504-KYS504</f>
        <v/>
      </c>
      <c r="KYU504">
        <f>KYU503+KYS504-KYT504</f>
        <v/>
      </c>
      <c r="KYV504">
        <f>KYV503+KYT504-KYU504</f>
        <v/>
      </c>
      <c r="KYW504">
        <f>KYW503+KYU504-KYV504</f>
        <v/>
      </c>
      <c r="KYX504">
        <f>KYX503+KYV504-KYW504</f>
        <v/>
      </c>
      <c r="KYY504">
        <f>KYY503+KYW504-KYX504</f>
        <v/>
      </c>
      <c r="KYZ504">
        <f>KYZ503+KYX504-KYY504</f>
        <v/>
      </c>
      <c r="KZA504">
        <f>KZA503+KYY504-KYZ504</f>
        <v/>
      </c>
      <c r="KZB504">
        <f>KZB503+KYZ504-KZA504</f>
        <v/>
      </c>
      <c r="KZC504">
        <f>KZC503+KZA504-KZB504</f>
        <v/>
      </c>
      <c r="KZD504">
        <f>KZD503+KZB504-KZC504</f>
        <v/>
      </c>
      <c r="KZE504">
        <f>KZE503+KZC504-KZD504</f>
        <v/>
      </c>
      <c r="KZF504">
        <f>KZF503+KZD504-KZE504</f>
        <v/>
      </c>
      <c r="KZG504">
        <f>KZG503+KZE504-KZF504</f>
        <v/>
      </c>
      <c r="KZH504">
        <f>KZH503+KZF504-KZG504</f>
        <v/>
      </c>
      <c r="KZI504">
        <f>KZI503+KZG504-KZH504</f>
        <v/>
      </c>
      <c r="KZJ504">
        <f>KZJ503+KZH504-KZI504</f>
        <v/>
      </c>
      <c r="KZK504">
        <f>KZK503+KZI504-KZJ504</f>
        <v/>
      </c>
      <c r="KZL504">
        <f>KZL503+KZJ504-KZK504</f>
        <v/>
      </c>
      <c r="KZM504">
        <f>KZM503+KZK504-KZL504</f>
        <v/>
      </c>
      <c r="KZN504">
        <f>KZN503+KZL504-KZM504</f>
        <v/>
      </c>
      <c r="KZO504">
        <f>KZO503+KZM504-KZN504</f>
        <v/>
      </c>
      <c r="KZP504">
        <f>KZP503+KZN504-KZO504</f>
        <v/>
      </c>
      <c r="KZQ504">
        <f>KZQ503+KZO504-KZP504</f>
        <v/>
      </c>
      <c r="KZR504">
        <f>KZR503+KZP504-KZQ504</f>
        <v/>
      </c>
      <c r="KZS504">
        <f>KZS503+KZQ504-KZR504</f>
        <v/>
      </c>
      <c r="KZT504">
        <f>KZT503+KZR504-KZS504</f>
        <v/>
      </c>
      <c r="KZU504">
        <f>KZU503+KZS504-KZT504</f>
        <v/>
      </c>
      <c r="KZV504">
        <f>KZV503+KZT504-KZU504</f>
        <v/>
      </c>
      <c r="KZW504">
        <f>KZW503+KZU504-KZV504</f>
        <v/>
      </c>
      <c r="KZX504">
        <f>KZX503+KZV504-KZW504</f>
        <v/>
      </c>
      <c r="KZY504">
        <f>KZY503+KZW504-KZX504</f>
        <v/>
      </c>
      <c r="KZZ504">
        <f>KZZ503+KZX504-KZY504</f>
        <v/>
      </c>
      <c r="LAA504">
        <f>LAA503+KZY504-KZZ504</f>
        <v/>
      </c>
      <c r="LAB504">
        <f>LAB503+KZZ504-LAA504</f>
        <v/>
      </c>
      <c r="LAC504">
        <f>LAC503+LAA504-LAB504</f>
        <v/>
      </c>
      <c r="LAD504">
        <f>LAD503+LAB504-LAC504</f>
        <v/>
      </c>
      <c r="LAE504">
        <f>LAE503+LAC504-LAD504</f>
        <v/>
      </c>
      <c r="LAF504">
        <f>LAF503+LAD504-LAE504</f>
        <v/>
      </c>
      <c r="LAG504">
        <f>LAG503+LAE504-LAF504</f>
        <v/>
      </c>
      <c r="LAH504">
        <f>LAH503+LAF504-LAG504</f>
        <v/>
      </c>
      <c r="LAI504">
        <f>LAI503+LAG504-LAH504</f>
        <v/>
      </c>
      <c r="LAJ504">
        <f>LAJ503+LAH504-LAI504</f>
        <v/>
      </c>
      <c r="LAK504">
        <f>LAK503+LAI504-LAJ504</f>
        <v/>
      </c>
      <c r="LAL504">
        <f>LAL503+LAJ504-LAK504</f>
        <v/>
      </c>
      <c r="LAM504">
        <f>LAM503+LAK504-LAL504</f>
        <v/>
      </c>
      <c r="LAN504">
        <f>LAN503+LAL504-LAM504</f>
        <v/>
      </c>
      <c r="LAO504">
        <f>LAO503+LAM504-LAN504</f>
        <v/>
      </c>
      <c r="LAP504">
        <f>LAP503+LAN504-LAO504</f>
        <v/>
      </c>
      <c r="LAQ504">
        <f>LAQ503+LAO504-LAP504</f>
        <v/>
      </c>
      <c r="LAR504">
        <f>LAR503+LAP504-LAQ504</f>
        <v/>
      </c>
      <c r="LAS504">
        <f>LAS503+LAQ504-LAR504</f>
        <v/>
      </c>
      <c r="LAT504">
        <f>LAT503+LAR504-LAS504</f>
        <v/>
      </c>
      <c r="LAU504">
        <f>LAU503+LAS504-LAT504</f>
        <v/>
      </c>
      <c r="LAV504">
        <f>LAV503+LAT504-LAU504</f>
        <v/>
      </c>
      <c r="LAW504">
        <f>LAW503+LAU504-LAV504</f>
        <v/>
      </c>
      <c r="LAX504">
        <f>LAX503+LAV504-LAW504</f>
        <v/>
      </c>
      <c r="LAY504">
        <f>LAY503+LAW504-LAX504</f>
        <v/>
      </c>
      <c r="LAZ504">
        <f>LAZ503+LAX504-LAY504</f>
        <v/>
      </c>
      <c r="LBA504">
        <f>LBA503+LAY504-LAZ504</f>
        <v/>
      </c>
      <c r="LBB504">
        <f>LBB503+LAZ504-LBA504</f>
        <v/>
      </c>
      <c r="LBC504">
        <f>LBC503+LBA504-LBB504</f>
        <v/>
      </c>
      <c r="LBD504">
        <f>LBD503+LBB504-LBC504</f>
        <v/>
      </c>
      <c r="LBE504">
        <f>LBE503+LBC504-LBD504</f>
        <v/>
      </c>
      <c r="LBF504">
        <f>LBF503+LBD504-LBE504</f>
        <v/>
      </c>
      <c r="LBG504">
        <f>LBG503+LBE504-LBF504</f>
        <v/>
      </c>
      <c r="LBH504">
        <f>LBH503+LBF504-LBG504</f>
        <v/>
      </c>
      <c r="LBI504">
        <f>LBI503+LBG504-LBH504</f>
        <v/>
      </c>
      <c r="LBJ504">
        <f>LBJ503+LBH504-LBI504</f>
        <v/>
      </c>
      <c r="LBK504">
        <f>LBK503+LBI504-LBJ504</f>
        <v/>
      </c>
      <c r="LBL504">
        <f>LBL503+LBJ504-LBK504</f>
        <v/>
      </c>
      <c r="LBM504">
        <f>LBM503+LBK504-LBL504</f>
        <v/>
      </c>
      <c r="LBN504">
        <f>LBN503+LBL504-LBM504</f>
        <v/>
      </c>
      <c r="LBO504">
        <f>LBO503+LBM504-LBN504</f>
        <v/>
      </c>
      <c r="LBP504">
        <f>LBP503+LBN504-LBO504</f>
        <v/>
      </c>
      <c r="LBQ504">
        <f>LBQ503+LBO504-LBP504</f>
        <v/>
      </c>
      <c r="LBR504">
        <f>LBR503+LBP504-LBQ504</f>
        <v/>
      </c>
      <c r="LBS504">
        <f>LBS503+LBQ504-LBR504</f>
        <v/>
      </c>
      <c r="LBT504">
        <f>LBT503+LBR504-LBS504</f>
        <v/>
      </c>
      <c r="LBU504">
        <f>LBU503+LBS504-LBT504</f>
        <v/>
      </c>
      <c r="LBV504">
        <f>LBV503+LBT504-LBU504</f>
        <v/>
      </c>
      <c r="LBW504">
        <f>LBW503+LBU504-LBV504</f>
        <v/>
      </c>
      <c r="LBX504">
        <f>LBX503+LBV504-LBW504</f>
        <v/>
      </c>
      <c r="LBY504">
        <f>LBY503+LBW504-LBX504</f>
        <v/>
      </c>
      <c r="LBZ504">
        <f>LBZ503+LBX504-LBY504</f>
        <v/>
      </c>
      <c r="LCA504">
        <f>LCA503+LBY504-LBZ504</f>
        <v/>
      </c>
      <c r="LCB504">
        <f>LCB503+LBZ504-LCA504</f>
        <v/>
      </c>
      <c r="LCC504">
        <f>LCC503+LCA504-LCB504</f>
        <v/>
      </c>
      <c r="LCD504">
        <f>LCD503+LCB504-LCC504</f>
        <v/>
      </c>
      <c r="LCE504">
        <f>LCE503+LCC504-LCD504</f>
        <v/>
      </c>
      <c r="LCF504">
        <f>LCF503+LCD504-LCE504</f>
        <v/>
      </c>
      <c r="LCG504">
        <f>LCG503+LCE504-LCF504</f>
        <v/>
      </c>
      <c r="LCH504">
        <f>LCH503+LCF504-LCG504</f>
        <v/>
      </c>
      <c r="LCI504">
        <f>LCI503+LCG504-LCH504</f>
        <v/>
      </c>
      <c r="LCJ504">
        <f>LCJ503+LCH504-LCI504</f>
        <v/>
      </c>
      <c r="LCK504">
        <f>LCK503+LCI504-LCJ504</f>
        <v/>
      </c>
      <c r="LCL504">
        <f>LCL503+LCJ504-LCK504</f>
        <v/>
      </c>
      <c r="LCM504">
        <f>LCM503+LCK504-LCL504</f>
        <v/>
      </c>
      <c r="LCN504">
        <f>LCN503+LCL504-LCM504</f>
        <v/>
      </c>
      <c r="LCO504">
        <f>LCO503+LCM504-LCN504</f>
        <v/>
      </c>
      <c r="LCP504">
        <f>LCP503+LCN504-LCO504</f>
        <v/>
      </c>
      <c r="LCQ504">
        <f>LCQ503+LCO504-LCP504</f>
        <v/>
      </c>
      <c r="LCR504">
        <f>LCR503+LCP504-LCQ504</f>
        <v/>
      </c>
      <c r="LCS504">
        <f>LCS503+LCQ504-LCR504</f>
        <v/>
      </c>
      <c r="LCT504">
        <f>LCT503+LCR504-LCS504</f>
        <v/>
      </c>
      <c r="LCU504">
        <f>LCU503+LCS504-LCT504</f>
        <v/>
      </c>
      <c r="LCV504">
        <f>LCV503+LCT504-LCU504</f>
        <v/>
      </c>
      <c r="LCW504">
        <f>LCW503+LCU504-LCV504</f>
        <v/>
      </c>
      <c r="LCX504">
        <f>LCX503+LCV504-LCW504</f>
        <v/>
      </c>
      <c r="LCY504">
        <f>LCY503+LCW504-LCX504</f>
        <v/>
      </c>
      <c r="LCZ504">
        <f>LCZ503+LCX504-LCY504</f>
        <v/>
      </c>
      <c r="LDA504">
        <f>LDA503+LCY504-LCZ504</f>
        <v/>
      </c>
      <c r="LDB504">
        <f>LDB503+LCZ504-LDA504</f>
        <v/>
      </c>
      <c r="LDC504">
        <f>LDC503+LDA504-LDB504</f>
        <v/>
      </c>
      <c r="LDD504">
        <f>LDD503+LDB504-LDC504</f>
        <v/>
      </c>
      <c r="LDE504">
        <f>LDE503+LDC504-LDD504</f>
        <v/>
      </c>
      <c r="LDF504">
        <f>LDF503+LDD504-LDE504</f>
        <v/>
      </c>
      <c r="LDG504">
        <f>LDG503+LDE504-LDF504</f>
        <v/>
      </c>
      <c r="LDH504">
        <f>LDH503+LDF504-LDG504</f>
        <v/>
      </c>
      <c r="LDI504">
        <f>LDI503+LDG504-LDH504</f>
        <v/>
      </c>
      <c r="LDJ504">
        <f>LDJ503+LDH504-LDI504</f>
        <v/>
      </c>
      <c r="LDK504">
        <f>LDK503+LDI504-LDJ504</f>
        <v/>
      </c>
      <c r="LDL504">
        <f>LDL503+LDJ504-LDK504</f>
        <v/>
      </c>
      <c r="LDM504">
        <f>LDM503+LDK504-LDL504</f>
        <v/>
      </c>
      <c r="LDN504">
        <f>LDN503+LDL504-LDM504</f>
        <v/>
      </c>
      <c r="LDO504">
        <f>LDO503+LDM504-LDN504</f>
        <v/>
      </c>
      <c r="LDP504">
        <f>LDP503+LDN504-LDO504</f>
        <v/>
      </c>
      <c r="LDQ504">
        <f>LDQ503+LDO504-LDP504</f>
        <v/>
      </c>
      <c r="LDR504">
        <f>LDR503+LDP504-LDQ504</f>
        <v/>
      </c>
      <c r="LDS504">
        <f>LDS503+LDQ504-LDR504</f>
        <v/>
      </c>
      <c r="LDT504">
        <f>LDT503+LDR504-LDS504</f>
        <v/>
      </c>
      <c r="LDU504">
        <f>LDU503+LDS504-LDT504</f>
        <v/>
      </c>
      <c r="LDV504">
        <f>LDV503+LDT504-LDU504</f>
        <v/>
      </c>
      <c r="LDW504">
        <f>LDW503+LDU504-LDV504</f>
        <v/>
      </c>
      <c r="LDX504">
        <f>LDX503+LDV504-LDW504</f>
        <v/>
      </c>
      <c r="LDY504">
        <f>LDY503+LDW504-LDX504</f>
        <v/>
      </c>
      <c r="LDZ504">
        <f>LDZ503+LDX504-LDY504</f>
        <v/>
      </c>
      <c r="LEA504">
        <f>LEA503+LDY504-LDZ504</f>
        <v/>
      </c>
      <c r="LEB504">
        <f>LEB503+LDZ504-LEA504</f>
        <v/>
      </c>
      <c r="LEC504">
        <f>LEC503+LEA504-LEB504</f>
        <v/>
      </c>
      <c r="LED504">
        <f>LED503+LEB504-LEC504</f>
        <v/>
      </c>
      <c r="LEE504">
        <f>LEE503+LEC504-LED504</f>
        <v/>
      </c>
      <c r="LEF504">
        <f>LEF503+LED504-LEE504</f>
        <v/>
      </c>
      <c r="LEG504">
        <f>LEG503+LEE504-LEF504</f>
        <v/>
      </c>
      <c r="LEH504">
        <f>LEH503+LEF504-LEG504</f>
        <v/>
      </c>
      <c r="LEI504">
        <f>LEI503+LEG504-LEH504</f>
        <v/>
      </c>
      <c r="LEJ504">
        <f>LEJ503+LEH504-LEI504</f>
        <v/>
      </c>
      <c r="LEK504">
        <f>LEK503+LEI504-LEJ504</f>
        <v/>
      </c>
      <c r="LEL504">
        <f>LEL503+LEJ504-LEK504</f>
        <v/>
      </c>
      <c r="LEM504">
        <f>LEM503+LEK504-LEL504</f>
        <v/>
      </c>
      <c r="LEN504">
        <f>LEN503+LEL504-LEM504</f>
        <v/>
      </c>
      <c r="LEO504">
        <f>LEO503+LEM504-LEN504</f>
        <v/>
      </c>
      <c r="LEP504">
        <f>LEP503+LEN504-LEO504</f>
        <v/>
      </c>
      <c r="LEQ504">
        <f>LEQ503+LEO504-LEP504</f>
        <v/>
      </c>
      <c r="LER504">
        <f>LER503+LEP504-LEQ504</f>
        <v/>
      </c>
      <c r="LES504">
        <f>LES503+LEQ504-LER504</f>
        <v/>
      </c>
      <c r="LET504">
        <f>LET503+LER504-LES504</f>
        <v/>
      </c>
      <c r="LEU504">
        <f>LEU503+LES504-LET504</f>
        <v/>
      </c>
      <c r="LEV504">
        <f>LEV503+LET504-LEU504</f>
        <v/>
      </c>
      <c r="LEW504">
        <f>LEW503+LEU504-LEV504</f>
        <v/>
      </c>
      <c r="LEX504">
        <f>LEX503+LEV504-LEW504</f>
        <v/>
      </c>
      <c r="LEY504">
        <f>LEY503+LEW504-LEX504</f>
        <v/>
      </c>
      <c r="LEZ504">
        <f>LEZ503+LEX504-LEY504</f>
        <v/>
      </c>
      <c r="LFA504">
        <f>LFA503+LEY504-LEZ504</f>
        <v/>
      </c>
      <c r="LFB504">
        <f>LFB503+LEZ504-LFA504</f>
        <v/>
      </c>
      <c r="LFC504">
        <f>LFC503+LFA504-LFB504</f>
        <v/>
      </c>
      <c r="LFD504">
        <f>LFD503+LFB504-LFC504</f>
        <v/>
      </c>
      <c r="LFE504">
        <f>LFE503+LFC504-LFD504</f>
        <v/>
      </c>
      <c r="LFF504">
        <f>LFF503+LFD504-LFE504</f>
        <v/>
      </c>
      <c r="LFG504">
        <f>LFG503+LFE504-LFF504</f>
        <v/>
      </c>
      <c r="LFH504">
        <f>LFH503+LFF504-LFG504</f>
        <v/>
      </c>
      <c r="LFI504">
        <f>LFI503+LFG504-LFH504</f>
        <v/>
      </c>
      <c r="LFJ504">
        <f>LFJ503+LFH504-LFI504</f>
        <v/>
      </c>
      <c r="LFK504">
        <f>LFK503+LFI504-LFJ504</f>
        <v/>
      </c>
      <c r="LFL504">
        <f>LFL503+LFJ504-LFK504</f>
        <v/>
      </c>
      <c r="LFM504">
        <f>LFM503+LFK504-LFL504</f>
        <v/>
      </c>
      <c r="LFN504">
        <f>LFN503+LFL504-LFM504</f>
        <v/>
      </c>
      <c r="LFO504">
        <f>LFO503+LFM504-LFN504</f>
        <v/>
      </c>
      <c r="LFP504">
        <f>LFP503+LFN504-LFO504</f>
        <v/>
      </c>
      <c r="LFQ504">
        <f>LFQ503+LFO504-LFP504</f>
        <v/>
      </c>
      <c r="LFR504">
        <f>LFR503+LFP504-LFQ504</f>
        <v/>
      </c>
      <c r="LFS504">
        <f>LFS503+LFQ504-LFR504</f>
        <v/>
      </c>
      <c r="LFT504">
        <f>LFT503+LFR504-LFS504</f>
        <v/>
      </c>
      <c r="LFU504">
        <f>LFU503+LFS504-LFT504</f>
        <v/>
      </c>
      <c r="LFV504">
        <f>LFV503+LFT504-LFU504</f>
        <v/>
      </c>
      <c r="LFW504">
        <f>LFW503+LFU504-LFV504</f>
        <v/>
      </c>
      <c r="LFX504">
        <f>LFX503+LFV504-LFW504</f>
        <v/>
      </c>
      <c r="LFY504">
        <f>LFY503+LFW504-LFX504</f>
        <v/>
      </c>
      <c r="LFZ504">
        <f>LFZ503+LFX504-LFY504</f>
        <v/>
      </c>
      <c r="LGA504">
        <f>LGA503+LFY504-LFZ504</f>
        <v/>
      </c>
      <c r="LGB504">
        <f>LGB503+LFZ504-LGA504</f>
        <v/>
      </c>
      <c r="LGC504">
        <f>LGC503+LGA504-LGB504</f>
        <v/>
      </c>
      <c r="LGD504">
        <f>LGD503+LGB504-LGC504</f>
        <v/>
      </c>
      <c r="LGE504">
        <f>LGE503+LGC504-LGD504</f>
        <v/>
      </c>
      <c r="LGF504">
        <f>LGF503+LGD504-LGE504</f>
        <v/>
      </c>
      <c r="LGG504">
        <f>LGG503+LGE504-LGF504</f>
        <v/>
      </c>
      <c r="LGH504">
        <f>LGH503+LGF504-LGG504</f>
        <v/>
      </c>
      <c r="LGI504">
        <f>LGI503+LGG504-LGH504</f>
        <v/>
      </c>
      <c r="LGJ504">
        <f>LGJ503+LGH504-LGI504</f>
        <v/>
      </c>
      <c r="LGK504">
        <f>LGK503+LGI504-LGJ504</f>
        <v/>
      </c>
      <c r="LGL504">
        <f>LGL503+LGJ504-LGK504</f>
        <v/>
      </c>
      <c r="LGM504">
        <f>LGM503+LGK504-LGL504</f>
        <v/>
      </c>
      <c r="LGN504">
        <f>LGN503+LGL504-LGM504</f>
        <v/>
      </c>
      <c r="LGO504">
        <f>LGO503+LGM504-LGN504</f>
        <v/>
      </c>
      <c r="LGP504">
        <f>LGP503+LGN504-LGO504</f>
        <v/>
      </c>
      <c r="LGQ504">
        <f>LGQ503+LGO504-LGP504</f>
        <v/>
      </c>
      <c r="LGR504">
        <f>LGR503+LGP504-LGQ504</f>
        <v/>
      </c>
      <c r="LGS504">
        <f>LGS503+LGQ504-LGR504</f>
        <v/>
      </c>
      <c r="LGT504">
        <f>LGT503+LGR504-LGS504</f>
        <v/>
      </c>
      <c r="LGU504">
        <f>LGU503+LGS504-LGT504</f>
        <v/>
      </c>
      <c r="LGV504">
        <f>LGV503+LGT504-LGU504</f>
        <v/>
      </c>
      <c r="LGW504">
        <f>LGW503+LGU504-LGV504</f>
        <v/>
      </c>
      <c r="LGX504">
        <f>LGX503+LGV504-LGW504</f>
        <v/>
      </c>
      <c r="LGY504">
        <f>LGY503+LGW504-LGX504</f>
        <v/>
      </c>
      <c r="LGZ504">
        <f>LGZ503+LGX504-LGY504</f>
        <v/>
      </c>
      <c r="LHA504">
        <f>LHA503+LGY504-LGZ504</f>
        <v/>
      </c>
      <c r="LHB504">
        <f>LHB503+LGZ504-LHA504</f>
        <v/>
      </c>
      <c r="LHC504">
        <f>LHC503+LHA504-LHB504</f>
        <v/>
      </c>
      <c r="LHD504">
        <f>LHD503+LHB504-LHC504</f>
        <v/>
      </c>
      <c r="LHE504">
        <f>LHE503+LHC504-LHD504</f>
        <v/>
      </c>
      <c r="LHF504">
        <f>LHF503+LHD504-LHE504</f>
        <v/>
      </c>
      <c r="LHG504">
        <f>LHG503+LHE504-LHF504</f>
        <v/>
      </c>
      <c r="LHH504">
        <f>LHH503+LHF504-LHG504</f>
        <v/>
      </c>
      <c r="LHI504">
        <f>LHI503+LHG504-LHH504</f>
        <v/>
      </c>
      <c r="LHJ504">
        <f>LHJ503+LHH504-LHI504</f>
        <v/>
      </c>
      <c r="LHK504">
        <f>LHK503+LHI504-LHJ504</f>
        <v/>
      </c>
      <c r="LHL504">
        <f>LHL503+LHJ504-LHK504</f>
        <v/>
      </c>
      <c r="LHM504">
        <f>LHM503+LHK504-LHL504</f>
        <v/>
      </c>
      <c r="LHN504">
        <f>LHN503+LHL504-LHM504</f>
        <v/>
      </c>
      <c r="LHO504">
        <f>LHO503+LHM504-LHN504</f>
        <v/>
      </c>
      <c r="LHP504">
        <f>LHP503+LHN504-LHO504</f>
        <v/>
      </c>
      <c r="LHQ504">
        <f>LHQ503+LHO504-LHP504</f>
        <v/>
      </c>
      <c r="LHR504">
        <f>LHR503+LHP504-LHQ504</f>
        <v/>
      </c>
      <c r="LHS504">
        <f>LHS503+LHQ504-LHR504</f>
        <v/>
      </c>
      <c r="LHT504">
        <f>LHT503+LHR504-LHS504</f>
        <v/>
      </c>
      <c r="LHU504">
        <f>LHU503+LHS504-LHT504</f>
        <v/>
      </c>
      <c r="LHV504">
        <f>LHV503+LHT504-LHU504</f>
        <v/>
      </c>
      <c r="LHW504">
        <f>LHW503+LHU504-LHV504</f>
        <v/>
      </c>
      <c r="LHX504">
        <f>LHX503+LHV504-LHW504</f>
        <v/>
      </c>
      <c r="LHY504">
        <f>LHY503+LHW504-LHX504</f>
        <v/>
      </c>
      <c r="LHZ504">
        <f>LHZ503+LHX504-LHY504</f>
        <v/>
      </c>
      <c r="LIA504">
        <f>LIA503+LHY504-LHZ504</f>
        <v/>
      </c>
      <c r="LIB504">
        <f>LIB503+LHZ504-LIA504</f>
        <v/>
      </c>
      <c r="LIC504">
        <f>LIC503+LIA504-LIB504</f>
        <v/>
      </c>
      <c r="LID504">
        <f>LID503+LIB504-LIC504</f>
        <v/>
      </c>
      <c r="LIE504">
        <f>LIE503+LIC504-LID504</f>
        <v/>
      </c>
      <c r="LIF504">
        <f>LIF503+LID504-LIE504</f>
        <v/>
      </c>
      <c r="LIG504">
        <f>LIG503+LIE504-LIF504</f>
        <v/>
      </c>
      <c r="LIH504">
        <f>LIH503+LIF504-LIG504</f>
        <v/>
      </c>
      <c r="LII504">
        <f>LII503+LIG504-LIH504</f>
        <v/>
      </c>
      <c r="LIJ504">
        <f>LIJ503+LIH504-LII504</f>
        <v/>
      </c>
      <c r="LIK504">
        <f>LIK503+LII504-LIJ504</f>
        <v/>
      </c>
      <c r="LIL504">
        <f>LIL503+LIJ504-LIK504</f>
        <v/>
      </c>
      <c r="LIM504">
        <f>LIM503+LIK504-LIL504</f>
        <v/>
      </c>
      <c r="LIN504">
        <f>LIN503+LIL504-LIM504</f>
        <v/>
      </c>
      <c r="LIO504">
        <f>LIO503+LIM504-LIN504</f>
        <v/>
      </c>
      <c r="LIP504">
        <f>LIP503+LIN504-LIO504</f>
        <v/>
      </c>
      <c r="LIQ504">
        <f>LIQ503+LIO504-LIP504</f>
        <v/>
      </c>
      <c r="LIR504">
        <f>LIR503+LIP504-LIQ504</f>
        <v/>
      </c>
      <c r="LIS504">
        <f>LIS503+LIQ504-LIR504</f>
        <v/>
      </c>
      <c r="LIT504">
        <f>LIT503+LIR504-LIS504</f>
        <v/>
      </c>
      <c r="LIU504">
        <f>LIU503+LIS504-LIT504</f>
        <v/>
      </c>
      <c r="LIV504">
        <f>LIV503+LIT504-LIU504</f>
        <v/>
      </c>
      <c r="LIW504">
        <f>LIW503+LIU504-LIV504</f>
        <v/>
      </c>
      <c r="LIX504">
        <f>LIX503+LIV504-LIW504</f>
        <v/>
      </c>
      <c r="LIY504">
        <f>LIY503+LIW504-LIX504</f>
        <v/>
      </c>
      <c r="LIZ504">
        <f>LIZ503+LIX504-LIY504</f>
        <v/>
      </c>
      <c r="LJA504">
        <f>LJA503+LIY504-LIZ504</f>
        <v/>
      </c>
      <c r="LJB504">
        <f>LJB503+LIZ504-LJA504</f>
        <v/>
      </c>
      <c r="LJC504">
        <f>LJC503+LJA504-LJB504</f>
        <v/>
      </c>
      <c r="LJD504">
        <f>LJD503+LJB504-LJC504</f>
        <v/>
      </c>
      <c r="LJE504">
        <f>LJE503+LJC504-LJD504</f>
        <v/>
      </c>
      <c r="LJF504">
        <f>LJF503+LJD504-LJE504</f>
        <v/>
      </c>
      <c r="LJG504">
        <f>LJG503+LJE504-LJF504</f>
        <v/>
      </c>
      <c r="LJH504">
        <f>LJH503+LJF504-LJG504</f>
        <v/>
      </c>
      <c r="LJI504">
        <f>LJI503+LJG504-LJH504</f>
        <v/>
      </c>
      <c r="LJJ504">
        <f>LJJ503+LJH504-LJI504</f>
        <v/>
      </c>
      <c r="LJK504">
        <f>LJK503+LJI504-LJJ504</f>
        <v/>
      </c>
      <c r="LJL504">
        <f>LJL503+LJJ504-LJK504</f>
        <v/>
      </c>
      <c r="LJM504">
        <f>LJM503+LJK504-LJL504</f>
        <v/>
      </c>
      <c r="LJN504">
        <f>LJN503+LJL504-LJM504</f>
        <v/>
      </c>
      <c r="LJO504">
        <f>LJO503+LJM504-LJN504</f>
        <v/>
      </c>
      <c r="LJP504">
        <f>LJP503+LJN504-LJO504</f>
        <v/>
      </c>
      <c r="LJQ504">
        <f>LJQ503+LJO504-LJP504</f>
        <v/>
      </c>
      <c r="LJR504">
        <f>LJR503+LJP504-LJQ504</f>
        <v/>
      </c>
      <c r="LJS504">
        <f>LJS503+LJQ504-LJR504</f>
        <v/>
      </c>
      <c r="LJT504">
        <f>LJT503+LJR504-LJS504</f>
        <v/>
      </c>
      <c r="LJU504">
        <f>LJU503+LJS504-LJT504</f>
        <v/>
      </c>
      <c r="LJV504">
        <f>LJV503+LJT504-LJU504</f>
        <v/>
      </c>
      <c r="LJW504">
        <f>LJW503+LJU504-LJV504</f>
        <v/>
      </c>
      <c r="LJX504">
        <f>LJX503+LJV504-LJW504</f>
        <v/>
      </c>
      <c r="LJY504">
        <f>LJY503+LJW504-LJX504</f>
        <v/>
      </c>
      <c r="LJZ504">
        <f>LJZ503+LJX504-LJY504</f>
        <v/>
      </c>
      <c r="LKA504">
        <f>LKA503+LJY504-LJZ504</f>
        <v/>
      </c>
      <c r="LKB504">
        <f>LKB503+LJZ504-LKA504</f>
        <v/>
      </c>
      <c r="LKC504">
        <f>LKC503+LKA504-LKB504</f>
        <v/>
      </c>
      <c r="LKD504">
        <f>LKD503+LKB504-LKC504</f>
        <v/>
      </c>
      <c r="LKE504">
        <f>LKE503+LKC504-LKD504</f>
        <v/>
      </c>
      <c r="LKF504">
        <f>LKF503+LKD504-LKE504</f>
        <v/>
      </c>
      <c r="LKG504">
        <f>LKG503+LKE504-LKF504</f>
        <v/>
      </c>
      <c r="LKH504">
        <f>LKH503+LKF504-LKG504</f>
        <v/>
      </c>
      <c r="LKI504">
        <f>LKI503+LKG504-LKH504</f>
        <v/>
      </c>
      <c r="LKJ504">
        <f>LKJ503+LKH504-LKI504</f>
        <v/>
      </c>
      <c r="LKK504">
        <f>LKK503+LKI504-LKJ504</f>
        <v/>
      </c>
      <c r="LKL504">
        <f>LKL503+LKJ504-LKK504</f>
        <v/>
      </c>
      <c r="LKM504">
        <f>LKM503+LKK504-LKL504</f>
        <v/>
      </c>
      <c r="LKN504">
        <f>LKN503+LKL504-LKM504</f>
        <v/>
      </c>
      <c r="LKO504">
        <f>LKO503+LKM504-LKN504</f>
        <v/>
      </c>
      <c r="LKP504">
        <f>LKP503+LKN504-LKO504</f>
        <v/>
      </c>
      <c r="LKQ504">
        <f>LKQ503+LKO504-LKP504</f>
        <v/>
      </c>
      <c r="LKR504">
        <f>LKR503+LKP504-LKQ504</f>
        <v/>
      </c>
      <c r="LKS504">
        <f>LKS503+LKQ504-LKR504</f>
        <v/>
      </c>
      <c r="LKT504">
        <f>LKT503+LKR504-LKS504</f>
        <v/>
      </c>
      <c r="LKU504">
        <f>LKU503+LKS504-LKT504</f>
        <v/>
      </c>
      <c r="LKV504">
        <f>LKV503+LKT504-LKU504</f>
        <v/>
      </c>
      <c r="LKW504">
        <f>LKW503+LKU504-LKV504</f>
        <v/>
      </c>
      <c r="LKX504">
        <f>LKX503+LKV504-LKW504</f>
        <v/>
      </c>
      <c r="LKY504">
        <f>LKY503+LKW504-LKX504</f>
        <v/>
      </c>
      <c r="LKZ504">
        <f>LKZ503+LKX504-LKY504</f>
        <v/>
      </c>
      <c r="LLA504">
        <f>LLA503+LKY504-LKZ504</f>
        <v/>
      </c>
      <c r="LLB504">
        <f>LLB503+LKZ504-LLA504</f>
        <v/>
      </c>
      <c r="LLC504">
        <f>LLC503+LLA504-LLB504</f>
        <v/>
      </c>
      <c r="LLD504">
        <f>LLD503+LLB504-LLC504</f>
        <v/>
      </c>
      <c r="LLE504">
        <f>LLE503+LLC504-LLD504</f>
        <v/>
      </c>
      <c r="LLF504">
        <f>LLF503+LLD504-LLE504</f>
        <v/>
      </c>
      <c r="LLG504">
        <f>LLG503+LLE504-LLF504</f>
        <v/>
      </c>
      <c r="LLH504">
        <f>LLH503+LLF504-LLG504</f>
        <v/>
      </c>
      <c r="LLI504">
        <f>LLI503+LLG504-LLH504</f>
        <v/>
      </c>
      <c r="LLJ504">
        <f>LLJ503+LLH504-LLI504</f>
        <v/>
      </c>
      <c r="LLK504">
        <f>LLK503+LLI504-LLJ504</f>
        <v/>
      </c>
      <c r="LLL504">
        <f>LLL503+LLJ504-LLK504</f>
        <v/>
      </c>
      <c r="LLM504">
        <f>LLM503+LLK504-LLL504</f>
        <v/>
      </c>
      <c r="LLN504">
        <f>LLN503+LLL504-LLM504</f>
        <v/>
      </c>
      <c r="LLO504">
        <f>LLO503+LLM504-LLN504</f>
        <v/>
      </c>
      <c r="LLP504">
        <f>LLP503+LLN504-LLO504</f>
        <v/>
      </c>
      <c r="LLQ504">
        <f>LLQ503+LLO504-LLP504</f>
        <v/>
      </c>
      <c r="LLR504">
        <f>LLR503+LLP504-LLQ504</f>
        <v/>
      </c>
      <c r="LLS504">
        <f>LLS503+LLQ504-LLR504</f>
        <v/>
      </c>
      <c r="LLT504">
        <f>LLT503+LLR504-LLS504</f>
        <v/>
      </c>
      <c r="LLU504">
        <f>LLU503+LLS504-LLT504</f>
        <v/>
      </c>
      <c r="LLV504">
        <f>LLV503+LLT504-LLU504</f>
        <v/>
      </c>
      <c r="LLW504">
        <f>LLW503+LLU504-LLV504</f>
        <v/>
      </c>
      <c r="LLX504">
        <f>LLX503+LLV504-LLW504</f>
        <v/>
      </c>
      <c r="LLY504">
        <f>LLY503+LLW504-LLX504</f>
        <v/>
      </c>
      <c r="LLZ504">
        <f>LLZ503+LLX504-LLY504</f>
        <v/>
      </c>
      <c r="LMA504">
        <f>LMA503+LLY504-LLZ504</f>
        <v/>
      </c>
      <c r="LMB504">
        <f>LMB503+LLZ504-LMA504</f>
        <v/>
      </c>
      <c r="LMC504">
        <f>LMC503+LMA504-LMB504</f>
        <v/>
      </c>
      <c r="LMD504">
        <f>LMD503+LMB504-LMC504</f>
        <v/>
      </c>
      <c r="LME504">
        <f>LME503+LMC504-LMD504</f>
        <v/>
      </c>
      <c r="LMF504">
        <f>LMF503+LMD504-LME504</f>
        <v/>
      </c>
      <c r="LMG504">
        <f>LMG503+LME504-LMF504</f>
        <v/>
      </c>
      <c r="LMH504">
        <f>LMH503+LMF504-LMG504</f>
        <v/>
      </c>
      <c r="LMI504">
        <f>LMI503+LMG504-LMH504</f>
        <v/>
      </c>
      <c r="LMJ504">
        <f>LMJ503+LMH504-LMI504</f>
        <v/>
      </c>
      <c r="LMK504">
        <f>LMK503+LMI504-LMJ504</f>
        <v/>
      </c>
      <c r="LML504">
        <f>LML503+LMJ504-LMK504</f>
        <v/>
      </c>
      <c r="LMM504">
        <f>LMM503+LMK504-LML504</f>
        <v/>
      </c>
      <c r="LMN504">
        <f>LMN503+LML504-LMM504</f>
        <v/>
      </c>
      <c r="LMO504">
        <f>LMO503+LMM504-LMN504</f>
        <v/>
      </c>
      <c r="LMP504">
        <f>LMP503+LMN504-LMO504</f>
        <v/>
      </c>
      <c r="LMQ504">
        <f>LMQ503+LMO504-LMP504</f>
        <v/>
      </c>
      <c r="LMR504">
        <f>LMR503+LMP504-LMQ504</f>
        <v/>
      </c>
      <c r="LMS504">
        <f>LMS503+LMQ504-LMR504</f>
        <v/>
      </c>
      <c r="LMT504">
        <f>LMT503+LMR504-LMS504</f>
        <v/>
      </c>
      <c r="LMU504">
        <f>LMU503+LMS504-LMT504</f>
        <v/>
      </c>
      <c r="LMV504">
        <f>LMV503+LMT504-LMU504</f>
        <v/>
      </c>
      <c r="LMW504">
        <f>LMW503+LMU504-LMV504</f>
        <v/>
      </c>
      <c r="LMX504">
        <f>LMX503+LMV504-LMW504</f>
        <v/>
      </c>
      <c r="LMY504">
        <f>LMY503+LMW504-LMX504</f>
        <v/>
      </c>
      <c r="LMZ504">
        <f>LMZ503+LMX504-LMY504</f>
        <v/>
      </c>
      <c r="LNA504">
        <f>LNA503+LMY504-LMZ504</f>
        <v/>
      </c>
      <c r="LNB504">
        <f>LNB503+LMZ504-LNA504</f>
        <v/>
      </c>
      <c r="LNC504">
        <f>LNC503+LNA504-LNB504</f>
        <v/>
      </c>
      <c r="LND504">
        <f>LND503+LNB504-LNC504</f>
        <v/>
      </c>
      <c r="LNE504">
        <f>LNE503+LNC504-LND504</f>
        <v/>
      </c>
      <c r="LNF504">
        <f>LNF503+LND504-LNE504</f>
        <v/>
      </c>
      <c r="LNG504">
        <f>LNG503+LNE504-LNF504</f>
        <v/>
      </c>
      <c r="LNH504">
        <f>LNH503+LNF504-LNG504</f>
        <v/>
      </c>
      <c r="LNI504">
        <f>LNI503+LNG504-LNH504</f>
        <v/>
      </c>
      <c r="LNJ504">
        <f>LNJ503+LNH504-LNI504</f>
        <v/>
      </c>
      <c r="LNK504">
        <f>LNK503+LNI504-LNJ504</f>
        <v/>
      </c>
      <c r="LNL504">
        <f>LNL503+LNJ504-LNK504</f>
        <v/>
      </c>
      <c r="LNM504">
        <f>LNM503+LNK504-LNL504</f>
        <v/>
      </c>
      <c r="LNN504">
        <f>LNN503+LNL504-LNM504</f>
        <v/>
      </c>
      <c r="LNO504">
        <f>LNO503+LNM504-LNN504</f>
        <v/>
      </c>
      <c r="LNP504">
        <f>LNP503+LNN504-LNO504</f>
        <v/>
      </c>
      <c r="LNQ504">
        <f>LNQ503+LNO504-LNP504</f>
        <v/>
      </c>
      <c r="LNR504">
        <f>LNR503+LNP504-LNQ504</f>
        <v/>
      </c>
      <c r="LNS504">
        <f>LNS503+LNQ504-LNR504</f>
        <v/>
      </c>
      <c r="LNT504">
        <f>LNT503+LNR504-LNS504</f>
        <v/>
      </c>
      <c r="LNU504">
        <f>LNU503+LNS504-LNT504</f>
        <v/>
      </c>
      <c r="LNV504">
        <f>LNV503+LNT504-LNU504</f>
        <v/>
      </c>
      <c r="LNW504">
        <f>LNW503+LNU504-LNV504</f>
        <v/>
      </c>
      <c r="LNX504">
        <f>LNX503+LNV504-LNW504</f>
        <v/>
      </c>
      <c r="LNY504">
        <f>LNY503+LNW504-LNX504</f>
        <v/>
      </c>
      <c r="LNZ504">
        <f>LNZ503+LNX504-LNY504</f>
        <v/>
      </c>
      <c r="LOA504">
        <f>LOA503+LNY504-LNZ504</f>
        <v/>
      </c>
      <c r="LOB504">
        <f>LOB503+LNZ504-LOA504</f>
        <v/>
      </c>
      <c r="LOC504">
        <f>LOC503+LOA504-LOB504</f>
        <v/>
      </c>
      <c r="LOD504">
        <f>LOD503+LOB504-LOC504</f>
        <v/>
      </c>
      <c r="LOE504">
        <f>LOE503+LOC504-LOD504</f>
        <v/>
      </c>
      <c r="LOF504">
        <f>LOF503+LOD504-LOE504</f>
        <v/>
      </c>
      <c r="LOG504">
        <f>LOG503+LOE504-LOF504</f>
        <v/>
      </c>
      <c r="LOH504">
        <f>LOH503+LOF504-LOG504</f>
        <v/>
      </c>
      <c r="LOI504">
        <f>LOI503+LOG504-LOH504</f>
        <v/>
      </c>
      <c r="LOJ504">
        <f>LOJ503+LOH504-LOI504</f>
        <v/>
      </c>
      <c r="LOK504">
        <f>LOK503+LOI504-LOJ504</f>
        <v/>
      </c>
      <c r="LOL504">
        <f>LOL503+LOJ504-LOK504</f>
        <v/>
      </c>
      <c r="LOM504">
        <f>LOM503+LOK504-LOL504</f>
        <v/>
      </c>
      <c r="LON504">
        <f>LON503+LOL504-LOM504</f>
        <v/>
      </c>
      <c r="LOO504">
        <f>LOO503+LOM504-LON504</f>
        <v/>
      </c>
      <c r="LOP504">
        <f>LOP503+LON504-LOO504</f>
        <v/>
      </c>
      <c r="LOQ504">
        <f>LOQ503+LOO504-LOP504</f>
        <v/>
      </c>
      <c r="LOR504">
        <f>LOR503+LOP504-LOQ504</f>
        <v/>
      </c>
      <c r="LOS504">
        <f>LOS503+LOQ504-LOR504</f>
        <v/>
      </c>
      <c r="LOT504">
        <f>LOT503+LOR504-LOS504</f>
        <v/>
      </c>
      <c r="LOU504">
        <f>LOU503+LOS504-LOT504</f>
        <v/>
      </c>
      <c r="LOV504">
        <f>LOV503+LOT504-LOU504</f>
        <v/>
      </c>
      <c r="LOW504">
        <f>LOW503+LOU504-LOV504</f>
        <v/>
      </c>
      <c r="LOX504">
        <f>LOX503+LOV504-LOW504</f>
        <v/>
      </c>
      <c r="LOY504">
        <f>LOY503+LOW504-LOX504</f>
        <v/>
      </c>
      <c r="LOZ504">
        <f>LOZ503+LOX504-LOY504</f>
        <v/>
      </c>
      <c r="LPA504">
        <f>LPA503+LOY504-LOZ504</f>
        <v/>
      </c>
      <c r="LPB504">
        <f>LPB503+LOZ504-LPA504</f>
        <v/>
      </c>
      <c r="LPC504">
        <f>LPC503+LPA504-LPB504</f>
        <v/>
      </c>
      <c r="LPD504">
        <f>LPD503+LPB504-LPC504</f>
        <v/>
      </c>
      <c r="LPE504">
        <f>LPE503+LPC504-LPD504</f>
        <v/>
      </c>
      <c r="LPF504">
        <f>LPF503+LPD504-LPE504</f>
        <v/>
      </c>
      <c r="LPG504">
        <f>LPG503+LPE504-LPF504</f>
        <v/>
      </c>
      <c r="LPH504">
        <f>LPH503+LPF504-LPG504</f>
        <v/>
      </c>
      <c r="LPI504">
        <f>LPI503+LPG504-LPH504</f>
        <v/>
      </c>
      <c r="LPJ504">
        <f>LPJ503+LPH504-LPI504</f>
        <v/>
      </c>
      <c r="LPK504">
        <f>LPK503+LPI504-LPJ504</f>
        <v/>
      </c>
      <c r="LPL504">
        <f>LPL503+LPJ504-LPK504</f>
        <v/>
      </c>
      <c r="LPM504">
        <f>LPM503+LPK504-LPL504</f>
        <v/>
      </c>
      <c r="LPN504">
        <f>LPN503+LPL504-LPM504</f>
        <v/>
      </c>
      <c r="LPO504">
        <f>LPO503+LPM504-LPN504</f>
        <v/>
      </c>
      <c r="LPP504">
        <f>LPP503+LPN504-LPO504</f>
        <v/>
      </c>
      <c r="LPQ504">
        <f>LPQ503+LPO504-LPP504</f>
        <v/>
      </c>
      <c r="LPR504">
        <f>LPR503+LPP504-LPQ504</f>
        <v/>
      </c>
      <c r="LPS504">
        <f>LPS503+LPQ504-LPR504</f>
        <v/>
      </c>
      <c r="LPT504">
        <f>LPT503+LPR504-LPS504</f>
        <v/>
      </c>
      <c r="LPU504">
        <f>LPU503+LPS504-LPT504</f>
        <v/>
      </c>
      <c r="LPV504">
        <f>LPV503+LPT504-LPU504</f>
        <v/>
      </c>
      <c r="LPW504">
        <f>LPW503+LPU504-LPV504</f>
        <v/>
      </c>
      <c r="LPX504">
        <f>LPX503+LPV504-LPW504</f>
        <v/>
      </c>
      <c r="LPY504">
        <f>LPY503+LPW504-LPX504</f>
        <v/>
      </c>
      <c r="LPZ504">
        <f>LPZ503+LPX504-LPY504</f>
        <v/>
      </c>
      <c r="LQA504">
        <f>LQA503+LPY504-LPZ504</f>
        <v/>
      </c>
      <c r="LQB504">
        <f>LQB503+LPZ504-LQA504</f>
        <v/>
      </c>
      <c r="LQC504">
        <f>LQC503+LQA504-LQB504</f>
        <v/>
      </c>
      <c r="LQD504">
        <f>LQD503+LQB504-LQC504</f>
        <v/>
      </c>
      <c r="LQE504">
        <f>LQE503+LQC504-LQD504</f>
        <v/>
      </c>
      <c r="LQF504">
        <f>LQF503+LQD504-LQE504</f>
        <v/>
      </c>
      <c r="LQG504">
        <f>LQG503+LQE504-LQF504</f>
        <v/>
      </c>
      <c r="LQH504">
        <f>LQH503+LQF504-LQG504</f>
        <v/>
      </c>
      <c r="LQI504">
        <f>LQI503+LQG504-LQH504</f>
        <v/>
      </c>
      <c r="LQJ504">
        <f>LQJ503+LQH504-LQI504</f>
        <v/>
      </c>
      <c r="LQK504">
        <f>LQK503+LQI504-LQJ504</f>
        <v/>
      </c>
      <c r="LQL504">
        <f>LQL503+LQJ504-LQK504</f>
        <v/>
      </c>
      <c r="LQM504">
        <f>LQM503+LQK504-LQL504</f>
        <v/>
      </c>
      <c r="LQN504">
        <f>LQN503+LQL504-LQM504</f>
        <v/>
      </c>
      <c r="LQO504">
        <f>LQO503+LQM504-LQN504</f>
        <v/>
      </c>
      <c r="LQP504">
        <f>LQP503+LQN504-LQO504</f>
        <v/>
      </c>
      <c r="LQQ504">
        <f>LQQ503+LQO504-LQP504</f>
        <v/>
      </c>
      <c r="LQR504">
        <f>LQR503+LQP504-LQQ504</f>
        <v/>
      </c>
      <c r="LQS504">
        <f>LQS503+LQQ504-LQR504</f>
        <v/>
      </c>
      <c r="LQT504">
        <f>LQT503+LQR504-LQS504</f>
        <v/>
      </c>
      <c r="LQU504">
        <f>LQU503+LQS504-LQT504</f>
        <v/>
      </c>
      <c r="LQV504">
        <f>LQV503+LQT504-LQU504</f>
        <v/>
      </c>
      <c r="LQW504">
        <f>LQW503+LQU504-LQV504</f>
        <v/>
      </c>
      <c r="LQX504">
        <f>LQX503+LQV504-LQW504</f>
        <v/>
      </c>
      <c r="LQY504">
        <f>LQY503+LQW504-LQX504</f>
        <v/>
      </c>
      <c r="LQZ504">
        <f>LQZ503+LQX504-LQY504</f>
        <v/>
      </c>
      <c r="LRA504">
        <f>LRA503+LQY504-LQZ504</f>
        <v/>
      </c>
      <c r="LRB504">
        <f>LRB503+LQZ504-LRA504</f>
        <v/>
      </c>
      <c r="LRC504">
        <f>LRC503+LRA504-LRB504</f>
        <v/>
      </c>
      <c r="LRD504">
        <f>LRD503+LRB504-LRC504</f>
        <v/>
      </c>
      <c r="LRE504">
        <f>LRE503+LRC504-LRD504</f>
        <v/>
      </c>
      <c r="LRF504">
        <f>LRF503+LRD504-LRE504</f>
        <v/>
      </c>
      <c r="LRG504">
        <f>LRG503+LRE504-LRF504</f>
        <v/>
      </c>
      <c r="LRH504">
        <f>LRH503+LRF504-LRG504</f>
        <v/>
      </c>
      <c r="LRI504">
        <f>LRI503+LRG504-LRH504</f>
        <v/>
      </c>
      <c r="LRJ504">
        <f>LRJ503+LRH504-LRI504</f>
        <v/>
      </c>
      <c r="LRK504">
        <f>LRK503+LRI504-LRJ504</f>
        <v/>
      </c>
      <c r="LRL504">
        <f>LRL503+LRJ504-LRK504</f>
        <v/>
      </c>
      <c r="LRM504">
        <f>LRM503+LRK504-LRL504</f>
        <v/>
      </c>
      <c r="LRN504">
        <f>LRN503+LRL504-LRM504</f>
        <v/>
      </c>
      <c r="LRO504">
        <f>LRO503+LRM504-LRN504</f>
        <v/>
      </c>
      <c r="LRP504">
        <f>LRP503+LRN504-LRO504</f>
        <v/>
      </c>
      <c r="LRQ504">
        <f>LRQ503+LRO504-LRP504</f>
        <v/>
      </c>
      <c r="LRR504">
        <f>LRR503+LRP504-LRQ504</f>
        <v/>
      </c>
      <c r="LRS504">
        <f>LRS503+LRQ504-LRR504</f>
        <v/>
      </c>
      <c r="LRT504">
        <f>LRT503+LRR504-LRS504</f>
        <v/>
      </c>
      <c r="LRU504">
        <f>LRU503+LRS504-LRT504</f>
        <v/>
      </c>
      <c r="LRV504">
        <f>LRV503+LRT504-LRU504</f>
        <v/>
      </c>
      <c r="LRW504">
        <f>LRW503+LRU504-LRV504</f>
        <v/>
      </c>
      <c r="LRX504">
        <f>LRX503+LRV504-LRW504</f>
        <v/>
      </c>
      <c r="LRY504">
        <f>LRY503+LRW504-LRX504</f>
        <v/>
      </c>
      <c r="LRZ504">
        <f>LRZ503+LRX504-LRY504</f>
        <v/>
      </c>
      <c r="LSA504">
        <f>LSA503+LRY504-LRZ504</f>
        <v/>
      </c>
      <c r="LSB504">
        <f>LSB503+LRZ504-LSA504</f>
        <v/>
      </c>
      <c r="LSC504">
        <f>LSC503+LSA504-LSB504</f>
        <v/>
      </c>
      <c r="LSD504">
        <f>LSD503+LSB504-LSC504</f>
        <v/>
      </c>
      <c r="LSE504">
        <f>LSE503+LSC504-LSD504</f>
        <v/>
      </c>
      <c r="LSF504">
        <f>LSF503+LSD504-LSE504</f>
        <v/>
      </c>
      <c r="LSG504">
        <f>LSG503+LSE504-LSF504</f>
        <v/>
      </c>
      <c r="LSH504">
        <f>LSH503+LSF504-LSG504</f>
        <v/>
      </c>
      <c r="LSI504">
        <f>LSI503+LSG504-LSH504</f>
        <v/>
      </c>
      <c r="LSJ504">
        <f>LSJ503+LSH504-LSI504</f>
        <v/>
      </c>
      <c r="LSK504">
        <f>LSK503+LSI504-LSJ504</f>
        <v/>
      </c>
      <c r="LSL504">
        <f>LSL503+LSJ504-LSK504</f>
        <v/>
      </c>
      <c r="LSM504">
        <f>LSM503+LSK504-LSL504</f>
        <v/>
      </c>
      <c r="LSN504">
        <f>LSN503+LSL504-LSM504</f>
        <v/>
      </c>
      <c r="LSO504">
        <f>LSO503+LSM504-LSN504</f>
        <v/>
      </c>
      <c r="LSP504">
        <f>LSP503+LSN504-LSO504</f>
        <v/>
      </c>
      <c r="LSQ504">
        <f>LSQ503+LSO504-LSP504</f>
        <v/>
      </c>
      <c r="LSR504">
        <f>LSR503+LSP504-LSQ504</f>
        <v/>
      </c>
      <c r="LSS504">
        <f>LSS503+LSQ504-LSR504</f>
        <v/>
      </c>
      <c r="LST504">
        <f>LST503+LSR504-LSS504</f>
        <v/>
      </c>
      <c r="LSU504">
        <f>LSU503+LSS504-LST504</f>
        <v/>
      </c>
      <c r="LSV504">
        <f>LSV503+LST504-LSU504</f>
        <v/>
      </c>
      <c r="LSW504">
        <f>LSW503+LSU504-LSV504</f>
        <v/>
      </c>
      <c r="LSX504">
        <f>LSX503+LSV504-LSW504</f>
        <v/>
      </c>
      <c r="LSY504">
        <f>LSY503+LSW504-LSX504</f>
        <v/>
      </c>
      <c r="LSZ504">
        <f>LSZ503+LSX504-LSY504</f>
        <v/>
      </c>
      <c r="LTA504">
        <f>LTA503+LSY504-LSZ504</f>
        <v/>
      </c>
      <c r="LTB504">
        <f>LTB503+LSZ504-LTA504</f>
        <v/>
      </c>
      <c r="LTC504">
        <f>LTC503+LTA504-LTB504</f>
        <v/>
      </c>
      <c r="LTD504">
        <f>LTD503+LTB504-LTC504</f>
        <v/>
      </c>
      <c r="LTE504">
        <f>LTE503+LTC504-LTD504</f>
        <v/>
      </c>
      <c r="LTF504">
        <f>LTF503+LTD504-LTE504</f>
        <v/>
      </c>
      <c r="LTG504">
        <f>LTG503+LTE504-LTF504</f>
        <v/>
      </c>
      <c r="LTH504">
        <f>LTH503+LTF504-LTG504</f>
        <v/>
      </c>
      <c r="LTI504">
        <f>LTI503+LTG504-LTH504</f>
        <v/>
      </c>
      <c r="LTJ504">
        <f>LTJ503+LTH504-LTI504</f>
        <v/>
      </c>
      <c r="LTK504">
        <f>LTK503+LTI504-LTJ504</f>
        <v/>
      </c>
      <c r="LTL504">
        <f>LTL503+LTJ504-LTK504</f>
        <v/>
      </c>
      <c r="LTM504">
        <f>LTM503+LTK504-LTL504</f>
        <v/>
      </c>
      <c r="LTN504">
        <f>LTN503+LTL504-LTM504</f>
        <v/>
      </c>
      <c r="LTO504">
        <f>LTO503+LTM504-LTN504</f>
        <v/>
      </c>
      <c r="LTP504">
        <f>LTP503+LTN504-LTO504</f>
        <v/>
      </c>
      <c r="LTQ504">
        <f>LTQ503+LTO504-LTP504</f>
        <v/>
      </c>
      <c r="LTR504">
        <f>LTR503+LTP504-LTQ504</f>
        <v/>
      </c>
      <c r="LTS504">
        <f>LTS503+LTQ504-LTR504</f>
        <v/>
      </c>
      <c r="LTT504">
        <f>LTT503+LTR504-LTS504</f>
        <v/>
      </c>
      <c r="LTU504">
        <f>LTU503+LTS504-LTT504</f>
        <v/>
      </c>
      <c r="LTV504">
        <f>LTV503+LTT504-LTU504</f>
        <v/>
      </c>
      <c r="LTW504">
        <f>LTW503+LTU504-LTV504</f>
        <v/>
      </c>
      <c r="LTX504">
        <f>LTX503+LTV504-LTW504</f>
        <v/>
      </c>
      <c r="LTY504">
        <f>LTY503+LTW504-LTX504</f>
        <v/>
      </c>
      <c r="LTZ504">
        <f>LTZ503+LTX504-LTY504</f>
        <v/>
      </c>
      <c r="LUA504">
        <f>LUA503+LTY504-LTZ504</f>
        <v/>
      </c>
      <c r="LUB504">
        <f>LUB503+LTZ504-LUA504</f>
        <v/>
      </c>
      <c r="LUC504">
        <f>LUC503+LUA504-LUB504</f>
        <v/>
      </c>
      <c r="LUD504">
        <f>LUD503+LUB504-LUC504</f>
        <v/>
      </c>
      <c r="LUE504">
        <f>LUE503+LUC504-LUD504</f>
        <v/>
      </c>
      <c r="LUF504">
        <f>LUF503+LUD504-LUE504</f>
        <v/>
      </c>
      <c r="LUG504">
        <f>LUG503+LUE504-LUF504</f>
        <v/>
      </c>
      <c r="LUH504">
        <f>LUH503+LUF504-LUG504</f>
        <v/>
      </c>
      <c r="LUI504">
        <f>LUI503+LUG504-LUH504</f>
        <v/>
      </c>
      <c r="LUJ504">
        <f>LUJ503+LUH504-LUI504</f>
        <v/>
      </c>
      <c r="LUK504">
        <f>LUK503+LUI504-LUJ504</f>
        <v/>
      </c>
      <c r="LUL504">
        <f>LUL503+LUJ504-LUK504</f>
        <v/>
      </c>
      <c r="LUM504">
        <f>LUM503+LUK504-LUL504</f>
        <v/>
      </c>
      <c r="LUN504">
        <f>LUN503+LUL504-LUM504</f>
        <v/>
      </c>
      <c r="LUO504">
        <f>LUO503+LUM504-LUN504</f>
        <v/>
      </c>
      <c r="LUP504">
        <f>LUP503+LUN504-LUO504</f>
        <v/>
      </c>
      <c r="LUQ504">
        <f>LUQ503+LUO504-LUP504</f>
        <v/>
      </c>
      <c r="LUR504">
        <f>LUR503+LUP504-LUQ504</f>
        <v/>
      </c>
      <c r="LUS504">
        <f>LUS503+LUQ504-LUR504</f>
        <v/>
      </c>
      <c r="LUT504">
        <f>LUT503+LUR504-LUS504</f>
        <v/>
      </c>
      <c r="LUU504">
        <f>LUU503+LUS504-LUT504</f>
        <v/>
      </c>
      <c r="LUV504">
        <f>LUV503+LUT504-LUU504</f>
        <v/>
      </c>
      <c r="LUW504">
        <f>LUW503+LUU504-LUV504</f>
        <v/>
      </c>
      <c r="LUX504">
        <f>LUX503+LUV504-LUW504</f>
        <v/>
      </c>
      <c r="LUY504">
        <f>LUY503+LUW504-LUX504</f>
        <v/>
      </c>
      <c r="LUZ504">
        <f>LUZ503+LUX504-LUY504</f>
        <v/>
      </c>
      <c r="LVA504">
        <f>LVA503+LUY504-LUZ504</f>
        <v/>
      </c>
      <c r="LVB504">
        <f>LVB503+LUZ504-LVA504</f>
        <v/>
      </c>
      <c r="LVC504">
        <f>LVC503+LVA504-LVB504</f>
        <v/>
      </c>
      <c r="LVD504">
        <f>LVD503+LVB504-LVC504</f>
        <v/>
      </c>
      <c r="LVE504">
        <f>LVE503+LVC504-LVD504</f>
        <v/>
      </c>
      <c r="LVF504">
        <f>LVF503+LVD504-LVE504</f>
        <v/>
      </c>
      <c r="LVG504">
        <f>LVG503+LVE504-LVF504</f>
        <v/>
      </c>
      <c r="LVH504">
        <f>LVH503+LVF504-LVG504</f>
        <v/>
      </c>
      <c r="LVI504">
        <f>LVI503+LVG504-LVH504</f>
        <v/>
      </c>
      <c r="LVJ504">
        <f>LVJ503+LVH504-LVI504</f>
        <v/>
      </c>
      <c r="LVK504">
        <f>LVK503+LVI504-LVJ504</f>
        <v/>
      </c>
      <c r="LVL504">
        <f>LVL503+LVJ504-LVK504</f>
        <v/>
      </c>
      <c r="LVM504">
        <f>LVM503+LVK504-LVL504</f>
        <v/>
      </c>
      <c r="LVN504">
        <f>LVN503+LVL504-LVM504</f>
        <v/>
      </c>
      <c r="LVO504">
        <f>LVO503+LVM504-LVN504</f>
        <v/>
      </c>
      <c r="LVP504">
        <f>LVP503+LVN504-LVO504</f>
        <v/>
      </c>
      <c r="LVQ504">
        <f>LVQ503+LVO504-LVP504</f>
        <v/>
      </c>
      <c r="LVR504">
        <f>LVR503+LVP504-LVQ504</f>
        <v/>
      </c>
      <c r="LVS504">
        <f>LVS503+LVQ504-LVR504</f>
        <v/>
      </c>
      <c r="LVT504">
        <f>LVT503+LVR504-LVS504</f>
        <v/>
      </c>
      <c r="LVU504">
        <f>LVU503+LVS504-LVT504</f>
        <v/>
      </c>
      <c r="LVV504">
        <f>LVV503+LVT504-LVU504</f>
        <v/>
      </c>
      <c r="LVW504">
        <f>LVW503+LVU504-LVV504</f>
        <v/>
      </c>
      <c r="LVX504">
        <f>LVX503+LVV504-LVW504</f>
        <v/>
      </c>
      <c r="LVY504">
        <f>LVY503+LVW504-LVX504</f>
        <v/>
      </c>
      <c r="LVZ504">
        <f>LVZ503+LVX504-LVY504</f>
        <v/>
      </c>
      <c r="LWA504">
        <f>LWA503+LVY504-LVZ504</f>
        <v/>
      </c>
      <c r="LWB504">
        <f>LWB503+LVZ504-LWA504</f>
        <v/>
      </c>
      <c r="LWC504">
        <f>LWC503+LWA504-LWB504</f>
        <v/>
      </c>
      <c r="LWD504">
        <f>LWD503+LWB504-LWC504</f>
        <v/>
      </c>
      <c r="LWE504">
        <f>LWE503+LWC504-LWD504</f>
        <v/>
      </c>
      <c r="LWF504">
        <f>LWF503+LWD504-LWE504</f>
        <v/>
      </c>
      <c r="LWG504">
        <f>LWG503+LWE504-LWF504</f>
        <v/>
      </c>
      <c r="LWH504">
        <f>LWH503+LWF504-LWG504</f>
        <v/>
      </c>
      <c r="LWI504">
        <f>LWI503+LWG504-LWH504</f>
        <v/>
      </c>
      <c r="LWJ504">
        <f>LWJ503+LWH504-LWI504</f>
        <v/>
      </c>
      <c r="LWK504">
        <f>LWK503+LWI504-LWJ504</f>
        <v/>
      </c>
      <c r="LWL504">
        <f>LWL503+LWJ504-LWK504</f>
        <v/>
      </c>
      <c r="LWM504">
        <f>LWM503+LWK504-LWL504</f>
        <v/>
      </c>
      <c r="LWN504">
        <f>LWN503+LWL504-LWM504</f>
        <v/>
      </c>
      <c r="LWO504">
        <f>LWO503+LWM504-LWN504</f>
        <v/>
      </c>
      <c r="LWP504">
        <f>LWP503+LWN504-LWO504</f>
        <v/>
      </c>
      <c r="LWQ504">
        <f>LWQ503+LWO504-LWP504</f>
        <v/>
      </c>
      <c r="LWR504">
        <f>LWR503+LWP504-LWQ504</f>
        <v/>
      </c>
      <c r="LWS504">
        <f>LWS503+LWQ504-LWR504</f>
        <v/>
      </c>
      <c r="LWT504">
        <f>LWT503+LWR504-LWS504</f>
        <v/>
      </c>
      <c r="LWU504">
        <f>LWU503+LWS504-LWT504</f>
        <v/>
      </c>
      <c r="LWV504">
        <f>LWV503+LWT504-LWU504</f>
        <v/>
      </c>
      <c r="LWW504">
        <f>LWW503+LWU504-LWV504</f>
        <v/>
      </c>
      <c r="LWX504">
        <f>LWX503+LWV504-LWW504</f>
        <v/>
      </c>
      <c r="LWY504">
        <f>LWY503+LWW504-LWX504</f>
        <v/>
      </c>
      <c r="LWZ504">
        <f>LWZ503+LWX504-LWY504</f>
        <v/>
      </c>
      <c r="LXA504">
        <f>LXA503+LWY504-LWZ504</f>
        <v/>
      </c>
      <c r="LXB504">
        <f>LXB503+LWZ504-LXA504</f>
        <v/>
      </c>
      <c r="LXC504">
        <f>LXC503+LXA504-LXB504</f>
        <v/>
      </c>
      <c r="LXD504">
        <f>LXD503+LXB504-LXC504</f>
        <v/>
      </c>
      <c r="LXE504">
        <f>LXE503+LXC504-LXD504</f>
        <v/>
      </c>
      <c r="LXF504">
        <f>LXF503+LXD504-LXE504</f>
        <v/>
      </c>
      <c r="LXG504">
        <f>LXG503+LXE504-LXF504</f>
        <v/>
      </c>
      <c r="LXH504">
        <f>LXH503+LXF504-LXG504</f>
        <v/>
      </c>
      <c r="LXI504">
        <f>LXI503+LXG504-LXH504</f>
        <v/>
      </c>
      <c r="LXJ504">
        <f>LXJ503+LXH504-LXI504</f>
        <v/>
      </c>
      <c r="LXK504">
        <f>LXK503+LXI504-LXJ504</f>
        <v/>
      </c>
      <c r="LXL504">
        <f>LXL503+LXJ504-LXK504</f>
        <v/>
      </c>
      <c r="LXM504">
        <f>LXM503+LXK504-LXL504</f>
        <v/>
      </c>
      <c r="LXN504">
        <f>LXN503+LXL504-LXM504</f>
        <v/>
      </c>
      <c r="LXO504">
        <f>LXO503+LXM504-LXN504</f>
        <v/>
      </c>
      <c r="LXP504">
        <f>LXP503+LXN504-LXO504</f>
        <v/>
      </c>
      <c r="LXQ504">
        <f>LXQ503+LXO504-LXP504</f>
        <v/>
      </c>
      <c r="LXR504">
        <f>LXR503+LXP504-LXQ504</f>
        <v/>
      </c>
      <c r="LXS504">
        <f>LXS503+LXQ504-LXR504</f>
        <v/>
      </c>
      <c r="LXT504">
        <f>LXT503+LXR504-LXS504</f>
        <v/>
      </c>
      <c r="LXU504">
        <f>LXU503+LXS504-LXT504</f>
        <v/>
      </c>
      <c r="LXV504">
        <f>LXV503+LXT504-LXU504</f>
        <v/>
      </c>
      <c r="LXW504">
        <f>LXW503+LXU504-LXV504</f>
        <v/>
      </c>
      <c r="LXX504">
        <f>LXX503+LXV504-LXW504</f>
        <v/>
      </c>
      <c r="LXY504">
        <f>LXY503+LXW504-LXX504</f>
        <v/>
      </c>
      <c r="LXZ504">
        <f>LXZ503+LXX504-LXY504</f>
        <v/>
      </c>
      <c r="LYA504">
        <f>LYA503+LXY504-LXZ504</f>
        <v/>
      </c>
      <c r="LYB504">
        <f>LYB503+LXZ504-LYA504</f>
        <v/>
      </c>
      <c r="LYC504">
        <f>LYC503+LYA504-LYB504</f>
        <v/>
      </c>
      <c r="LYD504">
        <f>LYD503+LYB504-LYC504</f>
        <v/>
      </c>
      <c r="LYE504">
        <f>LYE503+LYC504-LYD504</f>
        <v/>
      </c>
      <c r="LYF504">
        <f>LYF503+LYD504-LYE504</f>
        <v/>
      </c>
      <c r="LYG504">
        <f>LYG503+LYE504-LYF504</f>
        <v/>
      </c>
      <c r="LYH504">
        <f>LYH503+LYF504-LYG504</f>
        <v/>
      </c>
      <c r="LYI504">
        <f>LYI503+LYG504-LYH504</f>
        <v/>
      </c>
      <c r="LYJ504">
        <f>LYJ503+LYH504-LYI504</f>
        <v/>
      </c>
      <c r="LYK504">
        <f>LYK503+LYI504-LYJ504</f>
        <v/>
      </c>
      <c r="LYL504">
        <f>LYL503+LYJ504-LYK504</f>
        <v/>
      </c>
      <c r="LYM504">
        <f>LYM503+LYK504-LYL504</f>
        <v/>
      </c>
      <c r="LYN504">
        <f>LYN503+LYL504-LYM504</f>
        <v/>
      </c>
      <c r="LYO504">
        <f>LYO503+LYM504-LYN504</f>
        <v/>
      </c>
      <c r="LYP504">
        <f>LYP503+LYN504-LYO504</f>
        <v/>
      </c>
      <c r="LYQ504">
        <f>LYQ503+LYO504-LYP504</f>
        <v/>
      </c>
      <c r="LYR504">
        <f>LYR503+LYP504-LYQ504</f>
        <v/>
      </c>
      <c r="LYS504">
        <f>LYS503+LYQ504-LYR504</f>
        <v/>
      </c>
      <c r="LYT504">
        <f>LYT503+LYR504-LYS504</f>
        <v/>
      </c>
      <c r="LYU504">
        <f>LYU503+LYS504-LYT504</f>
        <v/>
      </c>
      <c r="LYV504">
        <f>LYV503+LYT504-LYU504</f>
        <v/>
      </c>
      <c r="LYW504">
        <f>LYW503+LYU504-LYV504</f>
        <v/>
      </c>
      <c r="LYX504">
        <f>LYX503+LYV504-LYW504</f>
        <v/>
      </c>
      <c r="LYY504">
        <f>LYY503+LYW504-LYX504</f>
        <v/>
      </c>
      <c r="LYZ504">
        <f>LYZ503+LYX504-LYY504</f>
        <v/>
      </c>
      <c r="LZA504">
        <f>LZA503+LYY504-LYZ504</f>
        <v/>
      </c>
      <c r="LZB504">
        <f>LZB503+LYZ504-LZA504</f>
        <v/>
      </c>
      <c r="LZC504">
        <f>LZC503+LZA504-LZB504</f>
        <v/>
      </c>
      <c r="LZD504">
        <f>LZD503+LZB504-LZC504</f>
        <v/>
      </c>
      <c r="LZE504">
        <f>LZE503+LZC504-LZD504</f>
        <v/>
      </c>
      <c r="LZF504">
        <f>LZF503+LZD504-LZE504</f>
        <v/>
      </c>
      <c r="LZG504">
        <f>LZG503+LZE504-LZF504</f>
        <v/>
      </c>
      <c r="LZH504">
        <f>LZH503+LZF504-LZG504</f>
        <v/>
      </c>
      <c r="LZI504">
        <f>LZI503+LZG504-LZH504</f>
        <v/>
      </c>
      <c r="LZJ504">
        <f>LZJ503+LZH504-LZI504</f>
        <v/>
      </c>
      <c r="LZK504">
        <f>LZK503+LZI504-LZJ504</f>
        <v/>
      </c>
      <c r="LZL504">
        <f>LZL503+LZJ504-LZK504</f>
        <v/>
      </c>
      <c r="LZM504">
        <f>LZM503+LZK504-LZL504</f>
        <v/>
      </c>
      <c r="LZN504">
        <f>LZN503+LZL504-LZM504</f>
        <v/>
      </c>
      <c r="LZO504">
        <f>LZO503+LZM504-LZN504</f>
        <v/>
      </c>
      <c r="LZP504">
        <f>LZP503+LZN504-LZO504</f>
        <v/>
      </c>
      <c r="LZQ504">
        <f>LZQ503+LZO504-LZP504</f>
        <v/>
      </c>
      <c r="LZR504">
        <f>LZR503+LZP504-LZQ504</f>
        <v/>
      </c>
      <c r="LZS504">
        <f>LZS503+LZQ504-LZR504</f>
        <v/>
      </c>
      <c r="LZT504">
        <f>LZT503+LZR504-LZS504</f>
        <v/>
      </c>
      <c r="LZU504">
        <f>LZU503+LZS504-LZT504</f>
        <v/>
      </c>
      <c r="LZV504">
        <f>LZV503+LZT504-LZU504</f>
        <v/>
      </c>
      <c r="LZW504">
        <f>LZW503+LZU504-LZV504</f>
        <v/>
      </c>
      <c r="LZX504">
        <f>LZX503+LZV504-LZW504</f>
        <v/>
      </c>
      <c r="LZY504">
        <f>LZY503+LZW504-LZX504</f>
        <v/>
      </c>
      <c r="LZZ504">
        <f>LZZ503+LZX504-LZY504</f>
        <v/>
      </c>
      <c r="MAA504">
        <f>MAA503+LZY504-LZZ504</f>
        <v/>
      </c>
      <c r="MAB504">
        <f>MAB503+LZZ504-MAA504</f>
        <v/>
      </c>
      <c r="MAC504">
        <f>MAC503+MAA504-MAB504</f>
        <v/>
      </c>
      <c r="MAD504">
        <f>MAD503+MAB504-MAC504</f>
        <v/>
      </c>
      <c r="MAE504">
        <f>MAE503+MAC504-MAD504</f>
        <v/>
      </c>
      <c r="MAF504">
        <f>MAF503+MAD504-MAE504</f>
        <v/>
      </c>
      <c r="MAG504">
        <f>MAG503+MAE504-MAF504</f>
        <v/>
      </c>
      <c r="MAH504">
        <f>MAH503+MAF504-MAG504</f>
        <v/>
      </c>
      <c r="MAI504">
        <f>MAI503+MAG504-MAH504</f>
        <v/>
      </c>
      <c r="MAJ504">
        <f>MAJ503+MAH504-MAI504</f>
        <v/>
      </c>
      <c r="MAK504">
        <f>MAK503+MAI504-MAJ504</f>
        <v/>
      </c>
      <c r="MAL504">
        <f>MAL503+MAJ504-MAK504</f>
        <v/>
      </c>
      <c r="MAM504">
        <f>MAM503+MAK504-MAL504</f>
        <v/>
      </c>
      <c r="MAN504">
        <f>MAN503+MAL504-MAM504</f>
        <v/>
      </c>
      <c r="MAO504">
        <f>MAO503+MAM504-MAN504</f>
        <v/>
      </c>
      <c r="MAP504">
        <f>MAP503+MAN504-MAO504</f>
        <v/>
      </c>
      <c r="MAQ504">
        <f>MAQ503+MAO504-MAP504</f>
        <v/>
      </c>
      <c r="MAR504">
        <f>MAR503+MAP504-MAQ504</f>
        <v/>
      </c>
      <c r="MAS504">
        <f>MAS503+MAQ504-MAR504</f>
        <v/>
      </c>
      <c r="MAT504">
        <f>MAT503+MAR504-MAS504</f>
        <v/>
      </c>
      <c r="MAU504">
        <f>MAU503+MAS504-MAT504</f>
        <v/>
      </c>
      <c r="MAV504">
        <f>MAV503+MAT504-MAU504</f>
        <v/>
      </c>
      <c r="MAW504">
        <f>MAW503+MAU504-MAV504</f>
        <v/>
      </c>
      <c r="MAX504">
        <f>MAX503+MAV504-MAW504</f>
        <v/>
      </c>
      <c r="MAY504">
        <f>MAY503+MAW504-MAX504</f>
        <v/>
      </c>
      <c r="MAZ504">
        <f>MAZ503+MAX504-MAY504</f>
        <v/>
      </c>
      <c r="MBA504">
        <f>MBA503+MAY504-MAZ504</f>
        <v/>
      </c>
      <c r="MBB504">
        <f>MBB503+MAZ504-MBA504</f>
        <v/>
      </c>
      <c r="MBC504">
        <f>MBC503+MBA504-MBB504</f>
        <v/>
      </c>
      <c r="MBD504">
        <f>MBD503+MBB504-MBC504</f>
        <v/>
      </c>
      <c r="MBE504">
        <f>MBE503+MBC504-MBD504</f>
        <v/>
      </c>
      <c r="MBF504">
        <f>MBF503+MBD504-MBE504</f>
        <v/>
      </c>
      <c r="MBG504">
        <f>MBG503+MBE504-MBF504</f>
        <v/>
      </c>
      <c r="MBH504">
        <f>MBH503+MBF504-MBG504</f>
        <v/>
      </c>
      <c r="MBI504">
        <f>MBI503+MBG504-MBH504</f>
        <v/>
      </c>
      <c r="MBJ504">
        <f>MBJ503+MBH504-MBI504</f>
        <v/>
      </c>
      <c r="MBK504">
        <f>MBK503+MBI504-MBJ504</f>
        <v/>
      </c>
      <c r="MBL504">
        <f>MBL503+MBJ504-MBK504</f>
        <v/>
      </c>
      <c r="MBM504">
        <f>MBM503+MBK504-MBL504</f>
        <v/>
      </c>
      <c r="MBN504">
        <f>MBN503+MBL504-MBM504</f>
        <v/>
      </c>
      <c r="MBO504">
        <f>MBO503+MBM504-MBN504</f>
        <v/>
      </c>
      <c r="MBP504">
        <f>MBP503+MBN504-MBO504</f>
        <v/>
      </c>
      <c r="MBQ504">
        <f>MBQ503+MBO504-MBP504</f>
        <v/>
      </c>
      <c r="MBR504">
        <f>MBR503+MBP504-MBQ504</f>
        <v/>
      </c>
      <c r="MBS504">
        <f>MBS503+MBQ504-MBR504</f>
        <v/>
      </c>
      <c r="MBT504">
        <f>MBT503+MBR504-MBS504</f>
        <v/>
      </c>
      <c r="MBU504">
        <f>MBU503+MBS504-MBT504</f>
        <v/>
      </c>
      <c r="MBV504">
        <f>MBV503+MBT504-MBU504</f>
        <v/>
      </c>
      <c r="MBW504">
        <f>MBW503+MBU504-MBV504</f>
        <v/>
      </c>
      <c r="MBX504">
        <f>MBX503+MBV504-MBW504</f>
        <v/>
      </c>
      <c r="MBY504">
        <f>MBY503+MBW504-MBX504</f>
        <v/>
      </c>
      <c r="MBZ504">
        <f>MBZ503+MBX504-MBY504</f>
        <v/>
      </c>
      <c r="MCA504">
        <f>MCA503+MBY504-MBZ504</f>
        <v/>
      </c>
      <c r="MCB504">
        <f>MCB503+MBZ504-MCA504</f>
        <v/>
      </c>
      <c r="MCC504">
        <f>MCC503+MCA504-MCB504</f>
        <v/>
      </c>
      <c r="MCD504">
        <f>MCD503+MCB504-MCC504</f>
        <v/>
      </c>
      <c r="MCE504">
        <f>MCE503+MCC504-MCD504</f>
        <v/>
      </c>
      <c r="MCF504">
        <f>MCF503+MCD504-MCE504</f>
        <v/>
      </c>
      <c r="MCG504">
        <f>MCG503+MCE504-MCF504</f>
        <v/>
      </c>
      <c r="MCH504">
        <f>MCH503+MCF504-MCG504</f>
        <v/>
      </c>
      <c r="MCI504">
        <f>MCI503+MCG504-MCH504</f>
        <v/>
      </c>
      <c r="MCJ504">
        <f>MCJ503+MCH504-MCI504</f>
        <v/>
      </c>
      <c r="MCK504">
        <f>MCK503+MCI504-MCJ504</f>
        <v/>
      </c>
      <c r="MCL504">
        <f>MCL503+MCJ504-MCK504</f>
        <v/>
      </c>
      <c r="MCM504">
        <f>MCM503+MCK504-MCL504</f>
        <v/>
      </c>
      <c r="MCN504">
        <f>MCN503+MCL504-MCM504</f>
        <v/>
      </c>
      <c r="MCO504">
        <f>MCO503+MCM504-MCN504</f>
        <v/>
      </c>
      <c r="MCP504">
        <f>MCP503+MCN504-MCO504</f>
        <v/>
      </c>
      <c r="MCQ504">
        <f>MCQ503+MCO504-MCP504</f>
        <v/>
      </c>
      <c r="MCR504">
        <f>MCR503+MCP504-MCQ504</f>
        <v/>
      </c>
      <c r="MCS504">
        <f>MCS503+MCQ504-MCR504</f>
        <v/>
      </c>
      <c r="MCT504">
        <f>MCT503+MCR504-MCS504</f>
        <v/>
      </c>
      <c r="MCU504">
        <f>MCU503+MCS504-MCT504</f>
        <v/>
      </c>
      <c r="MCV504">
        <f>MCV503+MCT504-MCU504</f>
        <v/>
      </c>
      <c r="MCW504">
        <f>MCW503+MCU504-MCV504</f>
        <v/>
      </c>
      <c r="MCX504">
        <f>MCX503+MCV504-MCW504</f>
        <v/>
      </c>
      <c r="MCY504">
        <f>MCY503+MCW504-MCX504</f>
        <v/>
      </c>
      <c r="MCZ504">
        <f>MCZ503+MCX504-MCY504</f>
        <v/>
      </c>
      <c r="MDA504">
        <f>MDA503+MCY504-MCZ504</f>
        <v/>
      </c>
      <c r="MDB504">
        <f>MDB503+MCZ504-MDA504</f>
        <v/>
      </c>
      <c r="MDC504">
        <f>MDC503+MDA504-MDB504</f>
        <v/>
      </c>
      <c r="MDD504">
        <f>MDD503+MDB504-MDC504</f>
        <v/>
      </c>
      <c r="MDE504">
        <f>MDE503+MDC504-MDD504</f>
        <v/>
      </c>
      <c r="MDF504">
        <f>MDF503+MDD504-MDE504</f>
        <v/>
      </c>
      <c r="MDG504">
        <f>MDG503+MDE504-MDF504</f>
        <v/>
      </c>
      <c r="MDH504">
        <f>MDH503+MDF504-MDG504</f>
        <v/>
      </c>
      <c r="MDI504">
        <f>MDI503+MDG504-MDH504</f>
        <v/>
      </c>
      <c r="MDJ504">
        <f>MDJ503+MDH504-MDI504</f>
        <v/>
      </c>
      <c r="MDK504">
        <f>MDK503+MDI504-MDJ504</f>
        <v/>
      </c>
      <c r="MDL504">
        <f>MDL503+MDJ504-MDK504</f>
        <v/>
      </c>
      <c r="MDM504">
        <f>MDM503+MDK504-MDL504</f>
        <v/>
      </c>
      <c r="MDN504">
        <f>MDN503+MDL504-MDM504</f>
        <v/>
      </c>
      <c r="MDO504">
        <f>MDO503+MDM504-MDN504</f>
        <v/>
      </c>
      <c r="MDP504">
        <f>MDP503+MDN504-MDO504</f>
        <v/>
      </c>
      <c r="MDQ504">
        <f>MDQ503+MDO504-MDP504</f>
        <v/>
      </c>
      <c r="MDR504">
        <f>MDR503+MDP504-MDQ504</f>
        <v/>
      </c>
      <c r="MDS504">
        <f>MDS503+MDQ504-MDR504</f>
        <v/>
      </c>
      <c r="MDT504">
        <f>MDT503+MDR504-MDS504</f>
        <v/>
      </c>
      <c r="MDU504">
        <f>MDU503+MDS504-MDT504</f>
        <v/>
      </c>
      <c r="MDV504">
        <f>MDV503+MDT504-MDU504</f>
        <v/>
      </c>
      <c r="MDW504">
        <f>MDW503+MDU504-MDV504</f>
        <v/>
      </c>
      <c r="MDX504">
        <f>MDX503+MDV504-MDW504</f>
        <v/>
      </c>
      <c r="MDY504">
        <f>MDY503+MDW504-MDX504</f>
        <v/>
      </c>
      <c r="MDZ504">
        <f>MDZ503+MDX504-MDY504</f>
        <v/>
      </c>
      <c r="MEA504">
        <f>MEA503+MDY504-MDZ504</f>
        <v/>
      </c>
      <c r="MEB504">
        <f>MEB503+MDZ504-MEA504</f>
        <v/>
      </c>
      <c r="MEC504">
        <f>MEC503+MEA504-MEB504</f>
        <v/>
      </c>
      <c r="MED504">
        <f>MED503+MEB504-MEC504</f>
        <v/>
      </c>
      <c r="MEE504">
        <f>MEE503+MEC504-MED504</f>
        <v/>
      </c>
      <c r="MEF504">
        <f>MEF503+MED504-MEE504</f>
        <v/>
      </c>
      <c r="MEG504">
        <f>MEG503+MEE504-MEF504</f>
        <v/>
      </c>
      <c r="MEH504">
        <f>MEH503+MEF504-MEG504</f>
        <v/>
      </c>
      <c r="MEI504">
        <f>MEI503+MEG504-MEH504</f>
        <v/>
      </c>
      <c r="MEJ504">
        <f>MEJ503+MEH504-MEI504</f>
        <v/>
      </c>
      <c r="MEK504">
        <f>MEK503+MEI504-MEJ504</f>
        <v/>
      </c>
      <c r="MEL504">
        <f>MEL503+MEJ504-MEK504</f>
        <v/>
      </c>
      <c r="MEM504">
        <f>MEM503+MEK504-MEL504</f>
        <v/>
      </c>
      <c r="MEN504">
        <f>MEN503+MEL504-MEM504</f>
        <v/>
      </c>
      <c r="MEO504">
        <f>MEO503+MEM504-MEN504</f>
        <v/>
      </c>
      <c r="MEP504">
        <f>MEP503+MEN504-MEO504</f>
        <v/>
      </c>
      <c r="MEQ504">
        <f>MEQ503+MEO504-MEP504</f>
        <v/>
      </c>
      <c r="MER504">
        <f>MER503+MEP504-MEQ504</f>
        <v/>
      </c>
      <c r="MES504">
        <f>MES503+MEQ504-MER504</f>
        <v/>
      </c>
      <c r="MET504">
        <f>MET503+MER504-MES504</f>
        <v/>
      </c>
      <c r="MEU504">
        <f>MEU503+MES504-MET504</f>
        <v/>
      </c>
      <c r="MEV504">
        <f>MEV503+MET504-MEU504</f>
        <v/>
      </c>
      <c r="MEW504">
        <f>MEW503+MEU504-MEV504</f>
        <v/>
      </c>
      <c r="MEX504">
        <f>MEX503+MEV504-MEW504</f>
        <v/>
      </c>
      <c r="MEY504">
        <f>MEY503+MEW504-MEX504</f>
        <v/>
      </c>
      <c r="MEZ504">
        <f>MEZ503+MEX504-MEY504</f>
        <v/>
      </c>
      <c r="MFA504">
        <f>MFA503+MEY504-MEZ504</f>
        <v/>
      </c>
      <c r="MFB504">
        <f>MFB503+MEZ504-MFA504</f>
        <v/>
      </c>
      <c r="MFC504">
        <f>MFC503+MFA504-MFB504</f>
        <v/>
      </c>
      <c r="MFD504">
        <f>MFD503+MFB504-MFC504</f>
        <v/>
      </c>
      <c r="MFE504">
        <f>MFE503+MFC504-MFD504</f>
        <v/>
      </c>
      <c r="MFF504">
        <f>MFF503+MFD504-MFE504</f>
        <v/>
      </c>
      <c r="MFG504">
        <f>MFG503+MFE504-MFF504</f>
        <v/>
      </c>
      <c r="MFH504">
        <f>MFH503+MFF504-MFG504</f>
        <v/>
      </c>
      <c r="MFI504">
        <f>MFI503+MFG504-MFH504</f>
        <v/>
      </c>
      <c r="MFJ504">
        <f>MFJ503+MFH504-MFI504</f>
        <v/>
      </c>
      <c r="MFK504">
        <f>MFK503+MFI504-MFJ504</f>
        <v/>
      </c>
      <c r="MFL504">
        <f>MFL503+MFJ504-MFK504</f>
        <v/>
      </c>
      <c r="MFM504">
        <f>MFM503+MFK504-MFL504</f>
        <v/>
      </c>
      <c r="MFN504">
        <f>MFN503+MFL504-MFM504</f>
        <v/>
      </c>
      <c r="MFO504">
        <f>MFO503+MFM504-MFN504</f>
        <v/>
      </c>
      <c r="MFP504">
        <f>MFP503+MFN504-MFO504</f>
        <v/>
      </c>
      <c r="MFQ504">
        <f>MFQ503+MFO504-MFP504</f>
        <v/>
      </c>
      <c r="MFR504">
        <f>MFR503+MFP504-MFQ504</f>
        <v/>
      </c>
      <c r="MFS504">
        <f>MFS503+MFQ504-MFR504</f>
        <v/>
      </c>
      <c r="MFT504">
        <f>MFT503+MFR504-MFS504</f>
        <v/>
      </c>
      <c r="MFU504">
        <f>MFU503+MFS504-MFT504</f>
        <v/>
      </c>
      <c r="MFV504">
        <f>MFV503+MFT504-MFU504</f>
        <v/>
      </c>
      <c r="MFW504">
        <f>MFW503+MFU504-MFV504</f>
        <v/>
      </c>
      <c r="MFX504">
        <f>MFX503+MFV504-MFW504</f>
        <v/>
      </c>
      <c r="MFY504">
        <f>MFY503+MFW504-MFX504</f>
        <v/>
      </c>
      <c r="MFZ504">
        <f>MFZ503+MFX504-MFY504</f>
        <v/>
      </c>
      <c r="MGA504">
        <f>MGA503+MFY504-MFZ504</f>
        <v/>
      </c>
      <c r="MGB504">
        <f>MGB503+MFZ504-MGA504</f>
        <v/>
      </c>
      <c r="MGC504">
        <f>MGC503+MGA504-MGB504</f>
        <v/>
      </c>
      <c r="MGD504">
        <f>MGD503+MGB504-MGC504</f>
        <v/>
      </c>
      <c r="MGE504">
        <f>MGE503+MGC504-MGD504</f>
        <v/>
      </c>
      <c r="MGF504">
        <f>MGF503+MGD504-MGE504</f>
        <v/>
      </c>
      <c r="MGG504">
        <f>MGG503+MGE504-MGF504</f>
        <v/>
      </c>
      <c r="MGH504">
        <f>MGH503+MGF504-MGG504</f>
        <v/>
      </c>
      <c r="MGI504">
        <f>MGI503+MGG504-MGH504</f>
        <v/>
      </c>
      <c r="MGJ504">
        <f>MGJ503+MGH504-MGI504</f>
        <v/>
      </c>
      <c r="MGK504">
        <f>MGK503+MGI504-MGJ504</f>
        <v/>
      </c>
      <c r="MGL504">
        <f>MGL503+MGJ504-MGK504</f>
        <v/>
      </c>
      <c r="MGM504">
        <f>MGM503+MGK504-MGL504</f>
        <v/>
      </c>
      <c r="MGN504">
        <f>MGN503+MGL504-MGM504</f>
        <v/>
      </c>
      <c r="MGO504">
        <f>MGO503+MGM504-MGN504</f>
        <v/>
      </c>
      <c r="MGP504">
        <f>MGP503+MGN504-MGO504</f>
        <v/>
      </c>
      <c r="MGQ504">
        <f>MGQ503+MGO504-MGP504</f>
        <v/>
      </c>
      <c r="MGR504">
        <f>MGR503+MGP504-MGQ504</f>
        <v/>
      </c>
      <c r="MGS504">
        <f>MGS503+MGQ504-MGR504</f>
        <v/>
      </c>
      <c r="MGT504">
        <f>MGT503+MGR504-MGS504</f>
        <v/>
      </c>
      <c r="MGU504">
        <f>MGU503+MGS504-MGT504</f>
        <v/>
      </c>
      <c r="MGV504">
        <f>MGV503+MGT504-MGU504</f>
        <v/>
      </c>
      <c r="MGW504">
        <f>MGW503+MGU504-MGV504</f>
        <v/>
      </c>
      <c r="MGX504">
        <f>MGX503+MGV504-MGW504</f>
        <v/>
      </c>
      <c r="MGY504">
        <f>MGY503+MGW504-MGX504</f>
        <v/>
      </c>
      <c r="MGZ504">
        <f>MGZ503+MGX504-MGY504</f>
        <v/>
      </c>
      <c r="MHA504">
        <f>MHA503+MGY504-MGZ504</f>
        <v/>
      </c>
      <c r="MHB504">
        <f>MHB503+MGZ504-MHA504</f>
        <v/>
      </c>
      <c r="MHC504">
        <f>MHC503+MHA504-MHB504</f>
        <v/>
      </c>
      <c r="MHD504">
        <f>MHD503+MHB504-MHC504</f>
        <v/>
      </c>
      <c r="MHE504">
        <f>MHE503+MHC504-MHD504</f>
        <v/>
      </c>
      <c r="MHF504">
        <f>MHF503+MHD504-MHE504</f>
        <v/>
      </c>
      <c r="MHG504">
        <f>MHG503+MHE504-MHF504</f>
        <v/>
      </c>
      <c r="MHH504">
        <f>MHH503+MHF504-MHG504</f>
        <v/>
      </c>
      <c r="MHI504">
        <f>MHI503+MHG504-MHH504</f>
        <v/>
      </c>
      <c r="MHJ504">
        <f>MHJ503+MHH504-MHI504</f>
        <v/>
      </c>
      <c r="MHK504">
        <f>MHK503+MHI504-MHJ504</f>
        <v/>
      </c>
      <c r="MHL504">
        <f>MHL503+MHJ504-MHK504</f>
        <v/>
      </c>
      <c r="MHM504">
        <f>MHM503+MHK504-MHL504</f>
        <v/>
      </c>
      <c r="MHN504">
        <f>MHN503+MHL504-MHM504</f>
        <v/>
      </c>
      <c r="MHO504">
        <f>MHO503+MHM504-MHN504</f>
        <v/>
      </c>
      <c r="MHP504">
        <f>MHP503+MHN504-MHO504</f>
        <v/>
      </c>
      <c r="MHQ504">
        <f>MHQ503+MHO504-MHP504</f>
        <v/>
      </c>
      <c r="MHR504">
        <f>MHR503+MHP504-MHQ504</f>
        <v/>
      </c>
      <c r="MHS504">
        <f>MHS503+MHQ504-MHR504</f>
        <v/>
      </c>
      <c r="MHT504">
        <f>MHT503+MHR504-MHS504</f>
        <v/>
      </c>
      <c r="MHU504">
        <f>MHU503+MHS504-MHT504</f>
        <v/>
      </c>
      <c r="MHV504">
        <f>MHV503+MHT504-MHU504</f>
        <v/>
      </c>
      <c r="MHW504">
        <f>MHW503+MHU504-MHV504</f>
        <v/>
      </c>
      <c r="MHX504">
        <f>MHX503+MHV504-MHW504</f>
        <v/>
      </c>
      <c r="MHY504">
        <f>MHY503+MHW504-MHX504</f>
        <v/>
      </c>
      <c r="MHZ504">
        <f>MHZ503+MHX504-MHY504</f>
        <v/>
      </c>
      <c r="MIA504">
        <f>MIA503+MHY504-MHZ504</f>
        <v/>
      </c>
      <c r="MIB504">
        <f>MIB503+MHZ504-MIA504</f>
        <v/>
      </c>
      <c r="MIC504">
        <f>MIC503+MIA504-MIB504</f>
        <v/>
      </c>
      <c r="MID504">
        <f>MID503+MIB504-MIC504</f>
        <v/>
      </c>
      <c r="MIE504">
        <f>MIE503+MIC504-MID504</f>
        <v/>
      </c>
      <c r="MIF504">
        <f>MIF503+MID504-MIE504</f>
        <v/>
      </c>
      <c r="MIG504">
        <f>MIG503+MIE504-MIF504</f>
        <v/>
      </c>
      <c r="MIH504">
        <f>MIH503+MIF504-MIG504</f>
        <v/>
      </c>
      <c r="MII504">
        <f>MII503+MIG504-MIH504</f>
        <v/>
      </c>
      <c r="MIJ504">
        <f>MIJ503+MIH504-MII504</f>
        <v/>
      </c>
      <c r="MIK504">
        <f>MIK503+MII504-MIJ504</f>
        <v/>
      </c>
      <c r="MIL504">
        <f>MIL503+MIJ504-MIK504</f>
        <v/>
      </c>
      <c r="MIM504">
        <f>MIM503+MIK504-MIL504</f>
        <v/>
      </c>
      <c r="MIN504">
        <f>MIN503+MIL504-MIM504</f>
        <v/>
      </c>
      <c r="MIO504">
        <f>MIO503+MIM504-MIN504</f>
        <v/>
      </c>
      <c r="MIP504">
        <f>MIP503+MIN504-MIO504</f>
        <v/>
      </c>
      <c r="MIQ504">
        <f>MIQ503+MIO504-MIP504</f>
        <v/>
      </c>
      <c r="MIR504">
        <f>MIR503+MIP504-MIQ504</f>
        <v/>
      </c>
      <c r="MIS504">
        <f>MIS503+MIQ504-MIR504</f>
        <v/>
      </c>
      <c r="MIT504">
        <f>MIT503+MIR504-MIS504</f>
        <v/>
      </c>
      <c r="MIU504">
        <f>MIU503+MIS504-MIT504</f>
        <v/>
      </c>
      <c r="MIV504">
        <f>MIV503+MIT504-MIU504</f>
        <v/>
      </c>
      <c r="MIW504">
        <f>MIW503+MIU504-MIV504</f>
        <v/>
      </c>
      <c r="MIX504">
        <f>MIX503+MIV504-MIW504</f>
        <v/>
      </c>
      <c r="MIY504">
        <f>MIY503+MIW504-MIX504</f>
        <v/>
      </c>
      <c r="MIZ504">
        <f>MIZ503+MIX504-MIY504</f>
        <v/>
      </c>
      <c r="MJA504">
        <f>MJA503+MIY504-MIZ504</f>
        <v/>
      </c>
      <c r="MJB504">
        <f>MJB503+MIZ504-MJA504</f>
        <v/>
      </c>
      <c r="MJC504">
        <f>MJC503+MJA504-MJB504</f>
        <v/>
      </c>
      <c r="MJD504">
        <f>MJD503+MJB504-MJC504</f>
        <v/>
      </c>
      <c r="MJE504">
        <f>MJE503+MJC504-MJD504</f>
        <v/>
      </c>
      <c r="MJF504">
        <f>MJF503+MJD504-MJE504</f>
        <v/>
      </c>
      <c r="MJG504">
        <f>MJG503+MJE504-MJF504</f>
        <v/>
      </c>
      <c r="MJH504">
        <f>MJH503+MJF504-MJG504</f>
        <v/>
      </c>
      <c r="MJI504">
        <f>MJI503+MJG504-MJH504</f>
        <v/>
      </c>
      <c r="MJJ504">
        <f>MJJ503+MJH504-MJI504</f>
        <v/>
      </c>
      <c r="MJK504">
        <f>MJK503+MJI504-MJJ504</f>
        <v/>
      </c>
      <c r="MJL504">
        <f>MJL503+MJJ504-MJK504</f>
        <v/>
      </c>
      <c r="MJM504">
        <f>MJM503+MJK504-MJL504</f>
        <v/>
      </c>
      <c r="MJN504">
        <f>MJN503+MJL504-MJM504</f>
        <v/>
      </c>
      <c r="MJO504">
        <f>MJO503+MJM504-MJN504</f>
        <v/>
      </c>
      <c r="MJP504">
        <f>MJP503+MJN504-MJO504</f>
        <v/>
      </c>
      <c r="MJQ504">
        <f>MJQ503+MJO504-MJP504</f>
        <v/>
      </c>
      <c r="MJR504">
        <f>MJR503+MJP504-MJQ504</f>
        <v/>
      </c>
      <c r="MJS504">
        <f>MJS503+MJQ504-MJR504</f>
        <v/>
      </c>
      <c r="MJT504">
        <f>MJT503+MJR504-MJS504</f>
        <v/>
      </c>
      <c r="MJU504">
        <f>MJU503+MJS504-MJT504</f>
        <v/>
      </c>
      <c r="MJV504">
        <f>MJV503+MJT504-MJU504</f>
        <v/>
      </c>
      <c r="MJW504">
        <f>MJW503+MJU504-MJV504</f>
        <v/>
      </c>
      <c r="MJX504">
        <f>MJX503+MJV504-MJW504</f>
        <v/>
      </c>
      <c r="MJY504">
        <f>MJY503+MJW504-MJX504</f>
        <v/>
      </c>
      <c r="MJZ504">
        <f>MJZ503+MJX504-MJY504</f>
        <v/>
      </c>
      <c r="MKA504">
        <f>MKA503+MJY504-MJZ504</f>
        <v/>
      </c>
      <c r="MKB504">
        <f>MKB503+MJZ504-MKA504</f>
        <v/>
      </c>
      <c r="MKC504">
        <f>MKC503+MKA504-MKB504</f>
        <v/>
      </c>
      <c r="MKD504">
        <f>MKD503+MKB504-MKC504</f>
        <v/>
      </c>
      <c r="MKE504">
        <f>MKE503+MKC504-MKD504</f>
        <v/>
      </c>
      <c r="MKF504">
        <f>MKF503+MKD504-MKE504</f>
        <v/>
      </c>
      <c r="MKG504">
        <f>MKG503+MKE504-MKF504</f>
        <v/>
      </c>
      <c r="MKH504">
        <f>MKH503+MKF504-MKG504</f>
        <v/>
      </c>
      <c r="MKI504">
        <f>MKI503+MKG504-MKH504</f>
        <v/>
      </c>
      <c r="MKJ504">
        <f>MKJ503+MKH504-MKI504</f>
        <v/>
      </c>
      <c r="MKK504">
        <f>MKK503+MKI504-MKJ504</f>
        <v/>
      </c>
      <c r="MKL504">
        <f>MKL503+MKJ504-MKK504</f>
        <v/>
      </c>
      <c r="MKM504">
        <f>MKM503+MKK504-MKL504</f>
        <v/>
      </c>
      <c r="MKN504">
        <f>MKN503+MKL504-MKM504</f>
        <v/>
      </c>
      <c r="MKO504">
        <f>MKO503+MKM504-MKN504</f>
        <v/>
      </c>
      <c r="MKP504">
        <f>MKP503+MKN504-MKO504</f>
        <v/>
      </c>
      <c r="MKQ504">
        <f>MKQ503+MKO504-MKP504</f>
        <v/>
      </c>
      <c r="MKR504">
        <f>MKR503+MKP504-MKQ504</f>
        <v/>
      </c>
      <c r="MKS504">
        <f>MKS503+MKQ504-MKR504</f>
        <v/>
      </c>
      <c r="MKT504">
        <f>MKT503+MKR504-MKS504</f>
        <v/>
      </c>
      <c r="MKU504">
        <f>MKU503+MKS504-MKT504</f>
        <v/>
      </c>
      <c r="MKV504">
        <f>MKV503+MKT504-MKU504</f>
        <v/>
      </c>
      <c r="MKW504">
        <f>MKW503+MKU504-MKV504</f>
        <v/>
      </c>
      <c r="MKX504">
        <f>MKX503+MKV504-MKW504</f>
        <v/>
      </c>
      <c r="MKY504">
        <f>MKY503+MKW504-MKX504</f>
        <v/>
      </c>
      <c r="MKZ504">
        <f>MKZ503+MKX504-MKY504</f>
        <v/>
      </c>
      <c r="MLA504">
        <f>MLA503+MKY504-MKZ504</f>
        <v/>
      </c>
      <c r="MLB504">
        <f>MLB503+MKZ504-MLA504</f>
        <v/>
      </c>
      <c r="MLC504">
        <f>MLC503+MLA504-MLB504</f>
        <v/>
      </c>
      <c r="MLD504">
        <f>MLD503+MLB504-MLC504</f>
        <v/>
      </c>
      <c r="MLE504">
        <f>MLE503+MLC504-MLD504</f>
        <v/>
      </c>
      <c r="MLF504">
        <f>MLF503+MLD504-MLE504</f>
        <v/>
      </c>
      <c r="MLG504">
        <f>MLG503+MLE504-MLF504</f>
        <v/>
      </c>
      <c r="MLH504">
        <f>MLH503+MLF504-MLG504</f>
        <v/>
      </c>
      <c r="MLI504">
        <f>MLI503+MLG504-MLH504</f>
        <v/>
      </c>
      <c r="MLJ504">
        <f>MLJ503+MLH504-MLI504</f>
        <v/>
      </c>
      <c r="MLK504">
        <f>MLK503+MLI504-MLJ504</f>
        <v/>
      </c>
      <c r="MLL504">
        <f>MLL503+MLJ504-MLK504</f>
        <v/>
      </c>
      <c r="MLM504">
        <f>MLM503+MLK504-MLL504</f>
        <v/>
      </c>
      <c r="MLN504">
        <f>MLN503+MLL504-MLM504</f>
        <v/>
      </c>
      <c r="MLO504">
        <f>MLO503+MLM504-MLN504</f>
        <v/>
      </c>
      <c r="MLP504">
        <f>MLP503+MLN504-MLO504</f>
        <v/>
      </c>
      <c r="MLQ504">
        <f>MLQ503+MLO504-MLP504</f>
        <v/>
      </c>
      <c r="MLR504">
        <f>MLR503+MLP504-MLQ504</f>
        <v/>
      </c>
      <c r="MLS504">
        <f>MLS503+MLQ504-MLR504</f>
        <v/>
      </c>
      <c r="MLT504">
        <f>MLT503+MLR504-MLS504</f>
        <v/>
      </c>
      <c r="MLU504">
        <f>MLU503+MLS504-MLT504</f>
        <v/>
      </c>
      <c r="MLV504">
        <f>MLV503+MLT504-MLU504</f>
        <v/>
      </c>
      <c r="MLW504">
        <f>MLW503+MLU504-MLV504</f>
        <v/>
      </c>
      <c r="MLX504">
        <f>MLX503+MLV504-MLW504</f>
        <v/>
      </c>
      <c r="MLY504">
        <f>MLY503+MLW504-MLX504</f>
        <v/>
      </c>
      <c r="MLZ504">
        <f>MLZ503+MLX504-MLY504</f>
        <v/>
      </c>
      <c r="MMA504">
        <f>MMA503+MLY504-MLZ504</f>
        <v/>
      </c>
      <c r="MMB504">
        <f>MMB503+MLZ504-MMA504</f>
        <v/>
      </c>
      <c r="MMC504">
        <f>MMC503+MMA504-MMB504</f>
        <v/>
      </c>
      <c r="MMD504">
        <f>MMD503+MMB504-MMC504</f>
        <v/>
      </c>
      <c r="MME504">
        <f>MME503+MMC504-MMD504</f>
        <v/>
      </c>
      <c r="MMF504">
        <f>MMF503+MMD504-MME504</f>
        <v/>
      </c>
      <c r="MMG504">
        <f>MMG503+MME504-MMF504</f>
        <v/>
      </c>
      <c r="MMH504">
        <f>MMH503+MMF504-MMG504</f>
        <v/>
      </c>
      <c r="MMI504">
        <f>MMI503+MMG504-MMH504</f>
        <v/>
      </c>
      <c r="MMJ504">
        <f>MMJ503+MMH504-MMI504</f>
        <v/>
      </c>
      <c r="MMK504">
        <f>MMK503+MMI504-MMJ504</f>
        <v/>
      </c>
      <c r="MML504">
        <f>MML503+MMJ504-MMK504</f>
        <v/>
      </c>
      <c r="MMM504">
        <f>MMM503+MMK504-MML504</f>
        <v/>
      </c>
      <c r="MMN504">
        <f>MMN503+MML504-MMM504</f>
        <v/>
      </c>
      <c r="MMO504">
        <f>MMO503+MMM504-MMN504</f>
        <v/>
      </c>
      <c r="MMP504">
        <f>MMP503+MMN504-MMO504</f>
        <v/>
      </c>
      <c r="MMQ504">
        <f>MMQ503+MMO504-MMP504</f>
        <v/>
      </c>
      <c r="MMR504">
        <f>MMR503+MMP504-MMQ504</f>
        <v/>
      </c>
      <c r="MMS504">
        <f>MMS503+MMQ504-MMR504</f>
        <v/>
      </c>
      <c r="MMT504">
        <f>MMT503+MMR504-MMS504</f>
        <v/>
      </c>
      <c r="MMU504">
        <f>MMU503+MMS504-MMT504</f>
        <v/>
      </c>
      <c r="MMV504">
        <f>MMV503+MMT504-MMU504</f>
        <v/>
      </c>
      <c r="MMW504">
        <f>MMW503+MMU504-MMV504</f>
        <v/>
      </c>
      <c r="MMX504">
        <f>MMX503+MMV504-MMW504</f>
        <v/>
      </c>
      <c r="MMY504">
        <f>MMY503+MMW504-MMX504</f>
        <v/>
      </c>
      <c r="MMZ504">
        <f>MMZ503+MMX504-MMY504</f>
        <v/>
      </c>
      <c r="MNA504">
        <f>MNA503+MMY504-MMZ504</f>
        <v/>
      </c>
      <c r="MNB504">
        <f>MNB503+MMZ504-MNA504</f>
        <v/>
      </c>
      <c r="MNC504">
        <f>MNC503+MNA504-MNB504</f>
        <v/>
      </c>
      <c r="MND504">
        <f>MND503+MNB504-MNC504</f>
        <v/>
      </c>
      <c r="MNE504">
        <f>MNE503+MNC504-MND504</f>
        <v/>
      </c>
      <c r="MNF504">
        <f>MNF503+MND504-MNE504</f>
        <v/>
      </c>
      <c r="MNG504">
        <f>MNG503+MNE504-MNF504</f>
        <v/>
      </c>
      <c r="MNH504">
        <f>MNH503+MNF504-MNG504</f>
        <v/>
      </c>
      <c r="MNI504">
        <f>MNI503+MNG504-MNH504</f>
        <v/>
      </c>
      <c r="MNJ504">
        <f>MNJ503+MNH504-MNI504</f>
        <v/>
      </c>
      <c r="MNK504">
        <f>MNK503+MNI504-MNJ504</f>
        <v/>
      </c>
      <c r="MNL504">
        <f>MNL503+MNJ504-MNK504</f>
        <v/>
      </c>
      <c r="MNM504">
        <f>MNM503+MNK504-MNL504</f>
        <v/>
      </c>
      <c r="MNN504">
        <f>MNN503+MNL504-MNM504</f>
        <v/>
      </c>
      <c r="MNO504">
        <f>MNO503+MNM504-MNN504</f>
        <v/>
      </c>
      <c r="MNP504">
        <f>MNP503+MNN504-MNO504</f>
        <v/>
      </c>
      <c r="MNQ504">
        <f>MNQ503+MNO504-MNP504</f>
        <v/>
      </c>
      <c r="MNR504">
        <f>MNR503+MNP504-MNQ504</f>
        <v/>
      </c>
      <c r="MNS504">
        <f>MNS503+MNQ504-MNR504</f>
        <v/>
      </c>
      <c r="MNT504">
        <f>MNT503+MNR504-MNS504</f>
        <v/>
      </c>
      <c r="MNU504">
        <f>MNU503+MNS504-MNT504</f>
        <v/>
      </c>
      <c r="MNV504">
        <f>MNV503+MNT504-MNU504</f>
        <v/>
      </c>
      <c r="MNW504">
        <f>MNW503+MNU504-MNV504</f>
        <v/>
      </c>
      <c r="MNX504">
        <f>MNX503+MNV504-MNW504</f>
        <v/>
      </c>
      <c r="MNY504">
        <f>MNY503+MNW504-MNX504</f>
        <v/>
      </c>
      <c r="MNZ504">
        <f>MNZ503+MNX504-MNY504</f>
        <v/>
      </c>
      <c r="MOA504">
        <f>MOA503+MNY504-MNZ504</f>
        <v/>
      </c>
      <c r="MOB504">
        <f>MOB503+MNZ504-MOA504</f>
        <v/>
      </c>
      <c r="MOC504">
        <f>MOC503+MOA504-MOB504</f>
        <v/>
      </c>
      <c r="MOD504">
        <f>MOD503+MOB504-MOC504</f>
        <v/>
      </c>
      <c r="MOE504">
        <f>MOE503+MOC504-MOD504</f>
        <v/>
      </c>
      <c r="MOF504">
        <f>MOF503+MOD504-MOE504</f>
        <v/>
      </c>
      <c r="MOG504">
        <f>MOG503+MOE504-MOF504</f>
        <v/>
      </c>
      <c r="MOH504">
        <f>MOH503+MOF504-MOG504</f>
        <v/>
      </c>
      <c r="MOI504">
        <f>MOI503+MOG504-MOH504</f>
        <v/>
      </c>
      <c r="MOJ504">
        <f>MOJ503+MOH504-MOI504</f>
        <v/>
      </c>
      <c r="MOK504">
        <f>MOK503+MOI504-MOJ504</f>
        <v/>
      </c>
      <c r="MOL504">
        <f>MOL503+MOJ504-MOK504</f>
        <v/>
      </c>
      <c r="MOM504">
        <f>MOM503+MOK504-MOL504</f>
        <v/>
      </c>
      <c r="MON504">
        <f>MON503+MOL504-MOM504</f>
        <v/>
      </c>
      <c r="MOO504">
        <f>MOO503+MOM504-MON504</f>
        <v/>
      </c>
      <c r="MOP504">
        <f>MOP503+MON504-MOO504</f>
        <v/>
      </c>
      <c r="MOQ504">
        <f>MOQ503+MOO504-MOP504</f>
        <v/>
      </c>
      <c r="MOR504">
        <f>MOR503+MOP504-MOQ504</f>
        <v/>
      </c>
      <c r="MOS504">
        <f>MOS503+MOQ504-MOR504</f>
        <v/>
      </c>
      <c r="MOT504">
        <f>MOT503+MOR504-MOS504</f>
        <v/>
      </c>
      <c r="MOU504">
        <f>MOU503+MOS504-MOT504</f>
        <v/>
      </c>
      <c r="MOV504">
        <f>MOV503+MOT504-MOU504</f>
        <v/>
      </c>
      <c r="MOW504">
        <f>MOW503+MOU504-MOV504</f>
        <v/>
      </c>
      <c r="MOX504">
        <f>MOX503+MOV504-MOW504</f>
        <v/>
      </c>
      <c r="MOY504">
        <f>MOY503+MOW504-MOX504</f>
        <v/>
      </c>
      <c r="MOZ504">
        <f>MOZ503+MOX504-MOY504</f>
        <v/>
      </c>
      <c r="MPA504">
        <f>MPA503+MOY504-MOZ504</f>
        <v/>
      </c>
      <c r="MPB504">
        <f>MPB503+MOZ504-MPA504</f>
        <v/>
      </c>
      <c r="MPC504">
        <f>MPC503+MPA504-MPB504</f>
        <v/>
      </c>
      <c r="MPD504">
        <f>MPD503+MPB504-MPC504</f>
        <v/>
      </c>
      <c r="MPE504">
        <f>MPE503+MPC504-MPD504</f>
        <v/>
      </c>
      <c r="MPF504">
        <f>MPF503+MPD504-MPE504</f>
        <v/>
      </c>
      <c r="MPG504">
        <f>MPG503+MPE504-MPF504</f>
        <v/>
      </c>
      <c r="MPH504">
        <f>MPH503+MPF504-MPG504</f>
        <v/>
      </c>
      <c r="MPI504">
        <f>MPI503+MPG504-MPH504</f>
        <v/>
      </c>
      <c r="MPJ504">
        <f>MPJ503+MPH504-MPI504</f>
        <v/>
      </c>
      <c r="MPK504">
        <f>MPK503+MPI504-MPJ504</f>
        <v/>
      </c>
      <c r="MPL504">
        <f>MPL503+MPJ504-MPK504</f>
        <v/>
      </c>
      <c r="MPM504">
        <f>MPM503+MPK504-MPL504</f>
        <v/>
      </c>
      <c r="MPN504">
        <f>MPN503+MPL504-MPM504</f>
        <v/>
      </c>
      <c r="MPO504">
        <f>MPO503+MPM504-MPN504</f>
        <v/>
      </c>
      <c r="MPP504">
        <f>MPP503+MPN504-MPO504</f>
        <v/>
      </c>
      <c r="MPQ504">
        <f>MPQ503+MPO504-MPP504</f>
        <v/>
      </c>
      <c r="MPR504">
        <f>MPR503+MPP504-MPQ504</f>
        <v/>
      </c>
      <c r="MPS504">
        <f>MPS503+MPQ504-MPR504</f>
        <v/>
      </c>
      <c r="MPT504">
        <f>MPT503+MPR504-MPS504</f>
        <v/>
      </c>
      <c r="MPU504">
        <f>MPU503+MPS504-MPT504</f>
        <v/>
      </c>
      <c r="MPV504">
        <f>MPV503+MPT504-MPU504</f>
        <v/>
      </c>
      <c r="MPW504">
        <f>MPW503+MPU504-MPV504</f>
        <v/>
      </c>
      <c r="MPX504">
        <f>MPX503+MPV504-MPW504</f>
        <v/>
      </c>
      <c r="MPY504">
        <f>MPY503+MPW504-MPX504</f>
        <v/>
      </c>
      <c r="MPZ504">
        <f>MPZ503+MPX504-MPY504</f>
        <v/>
      </c>
      <c r="MQA504">
        <f>MQA503+MPY504-MPZ504</f>
        <v/>
      </c>
      <c r="MQB504">
        <f>MQB503+MPZ504-MQA504</f>
        <v/>
      </c>
      <c r="MQC504">
        <f>MQC503+MQA504-MQB504</f>
        <v/>
      </c>
      <c r="MQD504">
        <f>MQD503+MQB504-MQC504</f>
        <v/>
      </c>
      <c r="MQE504">
        <f>MQE503+MQC504-MQD504</f>
        <v/>
      </c>
      <c r="MQF504">
        <f>MQF503+MQD504-MQE504</f>
        <v/>
      </c>
      <c r="MQG504">
        <f>MQG503+MQE504-MQF504</f>
        <v/>
      </c>
      <c r="MQH504">
        <f>MQH503+MQF504-MQG504</f>
        <v/>
      </c>
      <c r="MQI504">
        <f>MQI503+MQG504-MQH504</f>
        <v/>
      </c>
      <c r="MQJ504">
        <f>MQJ503+MQH504-MQI504</f>
        <v/>
      </c>
      <c r="MQK504">
        <f>MQK503+MQI504-MQJ504</f>
        <v/>
      </c>
      <c r="MQL504">
        <f>MQL503+MQJ504-MQK504</f>
        <v/>
      </c>
      <c r="MQM504">
        <f>MQM503+MQK504-MQL504</f>
        <v/>
      </c>
      <c r="MQN504">
        <f>MQN503+MQL504-MQM504</f>
        <v/>
      </c>
      <c r="MQO504">
        <f>MQO503+MQM504-MQN504</f>
        <v/>
      </c>
      <c r="MQP504">
        <f>MQP503+MQN504-MQO504</f>
        <v/>
      </c>
      <c r="MQQ504">
        <f>MQQ503+MQO504-MQP504</f>
        <v/>
      </c>
      <c r="MQR504">
        <f>MQR503+MQP504-MQQ504</f>
        <v/>
      </c>
      <c r="MQS504">
        <f>MQS503+MQQ504-MQR504</f>
        <v/>
      </c>
      <c r="MQT504">
        <f>MQT503+MQR504-MQS504</f>
        <v/>
      </c>
      <c r="MQU504">
        <f>MQU503+MQS504-MQT504</f>
        <v/>
      </c>
      <c r="MQV504">
        <f>MQV503+MQT504-MQU504</f>
        <v/>
      </c>
      <c r="MQW504">
        <f>MQW503+MQU504-MQV504</f>
        <v/>
      </c>
      <c r="MQX504">
        <f>MQX503+MQV504-MQW504</f>
        <v/>
      </c>
      <c r="MQY504">
        <f>MQY503+MQW504-MQX504</f>
        <v/>
      </c>
      <c r="MQZ504">
        <f>MQZ503+MQX504-MQY504</f>
        <v/>
      </c>
      <c r="MRA504">
        <f>MRA503+MQY504-MQZ504</f>
        <v/>
      </c>
      <c r="MRB504">
        <f>MRB503+MQZ504-MRA504</f>
        <v/>
      </c>
      <c r="MRC504">
        <f>MRC503+MRA504-MRB504</f>
        <v/>
      </c>
      <c r="MRD504">
        <f>MRD503+MRB504-MRC504</f>
        <v/>
      </c>
      <c r="MRE504">
        <f>MRE503+MRC504-MRD504</f>
        <v/>
      </c>
      <c r="MRF504">
        <f>MRF503+MRD504-MRE504</f>
        <v/>
      </c>
      <c r="MRG504">
        <f>MRG503+MRE504-MRF504</f>
        <v/>
      </c>
      <c r="MRH504">
        <f>MRH503+MRF504-MRG504</f>
        <v/>
      </c>
      <c r="MRI504">
        <f>MRI503+MRG504-MRH504</f>
        <v/>
      </c>
      <c r="MRJ504">
        <f>MRJ503+MRH504-MRI504</f>
        <v/>
      </c>
      <c r="MRK504">
        <f>MRK503+MRI504-MRJ504</f>
        <v/>
      </c>
      <c r="MRL504">
        <f>MRL503+MRJ504-MRK504</f>
        <v/>
      </c>
      <c r="MRM504">
        <f>MRM503+MRK504-MRL504</f>
        <v/>
      </c>
      <c r="MRN504">
        <f>MRN503+MRL504-MRM504</f>
        <v/>
      </c>
      <c r="MRO504">
        <f>MRO503+MRM504-MRN504</f>
        <v/>
      </c>
      <c r="MRP504">
        <f>MRP503+MRN504-MRO504</f>
        <v/>
      </c>
      <c r="MRQ504">
        <f>MRQ503+MRO504-MRP504</f>
        <v/>
      </c>
      <c r="MRR504">
        <f>MRR503+MRP504-MRQ504</f>
        <v/>
      </c>
      <c r="MRS504">
        <f>MRS503+MRQ504-MRR504</f>
        <v/>
      </c>
      <c r="MRT504">
        <f>MRT503+MRR504-MRS504</f>
        <v/>
      </c>
      <c r="MRU504">
        <f>MRU503+MRS504-MRT504</f>
        <v/>
      </c>
      <c r="MRV504">
        <f>MRV503+MRT504-MRU504</f>
        <v/>
      </c>
      <c r="MRW504">
        <f>MRW503+MRU504-MRV504</f>
        <v/>
      </c>
      <c r="MRX504">
        <f>MRX503+MRV504-MRW504</f>
        <v/>
      </c>
      <c r="MRY504">
        <f>MRY503+MRW504-MRX504</f>
        <v/>
      </c>
      <c r="MRZ504">
        <f>MRZ503+MRX504-MRY504</f>
        <v/>
      </c>
      <c r="MSA504">
        <f>MSA503+MRY504-MRZ504</f>
        <v/>
      </c>
      <c r="MSB504">
        <f>MSB503+MRZ504-MSA504</f>
        <v/>
      </c>
      <c r="MSC504">
        <f>MSC503+MSA504-MSB504</f>
        <v/>
      </c>
      <c r="MSD504">
        <f>MSD503+MSB504-MSC504</f>
        <v/>
      </c>
      <c r="MSE504">
        <f>MSE503+MSC504-MSD504</f>
        <v/>
      </c>
      <c r="MSF504">
        <f>MSF503+MSD504-MSE504</f>
        <v/>
      </c>
      <c r="MSG504">
        <f>MSG503+MSE504-MSF504</f>
        <v/>
      </c>
      <c r="MSH504">
        <f>MSH503+MSF504-MSG504</f>
        <v/>
      </c>
      <c r="MSI504">
        <f>MSI503+MSG504-MSH504</f>
        <v/>
      </c>
      <c r="MSJ504">
        <f>MSJ503+MSH504-MSI504</f>
        <v/>
      </c>
      <c r="MSK504">
        <f>MSK503+MSI504-MSJ504</f>
        <v/>
      </c>
      <c r="MSL504">
        <f>MSL503+MSJ504-MSK504</f>
        <v/>
      </c>
      <c r="MSM504">
        <f>MSM503+MSK504-MSL504</f>
        <v/>
      </c>
      <c r="MSN504">
        <f>MSN503+MSL504-MSM504</f>
        <v/>
      </c>
      <c r="MSO504">
        <f>MSO503+MSM504-MSN504</f>
        <v/>
      </c>
      <c r="MSP504">
        <f>MSP503+MSN504-MSO504</f>
        <v/>
      </c>
      <c r="MSQ504">
        <f>MSQ503+MSO504-MSP504</f>
        <v/>
      </c>
      <c r="MSR504">
        <f>MSR503+MSP504-MSQ504</f>
        <v/>
      </c>
      <c r="MSS504">
        <f>MSS503+MSQ504-MSR504</f>
        <v/>
      </c>
      <c r="MST504">
        <f>MST503+MSR504-MSS504</f>
        <v/>
      </c>
      <c r="MSU504">
        <f>MSU503+MSS504-MST504</f>
        <v/>
      </c>
      <c r="MSV504">
        <f>MSV503+MST504-MSU504</f>
        <v/>
      </c>
      <c r="MSW504">
        <f>MSW503+MSU504-MSV504</f>
        <v/>
      </c>
      <c r="MSX504">
        <f>MSX503+MSV504-MSW504</f>
        <v/>
      </c>
      <c r="MSY504">
        <f>MSY503+MSW504-MSX504</f>
        <v/>
      </c>
      <c r="MSZ504">
        <f>MSZ503+MSX504-MSY504</f>
        <v/>
      </c>
      <c r="MTA504">
        <f>MTA503+MSY504-MSZ504</f>
        <v/>
      </c>
      <c r="MTB504">
        <f>MTB503+MSZ504-MTA504</f>
        <v/>
      </c>
      <c r="MTC504">
        <f>MTC503+MTA504-MTB504</f>
        <v/>
      </c>
      <c r="MTD504">
        <f>MTD503+MTB504-MTC504</f>
        <v/>
      </c>
      <c r="MTE504">
        <f>MTE503+MTC504-MTD504</f>
        <v/>
      </c>
      <c r="MTF504">
        <f>MTF503+MTD504-MTE504</f>
        <v/>
      </c>
      <c r="MTG504">
        <f>MTG503+MTE504-MTF504</f>
        <v/>
      </c>
      <c r="MTH504">
        <f>MTH503+MTF504-MTG504</f>
        <v/>
      </c>
      <c r="MTI504">
        <f>MTI503+MTG504-MTH504</f>
        <v/>
      </c>
      <c r="MTJ504">
        <f>MTJ503+MTH504-MTI504</f>
        <v/>
      </c>
      <c r="MTK504">
        <f>MTK503+MTI504-MTJ504</f>
        <v/>
      </c>
      <c r="MTL504">
        <f>MTL503+MTJ504-MTK504</f>
        <v/>
      </c>
      <c r="MTM504">
        <f>MTM503+MTK504-MTL504</f>
        <v/>
      </c>
      <c r="MTN504">
        <f>MTN503+MTL504-MTM504</f>
        <v/>
      </c>
      <c r="MTO504">
        <f>MTO503+MTM504-MTN504</f>
        <v/>
      </c>
      <c r="MTP504">
        <f>MTP503+MTN504-MTO504</f>
        <v/>
      </c>
      <c r="MTQ504">
        <f>MTQ503+MTO504-MTP504</f>
        <v/>
      </c>
      <c r="MTR504">
        <f>MTR503+MTP504-MTQ504</f>
        <v/>
      </c>
      <c r="MTS504">
        <f>MTS503+MTQ504-MTR504</f>
        <v/>
      </c>
      <c r="MTT504">
        <f>MTT503+MTR504-MTS504</f>
        <v/>
      </c>
      <c r="MTU504">
        <f>MTU503+MTS504-MTT504</f>
        <v/>
      </c>
      <c r="MTV504">
        <f>MTV503+MTT504-MTU504</f>
        <v/>
      </c>
      <c r="MTW504">
        <f>MTW503+MTU504-MTV504</f>
        <v/>
      </c>
      <c r="MTX504">
        <f>MTX503+MTV504-MTW504</f>
        <v/>
      </c>
      <c r="MTY504">
        <f>MTY503+MTW504-MTX504</f>
        <v/>
      </c>
      <c r="MTZ504">
        <f>MTZ503+MTX504-MTY504</f>
        <v/>
      </c>
      <c r="MUA504">
        <f>MUA503+MTY504-MTZ504</f>
        <v/>
      </c>
      <c r="MUB504">
        <f>MUB503+MTZ504-MUA504</f>
        <v/>
      </c>
      <c r="MUC504">
        <f>MUC503+MUA504-MUB504</f>
        <v/>
      </c>
      <c r="MUD504">
        <f>MUD503+MUB504-MUC504</f>
        <v/>
      </c>
      <c r="MUE504">
        <f>MUE503+MUC504-MUD504</f>
        <v/>
      </c>
      <c r="MUF504">
        <f>MUF503+MUD504-MUE504</f>
        <v/>
      </c>
      <c r="MUG504">
        <f>MUG503+MUE504-MUF504</f>
        <v/>
      </c>
      <c r="MUH504">
        <f>MUH503+MUF504-MUG504</f>
        <v/>
      </c>
      <c r="MUI504">
        <f>MUI503+MUG504-MUH504</f>
        <v/>
      </c>
      <c r="MUJ504">
        <f>MUJ503+MUH504-MUI504</f>
        <v/>
      </c>
      <c r="MUK504">
        <f>MUK503+MUI504-MUJ504</f>
        <v/>
      </c>
      <c r="MUL504">
        <f>MUL503+MUJ504-MUK504</f>
        <v/>
      </c>
      <c r="MUM504">
        <f>MUM503+MUK504-MUL504</f>
        <v/>
      </c>
      <c r="MUN504">
        <f>MUN503+MUL504-MUM504</f>
        <v/>
      </c>
      <c r="MUO504">
        <f>MUO503+MUM504-MUN504</f>
        <v/>
      </c>
      <c r="MUP504">
        <f>MUP503+MUN504-MUO504</f>
        <v/>
      </c>
      <c r="MUQ504">
        <f>MUQ503+MUO504-MUP504</f>
        <v/>
      </c>
      <c r="MUR504">
        <f>MUR503+MUP504-MUQ504</f>
        <v/>
      </c>
      <c r="MUS504">
        <f>MUS503+MUQ504-MUR504</f>
        <v/>
      </c>
      <c r="MUT504">
        <f>MUT503+MUR504-MUS504</f>
        <v/>
      </c>
      <c r="MUU504">
        <f>MUU503+MUS504-MUT504</f>
        <v/>
      </c>
      <c r="MUV504">
        <f>MUV503+MUT504-MUU504</f>
        <v/>
      </c>
      <c r="MUW504">
        <f>MUW503+MUU504-MUV504</f>
        <v/>
      </c>
      <c r="MUX504">
        <f>MUX503+MUV504-MUW504</f>
        <v/>
      </c>
      <c r="MUY504">
        <f>MUY503+MUW504-MUX504</f>
        <v/>
      </c>
      <c r="MUZ504">
        <f>MUZ503+MUX504-MUY504</f>
        <v/>
      </c>
      <c r="MVA504">
        <f>MVA503+MUY504-MUZ504</f>
        <v/>
      </c>
      <c r="MVB504">
        <f>MVB503+MUZ504-MVA504</f>
        <v/>
      </c>
      <c r="MVC504">
        <f>MVC503+MVA504-MVB504</f>
        <v/>
      </c>
      <c r="MVD504">
        <f>MVD503+MVB504-MVC504</f>
        <v/>
      </c>
      <c r="MVE504">
        <f>MVE503+MVC504-MVD504</f>
        <v/>
      </c>
      <c r="MVF504">
        <f>MVF503+MVD504-MVE504</f>
        <v/>
      </c>
      <c r="MVG504">
        <f>MVG503+MVE504-MVF504</f>
        <v/>
      </c>
      <c r="MVH504">
        <f>MVH503+MVF504-MVG504</f>
        <v/>
      </c>
      <c r="MVI504">
        <f>MVI503+MVG504-MVH504</f>
        <v/>
      </c>
      <c r="MVJ504">
        <f>MVJ503+MVH504-MVI504</f>
        <v/>
      </c>
      <c r="MVK504">
        <f>MVK503+MVI504-MVJ504</f>
        <v/>
      </c>
      <c r="MVL504">
        <f>MVL503+MVJ504-MVK504</f>
        <v/>
      </c>
      <c r="MVM504">
        <f>MVM503+MVK504-MVL504</f>
        <v/>
      </c>
      <c r="MVN504">
        <f>MVN503+MVL504-MVM504</f>
        <v/>
      </c>
      <c r="MVO504">
        <f>MVO503+MVM504-MVN504</f>
        <v/>
      </c>
      <c r="MVP504">
        <f>MVP503+MVN504-MVO504</f>
        <v/>
      </c>
      <c r="MVQ504">
        <f>MVQ503+MVO504-MVP504</f>
        <v/>
      </c>
      <c r="MVR504">
        <f>MVR503+MVP504-MVQ504</f>
        <v/>
      </c>
      <c r="MVS504">
        <f>MVS503+MVQ504-MVR504</f>
        <v/>
      </c>
      <c r="MVT504">
        <f>MVT503+MVR504-MVS504</f>
        <v/>
      </c>
      <c r="MVU504">
        <f>MVU503+MVS504-MVT504</f>
        <v/>
      </c>
      <c r="MVV504">
        <f>MVV503+MVT504-MVU504</f>
        <v/>
      </c>
      <c r="MVW504">
        <f>MVW503+MVU504-MVV504</f>
        <v/>
      </c>
      <c r="MVX504">
        <f>MVX503+MVV504-MVW504</f>
        <v/>
      </c>
      <c r="MVY504">
        <f>MVY503+MVW504-MVX504</f>
        <v/>
      </c>
      <c r="MVZ504">
        <f>MVZ503+MVX504-MVY504</f>
        <v/>
      </c>
      <c r="MWA504">
        <f>MWA503+MVY504-MVZ504</f>
        <v/>
      </c>
      <c r="MWB504">
        <f>MWB503+MVZ504-MWA504</f>
        <v/>
      </c>
      <c r="MWC504">
        <f>MWC503+MWA504-MWB504</f>
        <v/>
      </c>
      <c r="MWD504">
        <f>MWD503+MWB504-MWC504</f>
        <v/>
      </c>
      <c r="MWE504">
        <f>MWE503+MWC504-MWD504</f>
        <v/>
      </c>
      <c r="MWF504">
        <f>MWF503+MWD504-MWE504</f>
        <v/>
      </c>
      <c r="MWG504">
        <f>MWG503+MWE504-MWF504</f>
        <v/>
      </c>
      <c r="MWH504">
        <f>MWH503+MWF504-MWG504</f>
        <v/>
      </c>
      <c r="MWI504">
        <f>MWI503+MWG504-MWH504</f>
        <v/>
      </c>
      <c r="MWJ504">
        <f>MWJ503+MWH504-MWI504</f>
        <v/>
      </c>
      <c r="MWK504">
        <f>MWK503+MWI504-MWJ504</f>
        <v/>
      </c>
      <c r="MWL504">
        <f>MWL503+MWJ504-MWK504</f>
        <v/>
      </c>
      <c r="MWM504">
        <f>MWM503+MWK504-MWL504</f>
        <v/>
      </c>
      <c r="MWN504">
        <f>MWN503+MWL504-MWM504</f>
        <v/>
      </c>
      <c r="MWO504">
        <f>MWO503+MWM504-MWN504</f>
        <v/>
      </c>
      <c r="MWP504">
        <f>MWP503+MWN504-MWO504</f>
        <v/>
      </c>
      <c r="MWQ504">
        <f>MWQ503+MWO504-MWP504</f>
        <v/>
      </c>
      <c r="MWR504">
        <f>MWR503+MWP504-MWQ504</f>
        <v/>
      </c>
      <c r="MWS504">
        <f>MWS503+MWQ504-MWR504</f>
        <v/>
      </c>
      <c r="MWT504">
        <f>MWT503+MWR504-MWS504</f>
        <v/>
      </c>
      <c r="MWU504">
        <f>MWU503+MWS504-MWT504</f>
        <v/>
      </c>
      <c r="MWV504">
        <f>MWV503+MWT504-MWU504</f>
        <v/>
      </c>
      <c r="MWW504">
        <f>MWW503+MWU504-MWV504</f>
        <v/>
      </c>
      <c r="MWX504">
        <f>MWX503+MWV504-MWW504</f>
        <v/>
      </c>
      <c r="MWY504">
        <f>MWY503+MWW504-MWX504</f>
        <v/>
      </c>
      <c r="MWZ504">
        <f>MWZ503+MWX504-MWY504</f>
        <v/>
      </c>
      <c r="MXA504">
        <f>MXA503+MWY504-MWZ504</f>
        <v/>
      </c>
      <c r="MXB504">
        <f>MXB503+MWZ504-MXA504</f>
        <v/>
      </c>
      <c r="MXC504">
        <f>MXC503+MXA504-MXB504</f>
        <v/>
      </c>
      <c r="MXD504">
        <f>MXD503+MXB504-MXC504</f>
        <v/>
      </c>
      <c r="MXE504">
        <f>MXE503+MXC504-MXD504</f>
        <v/>
      </c>
      <c r="MXF504">
        <f>MXF503+MXD504-MXE504</f>
        <v/>
      </c>
      <c r="MXG504">
        <f>MXG503+MXE504-MXF504</f>
        <v/>
      </c>
      <c r="MXH504">
        <f>MXH503+MXF504-MXG504</f>
        <v/>
      </c>
      <c r="MXI504">
        <f>MXI503+MXG504-MXH504</f>
        <v/>
      </c>
      <c r="MXJ504">
        <f>MXJ503+MXH504-MXI504</f>
        <v/>
      </c>
      <c r="MXK504">
        <f>MXK503+MXI504-MXJ504</f>
        <v/>
      </c>
      <c r="MXL504">
        <f>MXL503+MXJ504-MXK504</f>
        <v/>
      </c>
      <c r="MXM504">
        <f>MXM503+MXK504-MXL504</f>
        <v/>
      </c>
      <c r="MXN504">
        <f>MXN503+MXL504-MXM504</f>
        <v/>
      </c>
      <c r="MXO504">
        <f>MXO503+MXM504-MXN504</f>
        <v/>
      </c>
      <c r="MXP504">
        <f>MXP503+MXN504-MXO504</f>
        <v/>
      </c>
      <c r="MXQ504">
        <f>MXQ503+MXO504-MXP504</f>
        <v/>
      </c>
      <c r="MXR504">
        <f>MXR503+MXP504-MXQ504</f>
        <v/>
      </c>
      <c r="MXS504">
        <f>MXS503+MXQ504-MXR504</f>
        <v/>
      </c>
      <c r="MXT504">
        <f>MXT503+MXR504-MXS504</f>
        <v/>
      </c>
      <c r="MXU504">
        <f>MXU503+MXS504-MXT504</f>
        <v/>
      </c>
      <c r="MXV504">
        <f>MXV503+MXT504-MXU504</f>
        <v/>
      </c>
      <c r="MXW504">
        <f>MXW503+MXU504-MXV504</f>
        <v/>
      </c>
      <c r="MXX504">
        <f>MXX503+MXV504-MXW504</f>
        <v/>
      </c>
      <c r="MXY504">
        <f>MXY503+MXW504-MXX504</f>
        <v/>
      </c>
      <c r="MXZ504">
        <f>MXZ503+MXX504-MXY504</f>
        <v/>
      </c>
      <c r="MYA504">
        <f>MYA503+MXY504-MXZ504</f>
        <v/>
      </c>
      <c r="MYB504">
        <f>MYB503+MXZ504-MYA504</f>
        <v/>
      </c>
      <c r="MYC504">
        <f>MYC503+MYA504-MYB504</f>
        <v/>
      </c>
      <c r="MYD504">
        <f>MYD503+MYB504-MYC504</f>
        <v/>
      </c>
      <c r="MYE504">
        <f>MYE503+MYC504-MYD504</f>
        <v/>
      </c>
      <c r="MYF504">
        <f>MYF503+MYD504-MYE504</f>
        <v/>
      </c>
      <c r="MYG504">
        <f>MYG503+MYE504-MYF504</f>
        <v/>
      </c>
      <c r="MYH504">
        <f>MYH503+MYF504-MYG504</f>
        <v/>
      </c>
      <c r="MYI504">
        <f>MYI503+MYG504-MYH504</f>
        <v/>
      </c>
      <c r="MYJ504">
        <f>MYJ503+MYH504-MYI504</f>
        <v/>
      </c>
      <c r="MYK504">
        <f>MYK503+MYI504-MYJ504</f>
        <v/>
      </c>
      <c r="MYL504">
        <f>MYL503+MYJ504-MYK504</f>
        <v/>
      </c>
      <c r="MYM504">
        <f>MYM503+MYK504-MYL504</f>
        <v/>
      </c>
      <c r="MYN504">
        <f>MYN503+MYL504-MYM504</f>
        <v/>
      </c>
      <c r="MYO504">
        <f>MYO503+MYM504-MYN504</f>
        <v/>
      </c>
      <c r="MYP504">
        <f>MYP503+MYN504-MYO504</f>
        <v/>
      </c>
      <c r="MYQ504">
        <f>MYQ503+MYO504-MYP504</f>
        <v/>
      </c>
      <c r="MYR504">
        <f>MYR503+MYP504-MYQ504</f>
        <v/>
      </c>
      <c r="MYS504">
        <f>MYS503+MYQ504-MYR504</f>
        <v/>
      </c>
      <c r="MYT504">
        <f>MYT503+MYR504-MYS504</f>
        <v/>
      </c>
      <c r="MYU504">
        <f>MYU503+MYS504-MYT504</f>
        <v/>
      </c>
      <c r="MYV504">
        <f>MYV503+MYT504-MYU504</f>
        <v/>
      </c>
      <c r="MYW504">
        <f>MYW503+MYU504-MYV504</f>
        <v/>
      </c>
      <c r="MYX504">
        <f>MYX503+MYV504-MYW504</f>
        <v/>
      </c>
      <c r="MYY504">
        <f>MYY503+MYW504-MYX504</f>
        <v/>
      </c>
      <c r="MYZ504">
        <f>MYZ503+MYX504-MYY504</f>
        <v/>
      </c>
      <c r="MZA504">
        <f>MZA503+MYY504-MYZ504</f>
        <v/>
      </c>
      <c r="MZB504">
        <f>MZB503+MYZ504-MZA504</f>
        <v/>
      </c>
      <c r="MZC504">
        <f>MZC503+MZA504-MZB504</f>
        <v/>
      </c>
      <c r="MZD504">
        <f>MZD503+MZB504-MZC504</f>
        <v/>
      </c>
      <c r="MZE504">
        <f>MZE503+MZC504-MZD504</f>
        <v/>
      </c>
      <c r="MZF504">
        <f>MZF503+MZD504-MZE504</f>
        <v/>
      </c>
      <c r="MZG504">
        <f>MZG503+MZE504-MZF504</f>
        <v/>
      </c>
      <c r="MZH504">
        <f>MZH503+MZF504-MZG504</f>
        <v/>
      </c>
      <c r="MZI504">
        <f>MZI503+MZG504-MZH504</f>
        <v/>
      </c>
      <c r="MZJ504">
        <f>MZJ503+MZH504-MZI504</f>
        <v/>
      </c>
      <c r="MZK504">
        <f>MZK503+MZI504-MZJ504</f>
        <v/>
      </c>
      <c r="MZL504">
        <f>MZL503+MZJ504-MZK504</f>
        <v/>
      </c>
      <c r="MZM504">
        <f>MZM503+MZK504-MZL504</f>
        <v/>
      </c>
      <c r="MZN504">
        <f>MZN503+MZL504-MZM504</f>
        <v/>
      </c>
      <c r="MZO504">
        <f>MZO503+MZM504-MZN504</f>
        <v/>
      </c>
      <c r="MZP504">
        <f>MZP503+MZN504-MZO504</f>
        <v/>
      </c>
      <c r="MZQ504">
        <f>MZQ503+MZO504-MZP504</f>
        <v/>
      </c>
      <c r="MZR504">
        <f>MZR503+MZP504-MZQ504</f>
        <v/>
      </c>
      <c r="MZS504">
        <f>MZS503+MZQ504-MZR504</f>
        <v/>
      </c>
      <c r="MZT504">
        <f>MZT503+MZR504-MZS504</f>
        <v/>
      </c>
      <c r="MZU504">
        <f>MZU503+MZS504-MZT504</f>
        <v/>
      </c>
      <c r="MZV504">
        <f>MZV503+MZT504-MZU504</f>
        <v/>
      </c>
      <c r="MZW504">
        <f>MZW503+MZU504-MZV504</f>
        <v/>
      </c>
      <c r="MZX504">
        <f>MZX503+MZV504-MZW504</f>
        <v/>
      </c>
      <c r="MZY504">
        <f>MZY503+MZW504-MZX504</f>
        <v/>
      </c>
      <c r="MZZ504">
        <f>MZZ503+MZX504-MZY504</f>
        <v/>
      </c>
      <c r="NAA504">
        <f>NAA503+MZY504-MZZ504</f>
        <v/>
      </c>
      <c r="NAB504">
        <f>NAB503+MZZ504-NAA504</f>
        <v/>
      </c>
      <c r="NAC504">
        <f>NAC503+NAA504-NAB504</f>
        <v/>
      </c>
      <c r="NAD504">
        <f>NAD503+NAB504-NAC504</f>
        <v/>
      </c>
      <c r="NAE504">
        <f>NAE503+NAC504-NAD504</f>
        <v/>
      </c>
      <c r="NAF504">
        <f>NAF503+NAD504-NAE504</f>
        <v/>
      </c>
      <c r="NAG504">
        <f>NAG503+NAE504-NAF504</f>
        <v/>
      </c>
      <c r="NAH504">
        <f>NAH503+NAF504-NAG504</f>
        <v/>
      </c>
      <c r="NAI504">
        <f>NAI503+NAG504-NAH504</f>
        <v/>
      </c>
      <c r="NAJ504">
        <f>NAJ503+NAH504-NAI504</f>
        <v/>
      </c>
      <c r="NAK504">
        <f>NAK503+NAI504-NAJ504</f>
        <v/>
      </c>
      <c r="NAL504">
        <f>NAL503+NAJ504-NAK504</f>
        <v/>
      </c>
      <c r="NAM504">
        <f>NAM503+NAK504-NAL504</f>
        <v/>
      </c>
      <c r="NAN504">
        <f>NAN503+NAL504-NAM504</f>
        <v/>
      </c>
      <c r="NAO504">
        <f>NAO503+NAM504-NAN504</f>
        <v/>
      </c>
      <c r="NAP504">
        <f>NAP503+NAN504-NAO504</f>
        <v/>
      </c>
      <c r="NAQ504">
        <f>NAQ503+NAO504-NAP504</f>
        <v/>
      </c>
      <c r="NAR504">
        <f>NAR503+NAP504-NAQ504</f>
        <v/>
      </c>
      <c r="NAS504">
        <f>NAS503+NAQ504-NAR504</f>
        <v/>
      </c>
      <c r="NAT504">
        <f>NAT503+NAR504-NAS504</f>
        <v/>
      </c>
      <c r="NAU504">
        <f>NAU503+NAS504-NAT504</f>
        <v/>
      </c>
      <c r="NAV504">
        <f>NAV503+NAT504-NAU504</f>
        <v/>
      </c>
      <c r="NAW504">
        <f>NAW503+NAU504-NAV504</f>
        <v/>
      </c>
      <c r="NAX504">
        <f>NAX503+NAV504-NAW504</f>
        <v/>
      </c>
      <c r="NAY504">
        <f>NAY503+NAW504-NAX504</f>
        <v/>
      </c>
      <c r="NAZ504">
        <f>NAZ503+NAX504-NAY504</f>
        <v/>
      </c>
      <c r="NBA504">
        <f>NBA503+NAY504-NAZ504</f>
        <v/>
      </c>
      <c r="NBB504">
        <f>NBB503+NAZ504-NBA504</f>
        <v/>
      </c>
      <c r="NBC504">
        <f>NBC503+NBA504-NBB504</f>
        <v/>
      </c>
      <c r="NBD504">
        <f>NBD503+NBB504-NBC504</f>
        <v/>
      </c>
      <c r="NBE504">
        <f>NBE503+NBC504-NBD504</f>
        <v/>
      </c>
      <c r="NBF504">
        <f>NBF503+NBD504-NBE504</f>
        <v/>
      </c>
      <c r="NBG504">
        <f>NBG503+NBE504-NBF504</f>
        <v/>
      </c>
      <c r="NBH504">
        <f>NBH503+NBF504-NBG504</f>
        <v/>
      </c>
      <c r="NBI504">
        <f>NBI503+NBG504-NBH504</f>
        <v/>
      </c>
      <c r="NBJ504">
        <f>NBJ503+NBH504-NBI504</f>
        <v/>
      </c>
      <c r="NBK504">
        <f>NBK503+NBI504-NBJ504</f>
        <v/>
      </c>
      <c r="NBL504">
        <f>NBL503+NBJ504-NBK504</f>
        <v/>
      </c>
      <c r="NBM504">
        <f>NBM503+NBK504-NBL504</f>
        <v/>
      </c>
      <c r="NBN504">
        <f>NBN503+NBL504-NBM504</f>
        <v/>
      </c>
      <c r="NBO504">
        <f>NBO503+NBM504-NBN504</f>
        <v/>
      </c>
      <c r="NBP504">
        <f>NBP503+NBN504-NBO504</f>
        <v/>
      </c>
      <c r="NBQ504">
        <f>NBQ503+NBO504-NBP504</f>
        <v/>
      </c>
      <c r="NBR504">
        <f>NBR503+NBP504-NBQ504</f>
        <v/>
      </c>
      <c r="NBS504">
        <f>NBS503+NBQ504-NBR504</f>
        <v/>
      </c>
      <c r="NBT504">
        <f>NBT503+NBR504-NBS504</f>
        <v/>
      </c>
      <c r="NBU504">
        <f>NBU503+NBS504-NBT504</f>
        <v/>
      </c>
      <c r="NBV504">
        <f>NBV503+NBT504-NBU504</f>
        <v/>
      </c>
      <c r="NBW504">
        <f>NBW503+NBU504-NBV504</f>
        <v/>
      </c>
      <c r="NBX504">
        <f>NBX503+NBV504-NBW504</f>
        <v/>
      </c>
      <c r="NBY504">
        <f>NBY503+NBW504-NBX504</f>
        <v/>
      </c>
      <c r="NBZ504">
        <f>NBZ503+NBX504-NBY504</f>
        <v/>
      </c>
      <c r="NCA504">
        <f>NCA503+NBY504-NBZ504</f>
        <v/>
      </c>
      <c r="NCB504">
        <f>NCB503+NBZ504-NCA504</f>
        <v/>
      </c>
      <c r="NCC504">
        <f>NCC503+NCA504-NCB504</f>
        <v/>
      </c>
      <c r="NCD504">
        <f>NCD503+NCB504-NCC504</f>
        <v/>
      </c>
      <c r="NCE504">
        <f>NCE503+NCC504-NCD504</f>
        <v/>
      </c>
      <c r="NCF504">
        <f>NCF503+NCD504-NCE504</f>
        <v/>
      </c>
      <c r="NCG504">
        <f>NCG503+NCE504-NCF504</f>
        <v/>
      </c>
      <c r="NCH504">
        <f>NCH503+NCF504-NCG504</f>
        <v/>
      </c>
      <c r="NCI504">
        <f>NCI503+NCG504-NCH504</f>
        <v/>
      </c>
      <c r="NCJ504">
        <f>NCJ503+NCH504-NCI504</f>
        <v/>
      </c>
      <c r="NCK504">
        <f>NCK503+NCI504-NCJ504</f>
        <v/>
      </c>
      <c r="NCL504">
        <f>NCL503+NCJ504-NCK504</f>
        <v/>
      </c>
      <c r="NCM504">
        <f>NCM503+NCK504-NCL504</f>
        <v/>
      </c>
      <c r="NCN504">
        <f>NCN503+NCL504-NCM504</f>
        <v/>
      </c>
      <c r="NCO504">
        <f>NCO503+NCM504-NCN504</f>
        <v/>
      </c>
      <c r="NCP504">
        <f>NCP503+NCN504-NCO504</f>
        <v/>
      </c>
      <c r="NCQ504">
        <f>NCQ503+NCO504-NCP504</f>
        <v/>
      </c>
      <c r="NCR504">
        <f>NCR503+NCP504-NCQ504</f>
        <v/>
      </c>
      <c r="NCS504">
        <f>NCS503+NCQ504-NCR504</f>
        <v/>
      </c>
      <c r="NCT504">
        <f>NCT503+NCR504-NCS504</f>
        <v/>
      </c>
      <c r="NCU504">
        <f>NCU503+NCS504-NCT504</f>
        <v/>
      </c>
      <c r="NCV504">
        <f>NCV503+NCT504-NCU504</f>
        <v/>
      </c>
      <c r="NCW504">
        <f>NCW503+NCU504-NCV504</f>
        <v/>
      </c>
      <c r="NCX504">
        <f>NCX503+NCV504-NCW504</f>
        <v/>
      </c>
      <c r="NCY504">
        <f>NCY503+NCW504-NCX504</f>
        <v/>
      </c>
      <c r="NCZ504">
        <f>NCZ503+NCX504-NCY504</f>
        <v/>
      </c>
      <c r="NDA504">
        <f>NDA503+NCY504-NCZ504</f>
        <v/>
      </c>
      <c r="NDB504">
        <f>NDB503+NCZ504-NDA504</f>
        <v/>
      </c>
      <c r="NDC504">
        <f>NDC503+NDA504-NDB504</f>
        <v/>
      </c>
      <c r="NDD504">
        <f>NDD503+NDB504-NDC504</f>
        <v/>
      </c>
      <c r="NDE504">
        <f>NDE503+NDC504-NDD504</f>
        <v/>
      </c>
      <c r="NDF504">
        <f>NDF503+NDD504-NDE504</f>
        <v/>
      </c>
      <c r="NDG504">
        <f>NDG503+NDE504-NDF504</f>
        <v/>
      </c>
      <c r="NDH504">
        <f>NDH503+NDF504-NDG504</f>
        <v/>
      </c>
      <c r="NDI504">
        <f>NDI503+NDG504-NDH504</f>
        <v/>
      </c>
      <c r="NDJ504">
        <f>NDJ503+NDH504-NDI504</f>
        <v/>
      </c>
      <c r="NDK504">
        <f>NDK503+NDI504-NDJ504</f>
        <v/>
      </c>
      <c r="NDL504">
        <f>NDL503+NDJ504-NDK504</f>
        <v/>
      </c>
      <c r="NDM504">
        <f>NDM503+NDK504-NDL504</f>
        <v/>
      </c>
      <c r="NDN504">
        <f>NDN503+NDL504-NDM504</f>
        <v/>
      </c>
      <c r="NDO504">
        <f>NDO503+NDM504-NDN504</f>
        <v/>
      </c>
      <c r="NDP504">
        <f>NDP503+NDN504-NDO504</f>
        <v/>
      </c>
      <c r="NDQ504">
        <f>NDQ503+NDO504-NDP504</f>
        <v/>
      </c>
      <c r="NDR504">
        <f>NDR503+NDP504-NDQ504</f>
        <v/>
      </c>
      <c r="NDS504">
        <f>NDS503+NDQ504-NDR504</f>
        <v/>
      </c>
      <c r="NDT504">
        <f>NDT503+NDR504-NDS504</f>
        <v/>
      </c>
      <c r="NDU504">
        <f>NDU503+NDS504-NDT504</f>
        <v/>
      </c>
      <c r="NDV504">
        <f>NDV503+NDT504-NDU504</f>
        <v/>
      </c>
      <c r="NDW504">
        <f>NDW503+NDU504-NDV504</f>
        <v/>
      </c>
      <c r="NDX504">
        <f>NDX503+NDV504-NDW504</f>
        <v/>
      </c>
      <c r="NDY504">
        <f>NDY503+NDW504-NDX504</f>
        <v/>
      </c>
      <c r="NDZ504">
        <f>NDZ503+NDX504-NDY504</f>
        <v/>
      </c>
      <c r="NEA504">
        <f>NEA503+NDY504-NDZ504</f>
        <v/>
      </c>
      <c r="NEB504">
        <f>NEB503+NDZ504-NEA504</f>
        <v/>
      </c>
      <c r="NEC504">
        <f>NEC503+NEA504-NEB504</f>
        <v/>
      </c>
      <c r="NED504">
        <f>NED503+NEB504-NEC504</f>
        <v/>
      </c>
      <c r="NEE504">
        <f>NEE503+NEC504-NED504</f>
        <v/>
      </c>
      <c r="NEF504">
        <f>NEF503+NED504-NEE504</f>
        <v/>
      </c>
      <c r="NEG504">
        <f>NEG503+NEE504-NEF504</f>
        <v/>
      </c>
      <c r="NEH504">
        <f>NEH503+NEF504-NEG504</f>
        <v/>
      </c>
      <c r="NEI504">
        <f>NEI503+NEG504-NEH504</f>
        <v/>
      </c>
      <c r="NEJ504">
        <f>NEJ503+NEH504-NEI504</f>
        <v/>
      </c>
      <c r="NEK504">
        <f>NEK503+NEI504-NEJ504</f>
        <v/>
      </c>
      <c r="NEL504">
        <f>NEL503+NEJ504-NEK504</f>
        <v/>
      </c>
      <c r="NEM504">
        <f>NEM503+NEK504-NEL504</f>
        <v/>
      </c>
      <c r="NEN504">
        <f>NEN503+NEL504-NEM504</f>
        <v/>
      </c>
      <c r="NEO504">
        <f>NEO503+NEM504-NEN504</f>
        <v/>
      </c>
      <c r="NEP504">
        <f>NEP503+NEN504-NEO504</f>
        <v/>
      </c>
      <c r="NEQ504">
        <f>NEQ503+NEO504-NEP504</f>
        <v/>
      </c>
      <c r="NER504">
        <f>NER503+NEP504-NEQ504</f>
        <v/>
      </c>
      <c r="NES504">
        <f>NES503+NEQ504-NER504</f>
        <v/>
      </c>
      <c r="NET504">
        <f>NET503+NER504-NES504</f>
        <v/>
      </c>
      <c r="NEU504">
        <f>NEU503+NES504-NET504</f>
        <v/>
      </c>
      <c r="NEV504">
        <f>NEV503+NET504-NEU504</f>
        <v/>
      </c>
      <c r="NEW504">
        <f>NEW503+NEU504-NEV504</f>
        <v/>
      </c>
      <c r="NEX504">
        <f>NEX503+NEV504-NEW504</f>
        <v/>
      </c>
      <c r="NEY504">
        <f>NEY503+NEW504-NEX504</f>
        <v/>
      </c>
      <c r="NEZ504">
        <f>NEZ503+NEX504-NEY504</f>
        <v/>
      </c>
      <c r="NFA504">
        <f>NFA503+NEY504-NEZ504</f>
        <v/>
      </c>
      <c r="NFB504">
        <f>NFB503+NEZ504-NFA504</f>
        <v/>
      </c>
      <c r="NFC504">
        <f>NFC503+NFA504-NFB504</f>
        <v/>
      </c>
      <c r="NFD504">
        <f>NFD503+NFB504-NFC504</f>
        <v/>
      </c>
      <c r="NFE504">
        <f>NFE503+NFC504-NFD504</f>
        <v/>
      </c>
      <c r="NFF504">
        <f>NFF503+NFD504-NFE504</f>
        <v/>
      </c>
      <c r="NFG504">
        <f>NFG503+NFE504-NFF504</f>
        <v/>
      </c>
      <c r="NFH504">
        <f>NFH503+NFF504-NFG504</f>
        <v/>
      </c>
      <c r="NFI504">
        <f>NFI503+NFG504-NFH504</f>
        <v/>
      </c>
      <c r="NFJ504">
        <f>NFJ503+NFH504-NFI504</f>
        <v/>
      </c>
      <c r="NFK504">
        <f>NFK503+NFI504-NFJ504</f>
        <v/>
      </c>
      <c r="NFL504">
        <f>NFL503+NFJ504-NFK504</f>
        <v/>
      </c>
      <c r="NFM504">
        <f>NFM503+NFK504-NFL504</f>
        <v/>
      </c>
      <c r="NFN504">
        <f>NFN503+NFL504-NFM504</f>
        <v/>
      </c>
      <c r="NFO504">
        <f>NFO503+NFM504-NFN504</f>
        <v/>
      </c>
      <c r="NFP504">
        <f>NFP503+NFN504-NFO504</f>
        <v/>
      </c>
      <c r="NFQ504">
        <f>NFQ503+NFO504-NFP504</f>
        <v/>
      </c>
      <c r="NFR504">
        <f>NFR503+NFP504-NFQ504</f>
        <v/>
      </c>
      <c r="NFS504">
        <f>NFS503+NFQ504-NFR504</f>
        <v/>
      </c>
      <c r="NFT504">
        <f>NFT503+NFR504-NFS504</f>
        <v/>
      </c>
      <c r="NFU504">
        <f>NFU503+NFS504-NFT504</f>
        <v/>
      </c>
      <c r="NFV504">
        <f>NFV503+NFT504-NFU504</f>
        <v/>
      </c>
      <c r="NFW504">
        <f>NFW503+NFU504-NFV504</f>
        <v/>
      </c>
      <c r="NFX504">
        <f>NFX503+NFV504-NFW504</f>
        <v/>
      </c>
      <c r="NFY504">
        <f>NFY503+NFW504-NFX504</f>
        <v/>
      </c>
      <c r="NFZ504">
        <f>NFZ503+NFX504-NFY504</f>
        <v/>
      </c>
      <c r="NGA504">
        <f>NGA503+NFY504-NFZ504</f>
        <v/>
      </c>
      <c r="NGB504">
        <f>NGB503+NFZ504-NGA504</f>
        <v/>
      </c>
      <c r="NGC504">
        <f>NGC503+NGA504-NGB504</f>
        <v/>
      </c>
      <c r="NGD504">
        <f>NGD503+NGB504-NGC504</f>
        <v/>
      </c>
      <c r="NGE504">
        <f>NGE503+NGC504-NGD504</f>
        <v/>
      </c>
      <c r="NGF504">
        <f>NGF503+NGD504-NGE504</f>
        <v/>
      </c>
      <c r="NGG504">
        <f>NGG503+NGE504-NGF504</f>
        <v/>
      </c>
      <c r="NGH504">
        <f>NGH503+NGF504-NGG504</f>
        <v/>
      </c>
      <c r="NGI504">
        <f>NGI503+NGG504-NGH504</f>
        <v/>
      </c>
      <c r="NGJ504">
        <f>NGJ503+NGH504-NGI504</f>
        <v/>
      </c>
      <c r="NGK504">
        <f>NGK503+NGI504-NGJ504</f>
        <v/>
      </c>
      <c r="NGL504">
        <f>NGL503+NGJ504-NGK504</f>
        <v/>
      </c>
      <c r="NGM504">
        <f>NGM503+NGK504-NGL504</f>
        <v/>
      </c>
      <c r="NGN504">
        <f>NGN503+NGL504-NGM504</f>
        <v/>
      </c>
      <c r="NGO504">
        <f>NGO503+NGM504-NGN504</f>
        <v/>
      </c>
      <c r="NGP504">
        <f>NGP503+NGN504-NGO504</f>
        <v/>
      </c>
      <c r="NGQ504">
        <f>NGQ503+NGO504-NGP504</f>
        <v/>
      </c>
      <c r="NGR504">
        <f>NGR503+NGP504-NGQ504</f>
        <v/>
      </c>
      <c r="NGS504">
        <f>NGS503+NGQ504-NGR504</f>
        <v/>
      </c>
      <c r="NGT504">
        <f>NGT503+NGR504-NGS504</f>
        <v/>
      </c>
      <c r="NGU504">
        <f>NGU503+NGS504-NGT504</f>
        <v/>
      </c>
      <c r="NGV504">
        <f>NGV503+NGT504-NGU504</f>
        <v/>
      </c>
      <c r="NGW504">
        <f>NGW503+NGU504-NGV504</f>
        <v/>
      </c>
      <c r="NGX504">
        <f>NGX503+NGV504-NGW504</f>
        <v/>
      </c>
      <c r="NGY504">
        <f>NGY503+NGW504-NGX504</f>
        <v/>
      </c>
      <c r="NGZ504">
        <f>NGZ503+NGX504-NGY504</f>
        <v/>
      </c>
      <c r="NHA504">
        <f>NHA503+NGY504-NGZ504</f>
        <v/>
      </c>
      <c r="NHB504">
        <f>NHB503+NGZ504-NHA504</f>
        <v/>
      </c>
      <c r="NHC504">
        <f>NHC503+NHA504-NHB504</f>
        <v/>
      </c>
      <c r="NHD504">
        <f>NHD503+NHB504-NHC504</f>
        <v/>
      </c>
      <c r="NHE504">
        <f>NHE503+NHC504-NHD504</f>
        <v/>
      </c>
      <c r="NHF504">
        <f>NHF503+NHD504-NHE504</f>
        <v/>
      </c>
      <c r="NHG504">
        <f>NHG503+NHE504-NHF504</f>
        <v/>
      </c>
      <c r="NHH504">
        <f>NHH503+NHF504-NHG504</f>
        <v/>
      </c>
      <c r="NHI504">
        <f>NHI503+NHG504-NHH504</f>
        <v/>
      </c>
      <c r="NHJ504">
        <f>NHJ503+NHH504-NHI504</f>
        <v/>
      </c>
      <c r="NHK504">
        <f>NHK503+NHI504-NHJ504</f>
        <v/>
      </c>
      <c r="NHL504">
        <f>NHL503+NHJ504-NHK504</f>
        <v/>
      </c>
      <c r="NHM504">
        <f>NHM503+NHK504-NHL504</f>
        <v/>
      </c>
      <c r="NHN504">
        <f>NHN503+NHL504-NHM504</f>
        <v/>
      </c>
      <c r="NHO504">
        <f>NHO503+NHM504-NHN504</f>
        <v/>
      </c>
      <c r="NHP504">
        <f>NHP503+NHN504-NHO504</f>
        <v/>
      </c>
      <c r="NHQ504">
        <f>NHQ503+NHO504-NHP504</f>
        <v/>
      </c>
      <c r="NHR504">
        <f>NHR503+NHP504-NHQ504</f>
        <v/>
      </c>
      <c r="NHS504">
        <f>NHS503+NHQ504-NHR504</f>
        <v/>
      </c>
      <c r="NHT504">
        <f>NHT503+NHR504-NHS504</f>
        <v/>
      </c>
      <c r="NHU504">
        <f>NHU503+NHS504-NHT504</f>
        <v/>
      </c>
      <c r="NHV504">
        <f>NHV503+NHT504-NHU504</f>
        <v/>
      </c>
      <c r="NHW504">
        <f>NHW503+NHU504-NHV504</f>
        <v/>
      </c>
      <c r="NHX504">
        <f>NHX503+NHV504-NHW504</f>
        <v/>
      </c>
      <c r="NHY504">
        <f>NHY503+NHW504-NHX504</f>
        <v/>
      </c>
      <c r="NHZ504">
        <f>NHZ503+NHX504-NHY504</f>
        <v/>
      </c>
      <c r="NIA504">
        <f>NIA503+NHY504-NHZ504</f>
        <v/>
      </c>
      <c r="NIB504">
        <f>NIB503+NHZ504-NIA504</f>
        <v/>
      </c>
      <c r="NIC504">
        <f>NIC503+NIA504-NIB504</f>
        <v/>
      </c>
      <c r="NID504">
        <f>NID503+NIB504-NIC504</f>
        <v/>
      </c>
      <c r="NIE504">
        <f>NIE503+NIC504-NID504</f>
        <v/>
      </c>
      <c r="NIF504">
        <f>NIF503+NID504-NIE504</f>
        <v/>
      </c>
      <c r="NIG504">
        <f>NIG503+NIE504-NIF504</f>
        <v/>
      </c>
      <c r="NIH504">
        <f>NIH503+NIF504-NIG504</f>
        <v/>
      </c>
      <c r="NII504">
        <f>NII503+NIG504-NIH504</f>
        <v/>
      </c>
      <c r="NIJ504">
        <f>NIJ503+NIH504-NII504</f>
        <v/>
      </c>
      <c r="NIK504">
        <f>NIK503+NII504-NIJ504</f>
        <v/>
      </c>
      <c r="NIL504">
        <f>NIL503+NIJ504-NIK504</f>
        <v/>
      </c>
      <c r="NIM504">
        <f>NIM503+NIK504-NIL504</f>
        <v/>
      </c>
      <c r="NIN504">
        <f>NIN503+NIL504-NIM504</f>
        <v/>
      </c>
      <c r="NIO504">
        <f>NIO503+NIM504-NIN504</f>
        <v/>
      </c>
      <c r="NIP504">
        <f>NIP503+NIN504-NIO504</f>
        <v/>
      </c>
      <c r="NIQ504">
        <f>NIQ503+NIO504-NIP504</f>
        <v/>
      </c>
      <c r="NIR504">
        <f>NIR503+NIP504-NIQ504</f>
        <v/>
      </c>
      <c r="NIS504">
        <f>NIS503+NIQ504-NIR504</f>
        <v/>
      </c>
      <c r="NIT504">
        <f>NIT503+NIR504-NIS504</f>
        <v/>
      </c>
      <c r="NIU504">
        <f>NIU503+NIS504-NIT504</f>
        <v/>
      </c>
      <c r="NIV504">
        <f>NIV503+NIT504-NIU504</f>
        <v/>
      </c>
      <c r="NIW504">
        <f>NIW503+NIU504-NIV504</f>
        <v/>
      </c>
      <c r="NIX504">
        <f>NIX503+NIV504-NIW504</f>
        <v/>
      </c>
      <c r="NIY504">
        <f>NIY503+NIW504-NIX504</f>
        <v/>
      </c>
      <c r="NIZ504">
        <f>NIZ503+NIX504-NIY504</f>
        <v/>
      </c>
      <c r="NJA504">
        <f>NJA503+NIY504-NIZ504</f>
        <v/>
      </c>
      <c r="NJB504">
        <f>NJB503+NIZ504-NJA504</f>
        <v/>
      </c>
      <c r="NJC504">
        <f>NJC503+NJA504-NJB504</f>
        <v/>
      </c>
      <c r="NJD504">
        <f>NJD503+NJB504-NJC504</f>
        <v/>
      </c>
      <c r="NJE504">
        <f>NJE503+NJC504-NJD504</f>
        <v/>
      </c>
      <c r="NJF504">
        <f>NJF503+NJD504-NJE504</f>
        <v/>
      </c>
      <c r="NJG504">
        <f>NJG503+NJE504-NJF504</f>
        <v/>
      </c>
      <c r="NJH504">
        <f>NJH503+NJF504-NJG504</f>
        <v/>
      </c>
      <c r="NJI504">
        <f>NJI503+NJG504-NJH504</f>
        <v/>
      </c>
      <c r="NJJ504">
        <f>NJJ503+NJH504-NJI504</f>
        <v/>
      </c>
      <c r="NJK504">
        <f>NJK503+NJI504-NJJ504</f>
        <v/>
      </c>
      <c r="NJL504">
        <f>NJL503+NJJ504-NJK504</f>
        <v/>
      </c>
      <c r="NJM504">
        <f>NJM503+NJK504-NJL504</f>
        <v/>
      </c>
      <c r="NJN504">
        <f>NJN503+NJL504-NJM504</f>
        <v/>
      </c>
      <c r="NJO504">
        <f>NJO503+NJM504-NJN504</f>
        <v/>
      </c>
      <c r="NJP504">
        <f>NJP503+NJN504-NJO504</f>
        <v/>
      </c>
      <c r="NJQ504">
        <f>NJQ503+NJO504-NJP504</f>
        <v/>
      </c>
      <c r="NJR504">
        <f>NJR503+NJP504-NJQ504</f>
        <v/>
      </c>
      <c r="NJS504">
        <f>NJS503+NJQ504-NJR504</f>
        <v/>
      </c>
      <c r="NJT504">
        <f>NJT503+NJR504-NJS504</f>
        <v/>
      </c>
      <c r="NJU504">
        <f>NJU503+NJS504-NJT504</f>
        <v/>
      </c>
      <c r="NJV504">
        <f>NJV503+NJT504-NJU504</f>
        <v/>
      </c>
      <c r="NJW504">
        <f>NJW503+NJU504-NJV504</f>
        <v/>
      </c>
      <c r="NJX504">
        <f>NJX503+NJV504-NJW504</f>
        <v/>
      </c>
      <c r="NJY504">
        <f>NJY503+NJW504-NJX504</f>
        <v/>
      </c>
      <c r="NJZ504">
        <f>NJZ503+NJX504-NJY504</f>
        <v/>
      </c>
      <c r="NKA504">
        <f>NKA503+NJY504-NJZ504</f>
        <v/>
      </c>
      <c r="NKB504">
        <f>NKB503+NJZ504-NKA504</f>
        <v/>
      </c>
      <c r="NKC504">
        <f>NKC503+NKA504-NKB504</f>
        <v/>
      </c>
      <c r="NKD504">
        <f>NKD503+NKB504-NKC504</f>
        <v/>
      </c>
      <c r="NKE504">
        <f>NKE503+NKC504-NKD504</f>
        <v/>
      </c>
      <c r="NKF504">
        <f>NKF503+NKD504-NKE504</f>
        <v/>
      </c>
      <c r="NKG504">
        <f>NKG503+NKE504-NKF504</f>
        <v/>
      </c>
      <c r="NKH504">
        <f>NKH503+NKF504-NKG504</f>
        <v/>
      </c>
      <c r="NKI504">
        <f>NKI503+NKG504-NKH504</f>
        <v/>
      </c>
      <c r="NKJ504">
        <f>NKJ503+NKH504-NKI504</f>
        <v/>
      </c>
      <c r="NKK504">
        <f>NKK503+NKI504-NKJ504</f>
        <v/>
      </c>
      <c r="NKL504">
        <f>NKL503+NKJ504-NKK504</f>
        <v/>
      </c>
      <c r="NKM504">
        <f>NKM503+NKK504-NKL504</f>
        <v/>
      </c>
      <c r="NKN504">
        <f>NKN503+NKL504-NKM504</f>
        <v/>
      </c>
      <c r="NKO504">
        <f>NKO503+NKM504-NKN504</f>
        <v/>
      </c>
      <c r="NKP504">
        <f>NKP503+NKN504-NKO504</f>
        <v/>
      </c>
      <c r="NKQ504">
        <f>NKQ503+NKO504-NKP504</f>
        <v/>
      </c>
      <c r="NKR504">
        <f>NKR503+NKP504-NKQ504</f>
        <v/>
      </c>
      <c r="NKS504">
        <f>NKS503+NKQ504-NKR504</f>
        <v/>
      </c>
      <c r="NKT504">
        <f>NKT503+NKR504-NKS504</f>
        <v/>
      </c>
      <c r="NKU504">
        <f>NKU503+NKS504-NKT504</f>
        <v/>
      </c>
      <c r="NKV504">
        <f>NKV503+NKT504-NKU504</f>
        <v/>
      </c>
      <c r="NKW504">
        <f>NKW503+NKU504-NKV504</f>
        <v/>
      </c>
      <c r="NKX504">
        <f>NKX503+NKV504-NKW504</f>
        <v/>
      </c>
      <c r="NKY504">
        <f>NKY503+NKW504-NKX504</f>
        <v/>
      </c>
      <c r="NKZ504">
        <f>NKZ503+NKX504-NKY504</f>
        <v/>
      </c>
      <c r="NLA504">
        <f>NLA503+NKY504-NKZ504</f>
        <v/>
      </c>
      <c r="NLB504">
        <f>NLB503+NKZ504-NLA504</f>
        <v/>
      </c>
      <c r="NLC504">
        <f>NLC503+NLA504-NLB504</f>
        <v/>
      </c>
      <c r="NLD504">
        <f>NLD503+NLB504-NLC504</f>
        <v/>
      </c>
      <c r="NLE504">
        <f>NLE503+NLC504-NLD504</f>
        <v/>
      </c>
      <c r="NLF504">
        <f>NLF503+NLD504-NLE504</f>
        <v/>
      </c>
      <c r="NLG504">
        <f>NLG503+NLE504-NLF504</f>
        <v/>
      </c>
      <c r="NLH504">
        <f>NLH503+NLF504-NLG504</f>
        <v/>
      </c>
      <c r="NLI504">
        <f>NLI503+NLG504-NLH504</f>
        <v/>
      </c>
      <c r="NLJ504">
        <f>NLJ503+NLH504-NLI504</f>
        <v/>
      </c>
      <c r="NLK504">
        <f>NLK503+NLI504-NLJ504</f>
        <v/>
      </c>
      <c r="NLL504">
        <f>NLL503+NLJ504-NLK504</f>
        <v/>
      </c>
      <c r="NLM504">
        <f>NLM503+NLK504-NLL504</f>
        <v/>
      </c>
      <c r="NLN504">
        <f>NLN503+NLL504-NLM504</f>
        <v/>
      </c>
      <c r="NLO504">
        <f>NLO503+NLM504-NLN504</f>
        <v/>
      </c>
      <c r="NLP504">
        <f>NLP503+NLN504-NLO504</f>
        <v/>
      </c>
      <c r="NLQ504">
        <f>NLQ503+NLO504-NLP504</f>
        <v/>
      </c>
      <c r="NLR504">
        <f>NLR503+NLP504-NLQ504</f>
        <v/>
      </c>
      <c r="NLS504">
        <f>NLS503+NLQ504-NLR504</f>
        <v/>
      </c>
      <c r="NLT504">
        <f>NLT503+NLR504-NLS504</f>
        <v/>
      </c>
      <c r="NLU504">
        <f>NLU503+NLS504-NLT504</f>
        <v/>
      </c>
      <c r="NLV504">
        <f>NLV503+NLT504-NLU504</f>
        <v/>
      </c>
      <c r="NLW504">
        <f>NLW503+NLU504-NLV504</f>
        <v/>
      </c>
      <c r="NLX504">
        <f>NLX503+NLV504-NLW504</f>
        <v/>
      </c>
      <c r="NLY504">
        <f>NLY503+NLW504-NLX504</f>
        <v/>
      </c>
      <c r="NLZ504">
        <f>NLZ503+NLX504-NLY504</f>
        <v/>
      </c>
      <c r="NMA504">
        <f>NMA503+NLY504-NLZ504</f>
        <v/>
      </c>
      <c r="NMB504">
        <f>NMB503+NLZ504-NMA504</f>
        <v/>
      </c>
      <c r="NMC504">
        <f>NMC503+NMA504-NMB504</f>
        <v/>
      </c>
      <c r="NMD504">
        <f>NMD503+NMB504-NMC504</f>
        <v/>
      </c>
      <c r="NME504">
        <f>NME503+NMC504-NMD504</f>
        <v/>
      </c>
      <c r="NMF504">
        <f>NMF503+NMD504-NME504</f>
        <v/>
      </c>
      <c r="NMG504">
        <f>NMG503+NME504-NMF504</f>
        <v/>
      </c>
      <c r="NMH504">
        <f>NMH503+NMF504-NMG504</f>
        <v/>
      </c>
      <c r="NMI504">
        <f>NMI503+NMG504-NMH504</f>
        <v/>
      </c>
      <c r="NMJ504">
        <f>NMJ503+NMH504-NMI504</f>
        <v/>
      </c>
      <c r="NMK504">
        <f>NMK503+NMI504-NMJ504</f>
        <v/>
      </c>
      <c r="NML504">
        <f>NML503+NMJ504-NMK504</f>
        <v/>
      </c>
      <c r="NMM504">
        <f>NMM503+NMK504-NML504</f>
        <v/>
      </c>
      <c r="NMN504">
        <f>NMN503+NML504-NMM504</f>
        <v/>
      </c>
      <c r="NMO504">
        <f>NMO503+NMM504-NMN504</f>
        <v/>
      </c>
      <c r="NMP504">
        <f>NMP503+NMN504-NMO504</f>
        <v/>
      </c>
      <c r="NMQ504">
        <f>NMQ503+NMO504-NMP504</f>
        <v/>
      </c>
      <c r="NMR504">
        <f>NMR503+NMP504-NMQ504</f>
        <v/>
      </c>
      <c r="NMS504">
        <f>NMS503+NMQ504-NMR504</f>
        <v/>
      </c>
      <c r="NMT504">
        <f>NMT503+NMR504-NMS504</f>
        <v/>
      </c>
      <c r="NMU504">
        <f>NMU503+NMS504-NMT504</f>
        <v/>
      </c>
      <c r="NMV504">
        <f>NMV503+NMT504-NMU504</f>
        <v/>
      </c>
      <c r="NMW504">
        <f>NMW503+NMU504-NMV504</f>
        <v/>
      </c>
      <c r="NMX504">
        <f>NMX503+NMV504-NMW504</f>
        <v/>
      </c>
      <c r="NMY504">
        <f>NMY503+NMW504-NMX504</f>
        <v/>
      </c>
      <c r="NMZ504">
        <f>NMZ503+NMX504-NMY504</f>
        <v/>
      </c>
      <c r="NNA504">
        <f>NNA503+NMY504-NMZ504</f>
        <v/>
      </c>
      <c r="NNB504">
        <f>NNB503+NMZ504-NNA504</f>
        <v/>
      </c>
      <c r="NNC504">
        <f>NNC503+NNA504-NNB504</f>
        <v/>
      </c>
      <c r="NND504">
        <f>NND503+NNB504-NNC504</f>
        <v/>
      </c>
      <c r="NNE504">
        <f>NNE503+NNC504-NND504</f>
        <v/>
      </c>
      <c r="NNF504">
        <f>NNF503+NND504-NNE504</f>
        <v/>
      </c>
      <c r="NNG504">
        <f>NNG503+NNE504-NNF504</f>
        <v/>
      </c>
      <c r="NNH504">
        <f>NNH503+NNF504-NNG504</f>
        <v/>
      </c>
      <c r="NNI504">
        <f>NNI503+NNG504-NNH504</f>
        <v/>
      </c>
      <c r="NNJ504">
        <f>NNJ503+NNH504-NNI504</f>
        <v/>
      </c>
      <c r="NNK504">
        <f>NNK503+NNI504-NNJ504</f>
        <v/>
      </c>
      <c r="NNL504">
        <f>NNL503+NNJ504-NNK504</f>
        <v/>
      </c>
      <c r="NNM504">
        <f>NNM503+NNK504-NNL504</f>
        <v/>
      </c>
      <c r="NNN504">
        <f>NNN503+NNL504-NNM504</f>
        <v/>
      </c>
      <c r="NNO504">
        <f>NNO503+NNM504-NNN504</f>
        <v/>
      </c>
      <c r="NNP504">
        <f>NNP503+NNN504-NNO504</f>
        <v/>
      </c>
      <c r="NNQ504">
        <f>NNQ503+NNO504-NNP504</f>
        <v/>
      </c>
      <c r="NNR504">
        <f>NNR503+NNP504-NNQ504</f>
        <v/>
      </c>
      <c r="NNS504">
        <f>NNS503+NNQ504-NNR504</f>
        <v/>
      </c>
      <c r="NNT504">
        <f>NNT503+NNR504-NNS504</f>
        <v/>
      </c>
      <c r="NNU504">
        <f>NNU503+NNS504-NNT504</f>
        <v/>
      </c>
      <c r="NNV504">
        <f>NNV503+NNT504-NNU504</f>
        <v/>
      </c>
      <c r="NNW504">
        <f>NNW503+NNU504-NNV504</f>
        <v/>
      </c>
      <c r="NNX504">
        <f>NNX503+NNV504-NNW504</f>
        <v/>
      </c>
      <c r="NNY504">
        <f>NNY503+NNW504-NNX504</f>
        <v/>
      </c>
      <c r="NNZ504">
        <f>NNZ503+NNX504-NNY504</f>
        <v/>
      </c>
      <c r="NOA504">
        <f>NOA503+NNY504-NNZ504</f>
        <v/>
      </c>
      <c r="NOB504">
        <f>NOB503+NNZ504-NOA504</f>
        <v/>
      </c>
      <c r="NOC504">
        <f>NOC503+NOA504-NOB504</f>
        <v/>
      </c>
      <c r="NOD504">
        <f>NOD503+NOB504-NOC504</f>
        <v/>
      </c>
      <c r="NOE504">
        <f>NOE503+NOC504-NOD504</f>
        <v/>
      </c>
      <c r="NOF504">
        <f>NOF503+NOD504-NOE504</f>
        <v/>
      </c>
      <c r="NOG504">
        <f>NOG503+NOE504-NOF504</f>
        <v/>
      </c>
      <c r="NOH504">
        <f>NOH503+NOF504-NOG504</f>
        <v/>
      </c>
      <c r="NOI504">
        <f>NOI503+NOG504-NOH504</f>
        <v/>
      </c>
      <c r="NOJ504">
        <f>NOJ503+NOH504-NOI504</f>
        <v/>
      </c>
      <c r="NOK504">
        <f>NOK503+NOI504-NOJ504</f>
        <v/>
      </c>
      <c r="NOL504">
        <f>NOL503+NOJ504-NOK504</f>
        <v/>
      </c>
      <c r="NOM504">
        <f>NOM503+NOK504-NOL504</f>
        <v/>
      </c>
      <c r="NON504">
        <f>NON503+NOL504-NOM504</f>
        <v/>
      </c>
      <c r="NOO504">
        <f>NOO503+NOM504-NON504</f>
        <v/>
      </c>
      <c r="NOP504">
        <f>NOP503+NON504-NOO504</f>
        <v/>
      </c>
      <c r="NOQ504">
        <f>NOQ503+NOO504-NOP504</f>
        <v/>
      </c>
      <c r="NOR504">
        <f>NOR503+NOP504-NOQ504</f>
        <v/>
      </c>
      <c r="NOS504">
        <f>NOS503+NOQ504-NOR504</f>
        <v/>
      </c>
      <c r="NOT504">
        <f>NOT503+NOR504-NOS504</f>
        <v/>
      </c>
      <c r="NOU504">
        <f>NOU503+NOS504-NOT504</f>
        <v/>
      </c>
      <c r="NOV504">
        <f>NOV503+NOT504-NOU504</f>
        <v/>
      </c>
      <c r="NOW504">
        <f>NOW503+NOU504-NOV504</f>
        <v/>
      </c>
      <c r="NOX504">
        <f>NOX503+NOV504-NOW504</f>
        <v/>
      </c>
      <c r="NOY504">
        <f>NOY503+NOW504-NOX504</f>
        <v/>
      </c>
      <c r="NOZ504">
        <f>NOZ503+NOX504-NOY504</f>
        <v/>
      </c>
      <c r="NPA504">
        <f>NPA503+NOY504-NOZ504</f>
        <v/>
      </c>
      <c r="NPB504">
        <f>NPB503+NOZ504-NPA504</f>
        <v/>
      </c>
      <c r="NPC504">
        <f>NPC503+NPA504-NPB504</f>
        <v/>
      </c>
      <c r="NPD504">
        <f>NPD503+NPB504-NPC504</f>
        <v/>
      </c>
      <c r="NPE504">
        <f>NPE503+NPC504-NPD504</f>
        <v/>
      </c>
      <c r="NPF504">
        <f>NPF503+NPD504-NPE504</f>
        <v/>
      </c>
      <c r="NPG504">
        <f>NPG503+NPE504-NPF504</f>
        <v/>
      </c>
      <c r="NPH504">
        <f>NPH503+NPF504-NPG504</f>
        <v/>
      </c>
      <c r="NPI504">
        <f>NPI503+NPG504-NPH504</f>
        <v/>
      </c>
      <c r="NPJ504">
        <f>NPJ503+NPH504-NPI504</f>
        <v/>
      </c>
      <c r="NPK504">
        <f>NPK503+NPI504-NPJ504</f>
        <v/>
      </c>
      <c r="NPL504">
        <f>NPL503+NPJ504-NPK504</f>
        <v/>
      </c>
      <c r="NPM504">
        <f>NPM503+NPK504-NPL504</f>
        <v/>
      </c>
      <c r="NPN504">
        <f>NPN503+NPL504-NPM504</f>
        <v/>
      </c>
      <c r="NPO504">
        <f>NPO503+NPM504-NPN504</f>
        <v/>
      </c>
      <c r="NPP504">
        <f>NPP503+NPN504-NPO504</f>
        <v/>
      </c>
      <c r="NPQ504">
        <f>NPQ503+NPO504-NPP504</f>
        <v/>
      </c>
      <c r="NPR504">
        <f>NPR503+NPP504-NPQ504</f>
        <v/>
      </c>
      <c r="NPS504">
        <f>NPS503+NPQ504-NPR504</f>
        <v/>
      </c>
      <c r="NPT504">
        <f>NPT503+NPR504-NPS504</f>
        <v/>
      </c>
      <c r="NPU504">
        <f>NPU503+NPS504-NPT504</f>
        <v/>
      </c>
      <c r="NPV504">
        <f>NPV503+NPT504-NPU504</f>
        <v/>
      </c>
      <c r="NPW504">
        <f>NPW503+NPU504-NPV504</f>
        <v/>
      </c>
      <c r="NPX504">
        <f>NPX503+NPV504-NPW504</f>
        <v/>
      </c>
      <c r="NPY504">
        <f>NPY503+NPW504-NPX504</f>
        <v/>
      </c>
      <c r="NPZ504">
        <f>NPZ503+NPX504-NPY504</f>
        <v/>
      </c>
      <c r="NQA504">
        <f>NQA503+NPY504-NPZ504</f>
        <v/>
      </c>
      <c r="NQB504">
        <f>NQB503+NPZ504-NQA504</f>
        <v/>
      </c>
      <c r="NQC504">
        <f>NQC503+NQA504-NQB504</f>
        <v/>
      </c>
      <c r="NQD504">
        <f>NQD503+NQB504-NQC504</f>
        <v/>
      </c>
      <c r="NQE504">
        <f>NQE503+NQC504-NQD504</f>
        <v/>
      </c>
      <c r="NQF504">
        <f>NQF503+NQD504-NQE504</f>
        <v/>
      </c>
      <c r="NQG504">
        <f>NQG503+NQE504-NQF504</f>
        <v/>
      </c>
      <c r="NQH504">
        <f>NQH503+NQF504-NQG504</f>
        <v/>
      </c>
      <c r="NQI504">
        <f>NQI503+NQG504-NQH504</f>
        <v/>
      </c>
      <c r="NQJ504">
        <f>NQJ503+NQH504-NQI504</f>
        <v/>
      </c>
      <c r="NQK504">
        <f>NQK503+NQI504-NQJ504</f>
        <v/>
      </c>
      <c r="NQL504">
        <f>NQL503+NQJ504-NQK504</f>
        <v/>
      </c>
      <c r="NQM504">
        <f>NQM503+NQK504-NQL504</f>
        <v/>
      </c>
      <c r="NQN504">
        <f>NQN503+NQL504-NQM504</f>
        <v/>
      </c>
      <c r="NQO504">
        <f>NQO503+NQM504-NQN504</f>
        <v/>
      </c>
      <c r="NQP504">
        <f>NQP503+NQN504-NQO504</f>
        <v/>
      </c>
      <c r="NQQ504">
        <f>NQQ503+NQO504-NQP504</f>
        <v/>
      </c>
      <c r="NQR504">
        <f>NQR503+NQP504-NQQ504</f>
        <v/>
      </c>
      <c r="NQS504">
        <f>NQS503+NQQ504-NQR504</f>
        <v/>
      </c>
      <c r="NQT504">
        <f>NQT503+NQR504-NQS504</f>
        <v/>
      </c>
      <c r="NQU504">
        <f>NQU503+NQS504-NQT504</f>
        <v/>
      </c>
      <c r="NQV504">
        <f>NQV503+NQT504-NQU504</f>
        <v/>
      </c>
      <c r="NQW504">
        <f>NQW503+NQU504-NQV504</f>
        <v/>
      </c>
      <c r="NQX504">
        <f>NQX503+NQV504-NQW504</f>
        <v/>
      </c>
      <c r="NQY504">
        <f>NQY503+NQW504-NQX504</f>
        <v/>
      </c>
      <c r="NQZ504">
        <f>NQZ503+NQX504-NQY504</f>
        <v/>
      </c>
      <c r="NRA504">
        <f>NRA503+NQY504-NQZ504</f>
        <v/>
      </c>
      <c r="NRB504">
        <f>NRB503+NQZ504-NRA504</f>
        <v/>
      </c>
      <c r="NRC504">
        <f>NRC503+NRA504-NRB504</f>
        <v/>
      </c>
      <c r="NRD504">
        <f>NRD503+NRB504-NRC504</f>
        <v/>
      </c>
      <c r="NRE504">
        <f>NRE503+NRC504-NRD504</f>
        <v/>
      </c>
      <c r="NRF504">
        <f>NRF503+NRD504-NRE504</f>
        <v/>
      </c>
      <c r="NRG504">
        <f>NRG503+NRE504-NRF504</f>
        <v/>
      </c>
      <c r="NRH504">
        <f>NRH503+NRF504-NRG504</f>
        <v/>
      </c>
      <c r="NRI504">
        <f>NRI503+NRG504-NRH504</f>
        <v/>
      </c>
      <c r="NRJ504">
        <f>NRJ503+NRH504-NRI504</f>
        <v/>
      </c>
      <c r="NRK504">
        <f>NRK503+NRI504-NRJ504</f>
        <v/>
      </c>
      <c r="NRL504">
        <f>NRL503+NRJ504-NRK504</f>
        <v/>
      </c>
      <c r="NRM504">
        <f>NRM503+NRK504-NRL504</f>
        <v/>
      </c>
      <c r="NRN504">
        <f>NRN503+NRL504-NRM504</f>
        <v/>
      </c>
      <c r="NRO504">
        <f>NRO503+NRM504-NRN504</f>
        <v/>
      </c>
      <c r="NRP504">
        <f>NRP503+NRN504-NRO504</f>
        <v/>
      </c>
      <c r="NRQ504">
        <f>NRQ503+NRO504-NRP504</f>
        <v/>
      </c>
      <c r="NRR504">
        <f>NRR503+NRP504-NRQ504</f>
        <v/>
      </c>
      <c r="NRS504">
        <f>NRS503+NRQ504-NRR504</f>
        <v/>
      </c>
      <c r="NRT504">
        <f>NRT503+NRR504-NRS504</f>
        <v/>
      </c>
      <c r="NRU504">
        <f>NRU503+NRS504-NRT504</f>
        <v/>
      </c>
      <c r="NRV504">
        <f>NRV503+NRT504-NRU504</f>
        <v/>
      </c>
      <c r="NRW504">
        <f>NRW503+NRU504-NRV504</f>
        <v/>
      </c>
      <c r="NRX504">
        <f>NRX503+NRV504-NRW504</f>
        <v/>
      </c>
      <c r="NRY504">
        <f>NRY503+NRW504-NRX504</f>
        <v/>
      </c>
      <c r="NRZ504">
        <f>NRZ503+NRX504-NRY504</f>
        <v/>
      </c>
      <c r="NSA504">
        <f>NSA503+NRY504-NRZ504</f>
        <v/>
      </c>
      <c r="NSB504">
        <f>NSB503+NRZ504-NSA504</f>
        <v/>
      </c>
      <c r="NSC504">
        <f>NSC503+NSA504-NSB504</f>
        <v/>
      </c>
      <c r="NSD504">
        <f>NSD503+NSB504-NSC504</f>
        <v/>
      </c>
      <c r="NSE504">
        <f>NSE503+NSC504-NSD504</f>
        <v/>
      </c>
      <c r="NSF504">
        <f>NSF503+NSD504-NSE504</f>
        <v/>
      </c>
      <c r="NSG504">
        <f>NSG503+NSE504-NSF504</f>
        <v/>
      </c>
      <c r="NSH504">
        <f>NSH503+NSF504-NSG504</f>
        <v/>
      </c>
      <c r="NSI504">
        <f>NSI503+NSG504-NSH504</f>
        <v/>
      </c>
      <c r="NSJ504">
        <f>NSJ503+NSH504-NSI504</f>
        <v/>
      </c>
      <c r="NSK504">
        <f>NSK503+NSI504-NSJ504</f>
        <v/>
      </c>
      <c r="NSL504">
        <f>NSL503+NSJ504-NSK504</f>
        <v/>
      </c>
      <c r="NSM504">
        <f>NSM503+NSK504-NSL504</f>
        <v/>
      </c>
      <c r="NSN504">
        <f>NSN503+NSL504-NSM504</f>
        <v/>
      </c>
      <c r="NSO504">
        <f>NSO503+NSM504-NSN504</f>
        <v/>
      </c>
      <c r="NSP504">
        <f>NSP503+NSN504-NSO504</f>
        <v/>
      </c>
      <c r="NSQ504">
        <f>NSQ503+NSO504-NSP504</f>
        <v/>
      </c>
      <c r="NSR504">
        <f>NSR503+NSP504-NSQ504</f>
        <v/>
      </c>
      <c r="NSS504">
        <f>NSS503+NSQ504-NSR504</f>
        <v/>
      </c>
      <c r="NST504">
        <f>NST503+NSR504-NSS504</f>
        <v/>
      </c>
      <c r="NSU504">
        <f>NSU503+NSS504-NST504</f>
        <v/>
      </c>
      <c r="NSV504">
        <f>NSV503+NST504-NSU504</f>
        <v/>
      </c>
      <c r="NSW504">
        <f>NSW503+NSU504-NSV504</f>
        <v/>
      </c>
      <c r="NSX504">
        <f>NSX503+NSV504-NSW504</f>
        <v/>
      </c>
      <c r="NSY504">
        <f>NSY503+NSW504-NSX504</f>
        <v/>
      </c>
      <c r="NSZ504">
        <f>NSZ503+NSX504-NSY504</f>
        <v/>
      </c>
      <c r="NTA504">
        <f>NTA503+NSY504-NSZ504</f>
        <v/>
      </c>
      <c r="NTB504">
        <f>NTB503+NSZ504-NTA504</f>
        <v/>
      </c>
      <c r="NTC504">
        <f>NTC503+NTA504-NTB504</f>
        <v/>
      </c>
      <c r="NTD504">
        <f>NTD503+NTB504-NTC504</f>
        <v/>
      </c>
      <c r="NTE504">
        <f>NTE503+NTC504-NTD504</f>
        <v/>
      </c>
      <c r="NTF504">
        <f>NTF503+NTD504-NTE504</f>
        <v/>
      </c>
      <c r="NTG504">
        <f>NTG503+NTE504-NTF504</f>
        <v/>
      </c>
      <c r="NTH504">
        <f>NTH503+NTF504-NTG504</f>
        <v/>
      </c>
      <c r="NTI504">
        <f>NTI503+NTG504-NTH504</f>
        <v/>
      </c>
      <c r="NTJ504">
        <f>NTJ503+NTH504-NTI504</f>
        <v/>
      </c>
      <c r="NTK504">
        <f>NTK503+NTI504-NTJ504</f>
        <v/>
      </c>
      <c r="NTL504">
        <f>NTL503+NTJ504-NTK504</f>
        <v/>
      </c>
      <c r="NTM504">
        <f>NTM503+NTK504-NTL504</f>
        <v/>
      </c>
      <c r="NTN504">
        <f>NTN503+NTL504-NTM504</f>
        <v/>
      </c>
      <c r="NTO504">
        <f>NTO503+NTM504-NTN504</f>
        <v/>
      </c>
      <c r="NTP504">
        <f>NTP503+NTN504-NTO504</f>
        <v/>
      </c>
      <c r="NTQ504">
        <f>NTQ503+NTO504-NTP504</f>
        <v/>
      </c>
      <c r="NTR504">
        <f>NTR503+NTP504-NTQ504</f>
        <v/>
      </c>
      <c r="NTS504">
        <f>NTS503+NTQ504-NTR504</f>
        <v/>
      </c>
      <c r="NTT504">
        <f>NTT503+NTR504-NTS504</f>
        <v/>
      </c>
      <c r="NTU504">
        <f>NTU503+NTS504-NTT504</f>
        <v/>
      </c>
      <c r="NTV504">
        <f>NTV503+NTT504-NTU504</f>
        <v/>
      </c>
      <c r="NTW504">
        <f>NTW503+NTU504-NTV504</f>
        <v/>
      </c>
      <c r="NTX504">
        <f>NTX503+NTV504-NTW504</f>
        <v/>
      </c>
      <c r="NTY504">
        <f>NTY503+NTW504-NTX504</f>
        <v/>
      </c>
      <c r="NTZ504">
        <f>NTZ503+NTX504-NTY504</f>
        <v/>
      </c>
      <c r="NUA504">
        <f>NUA503+NTY504-NTZ504</f>
        <v/>
      </c>
      <c r="NUB504">
        <f>NUB503+NTZ504-NUA504</f>
        <v/>
      </c>
      <c r="NUC504">
        <f>NUC503+NUA504-NUB504</f>
        <v/>
      </c>
      <c r="NUD504">
        <f>NUD503+NUB504-NUC504</f>
        <v/>
      </c>
      <c r="NUE504">
        <f>NUE503+NUC504-NUD504</f>
        <v/>
      </c>
      <c r="NUF504">
        <f>NUF503+NUD504-NUE504</f>
        <v/>
      </c>
      <c r="NUG504">
        <f>NUG503+NUE504-NUF504</f>
        <v/>
      </c>
      <c r="NUH504">
        <f>NUH503+NUF504-NUG504</f>
        <v/>
      </c>
      <c r="NUI504">
        <f>NUI503+NUG504-NUH504</f>
        <v/>
      </c>
      <c r="NUJ504">
        <f>NUJ503+NUH504-NUI504</f>
        <v/>
      </c>
      <c r="NUK504">
        <f>NUK503+NUI504-NUJ504</f>
        <v/>
      </c>
      <c r="NUL504">
        <f>NUL503+NUJ504-NUK504</f>
        <v/>
      </c>
      <c r="NUM504">
        <f>NUM503+NUK504-NUL504</f>
        <v/>
      </c>
      <c r="NUN504">
        <f>NUN503+NUL504-NUM504</f>
        <v/>
      </c>
      <c r="NUO504">
        <f>NUO503+NUM504-NUN504</f>
        <v/>
      </c>
      <c r="NUP504">
        <f>NUP503+NUN504-NUO504</f>
        <v/>
      </c>
      <c r="NUQ504">
        <f>NUQ503+NUO504-NUP504</f>
        <v/>
      </c>
      <c r="NUR504">
        <f>NUR503+NUP504-NUQ504</f>
        <v/>
      </c>
      <c r="NUS504">
        <f>NUS503+NUQ504-NUR504</f>
        <v/>
      </c>
      <c r="NUT504">
        <f>NUT503+NUR504-NUS504</f>
        <v/>
      </c>
      <c r="NUU504">
        <f>NUU503+NUS504-NUT504</f>
        <v/>
      </c>
      <c r="NUV504">
        <f>NUV503+NUT504-NUU504</f>
        <v/>
      </c>
      <c r="NUW504">
        <f>NUW503+NUU504-NUV504</f>
        <v/>
      </c>
      <c r="NUX504">
        <f>NUX503+NUV504-NUW504</f>
        <v/>
      </c>
      <c r="NUY504">
        <f>NUY503+NUW504-NUX504</f>
        <v/>
      </c>
      <c r="NUZ504">
        <f>NUZ503+NUX504-NUY504</f>
        <v/>
      </c>
      <c r="NVA504">
        <f>NVA503+NUY504-NUZ504</f>
        <v/>
      </c>
      <c r="NVB504">
        <f>NVB503+NUZ504-NVA504</f>
        <v/>
      </c>
      <c r="NVC504">
        <f>NVC503+NVA504-NVB504</f>
        <v/>
      </c>
      <c r="NVD504">
        <f>NVD503+NVB504-NVC504</f>
        <v/>
      </c>
      <c r="NVE504">
        <f>NVE503+NVC504-NVD504</f>
        <v/>
      </c>
      <c r="NVF504">
        <f>NVF503+NVD504-NVE504</f>
        <v/>
      </c>
      <c r="NVG504">
        <f>NVG503+NVE504-NVF504</f>
        <v/>
      </c>
      <c r="NVH504">
        <f>NVH503+NVF504-NVG504</f>
        <v/>
      </c>
      <c r="NVI504">
        <f>NVI503+NVG504-NVH504</f>
        <v/>
      </c>
      <c r="NVJ504">
        <f>NVJ503+NVH504-NVI504</f>
        <v/>
      </c>
      <c r="NVK504">
        <f>NVK503+NVI504-NVJ504</f>
        <v/>
      </c>
      <c r="NVL504">
        <f>NVL503+NVJ504-NVK504</f>
        <v/>
      </c>
      <c r="NVM504">
        <f>NVM503+NVK504-NVL504</f>
        <v/>
      </c>
      <c r="NVN504">
        <f>NVN503+NVL504-NVM504</f>
        <v/>
      </c>
      <c r="NVO504">
        <f>NVO503+NVM504-NVN504</f>
        <v/>
      </c>
      <c r="NVP504">
        <f>NVP503+NVN504-NVO504</f>
        <v/>
      </c>
      <c r="NVQ504">
        <f>NVQ503+NVO504-NVP504</f>
        <v/>
      </c>
      <c r="NVR504">
        <f>NVR503+NVP504-NVQ504</f>
        <v/>
      </c>
      <c r="NVS504">
        <f>NVS503+NVQ504-NVR504</f>
        <v/>
      </c>
      <c r="NVT504">
        <f>NVT503+NVR504-NVS504</f>
        <v/>
      </c>
      <c r="NVU504">
        <f>NVU503+NVS504-NVT504</f>
        <v/>
      </c>
      <c r="NVV504">
        <f>NVV503+NVT504-NVU504</f>
        <v/>
      </c>
      <c r="NVW504">
        <f>NVW503+NVU504-NVV504</f>
        <v/>
      </c>
      <c r="NVX504">
        <f>NVX503+NVV504-NVW504</f>
        <v/>
      </c>
      <c r="NVY504">
        <f>NVY503+NVW504-NVX504</f>
        <v/>
      </c>
      <c r="NVZ504">
        <f>NVZ503+NVX504-NVY504</f>
        <v/>
      </c>
      <c r="NWA504">
        <f>NWA503+NVY504-NVZ504</f>
        <v/>
      </c>
      <c r="NWB504">
        <f>NWB503+NVZ504-NWA504</f>
        <v/>
      </c>
      <c r="NWC504">
        <f>NWC503+NWA504-NWB504</f>
        <v/>
      </c>
      <c r="NWD504">
        <f>NWD503+NWB504-NWC504</f>
        <v/>
      </c>
      <c r="NWE504">
        <f>NWE503+NWC504-NWD504</f>
        <v/>
      </c>
      <c r="NWF504">
        <f>NWF503+NWD504-NWE504</f>
        <v/>
      </c>
      <c r="NWG504">
        <f>NWG503+NWE504-NWF504</f>
        <v/>
      </c>
      <c r="NWH504">
        <f>NWH503+NWF504-NWG504</f>
        <v/>
      </c>
      <c r="NWI504">
        <f>NWI503+NWG504-NWH504</f>
        <v/>
      </c>
      <c r="NWJ504">
        <f>NWJ503+NWH504-NWI504</f>
        <v/>
      </c>
      <c r="NWK504">
        <f>NWK503+NWI504-NWJ504</f>
        <v/>
      </c>
      <c r="NWL504">
        <f>NWL503+NWJ504-NWK504</f>
        <v/>
      </c>
      <c r="NWM504">
        <f>NWM503+NWK504-NWL504</f>
        <v/>
      </c>
      <c r="NWN504">
        <f>NWN503+NWL504-NWM504</f>
        <v/>
      </c>
      <c r="NWO504">
        <f>NWO503+NWM504-NWN504</f>
        <v/>
      </c>
      <c r="NWP504">
        <f>NWP503+NWN504-NWO504</f>
        <v/>
      </c>
      <c r="NWQ504">
        <f>NWQ503+NWO504-NWP504</f>
        <v/>
      </c>
      <c r="NWR504">
        <f>NWR503+NWP504-NWQ504</f>
        <v/>
      </c>
      <c r="NWS504">
        <f>NWS503+NWQ504-NWR504</f>
        <v/>
      </c>
      <c r="NWT504">
        <f>NWT503+NWR504-NWS504</f>
        <v/>
      </c>
      <c r="NWU504">
        <f>NWU503+NWS504-NWT504</f>
        <v/>
      </c>
      <c r="NWV504">
        <f>NWV503+NWT504-NWU504</f>
        <v/>
      </c>
      <c r="NWW504">
        <f>NWW503+NWU504-NWV504</f>
        <v/>
      </c>
      <c r="NWX504">
        <f>NWX503+NWV504-NWW504</f>
        <v/>
      </c>
      <c r="NWY504">
        <f>NWY503+NWW504-NWX504</f>
        <v/>
      </c>
      <c r="NWZ504">
        <f>NWZ503+NWX504-NWY504</f>
        <v/>
      </c>
      <c r="NXA504">
        <f>NXA503+NWY504-NWZ504</f>
        <v/>
      </c>
      <c r="NXB504">
        <f>NXB503+NWZ504-NXA504</f>
        <v/>
      </c>
      <c r="NXC504">
        <f>NXC503+NXA504-NXB504</f>
        <v/>
      </c>
      <c r="NXD504">
        <f>NXD503+NXB504-NXC504</f>
        <v/>
      </c>
      <c r="NXE504">
        <f>NXE503+NXC504-NXD504</f>
        <v/>
      </c>
      <c r="NXF504">
        <f>NXF503+NXD504-NXE504</f>
        <v/>
      </c>
      <c r="NXG504">
        <f>NXG503+NXE504-NXF504</f>
        <v/>
      </c>
      <c r="NXH504">
        <f>NXH503+NXF504-NXG504</f>
        <v/>
      </c>
      <c r="NXI504">
        <f>NXI503+NXG504-NXH504</f>
        <v/>
      </c>
      <c r="NXJ504">
        <f>NXJ503+NXH504-NXI504</f>
        <v/>
      </c>
      <c r="NXK504">
        <f>NXK503+NXI504-NXJ504</f>
        <v/>
      </c>
      <c r="NXL504">
        <f>NXL503+NXJ504-NXK504</f>
        <v/>
      </c>
      <c r="NXM504">
        <f>NXM503+NXK504-NXL504</f>
        <v/>
      </c>
      <c r="NXN504">
        <f>NXN503+NXL504-NXM504</f>
        <v/>
      </c>
      <c r="NXO504">
        <f>NXO503+NXM504-NXN504</f>
        <v/>
      </c>
      <c r="NXP504">
        <f>NXP503+NXN504-NXO504</f>
        <v/>
      </c>
      <c r="NXQ504">
        <f>NXQ503+NXO504-NXP504</f>
        <v/>
      </c>
      <c r="NXR504">
        <f>NXR503+NXP504-NXQ504</f>
        <v/>
      </c>
      <c r="NXS504">
        <f>NXS503+NXQ504-NXR504</f>
        <v/>
      </c>
      <c r="NXT504">
        <f>NXT503+NXR504-NXS504</f>
        <v/>
      </c>
      <c r="NXU504">
        <f>NXU503+NXS504-NXT504</f>
        <v/>
      </c>
      <c r="NXV504">
        <f>NXV503+NXT504-NXU504</f>
        <v/>
      </c>
      <c r="NXW504">
        <f>NXW503+NXU504-NXV504</f>
        <v/>
      </c>
      <c r="NXX504">
        <f>NXX503+NXV504-NXW504</f>
        <v/>
      </c>
      <c r="NXY504">
        <f>NXY503+NXW504-NXX504</f>
        <v/>
      </c>
      <c r="NXZ504">
        <f>NXZ503+NXX504-NXY504</f>
        <v/>
      </c>
      <c r="NYA504">
        <f>NYA503+NXY504-NXZ504</f>
        <v/>
      </c>
      <c r="NYB504">
        <f>NYB503+NXZ504-NYA504</f>
        <v/>
      </c>
      <c r="NYC504">
        <f>NYC503+NYA504-NYB504</f>
        <v/>
      </c>
      <c r="NYD504">
        <f>NYD503+NYB504-NYC504</f>
        <v/>
      </c>
      <c r="NYE504">
        <f>NYE503+NYC504-NYD504</f>
        <v/>
      </c>
      <c r="NYF504">
        <f>NYF503+NYD504-NYE504</f>
        <v/>
      </c>
      <c r="NYG504">
        <f>NYG503+NYE504-NYF504</f>
        <v/>
      </c>
      <c r="NYH504">
        <f>NYH503+NYF504-NYG504</f>
        <v/>
      </c>
      <c r="NYI504">
        <f>NYI503+NYG504-NYH504</f>
        <v/>
      </c>
      <c r="NYJ504">
        <f>NYJ503+NYH504-NYI504</f>
        <v/>
      </c>
      <c r="NYK504">
        <f>NYK503+NYI504-NYJ504</f>
        <v/>
      </c>
      <c r="NYL504">
        <f>NYL503+NYJ504-NYK504</f>
        <v/>
      </c>
      <c r="NYM504">
        <f>NYM503+NYK504-NYL504</f>
        <v/>
      </c>
      <c r="NYN504">
        <f>NYN503+NYL504-NYM504</f>
        <v/>
      </c>
      <c r="NYO504">
        <f>NYO503+NYM504-NYN504</f>
        <v/>
      </c>
      <c r="NYP504">
        <f>NYP503+NYN504-NYO504</f>
        <v/>
      </c>
      <c r="NYQ504">
        <f>NYQ503+NYO504-NYP504</f>
        <v/>
      </c>
      <c r="NYR504">
        <f>NYR503+NYP504-NYQ504</f>
        <v/>
      </c>
      <c r="NYS504">
        <f>NYS503+NYQ504-NYR504</f>
        <v/>
      </c>
      <c r="NYT504">
        <f>NYT503+NYR504-NYS504</f>
        <v/>
      </c>
      <c r="NYU504">
        <f>NYU503+NYS504-NYT504</f>
        <v/>
      </c>
      <c r="NYV504">
        <f>NYV503+NYT504-NYU504</f>
        <v/>
      </c>
      <c r="NYW504">
        <f>NYW503+NYU504-NYV504</f>
        <v/>
      </c>
      <c r="NYX504">
        <f>NYX503+NYV504-NYW504</f>
        <v/>
      </c>
      <c r="NYY504">
        <f>NYY503+NYW504-NYX504</f>
        <v/>
      </c>
      <c r="NYZ504">
        <f>NYZ503+NYX504-NYY504</f>
        <v/>
      </c>
      <c r="NZA504">
        <f>NZA503+NYY504-NYZ504</f>
        <v/>
      </c>
      <c r="NZB504">
        <f>NZB503+NYZ504-NZA504</f>
        <v/>
      </c>
      <c r="NZC504">
        <f>NZC503+NZA504-NZB504</f>
        <v/>
      </c>
      <c r="NZD504">
        <f>NZD503+NZB504-NZC504</f>
        <v/>
      </c>
      <c r="NZE504">
        <f>NZE503+NZC504-NZD504</f>
        <v/>
      </c>
      <c r="NZF504">
        <f>NZF503+NZD504-NZE504</f>
        <v/>
      </c>
      <c r="NZG504">
        <f>NZG503+NZE504-NZF504</f>
        <v/>
      </c>
      <c r="NZH504">
        <f>NZH503+NZF504-NZG504</f>
        <v/>
      </c>
      <c r="NZI504">
        <f>NZI503+NZG504-NZH504</f>
        <v/>
      </c>
      <c r="NZJ504">
        <f>NZJ503+NZH504-NZI504</f>
        <v/>
      </c>
      <c r="NZK504">
        <f>NZK503+NZI504-NZJ504</f>
        <v/>
      </c>
      <c r="NZL504">
        <f>NZL503+NZJ504-NZK504</f>
        <v/>
      </c>
      <c r="NZM504">
        <f>NZM503+NZK504-NZL504</f>
        <v/>
      </c>
      <c r="NZN504">
        <f>NZN503+NZL504-NZM504</f>
        <v/>
      </c>
      <c r="NZO504">
        <f>NZO503+NZM504-NZN504</f>
        <v/>
      </c>
      <c r="NZP504">
        <f>NZP503+NZN504-NZO504</f>
        <v/>
      </c>
      <c r="NZQ504">
        <f>NZQ503+NZO504-NZP504</f>
        <v/>
      </c>
      <c r="NZR504">
        <f>NZR503+NZP504-NZQ504</f>
        <v/>
      </c>
      <c r="NZS504">
        <f>NZS503+NZQ504-NZR504</f>
        <v/>
      </c>
      <c r="NZT504">
        <f>NZT503+NZR504-NZS504</f>
        <v/>
      </c>
      <c r="NZU504">
        <f>NZU503+NZS504-NZT504</f>
        <v/>
      </c>
      <c r="NZV504">
        <f>NZV503+NZT504-NZU504</f>
        <v/>
      </c>
      <c r="NZW504">
        <f>NZW503+NZU504-NZV504</f>
        <v/>
      </c>
      <c r="NZX504">
        <f>NZX503+NZV504-NZW504</f>
        <v/>
      </c>
      <c r="NZY504">
        <f>NZY503+NZW504-NZX504</f>
        <v/>
      </c>
      <c r="NZZ504">
        <f>NZZ503+NZX504-NZY504</f>
        <v/>
      </c>
      <c r="OAA504">
        <f>OAA503+NZY504-NZZ504</f>
        <v/>
      </c>
      <c r="OAB504">
        <f>OAB503+NZZ504-OAA504</f>
        <v/>
      </c>
      <c r="OAC504">
        <f>OAC503+OAA504-OAB504</f>
        <v/>
      </c>
      <c r="OAD504">
        <f>OAD503+OAB504-OAC504</f>
        <v/>
      </c>
      <c r="OAE504">
        <f>OAE503+OAC504-OAD504</f>
        <v/>
      </c>
      <c r="OAF504">
        <f>OAF503+OAD504-OAE504</f>
        <v/>
      </c>
      <c r="OAG504">
        <f>OAG503+OAE504-OAF504</f>
        <v/>
      </c>
      <c r="OAH504">
        <f>OAH503+OAF504-OAG504</f>
        <v/>
      </c>
      <c r="OAI504">
        <f>OAI503+OAG504-OAH504</f>
        <v/>
      </c>
      <c r="OAJ504">
        <f>OAJ503+OAH504-OAI504</f>
        <v/>
      </c>
      <c r="OAK504">
        <f>OAK503+OAI504-OAJ504</f>
        <v/>
      </c>
      <c r="OAL504">
        <f>OAL503+OAJ504-OAK504</f>
        <v/>
      </c>
      <c r="OAM504">
        <f>OAM503+OAK504-OAL504</f>
        <v/>
      </c>
      <c r="OAN504">
        <f>OAN503+OAL504-OAM504</f>
        <v/>
      </c>
      <c r="OAO504">
        <f>OAO503+OAM504-OAN504</f>
        <v/>
      </c>
      <c r="OAP504">
        <f>OAP503+OAN504-OAO504</f>
        <v/>
      </c>
      <c r="OAQ504">
        <f>OAQ503+OAO504-OAP504</f>
        <v/>
      </c>
      <c r="OAR504">
        <f>OAR503+OAP504-OAQ504</f>
        <v/>
      </c>
      <c r="OAS504">
        <f>OAS503+OAQ504-OAR504</f>
        <v/>
      </c>
      <c r="OAT504">
        <f>OAT503+OAR504-OAS504</f>
        <v/>
      </c>
      <c r="OAU504">
        <f>OAU503+OAS504-OAT504</f>
        <v/>
      </c>
      <c r="OAV504">
        <f>OAV503+OAT504-OAU504</f>
        <v/>
      </c>
      <c r="OAW504">
        <f>OAW503+OAU504-OAV504</f>
        <v/>
      </c>
      <c r="OAX504">
        <f>OAX503+OAV504-OAW504</f>
        <v/>
      </c>
      <c r="OAY504">
        <f>OAY503+OAW504-OAX504</f>
        <v/>
      </c>
      <c r="OAZ504">
        <f>OAZ503+OAX504-OAY504</f>
        <v/>
      </c>
      <c r="OBA504">
        <f>OBA503+OAY504-OAZ504</f>
        <v/>
      </c>
      <c r="OBB504">
        <f>OBB503+OAZ504-OBA504</f>
        <v/>
      </c>
      <c r="OBC504">
        <f>OBC503+OBA504-OBB504</f>
        <v/>
      </c>
      <c r="OBD504">
        <f>OBD503+OBB504-OBC504</f>
        <v/>
      </c>
      <c r="OBE504">
        <f>OBE503+OBC504-OBD504</f>
        <v/>
      </c>
      <c r="OBF504">
        <f>OBF503+OBD504-OBE504</f>
        <v/>
      </c>
      <c r="OBG504">
        <f>OBG503+OBE504-OBF504</f>
        <v/>
      </c>
      <c r="OBH504">
        <f>OBH503+OBF504-OBG504</f>
        <v/>
      </c>
      <c r="OBI504">
        <f>OBI503+OBG504-OBH504</f>
        <v/>
      </c>
      <c r="OBJ504">
        <f>OBJ503+OBH504-OBI504</f>
        <v/>
      </c>
      <c r="OBK504">
        <f>OBK503+OBI504-OBJ504</f>
        <v/>
      </c>
      <c r="OBL504">
        <f>OBL503+OBJ504-OBK504</f>
        <v/>
      </c>
      <c r="OBM504">
        <f>OBM503+OBK504-OBL504</f>
        <v/>
      </c>
      <c r="OBN504">
        <f>OBN503+OBL504-OBM504</f>
        <v/>
      </c>
      <c r="OBO504">
        <f>OBO503+OBM504-OBN504</f>
        <v/>
      </c>
      <c r="OBP504">
        <f>OBP503+OBN504-OBO504</f>
        <v/>
      </c>
      <c r="OBQ504">
        <f>OBQ503+OBO504-OBP504</f>
        <v/>
      </c>
      <c r="OBR504">
        <f>OBR503+OBP504-OBQ504</f>
        <v/>
      </c>
      <c r="OBS504">
        <f>OBS503+OBQ504-OBR504</f>
        <v/>
      </c>
      <c r="OBT504">
        <f>OBT503+OBR504-OBS504</f>
        <v/>
      </c>
      <c r="OBU504">
        <f>OBU503+OBS504-OBT504</f>
        <v/>
      </c>
      <c r="OBV504">
        <f>OBV503+OBT504-OBU504</f>
        <v/>
      </c>
      <c r="OBW504">
        <f>OBW503+OBU504-OBV504</f>
        <v/>
      </c>
      <c r="OBX504">
        <f>OBX503+OBV504-OBW504</f>
        <v/>
      </c>
      <c r="OBY504">
        <f>OBY503+OBW504-OBX504</f>
        <v/>
      </c>
      <c r="OBZ504">
        <f>OBZ503+OBX504-OBY504</f>
        <v/>
      </c>
      <c r="OCA504">
        <f>OCA503+OBY504-OBZ504</f>
        <v/>
      </c>
      <c r="OCB504">
        <f>OCB503+OBZ504-OCA504</f>
        <v/>
      </c>
      <c r="OCC504">
        <f>OCC503+OCA504-OCB504</f>
        <v/>
      </c>
      <c r="OCD504">
        <f>OCD503+OCB504-OCC504</f>
        <v/>
      </c>
      <c r="OCE504">
        <f>OCE503+OCC504-OCD504</f>
        <v/>
      </c>
      <c r="OCF504">
        <f>OCF503+OCD504-OCE504</f>
        <v/>
      </c>
      <c r="OCG504">
        <f>OCG503+OCE504-OCF504</f>
        <v/>
      </c>
      <c r="OCH504">
        <f>OCH503+OCF504-OCG504</f>
        <v/>
      </c>
      <c r="OCI504">
        <f>OCI503+OCG504-OCH504</f>
        <v/>
      </c>
      <c r="OCJ504">
        <f>OCJ503+OCH504-OCI504</f>
        <v/>
      </c>
      <c r="OCK504">
        <f>OCK503+OCI504-OCJ504</f>
        <v/>
      </c>
      <c r="OCL504">
        <f>OCL503+OCJ504-OCK504</f>
        <v/>
      </c>
      <c r="OCM504">
        <f>OCM503+OCK504-OCL504</f>
        <v/>
      </c>
      <c r="OCN504">
        <f>OCN503+OCL504-OCM504</f>
        <v/>
      </c>
      <c r="OCO504">
        <f>OCO503+OCM504-OCN504</f>
        <v/>
      </c>
      <c r="OCP504">
        <f>OCP503+OCN504-OCO504</f>
        <v/>
      </c>
      <c r="OCQ504">
        <f>OCQ503+OCO504-OCP504</f>
        <v/>
      </c>
      <c r="OCR504">
        <f>OCR503+OCP504-OCQ504</f>
        <v/>
      </c>
      <c r="OCS504">
        <f>OCS503+OCQ504-OCR504</f>
        <v/>
      </c>
      <c r="OCT504">
        <f>OCT503+OCR504-OCS504</f>
        <v/>
      </c>
      <c r="OCU504">
        <f>OCU503+OCS504-OCT504</f>
        <v/>
      </c>
      <c r="OCV504">
        <f>OCV503+OCT504-OCU504</f>
        <v/>
      </c>
      <c r="OCW504">
        <f>OCW503+OCU504-OCV504</f>
        <v/>
      </c>
      <c r="OCX504">
        <f>OCX503+OCV504-OCW504</f>
        <v/>
      </c>
      <c r="OCY504">
        <f>OCY503+OCW504-OCX504</f>
        <v/>
      </c>
      <c r="OCZ504">
        <f>OCZ503+OCX504-OCY504</f>
        <v/>
      </c>
      <c r="ODA504">
        <f>ODA503+OCY504-OCZ504</f>
        <v/>
      </c>
      <c r="ODB504">
        <f>ODB503+OCZ504-ODA504</f>
        <v/>
      </c>
      <c r="ODC504">
        <f>ODC503+ODA504-ODB504</f>
        <v/>
      </c>
      <c r="ODD504">
        <f>ODD503+ODB504-ODC504</f>
        <v/>
      </c>
      <c r="ODE504">
        <f>ODE503+ODC504-ODD504</f>
        <v/>
      </c>
      <c r="ODF504">
        <f>ODF503+ODD504-ODE504</f>
        <v/>
      </c>
      <c r="ODG504">
        <f>ODG503+ODE504-ODF504</f>
        <v/>
      </c>
      <c r="ODH504">
        <f>ODH503+ODF504-ODG504</f>
        <v/>
      </c>
      <c r="ODI504">
        <f>ODI503+ODG504-ODH504</f>
        <v/>
      </c>
      <c r="ODJ504">
        <f>ODJ503+ODH504-ODI504</f>
        <v/>
      </c>
      <c r="ODK504">
        <f>ODK503+ODI504-ODJ504</f>
        <v/>
      </c>
      <c r="ODL504">
        <f>ODL503+ODJ504-ODK504</f>
        <v/>
      </c>
      <c r="ODM504">
        <f>ODM503+ODK504-ODL504</f>
        <v/>
      </c>
      <c r="ODN504">
        <f>ODN503+ODL504-ODM504</f>
        <v/>
      </c>
      <c r="ODO504">
        <f>ODO503+ODM504-ODN504</f>
        <v/>
      </c>
      <c r="ODP504">
        <f>ODP503+ODN504-ODO504</f>
        <v/>
      </c>
      <c r="ODQ504">
        <f>ODQ503+ODO504-ODP504</f>
        <v/>
      </c>
      <c r="ODR504">
        <f>ODR503+ODP504-ODQ504</f>
        <v/>
      </c>
      <c r="ODS504">
        <f>ODS503+ODQ504-ODR504</f>
        <v/>
      </c>
      <c r="ODT504">
        <f>ODT503+ODR504-ODS504</f>
        <v/>
      </c>
      <c r="ODU504">
        <f>ODU503+ODS504-ODT504</f>
        <v/>
      </c>
      <c r="ODV504">
        <f>ODV503+ODT504-ODU504</f>
        <v/>
      </c>
      <c r="ODW504">
        <f>ODW503+ODU504-ODV504</f>
        <v/>
      </c>
      <c r="ODX504">
        <f>ODX503+ODV504-ODW504</f>
        <v/>
      </c>
      <c r="ODY504">
        <f>ODY503+ODW504-ODX504</f>
        <v/>
      </c>
      <c r="ODZ504">
        <f>ODZ503+ODX504-ODY504</f>
        <v/>
      </c>
      <c r="OEA504">
        <f>OEA503+ODY504-ODZ504</f>
        <v/>
      </c>
      <c r="OEB504">
        <f>OEB503+ODZ504-OEA504</f>
        <v/>
      </c>
      <c r="OEC504">
        <f>OEC503+OEA504-OEB504</f>
        <v/>
      </c>
      <c r="OED504">
        <f>OED503+OEB504-OEC504</f>
        <v/>
      </c>
      <c r="OEE504">
        <f>OEE503+OEC504-OED504</f>
        <v/>
      </c>
      <c r="OEF504">
        <f>OEF503+OED504-OEE504</f>
        <v/>
      </c>
      <c r="OEG504">
        <f>OEG503+OEE504-OEF504</f>
        <v/>
      </c>
      <c r="OEH504">
        <f>OEH503+OEF504-OEG504</f>
        <v/>
      </c>
      <c r="OEI504">
        <f>OEI503+OEG504-OEH504</f>
        <v/>
      </c>
      <c r="OEJ504">
        <f>OEJ503+OEH504-OEI504</f>
        <v/>
      </c>
      <c r="OEK504">
        <f>OEK503+OEI504-OEJ504</f>
        <v/>
      </c>
      <c r="OEL504">
        <f>OEL503+OEJ504-OEK504</f>
        <v/>
      </c>
      <c r="OEM504">
        <f>OEM503+OEK504-OEL504</f>
        <v/>
      </c>
      <c r="OEN504">
        <f>OEN503+OEL504-OEM504</f>
        <v/>
      </c>
      <c r="OEO504">
        <f>OEO503+OEM504-OEN504</f>
        <v/>
      </c>
      <c r="OEP504">
        <f>OEP503+OEN504-OEO504</f>
        <v/>
      </c>
      <c r="OEQ504">
        <f>OEQ503+OEO504-OEP504</f>
        <v/>
      </c>
      <c r="OER504">
        <f>OER503+OEP504-OEQ504</f>
        <v/>
      </c>
      <c r="OES504">
        <f>OES503+OEQ504-OER504</f>
        <v/>
      </c>
      <c r="OET504">
        <f>OET503+OER504-OES504</f>
        <v/>
      </c>
      <c r="OEU504">
        <f>OEU503+OES504-OET504</f>
        <v/>
      </c>
      <c r="OEV504">
        <f>OEV503+OET504-OEU504</f>
        <v/>
      </c>
      <c r="OEW504">
        <f>OEW503+OEU504-OEV504</f>
        <v/>
      </c>
      <c r="OEX504">
        <f>OEX503+OEV504-OEW504</f>
        <v/>
      </c>
      <c r="OEY504">
        <f>OEY503+OEW504-OEX504</f>
        <v/>
      </c>
      <c r="OEZ504">
        <f>OEZ503+OEX504-OEY504</f>
        <v/>
      </c>
      <c r="OFA504">
        <f>OFA503+OEY504-OEZ504</f>
        <v/>
      </c>
      <c r="OFB504">
        <f>OFB503+OEZ504-OFA504</f>
        <v/>
      </c>
      <c r="OFC504">
        <f>OFC503+OFA504-OFB504</f>
        <v/>
      </c>
      <c r="OFD504">
        <f>OFD503+OFB504-OFC504</f>
        <v/>
      </c>
      <c r="OFE504">
        <f>OFE503+OFC504-OFD504</f>
        <v/>
      </c>
      <c r="OFF504">
        <f>OFF503+OFD504-OFE504</f>
        <v/>
      </c>
      <c r="OFG504">
        <f>OFG503+OFE504-OFF504</f>
        <v/>
      </c>
      <c r="OFH504">
        <f>OFH503+OFF504-OFG504</f>
        <v/>
      </c>
      <c r="OFI504">
        <f>OFI503+OFG504-OFH504</f>
        <v/>
      </c>
      <c r="OFJ504">
        <f>OFJ503+OFH504-OFI504</f>
        <v/>
      </c>
      <c r="OFK504">
        <f>OFK503+OFI504-OFJ504</f>
        <v/>
      </c>
      <c r="OFL504">
        <f>OFL503+OFJ504-OFK504</f>
        <v/>
      </c>
      <c r="OFM504">
        <f>OFM503+OFK504-OFL504</f>
        <v/>
      </c>
      <c r="OFN504">
        <f>OFN503+OFL504-OFM504</f>
        <v/>
      </c>
      <c r="OFO504">
        <f>OFO503+OFM504-OFN504</f>
        <v/>
      </c>
      <c r="OFP504">
        <f>OFP503+OFN504-OFO504</f>
        <v/>
      </c>
      <c r="OFQ504">
        <f>OFQ503+OFO504-OFP504</f>
        <v/>
      </c>
      <c r="OFR504">
        <f>OFR503+OFP504-OFQ504</f>
        <v/>
      </c>
      <c r="OFS504">
        <f>OFS503+OFQ504-OFR504</f>
        <v/>
      </c>
      <c r="OFT504">
        <f>OFT503+OFR504-OFS504</f>
        <v/>
      </c>
      <c r="OFU504">
        <f>OFU503+OFS504-OFT504</f>
        <v/>
      </c>
      <c r="OFV504">
        <f>OFV503+OFT504-OFU504</f>
        <v/>
      </c>
      <c r="OFW504">
        <f>OFW503+OFU504-OFV504</f>
        <v/>
      </c>
      <c r="OFX504">
        <f>OFX503+OFV504-OFW504</f>
        <v/>
      </c>
      <c r="OFY504">
        <f>OFY503+OFW504-OFX504</f>
        <v/>
      </c>
      <c r="OFZ504">
        <f>OFZ503+OFX504-OFY504</f>
        <v/>
      </c>
      <c r="OGA504">
        <f>OGA503+OFY504-OFZ504</f>
        <v/>
      </c>
      <c r="OGB504">
        <f>OGB503+OFZ504-OGA504</f>
        <v/>
      </c>
      <c r="OGC504">
        <f>OGC503+OGA504-OGB504</f>
        <v/>
      </c>
      <c r="OGD504">
        <f>OGD503+OGB504-OGC504</f>
        <v/>
      </c>
      <c r="OGE504">
        <f>OGE503+OGC504-OGD504</f>
        <v/>
      </c>
      <c r="OGF504">
        <f>OGF503+OGD504-OGE504</f>
        <v/>
      </c>
      <c r="OGG504">
        <f>OGG503+OGE504-OGF504</f>
        <v/>
      </c>
      <c r="OGH504">
        <f>OGH503+OGF504-OGG504</f>
        <v/>
      </c>
      <c r="OGI504">
        <f>OGI503+OGG504-OGH504</f>
        <v/>
      </c>
      <c r="OGJ504">
        <f>OGJ503+OGH504-OGI504</f>
        <v/>
      </c>
      <c r="OGK504">
        <f>OGK503+OGI504-OGJ504</f>
        <v/>
      </c>
      <c r="OGL504">
        <f>OGL503+OGJ504-OGK504</f>
        <v/>
      </c>
      <c r="OGM504">
        <f>OGM503+OGK504-OGL504</f>
        <v/>
      </c>
      <c r="OGN504">
        <f>OGN503+OGL504-OGM504</f>
        <v/>
      </c>
      <c r="OGO504">
        <f>OGO503+OGM504-OGN504</f>
        <v/>
      </c>
      <c r="OGP504">
        <f>OGP503+OGN504-OGO504</f>
        <v/>
      </c>
      <c r="OGQ504">
        <f>OGQ503+OGO504-OGP504</f>
        <v/>
      </c>
      <c r="OGR504">
        <f>OGR503+OGP504-OGQ504</f>
        <v/>
      </c>
      <c r="OGS504">
        <f>OGS503+OGQ504-OGR504</f>
        <v/>
      </c>
      <c r="OGT504">
        <f>OGT503+OGR504-OGS504</f>
        <v/>
      </c>
      <c r="OGU504">
        <f>OGU503+OGS504-OGT504</f>
        <v/>
      </c>
      <c r="OGV504">
        <f>OGV503+OGT504-OGU504</f>
        <v/>
      </c>
      <c r="OGW504">
        <f>OGW503+OGU504-OGV504</f>
        <v/>
      </c>
      <c r="OGX504">
        <f>OGX503+OGV504-OGW504</f>
        <v/>
      </c>
      <c r="OGY504">
        <f>OGY503+OGW504-OGX504</f>
        <v/>
      </c>
      <c r="OGZ504">
        <f>OGZ503+OGX504-OGY504</f>
        <v/>
      </c>
      <c r="OHA504">
        <f>OHA503+OGY504-OGZ504</f>
        <v/>
      </c>
      <c r="OHB504">
        <f>OHB503+OGZ504-OHA504</f>
        <v/>
      </c>
      <c r="OHC504">
        <f>OHC503+OHA504-OHB504</f>
        <v/>
      </c>
      <c r="OHD504">
        <f>OHD503+OHB504-OHC504</f>
        <v/>
      </c>
      <c r="OHE504">
        <f>OHE503+OHC504-OHD504</f>
        <v/>
      </c>
      <c r="OHF504">
        <f>OHF503+OHD504-OHE504</f>
        <v/>
      </c>
      <c r="OHG504">
        <f>OHG503+OHE504-OHF504</f>
        <v/>
      </c>
      <c r="OHH504">
        <f>OHH503+OHF504-OHG504</f>
        <v/>
      </c>
      <c r="OHI504">
        <f>OHI503+OHG504-OHH504</f>
        <v/>
      </c>
      <c r="OHJ504">
        <f>OHJ503+OHH504-OHI504</f>
        <v/>
      </c>
      <c r="OHK504">
        <f>OHK503+OHI504-OHJ504</f>
        <v/>
      </c>
      <c r="OHL504">
        <f>OHL503+OHJ504-OHK504</f>
        <v/>
      </c>
      <c r="OHM504">
        <f>OHM503+OHK504-OHL504</f>
        <v/>
      </c>
      <c r="OHN504">
        <f>OHN503+OHL504-OHM504</f>
        <v/>
      </c>
      <c r="OHO504">
        <f>OHO503+OHM504-OHN504</f>
        <v/>
      </c>
      <c r="OHP504">
        <f>OHP503+OHN504-OHO504</f>
        <v/>
      </c>
      <c r="OHQ504">
        <f>OHQ503+OHO504-OHP504</f>
        <v/>
      </c>
      <c r="OHR504">
        <f>OHR503+OHP504-OHQ504</f>
        <v/>
      </c>
      <c r="OHS504">
        <f>OHS503+OHQ504-OHR504</f>
        <v/>
      </c>
      <c r="OHT504">
        <f>OHT503+OHR504-OHS504</f>
        <v/>
      </c>
      <c r="OHU504">
        <f>OHU503+OHS504-OHT504</f>
        <v/>
      </c>
      <c r="OHV504">
        <f>OHV503+OHT504-OHU504</f>
        <v/>
      </c>
      <c r="OHW504">
        <f>OHW503+OHU504-OHV504</f>
        <v/>
      </c>
      <c r="OHX504">
        <f>OHX503+OHV504-OHW504</f>
        <v/>
      </c>
      <c r="OHY504">
        <f>OHY503+OHW504-OHX504</f>
        <v/>
      </c>
      <c r="OHZ504">
        <f>OHZ503+OHX504-OHY504</f>
        <v/>
      </c>
      <c r="OIA504">
        <f>OIA503+OHY504-OHZ504</f>
        <v/>
      </c>
      <c r="OIB504">
        <f>OIB503+OHZ504-OIA504</f>
        <v/>
      </c>
      <c r="OIC504">
        <f>OIC503+OIA504-OIB504</f>
        <v/>
      </c>
      <c r="OID504">
        <f>OID503+OIB504-OIC504</f>
        <v/>
      </c>
      <c r="OIE504">
        <f>OIE503+OIC504-OID504</f>
        <v/>
      </c>
      <c r="OIF504">
        <f>OIF503+OID504-OIE504</f>
        <v/>
      </c>
      <c r="OIG504">
        <f>OIG503+OIE504-OIF504</f>
        <v/>
      </c>
      <c r="OIH504">
        <f>OIH503+OIF504-OIG504</f>
        <v/>
      </c>
      <c r="OII504">
        <f>OII503+OIG504-OIH504</f>
        <v/>
      </c>
      <c r="OIJ504">
        <f>OIJ503+OIH504-OII504</f>
        <v/>
      </c>
      <c r="OIK504">
        <f>OIK503+OII504-OIJ504</f>
        <v/>
      </c>
      <c r="OIL504">
        <f>OIL503+OIJ504-OIK504</f>
        <v/>
      </c>
      <c r="OIM504">
        <f>OIM503+OIK504-OIL504</f>
        <v/>
      </c>
      <c r="OIN504">
        <f>OIN503+OIL504-OIM504</f>
        <v/>
      </c>
      <c r="OIO504">
        <f>OIO503+OIM504-OIN504</f>
        <v/>
      </c>
      <c r="OIP504">
        <f>OIP503+OIN504-OIO504</f>
        <v/>
      </c>
      <c r="OIQ504">
        <f>OIQ503+OIO504-OIP504</f>
        <v/>
      </c>
      <c r="OIR504">
        <f>OIR503+OIP504-OIQ504</f>
        <v/>
      </c>
      <c r="OIS504">
        <f>OIS503+OIQ504-OIR504</f>
        <v/>
      </c>
      <c r="OIT504">
        <f>OIT503+OIR504-OIS504</f>
        <v/>
      </c>
      <c r="OIU504">
        <f>OIU503+OIS504-OIT504</f>
        <v/>
      </c>
      <c r="OIV504">
        <f>OIV503+OIT504-OIU504</f>
        <v/>
      </c>
      <c r="OIW504">
        <f>OIW503+OIU504-OIV504</f>
        <v/>
      </c>
      <c r="OIX504">
        <f>OIX503+OIV504-OIW504</f>
        <v/>
      </c>
      <c r="OIY504">
        <f>OIY503+OIW504-OIX504</f>
        <v/>
      </c>
      <c r="OIZ504">
        <f>OIZ503+OIX504-OIY504</f>
        <v/>
      </c>
      <c r="OJA504">
        <f>OJA503+OIY504-OIZ504</f>
        <v/>
      </c>
      <c r="OJB504">
        <f>OJB503+OIZ504-OJA504</f>
        <v/>
      </c>
      <c r="OJC504">
        <f>OJC503+OJA504-OJB504</f>
        <v/>
      </c>
      <c r="OJD504">
        <f>OJD503+OJB504-OJC504</f>
        <v/>
      </c>
      <c r="OJE504">
        <f>OJE503+OJC504-OJD504</f>
        <v/>
      </c>
      <c r="OJF504">
        <f>OJF503+OJD504-OJE504</f>
        <v/>
      </c>
      <c r="OJG504">
        <f>OJG503+OJE504-OJF504</f>
        <v/>
      </c>
      <c r="OJH504">
        <f>OJH503+OJF504-OJG504</f>
        <v/>
      </c>
      <c r="OJI504">
        <f>OJI503+OJG504-OJH504</f>
        <v/>
      </c>
      <c r="OJJ504">
        <f>OJJ503+OJH504-OJI504</f>
        <v/>
      </c>
      <c r="OJK504">
        <f>OJK503+OJI504-OJJ504</f>
        <v/>
      </c>
      <c r="OJL504">
        <f>OJL503+OJJ504-OJK504</f>
        <v/>
      </c>
      <c r="OJM504">
        <f>OJM503+OJK504-OJL504</f>
        <v/>
      </c>
      <c r="OJN504">
        <f>OJN503+OJL504-OJM504</f>
        <v/>
      </c>
      <c r="OJO504">
        <f>OJO503+OJM504-OJN504</f>
        <v/>
      </c>
      <c r="OJP504">
        <f>OJP503+OJN504-OJO504</f>
        <v/>
      </c>
      <c r="OJQ504">
        <f>OJQ503+OJO504-OJP504</f>
        <v/>
      </c>
      <c r="OJR504">
        <f>OJR503+OJP504-OJQ504</f>
        <v/>
      </c>
      <c r="OJS504">
        <f>OJS503+OJQ504-OJR504</f>
        <v/>
      </c>
      <c r="OJT504">
        <f>OJT503+OJR504-OJS504</f>
        <v/>
      </c>
      <c r="OJU504">
        <f>OJU503+OJS504-OJT504</f>
        <v/>
      </c>
      <c r="OJV504">
        <f>OJV503+OJT504-OJU504</f>
        <v/>
      </c>
      <c r="OJW504">
        <f>OJW503+OJU504-OJV504</f>
        <v/>
      </c>
      <c r="OJX504">
        <f>OJX503+OJV504-OJW504</f>
        <v/>
      </c>
      <c r="OJY504">
        <f>OJY503+OJW504-OJX504</f>
        <v/>
      </c>
      <c r="OJZ504">
        <f>OJZ503+OJX504-OJY504</f>
        <v/>
      </c>
      <c r="OKA504">
        <f>OKA503+OJY504-OJZ504</f>
        <v/>
      </c>
      <c r="OKB504">
        <f>OKB503+OJZ504-OKA504</f>
        <v/>
      </c>
      <c r="OKC504">
        <f>OKC503+OKA504-OKB504</f>
        <v/>
      </c>
      <c r="OKD504">
        <f>OKD503+OKB504-OKC504</f>
        <v/>
      </c>
      <c r="OKE504">
        <f>OKE503+OKC504-OKD504</f>
        <v/>
      </c>
      <c r="OKF504">
        <f>OKF503+OKD504-OKE504</f>
        <v/>
      </c>
      <c r="OKG504">
        <f>OKG503+OKE504-OKF504</f>
        <v/>
      </c>
      <c r="OKH504">
        <f>OKH503+OKF504-OKG504</f>
        <v/>
      </c>
      <c r="OKI504">
        <f>OKI503+OKG504-OKH504</f>
        <v/>
      </c>
      <c r="OKJ504">
        <f>OKJ503+OKH504-OKI504</f>
        <v/>
      </c>
      <c r="OKK504">
        <f>OKK503+OKI504-OKJ504</f>
        <v/>
      </c>
      <c r="OKL504">
        <f>OKL503+OKJ504-OKK504</f>
        <v/>
      </c>
      <c r="OKM504">
        <f>OKM503+OKK504-OKL504</f>
        <v/>
      </c>
      <c r="OKN504">
        <f>OKN503+OKL504-OKM504</f>
        <v/>
      </c>
      <c r="OKO504">
        <f>OKO503+OKM504-OKN504</f>
        <v/>
      </c>
      <c r="OKP504">
        <f>OKP503+OKN504-OKO504</f>
        <v/>
      </c>
      <c r="OKQ504">
        <f>OKQ503+OKO504-OKP504</f>
        <v/>
      </c>
      <c r="OKR504">
        <f>OKR503+OKP504-OKQ504</f>
        <v/>
      </c>
      <c r="OKS504">
        <f>OKS503+OKQ504-OKR504</f>
        <v/>
      </c>
      <c r="OKT504">
        <f>OKT503+OKR504-OKS504</f>
        <v/>
      </c>
      <c r="OKU504">
        <f>OKU503+OKS504-OKT504</f>
        <v/>
      </c>
      <c r="OKV504">
        <f>OKV503+OKT504-OKU504</f>
        <v/>
      </c>
      <c r="OKW504">
        <f>OKW503+OKU504-OKV504</f>
        <v/>
      </c>
      <c r="OKX504">
        <f>OKX503+OKV504-OKW504</f>
        <v/>
      </c>
      <c r="OKY504">
        <f>OKY503+OKW504-OKX504</f>
        <v/>
      </c>
      <c r="OKZ504">
        <f>OKZ503+OKX504-OKY504</f>
        <v/>
      </c>
      <c r="OLA504">
        <f>OLA503+OKY504-OKZ504</f>
        <v/>
      </c>
      <c r="OLB504">
        <f>OLB503+OKZ504-OLA504</f>
        <v/>
      </c>
      <c r="OLC504">
        <f>OLC503+OLA504-OLB504</f>
        <v/>
      </c>
      <c r="OLD504">
        <f>OLD503+OLB504-OLC504</f>
        <v/>
      </c>
      <c r="OLE504">
        <f>OLE503+OLC504-OLD504</f>
        <v/>
      </c>
      <c r="OLF504">
        <f>OLF503+OLD504-OLE504</f>
        <v/>
      </c>
      <c r="OLG504">
        <f>OLG503+OLE504-OLF504</f>
        <v/>
      </c>
      <c r="OLH504">
        <f>OLH503+OLF504-OLG504</f>
        <v/>
      </c>
      <c r="OLI504">
        <f>OLI503+OLG504-OLH504</f>
        <v/>
      </c>
      <c r="OLJ504">
        <f>OLJ503+OLH504-OLI504</f>
        <v/>
      </c>
      <c r="OLK504">
        <f>OLK503+OLI504-OLJ504</f>
        <v/>
      </c>
      <c r="OLL504">
        <f>OLL503+OLJ504-OLK504</f>
        <v/>
      </c>
      <c r="OLM504">
        <f>OLM503+OLK504-OLL504</f>
        <v/>
      </c>
      <c r="OLN504">
        <f>OLN503+OLL504-OLM504</f>
        <v/>
      </c>
      <c r="OLO504">
        <f>OLO503+OLM504-OLN504</f>
        <v/>
      </c>
      <c r="OLP504">
        <f>OLP503+OLN504-OLO504</f>
        <v/>
      </c>
      <c r="OLQ504">
        <f>OLQ503+OLO504-OLP504</f>
        <v/>
      </c>
      <c r="OLR504">
        <f>OLR503+OLP504-OLQ504</f>
        <v/>
      </c>
      <c r="OLS504">
        <f>OLS503+OLQ504-OLR504</f>
        <v/>
      </c>
      <c r="OLT504">
        <f>OLT503+OLR504-OLS504</f>
        <v/>
      </c>
      <c r="OLU504">
        <f>OLU503+OLS504-OLT504</f>
        <v/>
      </c>
      <c r="OLV504">
        <f>OLV503+OLT504-OLU504</f>
        <v/>
      </c>
      <c r="OLW504">
        <f>OLW503+OLU504-OLV504</f>
        <v/>
      </c>
      <c r="OLX504">
        <f>OLX503+OLV504-OLW504</f>
        <v/>
      </c>
      <c r="OLY504">
        <f>OLY503+OLW504-OLX504</f>
        <v/>
      </c>
      <c r="OLZ504">
        <f>OLZ503+OLX504-OLY504</f>
        <v/>
      </c>
      <c r="OMA504">
        <f>OMA503+OLY504-OLZ504</f>
        <v/>
      </c>
      <c r="OMB504">
        <f>OMB503+OLZ504-OMA504</f>
        <v/>
      </c>
      <c r="OMC504">
        <f>OMC503+OMA504-OMB504</f>
        <v/>
      </c>
      <c r="OMD504">
        <f>OMD503+OMB504-OMC504</f>
        <v/>
      </c>
      <c r="OME504">
        <f>OME503+OMC504-OMD504</f>
        <v/>
      </c>
      <c r="OMF504">
        <f>OMF503+OMD504-OME504</f>
        <v/>
      </c>
      <c r="OMG504">
        <f>OMG503+OME504-OMF504</f>
        <v/>
      </c>
      <c r="OMH504">
        <f>OMH503+OMF504-OMG504</f>
        <v/>
      </c>
      <c r="OMI504">
        <f>OMI503+OMG504-OMH504</f>
        <v/>
      </c>
      <c r="OMJ504">
        <f>OMJ503+OMH504-OMI504</f>
        <v/>
      </c>
      <c r="OMK504">
        <f>OMK503+OMI504-OMJ504</f>
        <v/>
      </c>
      <c r="OML504">
        <f>OML503+OMJ504-OMK504</f>
        <v/>
      </c>
      <c r="OMM504">
        <f>OMM503+OMK504-OML504</f>
        <v/>
      </c>
      <c r="OMN504">
        <f>OMN503+OML504-OMM504</f>
        <v/>
      </c>
      <c r="OMO504">
        <f>OMO503+OMM504-OMN504</f>
        <v/>
      </c>
      <c r="OMP504">
        <f>OMP503+OMN504-OMO504</f>
        <v/>
      </c>
      <c r="OMQ504">
        <f>OMQ503+OMO504-OMP504</f>
        <v/>
      </c>
      <c r="OMR504">
        <f>OMR503+OMP504-OMQ504</f>
        <v/>
      </c>
      <c r="OMS504">
        <f>OMS503+OMQ504-OMR504</f>
        <v/>
      </c>
      <c r="OMT504">
        <f>OMT503+OMR504-OMS504</f>
        <v/>
      </c>
      <c r="OMU504">
        <f>OMU503+OMS504-OMT504</f>
        <v/>
      </c>
      <c r="OMV504">
        <f>OMV503+OMT504-OMU504</f>
        <v/>
      </c>
      <c r="OMW504">
        <f>OMW503+OMU504-OMV504</f>
        <v/>
      </c>
      <c r="OMX504">
        <f>OMX503+OMV504-OMW504</f>
        <v/>
      </c>
      <c r="OMY504">
        <f>OMY503+OMW504-OMX504</f>
        <v/>
      </c>
      <c r="OMZ504">
        <f>OMZ503+OMX504-OMY504</f>
        <v/>
      </c>
      <c r="ONA504">
        <f>ONA503+OMY504-OMZ504</f>
        <v/>
      </c>
      <c r="ONB504">
        <f>ONB503+OMZ504-ONA504</f>
        <v/>
      </c>
      <c r="ONC504">
        <f>ONC503+ONA504-ONB504</f>
        <v/>
      </c>
      <c r="OND504">
        <f>OND503+ONB504-ONC504</f>
        <v/>
      </c>
      <c r="ONE504">
        <f>ONE503+ONC504-OND504</f>
        <v/>
      </c>
      <c r="ONF504">
        <f>ONF503+OND504-ONE504</f>
        <v/>
      </c>
      <c r="ONG504">
        <f>ONG503+ONE504-ONF504</f>
        <v/>
      </c>
      <c r="ONH504">
        <f>ONH503+ONF504-ONG504</f>
        <v/>
      </c>
      <c r="ONI504">
        <f>ONI503+ONG504-ONH504</f>
        <v/>
      </c>
      <c r="ONJ504">
        <f>ONJ503+ONH504-ONI504</f>
        <v/>
      </c>
      <c r="ONK504">
        <f>ONK503+ONI504-ONJ504</f>
        <v/>
      </c>
      <c r="ONL504">
        <f>ONL503+ONJ504-ONK504</f>
        <v/>
      </c>
      <c r="ONM504">
        <f>ONM503+ONK504-ONL504</f>
        <v/>
      </c>
      <c r="ONN504">
        <f>ONN503+ONL504-ONM504</f>
        <v/>
      </c>
      <c r="ONO504">
        <f>ONO503+ONM504-ONN504</f>
        <v/>
      </c>
      <c r="ONP504">
        <f>ONP503+ONN504-ONO504</f>
        <v/>
      </c>
      <c r="ONQ504">
        <f>ONQ503+ONO504-ONP504</f>
        <v/>
      </c>
      <c r="ONR504">
        <f>ONR503+ONP504-ONQ504</f>
        <v/>
      </c>
      <c r="ONS504">
        <f>ONS503+ONQ504-ONR504</f>
        <v/>
      </c>
      <c r="ONT504">
        <f>ONT503+ONR504-ONS504</f>
        <v/>
      </c>
      <c r="ONU504">
        <f>ONU503+ONS504-ONT504</f>
        <v/>
      </c>
      <c r="ONV504">
        <f>ONV503+ONT504-ONU504</f>
        <v/>
      </c>
      <c r="ONW504">
        <f>ONW503+ONU504-ONV504</f>
        <v/>
      </c>
      <c r="ONX504">
        <f>ONX503+ONV504-ONW504</f>
        <v/>
      </c>
      <c r="ONY504">
        <f>ONY503+ONW504-ONX504</f>
        <v/>
      </c>
      <c r="ONZ504">
        <f>ONZ503+ONX504-ONY504</f>
        <v/>
      </c>
      <c r="OOA504">
        <f>OOA503+ONY504-ONZ504</f>
        <v/>
      </c>
      <c r="OOB504">
        <f>OOB503+ONZ504-OOA504</f>
        <v/>
      </c>
      <c r="OOC504">
        <f>OOC503+OOA504-OOB504</f>
        <v/>
      </c>
      <c r="OOD504">
        <f>OOD503+OOB504-OOC504</f>
        <v/>
      </c>
      <c r="OOE504">
        <f>OOE503+OOC504-OOD504</f>
        <v/>
      </c>
      <c r="OOF504">
        <f>OOF503+OOD504-OOE504</f>
        <v/>
      </c>
      <c r="OOG504">
        <f>OOG503+OOE504-OOF504</f>
        <v/>
      </c>
      <c r="OOH504">
        <f>OOH503+OOF504-OOG504</f>
        <v/>
      </c>
      <c r="OOI504">
        <f>OOI503+OOG504-OOH504</f>
        <v/>
      </c>
      <c r="OOJ504">
        <f>OOJ503+OOH504-OOI504</f>
        <v/>
      </c>
      <c r="OOK504">
        <f>OOK503+OOI504-OOJ504</f>
        <v/>
      </c>
      <c r="OOL504">
        <f>OOL503+OOJ504-OOK504</f>
        <v/>
      </c>
      <c r="OOM504">
        <f>OOM503+OOK504-OOL504</f>
        <v/>
      </c>
      <c r="OON504">
        <f>OON503+OOL504-OOM504</f>
        <v/>
      </c>
      <c r="OOO504">
        <f>OOO503+OOM504-OON504</f>
        <v/>
      </c>
      <c r="OOP504">
        <f>OOP503+OON504-OOO504</f>
        <v/>
      </c>
      <c r="OOQ504">
        <f>OOQ503+OOO504-OOP504</f>
        <v/>
      </c>
      <c r="OOR504">
        <f>OOR503+OOP504-OOQ504</f>
        <v/>
      </c>
      <c r="OOS504">
        <f>OOS503+OOQ504-OOR504</f>
        <v/>
      </c>
      <c r="OOT504">
        <f>OOT503+OOR504-OOS504</f>
        <v/>
      </c>
      <c r="OOU504">
        <f>OOU503+OOS504-OOT504</f>
        <v/>
      </c>
      <c r="OOV504">
        <f>OOV503+OOT504-OOU504</f>
        <v/>
      </c>
      <c r="OOW504">
        <f>OOW503+OOU504-OOV504</f>
        <v/>
      </c>
      <c r="OOX504">
        <f>OOX503+OOV504-OOW504</f>
        <v/>
      </c>
      <c r="OOY504">
        <f>OOY503+OOW504-OOX504</f>
        <v/>
      </c>
      <c r="OOZ504">
        <f>OOZ503+OOX504-OOY504</f>
        <v/>
      </c>
      <c r="OPA504">
        <f>OPA503+OOY504-OOZ504</f>
        <v/>
      </c>
      <c r="OPB504">
        <f>OPB503+OOZ504-OPA504</f>
        <v/>
      </c>
      <c r="OPC504">
        <f>OPC503+OPA504-OPB504</f>
        <v/>
      </c>
      <c r="OPD504">
        <f>OPD503+OPB504-OPC504</f>
        <v/>
      </c>
      <c r="OPE504">
        <f>OPE503+OPC504-OPD504</f>
        <v/>
      </c>
      <c r="OPF504">
        <f>OPF503+OPD504-OPE504</f>
        <v/>
      </c>
      <c r="OPG504">
        <f>OPG503+OPE504-OPF504</f>
        <v/>
      </c>
      <c r="OPH504">
        <f>OPH503+OPF504-OPG504</f>
        <v/>
      </c>
      <c r="OPI504">
        <f>OPI503+OPG504-OPH504</f>
        <v/>
      </c>
      <c r="OPJ504">
        <f>OPJ503+OPH504-OPI504</f>
        <v/>
      </c>
      <c r="OPK504">
        <f>OPK503+OPI504-OPJ504</f>
        <v/>
      </c>
      <c r="OPL504">
        <f>OPL503+OPJ504-OPK504</f>
        <v/>
      </c>
      <c r="OPM504">
        <f>OPM503+OPK504-OPL504</f>
        <v/>
      </c>
      <c r="OPN504">
        <f>OPN503+OPL504-OPM504</f>
        <v/>
      </c>
      <c r="OPO504">
        <f>OPO503+OPM504-OPN504</f>
        <v/>
      </c>
      <c r="OPP504">
        <f>OPP503+OPN504-OPO504</f>
        <v/>
      </c>
      <c r="OPQ504">
        <f>OPQ503+OPO504-OPP504</f>
        <v/>
      </c>
      <c r="OPR504">
        <f>OPR503+OPP504-OPQ504</f>
        <v/>
      </c>
      <c r="OPS504">
        <f>OPS503+OPQ504-OPR504</f>
        <v/>
      </c>
      <c r="OPT504">
        <f>OPT503+OPR504-OPS504</f>
        <v/>
      </c>
      <c r="OPU504">
        <f>OPU503+OPS504-OPT504</f>
        <v/>
      </c>
      <c r="OPV504">
        <f>OPV503+OPT504-OPU504</f>
        <v/>
      </c>
      <c r="OPW504">
        <f>OPW503+OPU504-OPV504</f>
        <v/>
      </c>
      <c r="OPX504">
        <f>OPX503+OPV504-OPW504</f>
        <v/>
      </c>
      <c r="OPY504">
        <f>OPY503+OPW504-OPX504</f>
        <v/>
      </c>
      <c r="OPZ504">
        <f>OPZ503+OPX504-OPY504</f>
        <v/>
      </c>
      <c r="OQA504">
        <f>OQA503+OPY504-OPZ504</f>
        <v/>
      </c>
      <c r="OQB504">
        <f>OQB503+OPZ504-OQA504</f>
        <v/>
      </c>
      <c r="OQC504">
        <f>OQC503+OQA504-OQB504</f>
        <v/>
      </c>
      <c r="OQD504">
        <f>OQD503+OQB504-OQC504</f>
        <v/>
      </c>
      <c r="OQE504">
        <f>OQE503+OQC504-OQD504</f>
        <v/>
      </c>
      <c r="OQF504">
        <f>OQF503+OQD504-OQE504</f>
        <v/>
      </c>
      <c r="OQG504">
        <f>OQG503+OQE504-OQF504</f>
        <v/>
      </c>
      <c r="OQH504">
        <f>OQH503+OQF504-OQG504</f>
        <v/>
      </c>
      <c r="OQI504">
        <f>OQI503+OQG504-OQH504</f>
        <v/>
      </c>
      <c r="OQJ504">
        <f>OQJ503+OQH504-OQI504</f>
        <v/>
      </c>
      <c r="OQK504">
        <f>OQK503+OQI504-OQJ504</f>
        <v/>
      </c>
      <c r="OQL504">
        <f>OQL503+OQJ504-OQK504</f>
        <v/>
      </c>
      <c r="OQM504">
        <f>OQM503+OQK504-OQL504</f>
        <v/>
      </c>
      <c r="OQN504">
        <f>OQN503+OQL504-OQM504</f>
        <v/>
      </c>
      <c r="OQO504">
        <f>OQO503+OQM504-OQN504</f>
        <v/>
      </c>
      <c r="OQP504">
        <f>OQP503+OQN504-OQO504</f>
        <v/>
      </c>
      <c r="OQQ504">
        <f>OQQ503+OQO504-OQP504</f>
        <v/>
      </c>
      <c r="OQR504">
        <f>OQR503+OQP504-OQQ504</f>
        <v/>
      </c>
      <c r="OQS504">
        <f>OQS503+OQQ504-OQR504</f>
        <v/>
      </c>
      <c r="OQT504">
        <f>OQT503+OQR504-OQS504</f>
        <v/>
      </c>
      <c r="OQU504">
        <f>OQU503+OQS504-OQT504</f>
        <v/>
      </c>
      <c r="OQV504">
        <f>OQV503+OQT504-OQU504</f>
        <v/>
      </c>
      <c r="OQW504">
        <f>OQW503+OQU504-OQV504</f>
        <v/>
      </c>
      <c r="OQX504">
        <f>OQX503+OQV504-OQW504</f>
        <v/>
      </c>
      <c r="OQY504">
        <f>OQY503+OQW504-OQX504</f>
        <v/>
      </c>
      <c r="OQZ504">
        <f>OQZ503+OQX504-OQY504</f>
        <v/>
      </c>
      <c r="ORA504">
        <f>ORA503+OQY504-OQZ504</f>
        <v/>
      </c>
      <c r="ORB504">
        <f>ORB503+OQZ504-ORA504</f>
        <v/>
      </c>
      <c r="ORC504">
        <f>ORC503+ORA504-ORB504</f>
        <v/>
      </c>
      <c r="ORD504">
        <f>ORD503+ORB504-ORC504</f>
        <v/>
      </c>
      <c r="ORE504">
        <f>ORE503+ORC504-ORD504</f>
        <v/>
      </c>
      <c r="ORF504">
        <f>ORF503+ORD504-ORE504</f>
        <v/>
      </c>
      <c r="ORG504">
        <f>ORG503+ORE504-ORF504</f>
        <v/>
      </c>
      <c r="ORH504">
        <f>ORH503+ORF504-ORG504</f>
        <v/>
      </c>
      <c r="ORI504">
        <f>ORI503+ORG504-ORH504</f>
        <v/>
      </c>
      <c r="ORJ504">
        <f>ORJ503+ORH504-ORI504</f>
        <v/>
      </c>
      <c r="ORK504">
        <f>ORK503+ORI504-ORJ504</f>
        <v/>
      </c>
      <c r="ORL504">
        <f>ORL503+ORJ504-ORK504</f>
        <v/>
      </c>
      <c r="ORM504">
        <f>ORM503+ORK504-ORL504</f>
        <v/>
      </c>
      <c r="ORN504">
        <f>ORN503+ORL504-ORM504</f>
        <v/>
      </c>
      <c r="ORO504">
        <f>ORO503+ORM504-ORN504</f>
        <v/>
      </c>
      <c r="ORP504">
        <f>ORP503+ORN504-ORO504</f>
        <v/>
      </c>
      <c r="ORQ504">
        <f>ORQ503+ORO504-ORP504</f>
        <v/>
      </c>
      <c r="ORR504">
        <f>ORR503+ORP504-ORQ504</f>
        <v/>
      </c>
      <c r="ORS504">
        <f>ORS503+ORQ504-ORR504</f>
        <v/>
      </c>
      <c r="ORT504">
        <f>ORT503+ORR504-ORS504</f>
        <v/>
      </c>
      <c r="ORU504">
        <f>ORU503+ORS504-ORT504</f>
        <v/>
      </c>
      <c r="ORV504">
        <f>ORV503+ORT504-ORU504</f>
        <v/>
      </c>
      <c r="ORW504">
        <f>ORW503+ORU504-ORV504</f>
        <v/>
      </c>
      <c r="ORX504">
        <f>ORX503+ORV504-ORW504</f>
        <v/>
      </c>
      <c r="ORY504">
        <f>ORY503+ORW504-ORX504</f>
        <v/>
      </c>
      <c r="ORZ504">
        <f>ORZ503+ORX504-ORY504</f>
        <v/>
      </c>
      <c r="OSA504">
        <f>OSA503+ORY504-ORZ504</f>
        <v/>
      </c>
      <c r="OSB504">
        <f>OSB503+ORZ504-OSA504</f>
        <v/>
      </c>
      <c r="OSC504">
        <f>OSC503+OSA504-OSB504</f>
        <v/>
      </c>
      <c r="OSD504">
        <f>OSD503+OSB504-OSC504</f>
        <v/>
      </c>
      <c r="OSE504">
        <f>OSE503+OSC504-OSD504</f>
        <v/>
      </c>
      <c r="OSF504">
        <f>OSF503+OSD504-OSE504</f>
        <v/>
      </c>
      <c r="OSG504">
        <f>OSG503+OSE504-OSF504</f>
        <v/>
      </c>
      <c r="OSH504">
        <f>OSH503+OSF504-OSG504</f>
        <v/>
      </c>
      <c r="OSI504">
        <f>OSI503+OSG504-OSH504</f>
        <v/>
      </c>
      <c r="OSJ504">
        <f>OSJ503+OSH504-OSI504</f>
        <v/>
      </c>
      <c r="OSK504">
        <f>OSK503+OSI504-OSJ504</f>
        <v/>
      </c>
      <c r="OSL504">
        <f>OSL503+OSJ504-OSK504</f>
        <v/>
      </c>
      <c r="OSM504">
        <f>OSM503+OSK504-OSL504</f>
        <v/>
      </c>
      <c r="OSN504">
        <f>OSN503+OSL504-OSM504</f>
        <v/>
      </c>
      <c r="OSO504">
        <f>OSO503+OSM504-OSN504</f>
        <v/>
      </c>
      <c r="OSP504">
        <f>OSP503+OSN504-OSO504</f>
        <v/>
      </c>
      <c r="OSQ504">
        <f>OSQ503+OSO504-OSP504</f>
        <v/>
      </c>
      <c r="OSR504">
        <f>OSR503+OSP504-OSQ504</f>
        <v/>
      </c>
      <c r="OSS504">
        <f>OSS503+OSQ504-OSR504</f>
        <v/>
      </c>
      <c r="OST504">
        <f>OST503+OSR504-OSS504</f>
        <v/>
      </c>
      <c r="OSU504">
        <f>OSU503+OSS504-OST504</f>
        <v/>
      </c>
      <c r="OSV504">
        <f>OSV503+OST504-OSU504</f>
        <v/>
      </c>
      <c r="OSW504">
        <f>OSW503+OSU504-OSV504</f>
        <v/>
      </c>
      <c r="OSX504">
        <f>OSX503+OSV504-OSW504</f>
        <v/>
      </c>
      <c r="OSY504">
        <f>OSY503+OSW504-OSX504</f>
        <v/>
      </c>
      <c r="OSZ504">
        <f>OSZ503+OSX504-OSY504</f>
        <v/>
      </c>
      <c r="OTA504">
        <f>OTA503+OSY504-OSZ504</f>
        <v/>
      </c>
      <c r="OTB504">
        <f>OTB503+OSZ504-OTA504</f>
        <v/>
      </c>
      <c r="OTC504">
        <f>OTC503+OTA504-OTB504</f>
        <v/>
      </c>
      <c r="OTD504">
        <f>OTD503+OTB504-OTC504</f>
        <v/>
      </c>
      <c r="OTE504">
        <f>OTE503+OTC504-OTD504</f>
        <v/>
      </c>
      <c r="OTF504">
        <f>OTF503+OTD504-OTE504</f>
        <v/>
      </c>
      <c r="OTG504">
        <f>OTG503+OTE504-OTF504</f>
        <v/>
      </c>
      <c r="OTH504">
        <f>OTH503+OTF504-OTG504</f>
        <v/>
      </c>
      <c r="OTI504">
        <f>OTI503+OTG504-OTH504</f>
        <v/>
      </c>
      <c r="OTJ504">
        <f>OTJ503+OTH504-OTI504</f>
        <v/>
      </c>
      <c r="OTK504">
        <f>OTK503+OTI504-OTJ504</f>
        <v/>
      </c>
      <c r="OTL504">
        <f>OTL503+OTJ504-OTK504</f>
        <v/>
      </c>
      <c r="OTM504">
        <f>OTM503+OTK504-OTL504</f>
        <v/>
      </c>
      <c r="OTN504">
        <f>OTN503+OTL504-OTM504</f>
        <v/>
      </c>
      <c r="OTO504">
        <f>OTO503+OTM504-OTN504</f>
        <v/>
      </c>
      <c r="OTP504">
        <f>OTP503+OTN504-OTO504</f>
        <v/>
      </c>
      <c r="OTQ504">
        <f>OTQ503+OTO504-OTP504</f>
        <v/>
      </c>
      <c r="OTR504">
        <f>OTR503+OTP504-OTQ504</f>
        <v/>
      </c>
      <c r="OTS504">
        <f>OTS503+OTQ504-OTR504</f>
        <v/>
      </c>
      <c r="OTT504">
        <f>OTT503+OTR504-OTS504</f>
        <v/>
      </c>
      <c r="OTU504">
        <f>OTU503+OTS504-OTT504</f>
        <v/>
      </c>
      <c r="OTV504">
        <f>OTV503+OTT504-OTU504</f>
        <v/>
      </c>
      <c r="OTW504">
        <f>OTW503+OTU504-OTV504</f>
        <v/>
      </c>
      <c r="OTX504">
        <f>OTX503+OTV504-OTW504</f>
        <v/>
      </c>
      <c r="OTY504">
        <f>OTY503+OTW504-OTX504</f>
        <v/>
      </c>
      <c r="OTZ504">
        <f>OTZ503+OTX504-OTY504</f>
        <v/>
      </c>
      <c r="OUA504">
        <f>OUA503+OTY504-OTZ504</f>
        <v/>
      </c>
      <c r="OUB504">
        <f>OUB503+OTZ504-OUA504</f>
        <v/>
      </c>
      <c r="OUC504">
        <f>OUC503+OUA504-OUB504</f>
        <v/>
      </c>
      <c r="OUD504">
        <f>OUD503+OUB504-OUC504</f>
        <v/>
      </c>
      <c r="OUE504">
        <f>OUE503+OUC504-OUD504</f>
        <v/>
      </c>
      <c r="OUF504">
        <f>OUF503+OUD504-OUE504</f>
        <v/>
      </c>
      <c r="OUG504">
        <f>OUG503+OUE504-OUF504</f>
        <v/>
      </c>
      <c r="OUH504">
        <f>OUH503+OUF504-OUG504</f>
        <v/>
      </c>
      <c r="OUI504">
        <f>OUI503+OUG504-OUH504</f>
        <v/>
      </c>
      <c r="OUJ504">
        <f>OUJ503+OUH504-OUI504</f>
        <v/>
      </c>
      <c r="OUK504">
        <f>OUK503+OUI504-OUJ504</f>
        <v/>
      </c>
      <c r="OUL504">
        <f>OUL503+OUJ504-OUK504</f>
        <v/>
      </c>
      <c r="OUM504">
        <f>OUM503+OUK504-OUL504</f>
        <v/>
      </c>
      <c r="OUN504">
        <f>OUN503+OUL504-OUM504</f>
        <v/>
      </c>
      <c r="OUO504">
        <f>OUO503+OUM504-OUN504</f>
        <v/>
      </c>
      <c r="OUP504">
        <f>OUP503+OUN504-OUO504</f>
        <v/>
      </c>
      <c r="OUQ504">
        <f>OUQ503+OUO504-OUP504</f>
        <v/>
      </c>
      <c r="OUR504">
        <f>OUR503+OUP504-OUQ504</f>
        <v/>
      </c>
      <c r="OUS504">
        <f>OUS503+OUQ504-OUR504</f>
        <v/>
      </c>
      <c r="OUT504">
        <f>OUT503+OUR504-OUS504</f>
        <v/>
      </c>
      <c r="OUU504">
        <f>OUU503+OUS504-OUT504</f>
        <v/>
      </c>
      <c r="OUV504">
        <f>OUV503+OUT504-OUU504</f>
        <v/>
      </c>
      <c r="OUW504">
        <f>OUW503+OUU504-OUV504</f>
        <v/>
      </c>
      <c r="OUX504">
        <f>OUX503+OUV504-OUW504</f>
        <v/>
      </c>
      <c r="OUY504">
        <f>OUY503+OUW504-OUX504</f>
        <v/>
      </c>
      <c r="OUZ504">
        <f>OUZ503+OUX504-OUY504</f>
        <v/>
      </c>
      <c r="OVA504">
        <f>OVA503+OUY504-OUZ504</f>
        <v/>
      </c>
      <c r="OVB504">
        <f>OVB503+OUZ504-OVA504</f>
        <v/>
      </c>
      <c r="OVC504">
        <f>OVC503+OVA504-OVB504</f>
        <v/>
      </c>
      <c r="OVD504">
        <f>OVD503+OVB504-OVC504</f>
        <v/>
      </c>
      <c r="OVE504">
        <f>OVE503+OVC504-OVD504</f>
        <v/>
      </c>
      <c r="OVF504">
        <f>OVF503+OVD504-OVE504</f>
        <v/>
      </c>
      <c r="OVG504">
        <f>OVG503+OVE504-OVF504</f>
        <v/>
      </c>
      <c r="OVH504">
        <f>OVH503+OVF504-OVG504</f>
        <v/>
      </c>
      <c r="OVI504">
        <f>OVI503+OVG504-OVH504</f>
        <v/>
      </c>
      <c r="OVJ504">
        <f>OVJ503+OVH504-OVI504</f>
        <v/>
      </c>
      <c r="OVK504">
        <f>OVK503+OVI504-OVJ504</f>
        <v/>
      </c>
      <c r="OVL504">
        <f>OVL503+OVJ504-OVK504</f>
        <v/>
      </c>
      <c r="OVM504">
        <f>OVM503+OVK504-OVL504</f>
        <v/>
      </c>
      <c r="OVN504">
        <f>OVN503+OVL504-OVM504</f>
        <v/>
      </c>
      <c r="OVO504">
        <f>OVO503+OVM504-OVN504</f>
        <v/>
      </c>
      <c r="OVP504">
        <f>OVP503+OVN504-OVO504</f>
        <v/>
      </c>
      <c r="OVQ504">
        <f>OVQ503+OVO504-OVP504</f>
        <v/>
      </c>
      <c r="OVR504">
        <f>OVR503+OVP504-OVQ504</f>
        <v/>
      </c>
      <c r="OVS504">
        <f>OVS503+OVQ504-OVR504</f>
        <v/>
      </c>
      <c r="OVT504">
        <f>OVT503+OVR504-OVS504</f>
        <v/>
      </c>
      <c r="OVU504">
        <f>OVU503+OVS504-OVT504</f>
        <v/>
      </c>
      <c r="OVV504">
        <f>OVV503+OVT504-OVU504</f>
        <v/>
      </c>
      <c r="OVW504">
        <f>OVW503+OVU504-OVV504</f>
        <v/>
      </c>
      <c r="OVX504">
        <f>OVX503+OVV504-OVW504</f>
        <v/>
      </c>
      <c r="OVY504">
        <f>OVY503+OVW504-OVX504</f>
        <v/>
      </c>
      <c r="OVZ504">
        <f>OVZ503+OVX504-OVY504</f>
        <v/>
      </c>
      <c r="OWA504">
        <f>OWA503+OVY504-OVZ504</f>
        <v/>
      </c>
      <c r="OWB504">
        <f>OWB503+OVZ504-OWA504</f>
        <v/>
      </c>
      <c r="OWC504">
        <f>OWC503+OWA504-OWB504</f>
        <v/>
      </c>
      <c r="OWD504">
        <f>OWD503+OWB504-OWC504</f>
        <v/>
      </c>
      <c r="OWE504">
        <f>OWE503+OWC504-OWD504</f>
        <v/>
      </c>
      <c r="OWF504">
        <f>OWF503+OWD504-OWE504</f>
        <v/>
      </c>
      <c r="OWG504">
        <f>OWG503+OWE504-OWF504</f>
        <v/>
      </c>
      <c r="OWH504">
        <f>OWH503+OWF504-OWG504</f>
        <v/>
      </c>
      <c r="OWI504">
        <f>OWI503+OWG504-OWH504</f>
        <v/>
      </c>
      <c r="OWJ504">
        <f>OWJ503+OWH504-OWI504</f>
        <v/>
      </c>
      <c r="OWK504">
        <f>OWK503+OWI504-OWJ504</f>
        <v/>
      </c>
      <c r="OWL504">
        <f>OWL503+OWJ504-OWK504</f>
        <v/>
      </c>
      <c r="OWM504">
        <f>OWM503+OWK504-OWL504</f>
        <v/>
      </c>
      <c r="OWN504">
        <f>OWN503+OWL504-OWM504</f>
        <v/>
      </c>
      <c r="OWO504">
        <f>OWO503+OWM504-OWN504</f>
        <v/>
      </c>
      <c r="OWP504">
        <f>OWP503+OWN504-OWO504</f>
        <v/>
      </c>
      <c r="OWQ504">
        <f>OWQ503+OWO504-OWP504</f>
        <v/>
      </c>
      <c r="OWR504">
        <f>OWR503+OWP504-OWQ504</f>
        <v/>
      </c>
      <c r="OWS504">
        <f>OWS503+OWQ504-OWR504</f>
        <v/>
      </c>
      <c r="OWT504">
        <f>OWT503+OWR504-OWS504</f>
        <v/>
      </c>
      <c r="OWU504">
        <f>OWU503+OWS504-OWT504</f>
        <v/>
      </c>
      <c r="OWV504">
        <f>OWV503+OWT504-OWU504</f>
        <v/>
      </c>
      <c r="OWW504">
        <f>OWW503+OWU504-OWV504</f>
        <v/>
      </c>
      <c r="OWX504">
        <f>OWX503+OWV504-OWW504</f>
        <v/>
      </c>
      <c r="OWY504">
        <f>OWY503+OWW504-OWX504</f>
        <v/>
      </c>
      <c r="OWZ504">
        <f>OWZ503+OWX504-OWY504</f>
        <v/>
      </c>
      <c r="OXA504">
        <f>OXA503+OWY504-OWZ504</f>
        <v/>
      </c>
      <c r="OXB504">
        <f>OXB503+OWZ504-OXA504</f>
        <v/>
      </c>
      <c r="OXC504">
        <f>OXC503+OXA504-OXB504</f>
        <v/>
      </c>
      <c r="OXD504">
        <f>OXD503+OXB504-OXC504</f>
        <v/>
      </c>
      <c r="OXE504">
        <f>OXE503+OXC504-OXD504</f>
        <v/>
      </c>
      <c r="OXF504">
        <f>OXF503+OXD504-OXE504</f>
        <v/>
      </c>
      <c r="OXG504">
        <f>OXG503+OXE504-OXF504</f>
        <v/>
      </c>
      <c r="OXH504">
        <f>OXH503+OXF504-OXG504</f>
        <v/>
      </c>
      <c r="OXI504">
        <f>OXI503+OXG504-OXH504</f>
        <v/>
      </c>
      <c r="OXJ504">
        <f>OXJ503+OXH504-OXI504</f>
        <v/>
      </c>
      <c r="OXK504">
        <f>OXK503+OXI504-OXJ504</f>
        <v/>
      </c>
      <c r="OXL504">
        <f>OXL503+OXJ504-OXK504</f>
        <v/>
      </c>
      <c r="OXM504">
        <f>OXM503+OXK504-OXL504</f>
        <v/>
      </c>
      <c r="OXN504">
        <f>OXN503+OXL504-OXM504</f>
        <v/>
      </c>
      <c r="OXO504">
        <f>OXO503+OXM504-OXN504</f>
        <v/>
      </c>
      <c r="OXP504">
        <f>OXP503+OXN504-OXO504</f>
        <v/>
      </c>
      <c r="OXQ504">
        <f>OXQ503+OXO504-OXP504</f>
        <v/>
      </c>
      <c r="OXR504">
        <f>OXR503+OXP504-OXQ504</f>
        <v/>
      </c>
      <c r="OXS504">
        <f>OXS503+OXQ504-OXR504</f>
        <v/>
      </c>
      <c r="OXT504">
        <f>OXT503+OXR504-OXS504</f>
        <v/>
      </c>
      <c r="OXU504">
        <f>OXU503+OXS504-OXT504</f>
        <v/>
      </c>
      <c r="OXV504">
        <f>OXV503+OXT504-OXU504</f>
        <v/>
      </c>
      <c r="OXW504">
        <f>OXW503+OXU504-OXV504</f>
        <v/>
      </c>
      <c r="OXX504">
        <f>OXX503+OXV504-OXW504</f>
        <v/>
      </c>
      <c r="OXY504">
        <f>OXY503+OXW504-OXX504</f>
        <v/>
      </c>
      <c r="OXZ504">
        <f>OXZ503+OXX504-OXY504</f>
        <v/>
      </c>
      <c r="OYA504">
        <f>OYA503+OXY504-OXZ504</f>
        <v/>
      </c>
      <c r="OYB504">
        <f>OYB503+OXZ504-OYA504</f>
        <v/>
      </c>
      <c r="OYC504">
        <f>OYC503+OYA504-OYB504</f>
        <v/>
      </c>
      <c r="OYD504">
        <f>OYD503+OYB504-OYC504</f>
        <v/>
      </c>
      <c r="OYE504">
        <f>OYE503+OYC504-OYD504</f>
        <v/>
      </c>
      <c r="OYF504">
        <f>OYF503+OYD504-OYE504</f>
        <v/>
      </c>
      <c r="OYG504">
        <f>OYG503+OYE504-OYF504</f>
        <v/>
      </c>
      <c r="OYH504">
        <f>OYH503+OYF504-OYG504</f>
        <v/>
      </c>
      <c r="OYI504">
        <f>OYI503+OYG504-OYH504</f>
        <v/>
      </c>
      <c r="OYJ504">
        <f>OYJ503+OYH504-OYI504</f>
        <v/>
      </c>
      <c r="OYK504">
        <f>OYK503+OYI504-OYJ504</f>
        <v/>
      </c>
      <c r="OYL504">
        <f>OYL503+OYJ504-OYK504</f>
        <v/>
      </c>
      <c r="OYM504">
        <f>OYM503+OYK504-OYL504</f>
        <v/>
      </c>
      <c r="OYN504">
        <f>OYN503+OYL504-OYM504</f>
        <v/>
      </c>
      <c r="OYO504">
        <f>OYO503+OYM504-OYN504</f>
        <v/>
      </c>
      <c r="OYP504">
        <f>OYP503+OYN504-OYO504</f>
        <v/>
      </c>
      <c r="OYQ504">
        <f>OYQ503+OYO504-OYP504</f>
        <v/>
      </c>
      <c r="OYR504">
        <f>OYR503+OYP504-OYQ504</f>
        <v/>
      </c>
      <c r="OYS504">
        <f>OYS503+OYQ504-OYR504</f>
        <v/>
      </c>
      <c r="OYT504">
        <f>OYT503+OYR504-OYS504</f>
        <v/>
      </c>
      <c r="OYU504">
        <f>OYU503+OYS504-OYT504</f>
        <v/>
      </c>
      <c r="OYV504">
        <f>OYV503+OYT504-OYU504</f>
        <v/>
      </c>
      <c r="OYW504">
        <f>OYW503+OYU504-OYV504</f>
        <v/>
      </c>
      <c r="OYX504">
        <f>OYX503+OYV504-OYW504</f>
        <v/>
      </c>
      <c r="OYY504">
        <f>OYY503+OYW504-OYX504</f>
        <v/>
      </c>
      <c r="OYZ504">
        <f>OYZ503+OYX504-OYY504</f>
        <v/>
      </c>
      <c r="OZA504">
        <f>OZA503+OYY504-OYZ504</f>
        <v/>
      </c>
      <c r="OZB504">
        <f>OZB503+OYZ504-OZA504</f>
        <v/>
      </c>
      <c r="OZC504">
        <f>OZC503+OZA504-OZB504</f>
        <v/>
      </c>
      <c r="OZD504">
        <f>OZD503+OZB504-OZC504</f>
        <v/>
      </c>
      <c r="OZE504">
        <f>OZE503+OZC504-OZD504</f>
        <v/>
      </c>
      <c r="OZF504">
        <f>OZF503+OZD504-OZE504</f>
        <v/>
      </c>
      <c r="OZG504">
        <f>OZG503+OZE504-OZF504</f>
        <v/>
      </c>
      <c r="OZH504">
        <f>OZH503+OZF504-OZG504</f>
        <v/>
      </c>
      <c r="OZI504">
        <f>OZI503+OZG504-OZH504</f>
        <v/>
      </c>
      <c r="OZJ504">
        <f>OZJ503+OZH504-OZI504</f>
        <v/>
      </c>
      <c r="OZK504">
        <f>OZK503+OZI504-OZJ504</f>
        <v/>
      </c>
      <c r="OZL504">
        <f>OZL503+OZJ504-OZK504</f>
        <v/>
      </c>
      <c r="OZM504">
        <f>OZM503+OZK504-OZL504</f>
        <v/>
      </c>
      <c r="OZN504">
        <f>OZN503+OZL504-OZM504</f>
        <v/>
      </c>
      <c r="OZO504">
        <f>OZO503+OZM504-OZN504</f>
        <v/>
      </c>
      <c r="OZP504">
        <f>OZP503+OZN504-OZO504</f>
        <v/>
      </c>
      <c r="OZQ504">
        <f>OZQ503+OZO504-OZP504</f>
        <v/>
      </c>
      <c r="OZR504">
        <f>OZR503+OZP504-OZQ504</f>
        <v/>
      </c>
      <c r="OZS504">
        <f>OZS503+OZQ504-OZR504</f>
        <v/>
      </c>
      <c r="OZT504">
        <f>OZT503+OZR504-OZS504</f>
        <v/>
      </c>
      <c r="OZU504">
        <f>OZU503+OZS504-OZT504</f>
        <v/>
      </c>
      <c r="OZV504">
        <f>OZV503+OZT504-OZU504</f>
        <v/>
      </c>
      <c r="OZW504">
        <f>OZW503+OZU504-OZV504</f>
        <v/>
      </c>
      <c r="OZX504">
        <f>OZX503+OZV504-OZW504</f>
        <v/>
      </c>
      <c r="OZY504">
        <f>OZY503+OZW504-OZX504</f>
        <v/>
      </c>
      <c r="OZZ504">
        <f>OZZ503+OZX504-OZY504</f>
        <v/>
      </c>
      <c r="PAA504">
        <f>PAA503+OZY504-OZZ504</f>
        <v/>
      </c>
      <c r="PAB504">
        <f>PAB503+OZZ504-PAA504</f>
        <v/>
      </c>
      <c r="PAC504">
        <f>PAC503+PAA504-PAB504</f>
        <v/>
      </c>
      <c r="PAD504">
        <f>PAD503+PAB504-PAC504</f>
        <v/>
      </c>
      <c r="PAE504">
        <f>PAE503+PAC504-PAD504</f>
        <v/>
      </c>
      <c r="PAF504">
        <f>PAF503+PAD504-PAE504</f>
        <v/>
      </c>
      <c r="PAG504">
        <f>PAG503+PAE504-PAF504</f>
        <v/>
      </c>
      <c r="PAH504">
        <f>PAH503+PAF504-PAG504</f>
        <v/>
      </c>
      <c r="PAI504">
        <f>PAI503+PAG504-PAH504</f>
        <v/>
      </c>
      <c r="PAJ504">
        <f>PAJ503+PAH504-PAI504</f>
        <v/>
      </c>
      <c r="PAK504">
        <f>PAK503+PAI504-PAJ504</f>
        <v/>
      </c>
      <c r="PAL504">
        <f>PAL503+PAJ504-PAK504</f>
        <v/>
      </c>
      <c r="PAM504">
        <f>PAM503+PAK504-PAL504</f>
        <v/>
      </c>
      <c r="PAN504">
        <f>PAN503+PAL504-PAM504</f>
        <v/>
      </c>
      <c r="PAO504">
        <f>PAO503+PAM504-PAN504</f>
        <v/>
      </c>
      <c r="PAP504">
        <f>PAP503+PAN504-PAO504</f>
        <v/>
      </c>
      <c r="PAQ504">
        <f>PAQ503+PAO504-PAP504</f>
        <v/>
      </c>
      <c r="PAR504">
        <f>PAR503+PAP504-PAQ504</f>
        <v/>
      </c>
      <c r="PAS504">
        <f>PAS503+PAQ504-PAR504</f>
        <v/>
      </c>
      <c r="PAT504">
        <f>PAT503+PAR504-PAS504</f>
        <v/>
      </c>
      <c r="PAU504">
        <f>PAU503+PAS504-PAT504</f>
        <v/>
      </c>
      <c r="PAV504">
        <f>PAV503+PAT504-PAU504</f>
        <v/>
      </c>
      <c r="PAW504">
        <f>PAW503+PAU504-PAV504</f>
        <v/>
      </c>
      <c r="PAX504">
        <f>PAX503+PAV504-PAW504</f>
        <v/>
      </c>
      <c r="PAY504">
        <f>PAY503+PAW504-PAX504</f>
        <v/>
      </c>
      <c r="PAZ504">
        <f>PAZ503+PAX504-PAY504</f>
        <v/>
      </c>
      <c r="PBA504">
        <f>PBA503+PAY504-PAZ504</f>
        <v/>
      </c>
      <c r="PBB504">
        <f>PBB503+PAZ504-PBA504</f>
        <v/>
      </c>
      <c r="PBC504">
        <f>PBC503+PBA504-PBB504</f>
        <v/>
      </c>
      <c r="PBD504">
        <f>PBD503+PBB504-PBC504</f>
        <v/>
      </c>
      <c r="PBE504">
        <f>PBE503+PBC504-PBD504</f>
        <v/>
      </c>
      <c r="PBF504">
        <f>PBF503+PBD504-PBE504</f>
        <v/>
      </c>
      <c r="PBG504">
        <f>PBG503+PBE504-PBF504</f>
        <v/>
      </c>
      <c r="PBH504">
        <f>PBH503+PBF504-PBG504</f>
        <v/>
      </c>
      <c r="PBI504">
        <f>PBI503+PBG504-PBH504</f>
        <v/>
      </c>
      <c r="PBJ504">
        <f>PBJ503+PBH504-PBI504</f>
        <v/>
      </c>
      <c r="PBK504">
        <f>PBK503+PBI504-PBJ504</f>
        <v/>
      </c>
      <c r="PBL504">
        <f>PBL503+PBJ504-PBK504</f>
        <v/>
      </c>
      <c r="PBM504">
        <f>PBM503+PBK504-PBL504</f>
        <v/>
      </c>
      <c r="PBN504">
        <f>PBN503+PBL504-PBM504</f>
        <v/>
      </c>
      <c r="PBO504">
        <f>PBO503+PBM504-PBN504</f>
        <v/>
      </c>
      <c r="PBP504">
        <f>PBP503+PBN504-PBO504</f>
        <v/>
      </c>
      <c r="PBQ504">
        <f>PBQ503+PBO504-PBP504</f>
        <v/>
      </c>
      <c r="PBR504">
        <f>PBR503+PBP504-PBQ504</f>
        <v/>
      </c>
      <c r="PBS504">
        <f>PBS503+PBQ504-PBR504</f>
        <v/>
      </c>
      <c r="PBT504">
        <f>PBT503+PBR504-PBS504</f>
        <v/>
      </c>
      <c r="PBU504">
        <f>PBU503+PBS504-PBT504</f>
        <v/>
      </c>
      <c r="PBV504">
        <f>PBV503+PBT504-PBU504</f>
        <v/>
      </c>
      <c r="PBW504">
        <f>PBW503+PBU504-PBV504</f>
        <v/>
      </c>
      <c r="PBX504">
        <f>PBX503+PBV504-PBW504</f>
        <v/>
      </c>
      <c r="PBY504">
        <f>PBY503+PBW504-PBX504</f>
        <v/>
      </c>
      <c r="PBZ504">
        <f>PBZ503+PBX504-PBY504</f>
        <v/>
      </c>
      <c r="PCA504">
        <f>PCA503+PBY504-PBZ504</f>
        <v/>
      </c>
      <c r="PCB504">
        <f>PCB503+PBZ504-PCA504</f>
        <v/>
      </c>
      <c r="PCC504">
        <f>PCC503+PCA504-PCB504</f>
        <v/>
      </c>
      <c r="PCD504">
        <f>PCD503+PCB504-PCC504</f>
        <v/>
      </c>
      <c r="PCE504">
        <f>PCE503+PCC504-PCD504</f>
        <v/>
      </c>
      <c r="PCF504">
        <f>PCF503+PCD504-PCE504</f>
        <v/>
      </c>
      <c r="PCG504">
        <f>PCG503+PCE504-PCF504</f>
        <v/>
      </c>
      <c r="PCH504">
        <f>PCH503+PCF504-PCG504</f>
        <v/>
      </c>
      <c r="PCI504">
        <f>PCI503+PCG504-PCH504</f>
        <v/>
      </c>
      <c r="PCJ504">
        <f>PCJ503+PCH504-PCI504</f>
        <v/>
      </c>
      <c r="PCK504">
        <f>PCK503+PCI504-PCJ504</f>
        <v/>
      </c>
      <c r="PCL504">
        <f>PCL503+PCJ504-PCK504</f>
        <v/>
      </c>
      <c r="PCM504">
        <f>PCM503+PCK504-PCL504</f>
        <v/>
      </c>
      <c r="PCN504">
        <f>PCN503+PCL504-PCM504</f>
        <v/>
      </c>
      <c r="PCO504">
        <f>PCO503+PCM504-PCN504</f>
        <v/>
      </c>
      <c r="PCP504">
        <f>PCP503+PCN504-PCO504</f>
        <v/>
      </c>
      <c r="PCQ504">
        <f>PCQ503+PCO504-PCP504</f>
        <v/>
      </c>
      <c r="PCR504">
        <f>PCR503+PCP504-PCQ504</f>
        <v/>
      </c>
      <c r="PCS504">
        <f>PCS503+PCQ504-PCR504</f>
        <v/>
      </c>
      <c r="PCT504">
        <f>PCT503+PCR504-PCS504</f>
        <v/>
      </c>
      <c r="PCU504">
        <f>PCU503+PCS504-PCT504</f>
        <v/>
      </c>
      <c r="PCV504">
        <f>PCV503+PCT504-PCU504</f>
        <v/>
      </c>
      <c r="PCW504">
        <f>PCW503+PCU504-PCV504</f>
        <v/>
      </c>
      <c r="PCX504">
        <f>PCX503+PCV504-PCW504</f>
        <v/>
      </c>
      <c r="PCY504">
        <f>PCY503+PCW504-PCX504</f>
        <v/>
      </c>
      <c r="PCZ504">
        <f>PCZ503+PCX504-PCY504</f>
        <v/>
      </c>
      <c r="PDA504">
        <f>PDA503+PCY504-PCZ504</f>
        <v/>
      </c>
      <c r="PDB504">
        <f>PDB503+PCZ504-PDA504</f>
        <v/>
      </c>
      <c r="PDC504">
        <f>PDC503+PDA504-PDB504</f>
        <v/>
      </c>
      <c r="PDD504">
        <f>PDD503+PDB504-PDC504</f>
        <v/>
      </c>
      <c r="PDE504">
        <f>PDE503+PDC504-PDD504</f>
        <v/>
      </c>
      <c r="PDF504">
        <f>PDF503+PDD504-PDE504</f>
        <v/>
      </c>
      <c r="PDG504">
        <f>PDG503+PDE504-PDF504</f>
        <v/>
      </c>
      <c r="PDH504">
        <f>PDH503+PDF504-PDG504</f>
        <v/>
      </c>
      <c r="PDI504">
        <f>PDI503+PDG504-PDH504</f>
        <v/>
      </c>
      <c r="PDJ504">
        <f>PDJ503+PDH504-PDI504</f>
        <v/>
      </c>
      <c r="PDK504">
        <f>PDK503+PDI504-PDJ504</f>
        <v/>
      </c>
      <c r="PDL504">
        <f>PDL503+PDJ504-PDK504</f>
        <v/>
      </c>
      <c r="PDM504">
        <f>PDM503+PDK504-PDL504</f>
        <v/>
      </c>
      <c r="PDN504">
        <f>PDN503+PDL504-PDM504</f>
        <v/>
      </c>
      <c r="PDO504">
        <f>PDO503+PDM504-PDN504</f>
        <v/>
      </c>
      <c r="PDP504">
        <f>PDP503+PDN504-PDO504</f>
        <v/>
      </c>
      <c r="PDQ504">
        <f>PDQ503+PDO504-PDP504</f>
        <v/>
      </c>
      <c r="PDR504">
        <f>PDR503+PDP504-PDQ504</f>
        <v/>
      </c>
      <c r="PDS504">
        <f>PDS503+PDQ504-PDR504</f>
        <v/>
      </c>
      <c r="PDT504">
        <f>PDT503+PDR504-PDS504</f>
        <v/>
      </c>
      <c r="PDU504">
        <f>PDU503+PDS504-PDT504</f>
        <v/>
      </c>
      <c r="PDV504">
        <f>PDV503+PDT504-PDU504</f>
        <v/>
      </c>
      <c r="PDW504">
        <f>PDW503+PDU504-PDV504</f>
        <v/>
      </c>
      <c r="PDX504">
        <f>PDX503+PDV504-PDW504</f>
        <v/>
      </c>
      <c r="PDY504">
        <f>PDY503+PDW504-PDX504</f>
        <v/>
      </c>
      <c r="PDZ504">
        <f>PDZ503+PDX504-PDY504</f>
        <v/>
      </c>
      <c r="PEA504">
        <f>PEA503+PDY504-PDZ504</f>
        <v/>
      </c>
      <c r="PEB504">
        <f>PEB503+PDZ504-PEA504</f>
        <v/>
      </c>
      <c r="PEC504">
        <f>PEC503+PEA504-PEB504</f>
        <v/>
      </c>
      <c r="PED504">
        <f>PED503+PEB504-PEC504</f>
        <v/>
      </c>
      <c r="PEE504">
        <f>PEE503+PEC504-PED504</f>
        <v/>
      </c>
      <c r="PEF504">
        <f>PEF503+PED504-PEE504</f>
        <v/>
      </c>
      <c r="PEG504">
        <f>PEG503+PEE504-PEF504</f>
        <v/>
      </c>
      <c r="PEH504">
        <f>PEH503+PEF504-PEG504</f>
        <v/>
      </c>
      <c r="PEI504">
        <f>PEI503+PEG504-PEH504</f>
        <v/>
      </c>
      <c r="PEJ504">
        <f>PEJ503+PEH504-PEI504</f>
        <v/>
      </c>
      <c r="PEK504">
        <f>PEK503+PEI504-PEJ504</f>
        <v/>
      </c>
      <c r="PEL504">
        <f>PEL503+PEJ504-PEK504</f>
        <v/>
      </c>
      <c r="PEM504">
        <f>PEM503+PEK504-PEL504</f>
        <v/>
      </c>
      <c r="PEN504">
        <f>PEN503+PEL504-PEM504</f>
        <v/>
      </c>
      <c r="PEO504">
        <f>PEO503+PEM504-PEN504</f>
        <v/>
      </c>
      <c r="PEP504">
        <f>PEP503+PEN504-PEO504</f>
        <v/>
      </c>
      <c r="PEQ504">
        <f>PEQ503+PEO504-PEP504</f>
        <v/>
      </c>
      <c r="PER504">
        <f>PER503+PEP504-PEQ504</f>
        <v/>
      </c>
      <c r="PES504">
        <f>PES503+PEQ504-PER504</f>
        <v/>
      </c>
      <c r="PET504">
        <f>PET503+PER504-PES504</f>
        <v/>
      </c>
      <c r="PEU504">
        <f>PEU503+PES504-PET504</f>
        <v/>
      </c>
      <c r="PEV504">
        <f>PEV503+PET504-PEU504</f>
        <v/>
      </c>
      <c r="PEW504">
        <f>PEW503+PEU504-PEV504</f>
        <v/>
      </c>
      <c r="PEX504">
        <f>PEX503+PEV504-PEW504</f>
        <v/>
      </c>
      <c r="PEY504">
        <f>PEY503+PEW504-PEX504</f>
        <v/>
      </c>
      <c r="PEZ504">
        <f>PEZ503+PEX504-PEY504</f>
        <v/>
      </c>
      <c r="PFA504">
        <f>PFA503+PEY504-PEZ504</f>
        <v/>
      </c>
      <c r="PFB504">
        <f>PFB503+PEZ504-PFA504</f>
        <v/>
      </c>
      <c r="PFC504">
        <f>PFC503+PFA504-PFB504</f>
        <v/>
      </c>
      <c r="PFD504">
        <f>PFD503+PFB504-PFC504</f>
        <v/>
      </c>
      <c r="PFE504">
        <f>PFE503+PFC504-PFD504</f>
        <v/>
      </c>
      <c r="PFF504">
        <f>PFF503+PFD504-PFE504</f>
        <v/>
      </c>
      <c r="PFG504">
        <f>PFG503+PFE504-PFF504</f>
        <v/>
      </c>
      <c r="PFH504">
        <f>PFH503+PFF504-PFG504</f>
        <v/>
      </c>
      <c r="PFI504">
        <f>PFI503+PFG504-PFH504</f>
        <v/>
      </c>
      <c r="PFJ504">
        <f>PFJ503+PFH504-PFI504</f>
        <v/>
      </c>
      <c r="PFK504">
        <f>PFK503+PFI504-PFJ504</f>
        <v/>
      </c>
      <c r="PFL504">
        <f>PFL503+PFJ504-PFK504</f>
        <v/>
      </c>
      <c r="PFM504">
        <f>PFM503+PFK504-PFL504</f>
        <v/>
      </c>
      <c r="PFN504">
        <f>PFN503+PFL504-PFM504</f>
        <v/>
      </c>
      <c r="PFO504">
        <f>PFO503+PFM504-PFN504</f>
        <v/>
      </c>
      <c r="PFP504">
        <f>PFP503+PFN504-PFO504</f>
        <v/>
      </c>
      <c r="PFQ504">
        <f>PFQ503+PFO504-PFP504</f>
        <v/>
      </c>
      <c r="PFR504">
        <f>PFR503+PFP504-PFQ504</f>
        <v/>
      </c>
      <c r="PFS504">
        <f>PFS503+PFQ504-PFR504</f>
        <v/>
      </c>
      <c r="PFT504">
        <f>PFT503+PFR504-PFS504</f>
        <v/>
      </c>
      <c r="PFU504">
        <f>PFU503+PFS504-PFT504</f>
        <v/>
      </c>
      <c r="PFV504">
        <f>PFV503+PFT504-PFU504</f>
        <v/>
      </c>
      <c r="PFW504">
        <f>PFW503+PFU504-PFV504</f>
        <v/>
      </c>
      <c r="PFX504">
        <f>PFX503+PFV504-PFW504</f>
        <v/>
      </c>
      <c r="PFY504">
        <f>PFY503+PFW504-PFX504</f>
        <v/>
      </c>
      <c r="PFZ504">
        <f>PFZ503+PFX504-PFY504</f>
        <v/>
      </c>
      <c r="PGA504">
        <f>PGA503+PFY504-PFZ504</f>
        <v/>
      </c>
      <c r="PGB504">
        <f>PGB503+PFZ504-PGA504</f>
        <v/>
      </c>
      <c r="PGC504">
        <f>PGC503+PGA504-PGB504</f>
        <v/>
      </c>
      <c r="PGD504">
        <f>PGD503+PGB504-PGC504</f>
        <v/>
      </c>
      <c r="PGE504">
        <f>PGE503+PGC504-PGD504</f>
        <v/>
      </c>
      <c r="PGF504">
        <f>PGF503+PGD504-PGE504</f>
        <v/>
      </c>
      <c r="PGG504">
        <f>PGG503+PGE504-PGF504</f>
        <v/>
      </c>
      <c r="PGH504">
        <f>PGH503+PGF504-PGG504</f>
        <v/>
      </c>
      <c r="PGI504">
        <f>PGI503+PGG504-PGH504</f>
        <v/>
      </c>
      <c r="PGJ504">
        <f>PGJ503+PGH504-PGI504</f>
        <v/>
      </c>
      <c r="PGK504">
        <f>PGK503+PGI504-PGJ504</f>
        <v/>
      </c>
      <c r="PGL504">
        <f>PGL503+PGJ504-PGK504</f>
        <v/>
      </c>
      <c r="PGM504">
        <f>PGM503+PGK504-PGL504</f>
        <v/>
      </c>
      <c r="PGN504">
        <f>PGN503+PGL504-PGM504</f>
        <v/>
      </c>
      <c r="PGO504">
        <f>PGO503+PGM504-PGN504</f>
        <v/>
      </c>
      <c r="PGP504">
        <f>PGP503+PGN504-PGO504</f>
        <v/>
      </c>
      <c r="PGQ504">
        <f>PGQ503+PGO504-PGP504</f>
        <v/>
      </c>
      <c r="PGR504">
        <f>PGR503+PGP504-PGQ504</f>
        <v/>
      </c>
      <c r="PGS504">
        <f>PGS503+PGQ504-PGR504</f>
        <v/>
      </c>
      <c r="PGT504">
        <f>PGT503+PGR504-PGS504</f>
        <v/>
      </c>
      <c r="PGU504">
        <f>PGU503+PGS504-PGT504</f>
        <v/>
      </c>
      <c r="PGV504">
        <f>PGV503+PGT504-PGU504</f>
        <v/>
      </c>
      <c r="PGW504">
        <f>PGW503+PGU504-PGV504</f>
        <v/>
      </c>
      <c r="PGX504">
        <f>PGX503+PGV504-PGW504</f>
        <v/>
      </c>
      <c r="PGY504">
        <f>PGY503+PGW504-PGX504</f>
        <v/>
      </c>
      <c r="PGZ504">
        <f>PGZ503+PGX504-PGY504</f>
        <v/>
      </c>
      <c r="PHA504">
        <f>PHA503+PGY504-PGZ504</f>
        <v/>
      </c>
      <c r="PHB504">
        <f>PHB503+PGZ504-PHA504</f>
        <v/>
      </c>
      <c r="PHC504">
        <f>PHC503+PHA504-PHB504</f>
        <v/>
      </c>
      <c r="PHD504">
        <f>PHD503+PHB504-PHC504</f>
        <v/>
      </c>
      <c r="PHE504">
        <f>PHE503+PHC504-PHD504</f>
        <v/>
      </c>
      <c r="PHF504">
        <f>PHF503+PHD504-PHE504</f>
        <v/>
      </c>
      <c r="PHG504">
        <f>PHG503+PHE504-PHF504</f>
        <v/>
      </c>
      <c r="PHH504">
        <f>PHH503+PHF504-PHG504</f>
        <v/>
      </c>
      <c r="PHI504">
        <f>PHI503+PHG504-PHH504</f>
        <v/>
      </c>
      <c r="PHJ504">
        <f>PHJ503+PHH504-PHI504</f>
        <v/>
      </c>
      <c r="PHK504">
        <f>PHK503+PHI504-PHJ504</f>
        <v/>
      </c>
      <c r="PHL504">
        <f>PHL503+PHJ504-PHK504</f>
        <v/>
      </c>
      <c r="PHM504">
        <f>PHM503+PHK504-PHL504</f>
        <v/>
      </c>
      <c r="PHN504">
        <f>PHN503+PHL504-PHM504</f>
        <v/>
      </c>
      <c r="PHO504">
        <f>PHO503+PHM504-PHN504</f>
        <v/>
      </c>
      <c r="PHP504">
        <f>PHP503+PHN504-PHO504</f>
        <v/>
      </c>
      <c r="PHQ504">
        <f>PHQ503+PHO504-PHP504</f>
        <v/>
      </c>
      <c r="PHR504">
        <f>PHR503+PHP504-PHQ504</f>
        <v/>
      </c>
      <c r="PHS504">
        <f>PHS503+PHQ504-PHR504</f>
        <v/>
      </c>
      <c r="PHT504">
        <f>PHT503+PHR504-PHS504</f>
        <v/>
      </c>
      <c r="PHU504">
        <f>PHU503+PHS504-PHT504</f>
        <v/>
      </c>
      <c r="PHV504">
        <f>PHV503+PHT504-PHU504</f>
        <v/>
      </c>
      <c r="PHW504">
        <f>PHW503+PHU504-PHV504</f>
        <v/>
      </c>
      <c r="PHX504">
        <f>PHX503+PHV504-PHW504</f>
        <v/>
      </c>
      <c r="PHY504">
        <f>PHY503+PHW504-PHX504</f>
        <v/>
      </c>
      <c r="PHZ504">
        <f>PHZ503+PHX504-PHY504</f>
        <v/>
      </c>
      <c r="PIA504">
        <f>PIA503+PHY504-PHZ504</f>
        <v/>
      </c>
      <c r="PIB504">
        <f>PIB503+PHZ504-PIA504</f>
        <v/>
      </c>
      <c r="PIC504">
        <f>PIC503+PIA504-PIB504</f>
        <v/>
      </c>
      <c r="PID504">
        <f>PID503+PIB504-PIC504</f>
        <v/>
      </c>
      <c r="PIE504">
        <f>PIE503+PIC504-PID504</f>
        <v/>
      </c>
      <c r="PIF504">
        <f>PIF503+PID504-PIE504</f>
        <v/>
      </c>
      <c r="PIG504">
        <f>PIG503+PIE504-PIF504</f>
        <v/>
      </c>
      <c r="PIH504">
        <f>PIH503+PIF504-PIG504</f>
        <v/>
      </c>
      <c r="PII504">
        <f>PII503+PIG504-PIH504</f>
        <v/>
      </c>
      <c r="PIJ504">
        <f>PIJ503+PIH504-PII504</f>
        <v/>
      </c>
      <c r="PIK504">
        <f>PIK503+PII504-PIJ504</f>
        <v/>
      </c>
      <c r="PIL504">
        <f>PIL503+PIJ504-PIK504</f>
        <v/>
      </c>
      <c r="PIM504">
        <f>PIM503+PIK504-PIL504</f>
        <v/>
      </c>
      <c r="PIN504">
        <f>PIN503+PIL504-PIM504</f>
        <v/>
      </c>
      <c r="PIO504">
        <f>PIO503+PIM504-PIN504</f>
        <v/>
      </c>
      <c r="PIP504">
        <f>PIP503+PIN504-PIO504</f>
        <v/>
      </c>
      <c r="PIQ504">
        <f>PIQ503+PIO504-PIP504</f>
        <v/>
      </c>
      <c r="PIR504">
        <f>PIR503+PIP504-PIQ504</f>
        <v/>
      </c>
      <c r="PIS504">
        <f>PIS503+PIQ504-PIR504</f>
        <v/>
      </c>
      <c r="PIT504">
        <f>PIT503+PIR504-PIS504</f>
        <v/>
      </c>
      <c r="PIU504">
        <f>PIU503+PIS504-PIT504</f>
        <v/>
      </c>
      <c r="PIV504">
        <f>PIV503+PIT504-PIU504</f>
        <v/>
      </c>
      <c r="PIW504">
        <f>PIW503+PIU504-PIV504</f>
        <v/>
      </c>
      <c r="PIX504">
        <f>PIX503+PIV504-PIW504</f>
        <v/>
      </c>
      <c r="PIY504">
        <f>PIY503+PIW504-PIX504</f>
        <v/>
      </c>
      <c r="PIZ504">
        <f>PIZ503+PIX504-PIY504</f>
        <v/>
      </c>
      <c r="PJA504">
        <f>PJA503+PIY504-PIZ504</f>
        <v/>
      </c>
      <c r="PJB504">
        <f>PJB503+PIZ504-PJA504</f>
        <v/>
      </c>
      <c r="PJC504">
        <f>PJC503+PJA504-PJB504</f>
        <v/>
      </c>
      <c r="PJD504">
        <f>PJD503+PJB504-PJC504</f>
        <v/>
      </c>
      <c r="PJE504">
        <f>PJE503+PJC504-PJD504</f>
        <v/>
      </c>
      <c r="PJF504">
        <f>PJF503+PJD504-PJE504</f>
        <v/>
      </c>
      <c r="PJG504">
        <f>PJG503+PJE504-PJF504</f>
        <v/>
      </c>
      <c r="PJH504">
        <f>PJH503+PJF504-PJG504</f>
        <v/>
      </c>
      <c r="PJI504">
        <f>PJI503+PJG504-PJH504</f>
        <v/>
      </c>
      <c r="PJJ504">
        <f>PJJ503+PJH504-PJI504</f>
        <v/>
      </c>
      <c r="PJK504">
        <f>PJK503+PJI504-PJJ504</f>
        <v/>
      </c>
      <c r="PJL504">
        <f>PJL503+PJJ504-PJK504</f>
        <v/>
      </c>
      <c r="PJM504">
        <f>PJM503+PJK504-PJL504</f>
        <v/>
      </c>
      <c r="PJN504">
        <f>PJN503+PJL504-PJM504</f>
        <v/>
      </c>
      <c r="PJO504">
        <f>PJO503+PJM504-PJN504</f>
        <v/>
      </c>
      <c r="PJP504">
        <f>PJP503+PJN504-PJO504</f>
        <v/>
      </c>
      <c r="PJQ504">
        <f>PJQ503+PJO504-PJP504</f>
        <v/>
      </c>
      <c r="PJR504">
        <f>PJR503+PJP504-PJQ504</f>
        <v/>
      </c>
      <c r="PJS504">
        <f>PJS503+PJQ504-PJR504</f>
        <v/>
      </c>
      <c r="PJT504">
        <f>PJT503+PJR504-PJS504</f>
        <v/>
      </c>
      <c r="PJU504">
        <f>PJU503+PJS504-PJT504</f>
        <v/>
      </c>
      <c r="PJV504">
        <f>PJV503+PJT504-PJU504</f>
        <v/>
      </c>
      <c r="PJW504">
        <f>PJW503+PJU504-PJV504</f>
        <v/>
      </c>
      <c r="PJX504">
        <f>PJX503+PJV504-PJW504</f>
        <v/>
      </c>
      <c r="PJY504">
        <f>PJY503+PJW504-PJX504</f>
        <v/>
      </c>
      <c r="PJZ504">
        <f>PJZ503+PJX504-PJY504</f>
        <v/>
      </c>
      <c r="PKA504">
        <f>PKA503+PJY504-PJZ504</f>
        <v/>
      </c>
      <c r="PKB504">
        <f>PKB503+PJZ504-PKA504</f>
        <v/>
      </c>
      <c r="PKC504">
        <f>PKC503+PKA504-PKB504</f>
        <v/>
      </c>
      <c r="PKD504">
        <f>PKD503+PKB504-PKC504</f>
        <v/>
      </c>
      <c r="PKE504">
        <f>PKE503+PKC504-PKD504</f>
        <v/>
      </c>
      <c r="PKF504">
        <f>PKF503+PKD504-PKE504</f>
        <v/>
      </c>
      <c r="PKG504">
        <f>PKG503+PKE504-PKF504</f>
        <v/>
      </c>
      <c r="PKH504">
        <f>PKH503+PKF504-PKG504</f>
        <v/>
      </c>
      <c r="PKI504">
        <f>PKI503+PKG504-PKH504</f>
        <v/>
      </c>
      <c r="PKJ504">
        <f>PKJ503+PKH504-PKI504</f>
        <v/>
      </c>
      <c r="PKK504">
        <f>PKK503+PKI504-PKJ504</f>
        <v/>
      </c>
      <c r="PKL504">
        <f>PKL503+PKJ504-PKK504</f>
        <v/>
      </c>
      <c r="PKM504">
        <f>PKM503+PKK504-PKL504</f>
        <v/>
      </c>
      <c r="PKN504">
        <f>PKN503+PKL504-PKM504</f>
        <v/>
      </c>
      <c r="PKO504">
        <f>PKO503+PKM504-PKN504</f>
        <v/>
      </c>
      <c r="PKP504">
        <f>PKP503+PKN504-PKO504</f>
        <v/>
      </c>
      <c r="PKQ504">
        <f>PKQ503+PKO504-PKP504</f>
        <v/>
      </c>
      <c r="PKR504">
        <f>PKR503+PKP504-PKQ504</f>
        <v/>
      </c>
      <c r="PKS504">
        <f>PKS503+PKQ504-PKR504</f>
        <v/>
      </c>
      <c r="PKT504">
        <f>PKT503+PKR504-PKS504</f>
        <v/>
      </c>
      <c r="PKU504">
        <f>PKU503+PKS504-PKT504</f>
        <v/>
      </c>
      <c r="PKV504">
        <f>PKV503+PKT504-PKU504</f>
        <v/>
      </c>
      <c r="PKW504">
        <f>PKW503+PKU504-PKV504</f>
        <v/>
      </c>
      <c r="PKX504">
        <f>PKX503+PKV504-PKW504</f>
        <v/>
      </c>
      <c r="PKY504">
        <f>PKY503+PKW504-PKX504</f>
        <v/>
      </c>
      <c r="PKZ504">
        <f>PKZ503+PKX504-PKY504</f>
        <v/>
      </c>
      <c r="PLA504">
        <f>PLA503+PKY504-PKZ504</f>
        <v/>
      </c>
      <c r="PLB504">
        <f>PLB503+PKZ504-PLA504</f>
        <v/>
      </c>
      <c r="PLC504">
        <f>PLC503+PLA504-PLB504</f>
        <v/>
      </c>
      <c r="PLD504">
        <f>PLD503+PLB504-PLC504</f>
        <v/>
      </c>
      <c r="PLE504">
        <f>PLE503+PLC504-PLD504</f>
        <v/>
      </c>
      <c r="PLF504">
        <f>PLF503+PLD504-PLE504</f>
        <v/>
      </c>
      <c r="PLG504">
        <f>PLG503+PLE504-PLF504</f>
        <v/>
      </c>
      <c r="PLH504">
        <f>PLH503+PLF504-PLG504</f>
        <v/>
      </c>
      <c r="PLI504">
        <f>PLI503+PLG504-PLH504</f>
        <v/>
      </c>
      <c r="PLJ504">
        <f>PLJ503+PLH504-PLI504</f>
        <v/>
      </c>
      <c r="PLK504">
        <f>PLK503+PLI504-PLJ504</f>
        <v/>
      </c>
      <c r="PLL504">
        <f>PLL503+PLJ504-PLK504</f>
        <v/>
      </c>
      <c r="PLM504">
        <f>PLM503+PLK504-PLL504</f>
        <v/>
      </c>
      <c r="PLN504">
        <f>PLN503+PLL504-PLM504</f>
        <v/>
      </c>
      <c r="PLO504">
        <f>PLO503+PLM504-PLN504</f>
        <v/>
      </c>
      <c r="PLP504">
        <f>PLP503+PLN504-PLO504</f>
        <v/>
      </c>
      <c r="PLQ504">
        <f>PLQ503+PLO504-PLP504</f>
        <v/>
      </c>
      <c r="PLR504">
        <f>PLR503+PLP504-PLQ504</f>
        <v/>
      </c>
      <c r="PLS504">
        <f>PLS503+PLQ504-PLR504</f>
        <v/>
      </c>
      <c r="PLT504">
        <f>PLT503+PLR504-PLS504</f>
        <v/>
      </c>
      <c r="PLU504">
        <f>PLU503+PLS504-PLT504</f>
        <v/>
      </c>
      <c r="PLV504">
        <f>PLV503+PLT504-PLU504</f>
        <v/>
      </c>
      <c r="PLW504">
        <f>PLW503+PLU504-PLV504</f>
        <v/>
      </c>
      <c r="PLX504">
        <f>PLX503+PLV504-PLW504</f>
        <v/>
      </c>
      <c r="PLY504">
        <f>PLY503+PLW504-PLX504</f>
        <v/>
      </c>
      <c r="PLZ504">
        <f>PLZ503+PLX504-PLY504</f>
        <v/>
      </c>
      <c r="PMA504">
        <f>PMA503+PLY504-PLZ504</f>
        <v/>
      </c>
      <c r="PMB504">
        <f>PMB503+PLZ504-PMA504</f>
        <v/>
      </c>
      <c r="PMC504">
        <f>PMC503+PMA504-PMB504</f>
        <v/>
      </c>
      <c r="PMD504">
        <f>PMD503+PMB504-PMC504</f>
        <v/>
      </c>
      <c r="PME504">
        <f>PME503+PMC504-PMD504</f>
        <v/>
      </c>
      <c r="PMF504">
        <f>PMF503+PMD504-PME504</f>
        <v/>
      </c>
      <c r="PMG504">
        <f>PMG503+PME504-PMF504</f>
        <v/>
      </c>
      <c r="PMH504">
        <f>PMH503+PMF504-PMG504</f>
        <v/>
      </c>
      <c r="PMI504">
        <f>PMI503+PMG504-PMH504</f>
        <v/>
      </c>
      <c r="PMJ504">
        <f>PMJ503+PMH504-PMI504</f>
        <v/>
      </c>
      <c r="PMK504">
        <f>PMK503+PMI504-PMJ504</f>
        <v/>
      </c>
      <c r="PML504">
        <f>PML503+PMJ504-PMK504</f>
        <v/>
      </c>
      <c r="PMM504">
        <f>PMM503+PMK504-PML504</f>
        <v/>
      </c>
      <c r="PMN504">
        <f>PMN503+PML504-PMM504</f>
        <v/>
      </c>
      <c r="PMO504">
        <f>PMO503+PMM504-PMN504</f>
        <v/>
      </c>
      <c r="PMP504">
        <f>PMP503+PMN504-PMO504</f>
        <v/>
      </c>
      <c r="PMQ504">
        <f>PMQ503+PMO504-PMP504</f>
        <v/>
      </c>
      <c r="PMR504">
        <f>PMR503+PMP504-PMQ504</f>
        <v/>
      </c>
      <c r="PMS504">
        <f>PMS503+PMQ504-PMR504</f>
        <v/>
      </c>
      <c r="PMT504">
        <f>PMT503+PMR504-PMS504</f>
        <v/>
      </c>
      <c r="PMU504">
        <f>PMU503+PMS504-PMT504</f>
        <v/>
      </c>
      <c r="PMV504">
        <f>PMV503+PMT504-PMU504</f>
        <v/>
      </c>
      <c r="PMW504">
        <f>PMW503+PMU504-PMV504</f>
        <v/>
      </c>
      <c r="PMX504">
        <f>PMX503+PMV504-PMW504</f>
        <v/>
      </c>
      <c r="PMY504">
        <f>PMY503+PMW504-PMX504</f>
        <v/>
      </c>
      <c r="PMZ504">
        <f>PMZ503+PMX504-PMY504</f>
        <v/>
      </c>
      <c r="PNA504">
        <f>PNA503+PMY504-PMZ504</f>
        <v/>
      </c>
      <c r="PNB504">
        <f>PNB503+PMZ504-PNA504</f>
        <v/>
      </c>
      <c r="PNC504">
        <f>PNC503+PNA504-PNB504</f>
        <v/>
      </c>
      <c r="PND504">
        <f>PND503+PNB504-PNC504</f>
        <v/>
      </c>
      <c r="PNE504">
        <f>PNE503+PNC504-PND504</f>
        <v/>
      </c>
      <c r="PNF504">
        <f>PNF503+PND504-PNE504</f>
        <v/>
      </c>
      <c r="PNG504">
        <f>PNG503+PNE504-PNF504</f>
        <v/>
      </c>
      <c r="PNH504">
        <f>PNH503+PNF504-PNG504</f>
        <v/>
      </c>
      <c r="PNI504">
        <f>PNI503+PNG504-PNH504</f>
        <v/>
      </c>
      <c r="PNJ504">
        <f>PNJ503+PNH504-PNI504</f>
        <v/>
      </c>
      <c r="PNK504">
        <f>PNK503+PNI504-PNJ504</f>
        <v/>
      </c>
      <c r="PNL504">
        <f>PNL503+PNJ504-PNK504</f>
        <v/>
      </c>
      <c r="PNM504">
        <f>PNM503+PNK504-PNL504</f>
        <v/>
      </c>
      <c r="PNN504">
        <f>PNN503+PNL504-PNM504</f>
        <v/>
      </c>
      <c r="PNO504">
        <f>PNO503+PNM504-PNN504</f>
        <v/>
      </c>
      <c r="PNP504">
        <f>PNP503+PNN504-PNO504</f>
        <v/>
      </c>
      <c r="PNQ504">
        <f>PNQ503+PNO504-PNP504</f>
        <v/>
      </c>
      <c r="PNR504">
        <f>PNR503+PNP504-PNQ504</f>
        <v/>
      </c>
      <c r="PNS504">
        <f>PNS503+PNQ504-PNR504</f>
        <v/>
      </c>
      <c r="PNT504">
        <f>PNT503+PNR504-PNS504</f>
        <v/>
      </c>
      <c r="PNU504">
        <f>PNU503+PNS504-PNT504</f>
        <v/>
      </c>
      <c r="PNV504">
        <f>PNV503+PNT504-PNU504</f>
        <v/>
      </c>
      <c r="PNW504">
        <f>PNW503+PNU504-PNV504</f>
        <v/>
      </c>
      <c r="PNX504">
        <f>PNX503+PNV504-PNW504</f>
        <v/>
      </c>
      <c r="PNY504">
        <f>PNY503+PNW504-PNX504</f>
        <v/>
      </c>
      <c r="PNZ504">
        <f>PNZ503+PNX504-PNY504</f>
        <v/>
      </c>
      <c r="POA504">
        <f>POA503+PNY504-PNZ504</f>
        <v/>
      </c>
      <c r="POB504">
        <f>POB503+PNZ504-POA504</f>
        <v/>
      </c>
      <c r="POC504">
        <f>POC503+POA504-POB504</f>
        <v/>
      </c>
      <c r="POD504">
        <f>POD503+POB504-POC504</f>
        <v/>
      </c>
      <c r="POE504">
        <f>POE503+POC504-POD504</f>
        <v/>
      </c>
      <c r="POF504">
        <f>POF503+POD504-POE504</f>
        <v/>
      </c>
      <c r="POG504">
        <f>POG503+POE504-POF504</f>
        <v/>
      </c>
      <c r="POH504">
        <f>POH503+POF504-POG504</f>
        <v/>
      </c>
      <c r="POI504">
        <f>POI503+POG504-POH504</f>
        <v/>
      </c>
      <c r="POJ504">
        <f>POJ503+POH504-POI504</f>
        <v/>
      </c>
      <c r="POK504">
        <f>POK503+POI504-POJ504</f>
        <v/>
      </c>
      <c r="POL504">
        <f>POL503+POJ504-POK504</f>
        <v/>
      </c>
      <c r="POM504">
        <f>POM503+POK504-POL504</f>
        <v/>
      </c>
      <c r="PON504">
        <f>PON503+POL504-POM504</f>
        <v/>
      </c>
      <c r="POO504">
        <f>POO503+POM504-PON504</f>
        <v/>
      </c>
      <c r="POP504">
        <f>POP503+PON504-POO504</f>
        <v/>
      </c>
      <c r="POQ504">
        <f>POQ503+POO504-POP504</f>
        <v/>
      </c>
      <c r="POR504">
        <f>POR503+POP504-POQ504</f>
        <v/>
      </c>
      <c r="POS504">
        <f>POS503+POQ504-POR504</f>
        <v/>
      </c>
      <c r="POT504">
        <f>POT503+POR504-POS504</f>
        <v/>
      </c>
      <c r="POU504">
        <f>POU503+POS504-POT504</f>
        <v/>
      </c>
      <c r="POV504">
        <f>POV503+POT504-POU504</f>
        <v/>
      </c>
      <c r="POW504">
        <f>POW503+POU504-POV504</f>
        <v/>
      </c>
      <c r="POX504">
        <f>POX503+POV504-POW504</f>
        <v/>
      </c>
      <c r="POY504">
        <f>POY503+POW504-POX504</f>
        <v/>
      </c>
      <c r="POZ504">
        <f>POZ503+POX504-POY504</f>
        <v/>
      </c>
      <c r="PPA504">
        <f>PPA503+POY504-POZ504</f>
        <v/>
      </c>
      <c r="PPB504">
        <f>PPB503+POZ504-PPA504</f>
        <v/>
      </c>
      <c r="PPC504">
        <f>PPC503+PPA504-PPB504</f>
        <v/>
      </c>
      <c r="PPD504">
        <f>PPD503+PPB504-PPC504</f>
        <v/>
      </c>
      <c r="PPE504">
        <f>PPE503+PPC504-PPD504</f>
        <v/>
      </c>
      <c r="PPF504">
        <f>PPF503+PPD504-PPE504</f>
        <v/>
      </c>
      <c r="PPG504">
        <f>PPG503+PPE504-PPF504</f>
        <v/>
      </c>
      <c r="PPH504">
        <f>PPH503+PPF504-PPG504</f>
        <v/>
      </c>
      <c r="PPI504">
        <f>PPI503+PPG504-PPH504</f>
        <v/>
      </c>
      <c r="PPJ504">
        <f>PPJ503+PPH504-PPI504</f>
        <v/>
      </c>
      <c r="PPK504">
        <f>PPK503+PPI504-PPJ504</f>
        <v/>
      </c>
      <c r="PPL504">
        <f>PPL503+PPJ504-PPK504</f>
        <v/>
      </c>
      <c r="PPM504">
        <f>PPM503+PPK504-PPL504</f>
        <v/>
      </c>
      <c r="PPN504">
        <f>PPN503+PPL504-PPM504</f>
        <v/>
      </c>
      <c r="PPO504">
        <f>PPO503+PPM504-PPN504</f>
        <v/>
      </c>
      <c r="PPP504">
        <f>PPP503+PPN504-PPO504</f>
        <v/>
      </c>
      <c r="PPQ504">
        <f>PPQ503+PPO504-PPP504</f>
        <v/>
      </c>
      <c r="PPR504">
        <f>PPR503+PPP504-PPQ504</f>
        <v/>
      </c>
      <c r="PPS504">
        <f>PPS503+PPQ504-PPR504</f>
        <v/>
      </c>
      <c r="PPT504">
        <f>PPT503+PPR504-PPS504</f>
        <v/>
      </c>
      <c r="PPU504">
        <f>PPU503+PPS504-PPT504</f>
        <v/>
      </c>
      <c r="PPV504">
        <f>PPV503+PPT504-PPU504</f>
        <v/>
      </c>
      <c r="PPW504">
        <f>PPW503+PPU504-PPV504</f>
        <v/>
      </c>
      <c r="PPX504">
        <f>PPX503+PPV504-PPW504</f>
        <v/>
      </c>
      <c r="PPY504">
        <f>PPY503+PPW504-PPX504</f>
        <v/>
      </c>
      <c r="PPZ504">
        <f>PPZ503+PPX504-PPY504</f>
        <v/>
      </c>
      <c r="PQA504">
        <f>PQA503+PPY504-PPZ504</f>
        <v/>
      </c>
      <c r="PQB504">
        <f>PQB503+PPZ504-PQA504</f>
        <v/>
      </c>
      <c r="PQC504">
        <f>PQC503+PQA504-PQB504</f>
        <v/>
      </c>
      <c r="PQD504">
        <f>PQD503+PQB504-PQC504</f>
        <v/>
      </c>
      <c r="PQE504">
        <f>PQE503+PQC504-PQD504</f>
        <v/>
      </c>
      <c r="PQF504">
        <f>PQF503+PQD504-PQE504</f>
        <v/>
      </c>
      <c r="PQG504">
        <f>PQG503+PQE504-PQF504</f>
        <v/>
      </c>
      <c r="PQH504">
        <f>PQH503+PQF504-PQG504</f>
        <v/>
      </c>
      <c r="PQI504">
        <f>PQI503+PQG504-PQH504</f>
        <v/>
      </c>
      <c r="PQJ504">
        <f>PQJ503+PQH504-PQI504</f>
        <v/>
      </c>
      <c r="PQK504">
        <f>PQK503+PQI504-PQJ504</f>
        <v/>
      </c>
      <c r="PQL504">
        <f>PQL503+PQJ504-PQK504</f>
        <v/>
      </c>
      <c r="PQM504">
        <f>PQM503+PQK504-PQL504</f>
        <v/>
      </c>
      <c r="PQN504">
        <f>PQN503+PQL504-PQM504</f>
        <v/>
      </c>
      <c r="PQO504">
        <f>PQO503+PQM504-PQN504</f>
        <v/>
      </c>
      <c r="PQP504">
        <f>PQP503+PQN504-PQO504</f>
        <v/>
      </c>
      <c r="PQQ504">
        <f>PQQ503+PQO504-PQP504</f>
        <v/>
      </c>
      <c r="PQR504">
        <f>PQR503+PQP504-PQQ504</f>
        <v/>
      </c>
      <c r="PQS504">
        <f>PQS503+PQQ504-PQR504</f>
        <v/>
      </c>
      <c r="PQT504">
        <f>PQT503+PQR504-PQS504</f>
        <v/>
      </c>
      <c r="PQU504">
        <f>PQU503+PQS504-PQT504</f>
        <v/>
      </c>
      <c r="PQV504">
        <f>PQV503+PQT504-PQU504</f>
        <v/>
      </c>
      <c r="PQW504">
        <f>PQW503+PQU504-PQV504</f>
        <v/>
      </c>
      <c r="PQX504">
        <f>PQX503+PQV504-PQW504</f>
        <v/>
      </c>
      <c r="PQY504">
        <f>PQY503+PQW504-PQX504</f>
        <v/>
      </c>
      <c r="PQZ504">
        <f>PQZ503+PQX504-PQY504</f>
        <v/>
      </c>
      <c r="PRA504">
        <f>PRA503+PQY504-PQZ504</f>
        <v/>
      </c>
      <c r="PRB504">
        <f>PRB503+PQZ504-PRA504</f>
        <v/>
      </c>
      <c r="PRC504">
        <f>PRC503+PRA504-PRB504</f>
        <v/>
      </c>
      <c r="PRD504">
        <f>PRD503+PRB504-PRC504</f>
        <v/>
      </c>
      <c r="PRE504">
        <f>PRE503+PRC504-PRD504</f>
        <v/>
      </c>
      <c r="PRF504">
        <f>PRF503+PRD504-PRE504</f>
        <v/>
      </c>
      <c r="PRG504">
        <f>PRG503+PRE504-PRF504</f>
        <v/>
      </c>
      <c r="PRH504">
        <f>PRH503+PRF504-PRG504</f>
        <v/>
      </c>
      <c r="PRI504">
        <f>PRI503+PRG504-PRH504</f>
        <v/>
      </c>
      <c r="PRJ504">
        <f>PRJ503+PRH504-PRI504</f>
        <v/>
      </c>
      <c r="PRK504">
        <f>PRK503+PRI504-PRJ504</f>
        <v/>
      </c>
      <c r="PRL504">
        <f>PRL503+PRJ504-PRK504</f>
        <v/>
      </c>
      <c r="PRM504">
        <f>PRM503+PRK504-PRL504</f>
        <v/>
      </c>
      <c r="PRN504">
        <f>PRN503+PRL504-PRM504</f>
        <v/>
      </c>
      <c r="PRO504">
        <f>PRO503+PRM504-PRN504</f>
        <v/>
      </c>
      <c r="PRP504">
        <f>PRP503+PRN504-PRO504</f>
        <v/>
      </c>
      <c r="PRQ504">
        <f>PRQ503+PRO504-PRP504</f>
        <v/>
      </c>
      <c r="PRR504">
        <f>PRR503+PRP504-PRQ504</f>
        <v/>
      </c>
      <c r="PRS504">
        <f>PRS503+PRQ504-PRR504</f>
        <v/>
      </c>
      <c r="PRT504">
        <f>PRT503+PRR504-PRS504</f>
        <v/>
      </c>
      <c r="PRU504">
        <f>PRU503+PRS504-PRT504</f>
        <v/>
      </c>
      <c r="PRV504">
        <f>PRV503+PRT504-PRU504</f>
        <v/>
      </c>
      <c r="PRW504">
        <f>PRW503+PRU504-PRV504</f>
        <v/>
      </c>
      <c r="PRX504">
        <f>PRX503+PRV504-PRW504</f>
        <v/>
      </c>
      <c r="PRY504">
        <f>PRY503+PRW504-PRX504</f>
        <v/>
      </c>
      <c r="PRZ504">
        <f>PRZ503+PRX504-PRY504</f>
        <v/>
      </c>
      <c r="PSA504">
        <f>PSA503+PRY504-PRZ504</f>
        <v/>
      </c>
      <c r="PSB504">
        <f>PSB503+PRZ504-PSA504</f>
        <v/>
      </c>
      <c r="PSC504">
        <f>PSC503+PSA504-PSB504</f>
        <v/>
      </c>
      <c r="PSD504">
        <f>PSD503+PSB504-PSC504</f>
        <v/>
      </c>
      <c r="PSE504">
        <f>PSE503+PSC504-PSD504</f>
        <v/>
      </c>
      <c r="PSF504">
        <f>PSF503+PSD504-PSE504</f>
        <v/>
      </c>
      <c r="PSG504">
        <f>PSG503+PSE504-PSF504</f>
        <v/>
      </c>
      <c r="PSH504">
        <f>PSH503+PSF504-PSG504</f>
        <v/>
      </c>
      <c r="PSI504">
        <f>PSI503+PSG504-PSH504</f>
        <v/>
      </c>
      <c r="PSJ504">
        <f>PSJ503+PSH504-PSI504</f>
        <v/>
      </c>
      <c r="PSK504">
        <f>PSK503+PSI504-PSJ504</f>
        <v/>
      </c>
      <c r="PSL504">
        <f>PSL503+PSJ504-PSK504</f>
        <v/>
      </c>
      <c r="PSM504">
        <f>PSM503+PSK504-PSL504</f>
        <v/>
      </c>
      <c r="PSN504">
        <f>PSN503+PSL504-PSM504</f>
        <v/>
      </c>
      <c r="PSO504">
        <f>PSO503+PSM504-PSN504</f>
        <v/>
      </c>
      <c r="PSP504">
        <f>PSP503+PSN504-PSO504</f>
        <v/>
      </c>
      <c r="PSQ504">
        <f>PSQ503+PSO504-PSP504</f>
        <v/>
      </c>
      <c r="PSR504">
        <f>PSR503+PSP504-PSQ504</f>
        <v/>
      </c>
      <c r="PSS504">
        <f>PSS503+PSQ504-PSR504</f>
        <v/>
      </c>
      <c r="PST504">
        <f>PST503+PSR504-PSS504</f>
        <v/>
      </c>
      <c r="PSU504">
        <f>PSU503+PSS504-PST504</f>
        <v/>
      </c>
      <c r="PSV504">
        <f>PSV503+PST504-PSU504</f>
        <v/>
      </c>
      <c r="PSW504">
        <f>PSW503+PSU504-PSV504</f>
        <v/>
      </c>
      <c r="PSX504">
        <f>PSX503+PSV504-PSW504</f>
        <v/>
      </c>
      <c r="PSY504">
        <f>PSY503+PSW504-PSX504</f>
        <v/>
      </c>
      <c r="PSZ504">
        <f>PSZ503+PSX504-PSY504</f>
        <v/>
      </c>
      <c r="PTA504">
        <f>PTA503+PSY504-PSZ504</f>
        <v/>
      </c>
      <c r="PTB504">
        <f>PTB503+PSZ504-PTA504</f>
        <v/>
      </c>
      <c r="PTC504">
        <f>PTC503+PTA504-PTB504</f>
        <v/>
      </c>
      <c r="PTD504">
        <f>PTD503+PTB504-PTC504</f>
        <v/>
      </c>
      <c r="PTE504">
        <f>PTE503+PTC504-PTD504</f>
        <v/>
      </c>
      <c r="PTF504">
        <f>PTF503+PTD504-PTE504</f>
        <v/>
      </c>
      <c r="PTG504">
        <f>PTG503+PTE504-PTF504</f>
        <v/>
      </c>
      <c r="PTH504">
        <f>PTH503+PTF504-PTG504</f>
        <v/>
      </c>
      <c r="PTI504">
        <f>PTI503+PTG504-PTH504</f>
        <v/>
      </c>
      <c r="PTJ504">
        <f>PTJ503+PTH504-PTI504</f>
        <v/>
      </c>
      <c r="PTK504">
        <f>PTK503+PTI504-PTJ504</f>
        <v/>
      </c>
      <c r="PTL504">
        <f>PTL503+PTJ504-PTK504</f>
        <v/>
      </c>
      <c r="PTM504">
        <f>PTM503+PTK504-PTL504</f>
        <v/>
      </c>
      <c r="PTN504">
        <f>PTN503+PTL504-PTM504</f>
        <v/>
      </c>
      <c r="PTO504">
        <f>PTO503+PTM504-PTN504</f>
        <v/>
      </c>
      <c r="PTP504">
        <f>PTP503+PTN504-PTO504</f>
        <v/>
      </c>
      <c r="PTQ504">
        <f>PTQ503+PTO504-PTP504</f>
        <v/>
      </c>
      <c r="PTR504">
        <f>PTR503+PTP504-PTQ504</f>
        <v/>
      </c>
      <c r="PTS504">
        <f>PTS503+PTQ504-PTR504</f>
        <v/>
      </c>
      <c r="PTT504">
        <f>PTT503+PTR504-PTS504</f>
        <v/>
      </c>
      <c r="PTU504">
        <f>PTU503+PTS504-PTT504</f>
        <v/>
      </c>
      <c r="PTV504">
        <f>PTV503+PTT504-PTU504</f>
        <v/>
      </c>
      <c r="PTW504">
        <f>PTW503+PTU504-PTV504</f>
        <v/>
      </c>
      <c r="PTX504">
        <f>PTX503+PTV504-PTW504</f>
        <v/>
      </c>
      <c r="PTY504">
        <f>PTY503+PTW504-PTX504</f>
        <v/>
      </c>
      <c r="PTZ504">
        <f>PTZ503+PTX504-PTY504</f>
        <v/>
      </c>
      <c r="PUA504">
        <f>PUA503+PTY504-PTZ504</f>
        <v/>
      </c>
      <c r="PUB504">
        <f>PUB503+PTZ504-PUA504</f>
        <v/>
      </c>
      <c r="PUC504">
        <f>PUC503+PUA504-PUB504</f>
        <v/>
      </c>
      <c r="PUD504">
        <f>PUD503+PUB504-PUC504</f>
        <v/>
      </c>
      <c r="PUE504">
        <f>PUE503+PUC504-PUD504</f>
        <v/>
      </c>
      <c r="PUF504">
        <f>PUF503+PUD504-PUE504</f>
        <v/>
      </c>
      <c r="PUG504">
        <f>PUG503+PUE504-PUF504</f>
        <v/>
      </c>
      <c r="PUH504">
        <f>PUH503+PUF504-PUG504</f>
        <v/>
      </c>
      <c r="PUI504">
        <f>PUI503+PUG504-PUH504</f>
        <v/>
      </c>
      <c r="PUJ504">
        <f>PUJ503+PUH504-PUI504</f>
        <v/>
      </c>
      <c r="PUK504">
        <f>PUK503+PUI504-PUJ504</f>
        <v/>
      </c>
      <c r="PUL504">
        <f>PUL503+PUJ504-PUK504</f>
        <v/>
      </c>
      <c r="PUM504">
        <f>PUM503+PUK504-PUL504</f>
        <v/>
      </c>
      <c r="PUN504">
        <f>PUN503+PUL504-PUM504</f>
        <v/>
      </c>
      <c r="PUO504">
        <f>PUO503+PUM504-PUN504</f>
        <v/>
      </c>
      <c r="PUP504">
        <f>PUP503+PUN504-PUO504</f>
        <v/>
      </c>
      <c r="PUQ504">
        <f>PUQ503+PUO504-PUP504</f>
        <v/>
      </c>
      <c r="PUR504">
        <f>PUR503+PUP504-PUQ504</f>
        <v/>
      </c>
      <c r="PUS504">
        <f>PUS503+PUQ504-PUR504</f>
        <v/>
      </c>
      <c r="PUT504">
        <f>PUT503+PUR504-PUS504</f>
        <v/>
      </c>
      <c r="PUU504">
        <f>PUU503+PUS504-PUT504</f>
        <v/>
      </c>
      <c r="PUV504">
        <f>PUV503+PUT504-PUU504</f>
        <v/>
      </c>
      <c r="PUW504">
        <f>PUW503+PUU504-PUV504</f>
        <v/>
      </c>
      <c r="PUX504">
        <f>PUX503+PUV504-PUW504</f>
        <v/>
      </c>
      <c r="PUY504">
        <f>PUY503+PUW504-PUX504</f>
        <v/>
      </c>
      <c r="PUZ504">
        <f>PUZ503+PUX504-PUY504</f>
        <v/>
      </c>
      <c r="PVA504">
        <f>PVA503+PUY504-PUZ504</f>
        <v/>
      </c>
      <c r="PVB504">
        <f>PVB503+PUZ504-PVA504</f>
        <v/>
      </c>
      <c r="PVC504">
        <f>PVC503+PVA504-PVB504</f>
        <v/>
      </c>
      <c r="PVD504">
        <f>PVD503+PVB504-PVC504</f>
        <v/>
      </c>
      <c r="PVE504">
        <f>PVE503+PVC504-PVD504</f>
        <v/>
      </c>
      <c r="PVF504">
        <f>PVF503+PVD504-PVE504</f>
        <v/>
      </c>
      <c r="PVG504">
        <f>PVG503+PVE504-PVF504</f>
        <v/>
      </c>
      <c r="PVH504">
        <f>PVH503+PVF504-PVG504</f>
        <v/>
      </c>
      <c r="PVI504">
        <f>PVI503+PVG504-PVH504</f>
        <v/>
      </c>
      <c r="PVJ504">
        <f>PVJ503+PVH504-PVI504</f>
        <v/>
      </c>
      <c r="PVK504">
        <f>PVK503+PVI504-PVJ504</f>
        <v/>
      </c>
      <c r="PVL504">
        <f>PVL503+PVJ504-PVK504</f>
        <v/>
      </c>
      <c r="PVM504">
        <f>PVM503+PVK504-PVL504</f>
        <v/>
      </c>
      <c r="PVN504">
        <f>PVN503+PVL504-PVM504</f>
        <v/>
      </c>
      <c r="PVO504">
        <f>PVO503+PVM504-PVN504</f>
        <v/>
      </c>
      <c r="PVP504">
        <f>PVP503+PVN504-PVO504</f>
        <v/>
      </c>
      <c r="PVQ504">
        <f>PVQ503+PVO504-PVP504</f>
        <v/>
      </c>
      <c r="PVR504">
        <f>PVR503+PVP504-PVQ504</f>
        <v/>
      </c>
      <c r="PVS504">
        <f>PVS503+PVQ504-PVR504</f>
        <v/>
      </c>
      <c r="PVT504">
        <f>PVT503+PVR504-PVS504</f>
        <v/>
      </c>
      <c r="PVU504">
        <f>PVU503+PVS504-PVT504</f>
        <v/>
      </c>
      <c r="PVV504">
        <f>PVV503+PVT504-PVU504</f>
        <v/>
      </c>
      <c r="PVW504">
        <f>PVW503+PVU504-PVV504</f>
        <v/>
      </c>
      <c r="PVX504">
        <f>PVX503+PVV504-PVW504</f>
        <v/>
      </c>
      <c r="PVY504">
        <f>PVY503+PVW504-PVX504</f>
        <v/>
      </c>
      <c r="PVZ504">
        <f>PVZ503+PVX504-PVY504</f>
        <v/>
      </c>
      <c r="PWA504">
        <f>PWA503+PVY504-PVZ504</f>
        <v/>
      </c>
      <c r="PWB504">
        <f>PWB503+PVZ504-PWA504</f>
        <v/>
      </c>
      <c r="PWC504">
        <f>PWC503+PWA504-PWB504</f>
        <v/>
      </c>
      <c r="PWD504">
        <f>PWD503+PWB504-PWC504</f>
        <v/>
      </c>
      <c r="PWE504">
        <f>PWE503+PWC504-PWD504</f>
        <v/>
      </c>
      <c r="PWF504">
        <f>PWF503+PWD504-PWE504</f>
        <v/>
      </c>
      <c r="PWG504">
        <f>PWG503+PWE504-PWF504</f>
        <v/>
      </c>
      <c r="PWH504">
        <f>PWH503+PWF504-PWG504</f>
        <v/>
      </c>
      <c r="PWI504">
        <f>PWI503+PWG504-PWH504</f>
        <v/>
      </c>
      <c r="PWJ504">
        <f>PWJ503+PWH504-PWI504</f>
        <v/>
      </c>
      <c r="PWK504">
        <f>PWK503+PWI504-PWJ504</f>
        <v/>
      </c>
      <c r="PWL504">
        <f>PWL503+PWJ504-PWK504</f>
        <v/>
      </c>
      <c r="PWM504">
        <f>PWM503+PWK504-PWL504</f>
        <v/>
      </c>
      <c r="PWN504">
        <f>PWN503+PWL504-PWM504</f>
        <v/>
      </c>
      <c r="PWO504">
        <f>PWO503+PWM504-PWN504</f>
        <v/>
      </c>
      <c r="PWP504">
        <f>PWP503+PWN504-PWO504</f>
        <v/>
      </c>
      <c r="PWQ504">
        <f>PWQ503+PWO504-PWP504</f>
        <v/>
      </c>
      <c r="PWR504">
        <f>PWR503+PWP504-PWQ504</f>
        <v/>
      </c>
      <c r="PWS504">
        <f>PWS503+PWQ504-PWR504</f>
        <v/>
      </c>
      <c r="PWT504">
        <f>PWT503+PWR504-PWS504</f>
        <v/>
      </c>
      <c r="PWU504">
        <f>PWU503+PWS504-PWT504</f>
        <v/>
      </c>
      <c r="PWV504">
        <f>PWV503+PWT504-PWU504</f>
        <v/>
      </c>
      <c r="PWW504">
        <f>PWW503+PWU504-PWV504</f>
        <v/>
      </c>
      <c r="PWX504">
        <f>PWX503+PWV504-PWW504</f>
        <v/>
      </c>
      <c r="PWY504">
        <f>PWY503+PWW504-PWX504</f>
        <v/>
      </c>
      <c r="PWZ504">
        <f>PWZ503+PWX504-PWY504</f>
        <v/>
      </c>
      <c r="PXA504">
        <f>PXA503+PWY504-PWZ504</f>
        <v/>
      </c>
      <c r="PXB504">
        <f>PXB503+PWZ504-PXA504</f>
        <v/>
      </c>
      <c r="PXC504">
        <f>PXC503+PXA504-PXB504</f>
        <v/>
      </c>
      <c r="PXD504">
        <f>PXD503+PXB504-PXC504</f>
        <v/>
      </c>
      <c r="PXE504">
        <f>PXE503+PXC504-PXD504</f>
        <v/>
      </c>
      <c r="PXF504">
        <f>PXF503+PXD504-PXE504</f>
        <v/>
      </c>
      <c r="PXG504">
        <f>PXG503+PXE504-PXF504</f>
        <v/>
      </c>
      <c r="PXH504">
        <f>PXH503+PXF504-PXG504</f>
        <v/>
      </c>
      <c r="PXI504">
        <f>PXI503+PXG504-PXH504</f>
        <v/>
      </c>
      <c r="PXJ504">
        <f>PXJ503+PXH504-PXI504</f>
        <v/>
      </c>
      <c r="PXK504">
        <f>PXK503+PXI504-PXJ504</f>
        <v/>
      </c>
      <c r="PXL504">
        <f>PXL503+PXJ504-PXK504</f>
        <v/>
      </c>
      <c r="PXM504">
        <f>PXM503+PXK504-PXL504</f>
        <v/>
      </c>
      <c r="PXN504">
        <f>PXN503+PXL504-PXM504</f>
        <v/>
      </c>
      <c r="PXO504">
        <f>PXO503+PXM504-PXN504</f>
        <v/>
      </c>
      <c r="PXP504">
        <f>PXP503+PXN504-PXO504</f>
        <v/>
      </c>
      <c r="PXQ504">
        <f>PXQ503+PXO504-PXP504</f>
        <v/>
      </c>
      <c r="PXR504">
        <f>PXR503+PXP504-PXQ504</f>
        <v/>
      </c>
      <c r="PXS504">
        <f>PXS503+PXQ504-PXR504</f>
        <v/>
      </c>
      <c r="PXT504">
        <f>PXT503+PXR504-PXS504</f>
        <v/>
      </c>
      <c r="PXU504">
        <f>PXU503+PXS504-PXT504</f>
        <v/>
      </c>
      <c r="PXV504">
        <f>PXV503+PXT504-PXU504</f>
        <v/>
      </c>
      <c r="PXW504">
        <f>PXW503+PXU504-PXV504</f>
        <v/>
      </c>
      <c r="PXX504">
        <f>PXX503+PXV504-PXW504</f>
        <v/>
      </c>
      <c r="PXY504">
        <f>PXY503+PXW504-PXX504</f>
        <v/>
      </c>
      <c r="PXZ504">
        <f>PXZ503+PXX504-PXY504</f>
        <v/>
      </c>
      <c r="PYA504">
        <f>PYA503+PXY504-PXZ504</f>
        <v/>
      </c>
      <c r="PYB504">
        <f>PYB503+PXZ504-PYA504</f>
        <v/>
      </c>
      <c r="PYC504">
        <f>PYC503+PYA504-PYB504</f>
        <v/>
      </c>
      <c r="PYD504">
        <f>PYD503+PYB504-PYC504</f>
        <v/>
      </c>
      <c r="PYE504">
        <f>PYE503+PYC504-PYD504</f>
        <v/>
      </c>
      <c r="PYF504">
        <f>PYF503+PYD504-PYE504</f>
        <v/>
      </c>
      <c r="PYG504">
        <f>PYG503+PYE504-PYF504</f>
        <v/>
      </c>
      <c r="PYH504">
        <f>PYH503+PYF504-PYG504</f>
        <v/>
      </c>
      <c r="PYI504">
        <f>PYI503+PYG504-PYH504</f>
        <v/>
      </c>
      <c r="PYJ504">
        <f>PYJ503+PYH504-PYI504</f>
        <v/>
      </c>
      <c r="PYK504">
        <f>PYK503+PYI504-PYJ504</f>
        <v/>
      </c>
      <c r="PYL504">
        <f>PYL503+PYJ504-PYK504</f>
        <v/>
      </c>
      <c r="PYM504">
        <f>PYM503+PYK504-PYL504</f>
        <v/>
      </c>
      <c r="PYN504">
        <f>PYN503+PYL504-PYM504</f>
        <v/>
      </c>
      <c r="PYO504">
        <f>PYO503+PYM504-PYN504</f>
        <v/>
      </c>
      <c r="PYP504">
        <f>PYP503+PYN504-PYO504</f>
        <v/>
      </c>
      <c r="PYQ504">
        <f>PYQ503+PYO504-PYP504</f>
        <v/>
      </c>
      <c r="PYR504">
        <f>PYR503+PYP504-PYQ504</f>
        <v/>
      </c>
      <c r="PYS504">
        <f>PYS503+PYQ504-PYR504</f>
        <v/>
      </c>
      <c r="PYT504">
        <f>PYT503+PYR504-PYS504</f>
        <v/>
      </c>
      <c r="PYU504">
        <f>PYU503+PYS504-PYT504</f>
        <v/>
      </c>
      <c r="PYV504">
        <f>PYV503+PYT504-PYU504</f>
        <v/>
      </c>
      <c r="PYW504">
        <f>PYW503+PYU504-PYV504</f>
        <v/>
      </c>
      <c r="PYX504">
        <f>PYX503+PYV504-PYW504</f>
        <v/>
      </c>
      <c r="PYY504">
        <f>PYY503+PYW504-PYX504</f>
        <v/>
      </c>
      <c r="PYZ504">
        <f>PYZ503+PYX504-PYY504</f>
        <v/>
      </c>
      <c r="PZA504">
        <f>PZA503+PYY504-PYZ504</f>
        <v/>
      </c>
      <c r="PZB504">
        <f>PZB503+PYZ504-PZA504</f>
        <v/>
      </c>
      <c r="PZC504">
        <f>PZC503+PZA504-PZB504</f>
        <v/>
      </c>
      <c r="PZD504">
        <f>PZD503+PZB504-PZC504</f>
        <v/>
      </c>
      <c r="PZE504">
        <f>PZE503+PZC504-PZD504</f>
        <v/>
      </c>
      <c r="PZF504">
        <f>PZF503+PZD504-PZE504</f>
        <v/>
      </c>
      <c r="PZG504">
        <f>PZG503+PZE504-PZF504</f>
        <v/>
      </c>
      <c r="PZH504">
        <f>PZH503+PZF504-PZG504</f>
        <v/>
      </c>
      <c r="PZI504">
        <f>PZI503+PZG504-PZH504</f>
        <v/>
      </c>
      <c r="PZJ504">
        <f>PZJ503+PZH504-PZI504</f>
        <v/>
      </c>
      <c r="PZK504">
        <f>PZK503+PZI504-PZJ504</f>
        <v/>
      </c>
      <c r="PZL504">
        <f>PZL503+PZJ504-PZK504</f>
        <v/>
      </c>
      <c r="PZM504">
        <f>PZM503+PZK504-PZL504</f>
        <v/>
      </c>
      <c r="PZN504">
        <f>PZN503+PZL504-PZM504</f>
        <v/>
      </c>
      <c r="PZO504">
        <f>PZO503+PZM504-PZN504</f>
        <v/>
      </c>
      <c r="PZP504">
        <f>PZP503+PZN504-PZO504</f>
        <v/>
      </c>
      <c r="PZQ504">
        <f>PZQ503+PZO504-PZP504</f>
        <v/>
      </c>
      <c r="PZR504">
        <f>PZR503+PZP504-PZQ504</f>
        <v/>
      </c>
      <c r="PZS504">
        <f>PZS503+PZQ504-PZR504</f>
        <v/>
      </c>
      <c r="PZT504">
        <f>PZT503+PZR504-PZS504</f>
        <v/>
      </c>
      <c r="PZU504">
        <f>PZU503+PZS504-PZT504</f>
        <v/>
      </c>
      <c r="PZV504">
        <f>PZV503+PZT504-PZU504</f>
        <v/>
      </c>
      <c r="PZW504">
        <f>PZW503+PZU504-PZV504</f>
        <v/>
      </c>
      <c r="PZX504">
        <f>PZX503+PZV504-PZW504</f>
        <v/>
      </c>
      <c r="PZY504">
        <f>PZY503+PZW504-PZX504</f>
        <v/>
      </c>
      <c r="PZZ504">
        <f>PZZ503+PZX504-PZY504</f>
        <v/>
      </c>
      <c r="QAA504">
        <f>QAA503+PZY504-PZZ504</f>
        <v/>
      </c>
      <c r="QAB504">
        <f>QAB503+PZZ504-QAA504</f>
        <v/>
      </c>
      <c r="QAC504">
        <f>QAC503+QAA504-QAB504</f>
        <v/>
      </c>
      <c r="QAD504">
        <f>QAD503+QAB504-QAC504</f>
        <v/>
      </c>
      <c r="QAE504">
        <f>QAE503+QAC504-QAD504</f>
        <v/>
      </c>
      <c r="QAF504">
        <f>QAF503+QAD504-QAE504</f>
        <v/>
      </c>
      <c r="QAG504">
        <f>QAG503+QAE504-QAF504</f>
        <v/>
      </c>
      <c r="QAH504">
        <f>QAH503+QAF504-QAG504</f>
        <v/>
      </c>
      <c r="QAI504">
        <f>QAI503+QAG504-QAH504</f>
        <v/>
      </c>
      <c r="QAJ504">
        <f>QAJ503+QAH504-QAI504</f>
        <v/>
      </c>
      <c r="QAK504">
        <f>QAK503+QAI504-QAJ504</f>
        <v/>
      </c>
      <c r="QAL504">
        <f>QAL503+QAJ504-QAK504</f>
        <v/>
      </c>
      <c r="QAM504">
        <f>QAM503+QAK504-QAL504</f>
        <v/>
      </c>
      <c r="QAN504">
        <f>QAN503+QAL504-QAM504</f>
        <v/>
      </c>
      <c r="QAO504">
        <f>QAO503+QAM504-QAN504</f>
        <v/>
      </c>
      <c r="QAP504">
        <f>QAP503+QAN504-QAO504</f>
        <v/>
      </c>
      <c r="QAQ504">
        <f>QAQ503+QAO504-QAP504</f>
        <v/>
      </c>
      <c r="QAR504">
        <f>QAR503+QAP504-QAQ504</f>
        <v/>
      </c>
      <c r="QAS504">
        <f>QAS503+QAQ504-QAR504</f>
        <v/>
      </c>
      <c r="QAT504">
        <f>QAT503+QAR504-QAS504</f>
        <v/>
      </c>
      <c r="QAU504">
        <f>QAU503+QAS504-QAT504</f>
        <v/>
      </c>
      <c r="QAV504">
        <f>QAV503+QAT504-QAU504</f>
        <v/>
      </c>
      <c r="QAW504">
        <f>QAW503+QAU504-QAV504</f>
        <v/>
      </c>
      <c r="QAX504">
        <f>QAX503+QAV504-QAW504</f>
        <v/>
      </c>
      <c r="QAY504">
        <f>QAY503+QAW504-QAX504</f>
        <v/>
      </c>
      <c r="QAZ504">
        <f>QAZ503+QAX504-QAY504</f>
        <v/>
      </c>
      <c r="QBA504">
        <f>QBA503+QAY504-QAZ504</f>
        <v/>
      </c>
      <c r="QBB504">
        <f>QBB503+QAZ504-QBA504</f>
        <v/>
      </c>
      <c r="QBC504">
        <f>QBC503+QBA504-QBB504</f>
        <v/>
      </c>
      <c r="QBD504">
        <f>QBD503+QBB504-QBC504</f>
        <v/>
      </c>
      <c r="QBE504">
        <f>QBE503+QBC504-QBD504</f>
        <v/>
      </c>
      <c r="QBF504">
        <f>QBF503+QBD504-QBE504</f>
        <v/>
      </c>
      <c r="QBG504">
        <f>QBG503+QBE504-QBF504</f>
        <v/>
      </c>
      <c r="QBH504">
        <f>QBH503+QBF504-QBG504</f>
        <v/>
      </c>
      <c r="QBI504">
        <f>QBI503+QBG504-QBH504</f>
        <v/>
      </c>
      <c r="QBJ504">
        <f>QBJ503+QBH504-QBI504</f>
        <v/>
      </c>
      <c r="QBK504">
        <f>QBK503+QBI504-QBJ504</f>
        <v/>
      </c>
      <c r="QBL504">
        <f>QBL503+QBJ504-QBK504</f>
        <v/>
      </c>
      <c r="QBM504">
        <f>QBM503+QBK504-QBL504</f>
        <v/>
      </c>
      <c r="QBN504">
        <f>QBN503+QBL504-QBM504</f>
        <v/>
      </c>
      <c r="QBO504">
        <f>QBO503+QBM504-QBN504</f>
        <v/>
      </c>
      <c r="QBP504">
        <f>QBP503+QBN504-QBO504</f>
        <v/>
      </c>
      <c r="QBQ504">
        <f>QBQ503+QBO504-QBP504</f>
        <v/>
      </c>
      <c r="QBR504">
        <f>QBR503+QBP504-QBQ504</f>
        <v/>
      </c>
      <c r="QBS504">
        <f>QBS503+QBQ504-QBR504</f>
        <v/>
      </c>
      <c r="QBT504">
        <f>QBT503+QBR504-QBS504</f>
        <v/>
      </c>
      <c r="QBU504">
        <f>QBU503+QBS504-QBT504</f>
        <v/>
      </c>
      <c r="QBV504">
        <f>QBV503+QBT504-QBU504</f>
        <v/>
      </c>
      <c r="QBW504">
        <f>QBW503+QBU504-QBV504</f>
        <v/>
      </c>
      <c r="QBX504">
        <f>QBX503+QBV504-QBW504</f>
        <v/>
      </c>
      <c r="QBY504">
        <f>QBY503+QBW504-QBX504</f>
        <v/>
      </c>
      <c r="QBZ504">
        <f>QBZ503+QBX504-QBY504</f>
        <v/>
      </c>
      <c r="QCA504">
        <f>QCA503+QBY504-QBZ504</f>
        <v/>
      </c>
      <c r="QCB504">
        <f>QCB503+QBZ504-QCA504</f>
        <v/>
      </c>
      <c r="QCC504">
        <f>QCC503+QCA504-QCB504</f>
        <v/>
      </c>
      <c r="QCD504">
        <f>QCD503+QCB504-QCC504</f>
        <v/>
      </c>
      <c r="QCE504">
        <f>QCE503+QCC504-QCD504</f>
        <v/>
      </c>
      <c r="QCF504">
        <f>QCF503+QCD504-QCE504</f>
        <v/>
      </c>
      <c r="QCG504">
        <f>QCG503+QCE504-QCF504</f>
        <v/>
      </c>
      <c r="QCH504">
        <f>QCH503+QCF504-QCG504</f>
        <v/>
      </c>
      <c r="QCI504">
        <f>QCI503+QCG504-QCH504</f>
        <v/>
      </c>
      <c r="QCJ504">
        <f>QCJ503+QCH504-QCI504</f>
        <v/>
      </c>
      <c r="QCK504">
        <f>QCK503+QCI504-QCJ504</f>
        <v/>
      </c>
      <c r="QCL504">
        <f>QCL503+QCJ504-QCK504</f>
        <v/>
      </c>
      <c r="QCM504">
        <f>QCM503+QCK504-QCL504</f>
        <v/>
      </c>
      <c r="QCN504">
        <f>QCN503+QCL504-QCM504</f>
        <v/>
      </c>
      <c r="QCO504">
        <f>QCO503+QCM504-QCN504</f>
        <v/>
      </c>
      <c r="QCP504">
        <f>QCP503+QCN504-QCO504</f>
        <v/>
      </c>
      <c r="QCQ504">
        <f>QCQ503+QCO504-QCP504</f>
        <v/>
      </c>
      <c r="QCR504">
        <f>QCR503+QCP504-QCQ504</f>
        <v/>
      </c>
      <c r="QCS504">
        <f>QCS503+QCQ504-QCR504</f>
        <v/>
      </c>
      <c r="QCT504">
        <f>QCT503+QCR504-QCS504</f>
        <v/>
      </c>
      <c r="QCU504">
        <f>QCU503+QCS504-QCT504</f>
        <v/>
      </c>
      <c r="QCV504">
        <f>QCV503+QCT504-QCU504</f>
        <v/>
      </c>
      <c r="QCW504">
        <f>QCW503+QCU504-QCV504</f>
        <v/>
      </c>
      <c r="QCX504">
        <f>QCX503+QCV504-QCW504</f>
        <v/>
      </c>
      <c r="QCY504">
        <f>QCY503+QCW504-QCX504</f>
        <v/>
      </c>
      <c r="QCZ504">
        <f>QCZ503+QCX504-QCY504</f>
        <v/>
      </c>
      <c r="QDA504">
        <f>QDA503+QCY504-QCZ504</f>
        <v/>
      </c>
      <c r="QDB504">
        <f>QDB503+QCZ504-QDA504</f>
        <v/>
      </c>
      <c r="QDC504">
        <f>QDC503+QDA504-QDB504</f>
        <v/>
      </c>
      <c r="QDD504">
        <f>QDD503+QDB504-QDC504</f>
        <v/>
      </c>
      <c r="QDE504">
        <f>QDE503+QDC504-QDD504</f>
        <v/>
      </c>
      <c r="QDF504">
        <f>QDF503+QDD504-QDE504</f>
        <v/>
      </c>
      <c r="QDG504">
        <f>QDG503+QDE504-QDF504</f>
        <v/>
      </c>
      <c r="QDH504">
        <f>QDH503+QDF504-QDG504</f>
        <v/>
      </c>
      <c r="QDI504">
        <f>QDI503+QDG504-QDH504</f>
        <v/>
      </c>
      <c r="QDJ504">
        <f>QDJ503+QDH504-QDI504</f>
        <v/>
      </c>
      <c r="QDK504">
        <f>QDK503+QDI504-QDJ504</f>
        <v/>
      </c>
      <c r="QDL504">
        <f>QDL503+QDJ504-QDK504</f>
        <v/>
      </c>
      <c r="QDM504">
        <f>QDM503+QDK504-QDL504</f>
        <v/>
      </c>
      <c r="QDN504">
        <f>QDN503+QDL504-QDM504</f>
        <v/>
      </c>
      <c r="QDO504">
        <f>QDO503+QDM504-QDN504</f>
        <v/>
      </c>
      <c r="QDP504">
        <f>QDP503+QDN504-QDO504</f>
        <v/>
      </c>
      <c r="QDQ504">
        <f>QDQ503+QDO504-QDP504</f>
        <v/>
      </c>
      <c r="QDR504">
        <f>QDR503+QDP504-QDQ504</f>
        <v/>
      </c>
      <c r="QDS504">
        <f>QDS503+QDQ504-QDR504</f>
        <v/>
      </c>
      <c r="QDT504">
        <f>QDT503+QDR504-QDS504</f>
        <v/>
      </c>
      <c r="QDU504">
        <f>QDU503+QDS504-QDT504</f>
        <v/>
      </c>
      <c r="QDV504">
        <f>QDV503+QDT504-QDU504</f>
        <v/>
      </c>
      <c r="QDW504">
        <f>QDW503+QDU504-QDV504</f>
        <v/>
      </c>
      <c r="QDX504">
        <f>QDX503+QDV504-QDW504</f>
        <v/>
      </c>
      <c r="QDY504">
        <f>QDY503+QDW504-QDX504</f>
        <v/>
      </c>
      <c r="QDZ504">
        <f>QDZ503+QDX504-QDY504</f>
        <v/>
      </c>
      <c r="QEA504">
        <f>QEA503+QDY504-QDZ504</f>
        <v/>
      </c>
      <c r="QEB504">
        <f>QEB503+QDZ504-QEA504</f>
        <v/>
      </c>
      <c r="QEC504">
        <f>QEC503+QEA504-QEB504</f>
        <v/>
      </c>
      <c r="QED504">
        <f>QED503+QEB504-QEC504</f>
        <v/>
      </c>
      <c r="QEE504">
        <f>QEE503+QEC504-QED504</f>
        <v/>
      </c>
      <c r="QEF504">
        <f>QEF503+QED504-QEE504</f>
        <v/>
      </c>
      <c r="QEG504">
        <f>QEG503+QEE504-QEF504</f>
        <v/>
      </c>
      <c r="QEH504">
        <f>QEH503+QEF504-QEG504</f>
        <v/>
      </c>
      <c r="QEI504">
        <f>QEI503+QEG504-QEH504</f>
        <v/>
      </c>
      <c r="QEJ504">
        <f>QEJ503+QEH504-QEI504</f>
        <v/>
      </c>
      <c r="QEK504">
        <f>QEK503+QEI504-QEJ504</f>
        <v/>
      </c>
      <c r="QEL504">
        <f>QEL503+QEJ504-QEK504</f>
        <v/>
      </c>
      <c r="QEM504">
        <f>QEM503+QEK504-QEL504</f>
        <v/>
      </c>
      <c r="QEN504">
        <f>QEN503+QEL504-QEM504</f>
        <v/>
      </c>
      <c r="QEO504">
        <f>QEO503+QEM504-QEN504</f>
        <v/>
      </c>
      <c r="QEP504">
        <f>QEP503+QEN504-QEO504</f>
        <v/>
      </c>
      <c r="QEQ504">
        <f>QEQ503+QEO504-QEP504</f>
        <v/>
      </c>
      <c r="QER504">
        <f>QER503+QEP504-QEQ504</f>
        <v/>
      </c>
      <c r="QES504">
        <f>QES503+QEQ504-QER504</f>
        <v/>
      </c>
      <c r="QET504">
        <f>QET503+QER504-QES504</f>
        <v/>
      </c>
      <c r="QEU504">
        <f>QEU503+QES504-QET504</f>
        <v/>
      </c>
      <c r="QEV504">
        <f>QEV503+QET504-QEU504</f>
        <v/>
      </c>
      <c r="QEW504">
        <f>QEW503+QEU504-QEV504</f>
        <v/>
      </c>
      <c r="QEX504">
        <f>QEX503+QEV504-QEW504</f>
        <v/>
      </c>
      <c r="QEY504">
        <f>QEY503+QEW504-QEX504</f>
        <v/>
      </c>
      <c r="QEZ504">
        <f>QEZ503+QEX504-QEY504</f>
        <v/>
      </c>
      <c r="QFA504">
        <f>QFA503+QEY504-QEZ504</f>
        <v/>
      </c>
      <c r="QFB504">
        <f>QFB503+QEZ504-QFA504</f>
        <v/>
      </c>
      <c r="QFC504">
        <f>QFC503+QFA504-QFB504</f>
        <v/>
      </c>
      <c r="QFD504">
        <f>QFD503+QFB504-QFC504</f>
        <v/>
      </c>
      <c r="QFE504">
        <f>QFE503+QFC504-QFD504</f>
        <v/>
      </c>
      <c r="QFF504">
        <f>QFF503+QFD504-QFE504</f>
        <v/>
      </c>
      <c r="QFG504">
        <f>QFG503+QFE504-QFF504</f>
        <v/>
      </c>
      <c r="QFH504">
        <f>QFH503+QFF504-QFG504</f>
        <v/>
      </c>
      <c r="QFI504">
        <f>QFI503+QFG504-QFH504</f>
        <v/>
      </c>
      <c r="QFJ504">
        <f>QFJ503+QFH504-QFI504</f>
        <v/>
      </c>
      <c r="QFK504">
        <f>QFK503+QFI504-QFJ504</f>
        <v/>
      </c>
      <c r="QFL504">
        <f>QFL503+QFJ504-QFK504</f>
        <v/>
      </c>
      <c r="QFM504">
        <f>QFM503+QFK504-QFL504</f>
        <v/>
      </c>
      <c r="QFN504">
        <f>QFN503+QFL504-QFM504</f>
        <v/>
      </c>
      <c r="QFO504">
        <f>QFO503+QFM504-QFN504</f>
        <v/>
      </c>
      <c r="QFP504">
        <f>QFP503+QFN504-QFO504</f>
        <v/>
      </c>
      <c r="QFQ504">
        <f>QFQ503+QFO504-QFP504</f>
        <v/>
      </c>
      <c r="QFR504">
        <f>QFR503+QFP504-QFQ504</f>
        <v/>
      </c>
      <c r="QFS504">
        <f>QFS503+QFQ504-QFR504</f>
        <v/>
      </c>
      <c r="QFT504">
        <f>QFT503+QFR504-QFS504</f>
        <v/>
      </c>
      <c r="QFU504">
        <f>QFU503+QFS504-QFT504</f>
        <v/>
      </c>
      <c r="QFV504">
        <f>QFV503+QFT504-QFU504</f>
        <v/>
      </c>
      <c r="QFW504">
        <f>QFW503+QFU504-QFV504</f>
        <v/>
      </c>
      <c r="QFX504">
        <f>QFX503+QFV504-QFW504</f>
        <v/>
      </c>
      <c r="QFY504">
        <f>QFY503+QFW504-QFX504</f>
        <v/>
      </c>
      <c r="QFZ504">
        <f>QFZ503+QFX504-QFY504</f>
        <v/>
      </c>
      <c r="QGA504">
        <f>QGA503+QFY504-QFZ504</f>
        <v/>
      </c>
      <c r="QGB504">
        <f>QGB503+QFZ504-QGA504</f>
        <v/>
      </c>
      <c r="QGC504">
        <f>QGC503+QGA504-QGB504</f>
        <v/>
      </c>
      <c r="QGD504">
        <f>QGD503+QGB504-QGC504</f>
        <v/>
      </c>
      <c r="QGE504">
        <f>QGE503+QGC504-QGD504</f>
        <v/>
      </c>
      <c r="QGF504">
        <f>QGF503+QGD504-QGE504</f>
        <v/>
      </c>
      <c r="QGG504">
        <f>QGG503+QGE504-QGF504</f>
        <v/>
      </c>
      <c r="QGH504">
        <f>QGH503+QGF504-QGG504</f>
        <v/>
      </c>
      <c r="QGI504">
        <f>QGI503+QGG504-QGH504</f>
        <v/>
      </c>
      <c r="QGJ504">
        <f>QGJ503+QGH504-QGI504</f>
        <v/>
      </c>
      <c r="QGK504">
        <f>QGK503+QGI504-QGJ504</f>
        <v/>
      </c>
      <c r="QGL504">
        <f>QGL503+QGJ504-QGK504</f>
        <v/>
      </c>
      <c r="QGM504">
        <f>QGM503+QGK504-QGL504</f>
        <v/>
      </c>
      <c r="QGN504">
        <f>QGN503+QGL504-QGM504</f>
        <v/>
      </c>
      <c r="QGO504">
        <f>QGO503+QGM504-QGN504</f>
        <v/>
      </c>
      <c r="QGP504">
        <f>QGP503+QGN504-QGO504</f>
        <v/>
      </c>
      <c r="QGQ504">
        <f>QGQ503+QGO504-QGP504</f>
        <v/>
      </c>
      <c r="QGR504">
        <f>QGR503+QGP504-QGQ504</f>
        <v/>
      </c>
      <c r="QGS504">
        <f>QGS503+QGQ504-QGR504</f>
        <v/>
      </c>
      <c r="QGT504">
        <f>QGT503+QGR504-QGS504</f>
        <v/>
      </c>
      <c r="QGU504">
        <f>QGU503+QGS504-QGT504</f>
        <v/>
      </c>
      <c r="QGV504">
        <f>QGV503+QGT504-QGU504</f>
        <v/>
      </c>
      <c r="QGW504">
        <f>QGW503+QGU504-QGV504</f>
        <v/>
      </c>
      <c r="QGX504">
        <f>QGX503+QGV504-QGW504</f>
        <v/>
      </c>
      <c r="QGY504">
        <f>QGY503+QGW504-QGX504</f>
        <v/>
      </c>
      <c r="QGZ504">
        <f>QGZ503+QGX504-QGY504</f>
        <v/>
      </c>
      <c r="QHA504">
        <f>QHA503+QGY504-QGZ504</f>
        <v/>
      </c>
      <c r="QHB504">
        <f>QHB503+QGZ504-QHA504</f>
        <v/>
      </c>
      <c r="QHC504">
        <f>QHC503+QHA504-QHB504</f>
        <v/>
      </c>
      <c r="QHD504">
        <f>QHD503+QHB504-QHC504</f>
        <v/>
      </c>
      <c r="QHE504">
        <f>QHE503+QHC504-QHD504</f>
        <v/>
      </c>
      <c r="QHF504">
        <f>QHF503+QHD504-QHE504</f>
        <v/>
      </c>
      <c r="QHG504">
        <f>QHG503+QHE504-QHF504</f>
        <v/>
      </c>
      <c r="QHH504">
        <f>QHH503+QHF504-QHG504</f>
        <v/>
      </c>
      <c r="QHI504">
        <f>QHI503+QHG504-QHH504</f>
        <v/>
      </c>
      <c r="QHJ504">
        <f>QHJ503+QHH504-QHI504</f>
        <v/>
      </c>
      <c r="QHK504">
        <f>QHK503+QHI504-QHJ504</f>
        <v/>
      </c>
      <c r="QHL504">
        <f>QHL503+QHJ504-QHK504</f>
        <v/>
      </c>
      <c r="QHM504">
        <f>QHM503+QHK504-QHL504</f>
        <v/>
      </c>
      <c r="QHN504">
        <f>QHN503+QHL504-QHM504</f>
        <v/>
      </c>
      <c r="QHO504">
        <f>QHO503+QHM504-QHN504</f>
        <v/>
      </c>
      <c r="QHP504">
        <f>QHP503+QHN504-QHO504</f>
        <v/>
      </c>
      <c r="QHQ504">
        <f>QHQ503+QHO504-QHP504</f>
        <v/>
      </c>
      <c r="QHR504">
        <f>QHR503+QHP504-QHQ504</f>
        <v/>
      </c>
      <c r="QHS504">
        <f>QHS503+QHQ504-QHR504</f>
        <v/>
      </c>
      <c r="QHT504">
        <f>QHT503+QHR504-QHS504</f>
        <v/>
      </c>
      <c r="QHU504">
        <f>QHU503+QHS504-QHT504</f>
        <v/>
      </c>
      <c r="QHV504">
        <f>QHV503+QHT504-QHU504</f>
        <v/>
      </c>
      <c r="QHW504">
        <f>QHW503+QHU504-QHV504</f>
        <v/>
      </c>
      <c r="QHX504">
        <f>QHX503+QHV504-QHW504</f>
        <v/>
      </c>
      <c r="QHY504">
        <f>QHY503+QHW504-QHX504</f>
        <v/>
      </c>
      <c r="QHZ504">
        <f>QHZ503+QHX504-QHY504</f>
        <v/>
      </c>
      <c r="QIA504">
        <f>QIA503+QHY504-QHZ504</f>
        <v/>
      </c>
      <c r="QIB504">
        <f>QIB503+QHZ504-QIA504</f>
        <v/>
      </c>
      <c r="QIC504">
        <f>QIC503+QIA504-QIB504</f>
        <v/>
      </c>
      <c r="QID504">
        <f>QID503+QIB504-QIC504</f>
        <v/>
      </c>
      <c r="QIE504">
        <f>QIE503+QIC504-QID504</f>
        <v/>
      </c>
      <c r="QIF504">
        <f>QIF503+QID504-QIE504</f>
        <v/>
      </c>
      <c r="QIG504">
        <f>QIG503+QIE504-QIF504</f>
        <v/>
      </c>
      <c r="QIH504">
        <f>QIH503+QIF504-QIG504</f>
        <v/>
      </c>
      <c r="QII504">
        <f>QII503+QIG504-QIH504</f>
        <v/>
      </c>
      <c r="QIJ504">
        <f>QIJ503+QIH504-QII504</f>
        <v/>
      </c>
      <c r="QIK504">
        <f>QIK503+QII504-QIJ504</f>
        <v/>
      </c>
      <c r="QIL504">
        <f>QIL503+QIJ504-QIK504</f>
        <v/>
      </c>
      <c r="QIM504">
        <f>QIM503+QIK504-QIL504</f>
        <v/>
      </c>
      <c r="QIN504">
        <f>QIN503+QIL504-QIM504</f>
        <v/>
      </c>
      <c r="QIO504">
        <f>QIO503+QIM504-QIN504</f>
        <v/>
      </c>
      <c r="QIP504">
        <f>QIP503+QIN504-QIO504</f>
        <v/>
      </c>
      <c r="QIQ504">
        <f>QIQ503+QIO504-QIP504</f>
        <v/>
      </c>
      <c r="QIR504">
        <f>QIR503+QIP504-QIQ504</f>
        <v/>
      </c>
      <c r="QIS504">
        <f>QIS503+QIQ504-QIR504</f>
        <v/>
      </c>
      <c r="QIT504">
        <f>QIT503+QIR504-QIS504</f>
        <v/>
      </c>
      <c r="QIU504">
        <f>QIU503+QIS504-QIT504</f>
        <v/>
      </c>
      <c r="QIV504">
        <f>QIV503+QIT504-QIU504</f>
        <v/>
      </c>
      <c r="QIW504">
        <f>QIW503+QIU504-QIV504</f>
        <v/>
      </c>
      <c r="QIX504">
        <f>QIX503+QIV504-QIW504</f>
        <v/>
      </c>
      <c r="QIY504">
        <f>QIY503+QIW504-QIX504</f>
        <v/>
      </c>
      <c r="QIZ504">
        <f>QIZ503+QIX504-QIY504</f>
        <v/>
      </c>
      <c r="QJA504">
        <f>QJA503+QIY504-QIZ504</f>
        <v/>
      </c>
      <c r="QJB504">
        <f>QJB503+QIZ504-QJA504</f>
        <v/>
      </c>
      <c r="QJC504">
        <f>QJC503+QJA504-QJB504</f>
        <v/>
      </c>
      <c r="QJD504">
        <f>QJD503+QJB504-QJC504</f>
        <v/>
      </c>
      <c r="QJE504">
        <f>QJE503+QJC504-QJD504</f>
        <v/>
      </c>
      <c r="QJF504">
        <f>QJF503+QJD504-QJE504</f>
        <v/>
      </c>
      <c r="QJG504">
        <f>QJG503+QJE504-QJF504</f>
        <v/>
      </c>
      <c r="QJH504">
        <f>QJH503+QJF504-QJG504</f>
        <v/>
      </c>
      <c r="QJI504">
        <f>QJI503+QJG504-QJH504</f>
        <v/>
      </c>
      <c r="QJJ504">
        <f>QJJ503+QJH504-QJI504</f>
        <v/>
      </c>
      <c r="QJK504">
        <f>QJK503+QJI504-QJJ504</f>
        <v/>
      </c>
      <c r="QJL504">
        <f>QJL503+QJJ504-QJK504</f>
        <v/>
      </c>
      <c r="QJM504">
        <f>QJM503+QJK504-QJL504</f>
        <v/>
      </c>
      <c r="QJN504">
        <f>QJN503+QJL504-QJM504</f>
        <v/>
      </c>
      <c r="QJO504">
        <f>QJO503+QJM504-QJN504</f>
        <v/>
      </c>
      <c r="QJP504">
        <f>QJP503+QJN504-QJO504</f>
        <v/>
      </c>
      <c r="QJQ504">
        <f>QJQ503+QJO504-QJP504</f>
        <v/>
      </c>
      <c r="QJR504">
        <f>QJR503+QJP504-QJQ504</f>
        <v/>
      </c>
      <c r="QJS504">
        <f>QJS503+QJQ504-QJR504</f>
        <v/>
      </c>
      <c r="QJT504">
        <f>QJT503+QJR504-QJS504</f>
        <v/>
      </c>
      <c r="QJU504">
        <f>QJU503+QJS504-QJT504</f>
        <v/>
      </c>
      <c r="QJV504">
        <f>QJV503+QJT504-QJU504</f>
        <v/>
      </c>
      <c r="QJW504">
        <f>QJW503+QJU504-QJV504</f>
        <v/>
      </c>
      <c r="QJX504">
        <f>QJX503+QJV504-QJW504</f>
        <v/>
      </c>
      <c r="QJY504">
        <f>QJY503+QJW504-QJX504</f>
        <v/>
      </c>
      <c r="QJZ504">
        <f>QJZ503+QJX504-QJY504</f>
        <v/>
      </c>
      <c r="QKA504">
        <f>QKA503+QJY504-QJZ504</f>
        <v/>
      </c>
      <c r="QKB504">
        <f>QKB503+QJZ504-QKA504</f>
        <v/>
      </c>
      <c r="QKC504">
        <f>QKC503+QKA504-QKB504</f>
        <v/>
      </c>
      <c r="QKD504">
        <f>QKD503+QKB504-QKC504</f>
        <v/>
      </c>
      <c r="QKE504">
        <f>QKE503+QKC504-QKD504</f>
        <v/>
      </c>
      <c r="QKF504">
        <f>QKF503+QKD504-QKE504</f>
        <v/>
      </c>
      <c r="QKG504">
        <f>QKG503+QKE504-QKF504</f>
        <v/>
      </c>
      <c r="QKH504">
        <f>QKH503+QKF504-QKG504</f>
        <v/>
      </c>
      <c r="QKI504">
        <f>QKI503+QKG504-QKH504</f>
        <v/>
      </c>
      <c r="QKJ504">
        <f>QKJ503+QKH504-QKI504</f>
        <v/>
      </c>
      <c r="QKK504">
        <f>QKK503+QKI504-QKJ504</f>
        <v/>
      </c>
      <c r="QKL504">
        <f>QKL503+QKJ504-QKK504</f>
        <v/>
      </c>
      <c r="QKM504">
        <f>QKM503+QKK504-QKL504</f>
        <v/>
      </c>
      <c r="QKN504">
        <f>QKN503+QKL504-QKM504</f>
        <v/>
      </c>
      <c r="QKO504">
        <f>QKO503+QKM504-QKN504</f>
        <v/>
      </c>
      <c r="QKP504">
        <f>QKP503+QKN504-QKO504</f>
        <v/>
      </c>
      <c r="QKQ504">
        <f>QKQ503+QKO504-QKP504</f>
        <v/>
      </c>
      <c r="QKR504">
        <f>QKR503+QKP504-QKQ504</f>
        <v/>
      </c>
      <c r="QKS504">
        <f>QKS503+QKQ504-QKR504</f>
        <v/>
      </c>
      <c r="QKT504">
        <f>QKT503+QKR504-QKS504</f>
        <v/>
      </c>
      <c r="QKU504">
        <f>QKU503+QKS504-QKT504</f>
        <v/>
      </c>
      <c r="QKV504">
        <f>QKV503+QKT504-QKU504</f>
        <v/>
      </c>
      <c r="QKW504">
        <f>QKW503+QKU504-QKV504</f>
        <v/>
      </c>
      <c r="QKX504">
        <f>QKX503+QKV504-QKW504</f>
        <v/>
      </c>
      <c r="QKY504">
        <f>QKY503+QKW504-QKX504</f>
        <v/>
      </c>
      <c r="QKZ504">
        <f>QKZ503+QKX504-QKY504</f>
        <v/>
      </c>
      <c r="QLA504">
        <f>QLA503+QKY504-QKZ504</f>
        <v/>
      </c>
      <c r="QLB504">
        <f>QLB503+QKZ504-QLA504</f>
        <v/>
      </c>
      <c r="QLC504">
        <f>QLC503+QLA504-QLB504</f>
        <v/>
      </c>
      <c r="QLD504">
        <f>QLD503+QLB504-QLC504</f>
        <v/>
      </c>
      <c r="QLE504">
        <f>QLE503+QLC504-QLD504</f>
        <v/>
      </c>
      <c r="QLF504">
        <f>QLF503+QLD504-QLE504</f>
        <v/>
      </c>
      <c r="QLG504">
        <f>QLG503+QLE504-QLF504</f>
        <v/>
      </c>
      <c r="QLH504">
        <f>QLH503+QLF504-QLG504</f>
        <v/>
      </c>
      <c r="QLI504">
        <f>QLI503+QLG504-QLH504</f>
        <v/>
      </c>
      <c r="QLJ504">
        <f>QLJ503+QLH504-QLI504</f>
        <v/>
      </c>
      <c r="QLK504">
        <f>QLK503+QLI504-QLJ504</f>
        <v/>
      </c>
      <c r="QLL504">
        <f>QLL503+QLJ504-QLK504</f>
        <v/>
      </c>
      <c r="QLM504">
        <f>QLM503+QLK504-QLL504</f>
        <v/>
      </c>
      <c r="QLN504">
        <f>QLN503+QLL504-QLM504</f>
        <v/>
      </c>
      <c r="QLO504">
        <f>QLO503+QLM504-QLN504</f>
        <v/>
      </c>
      <c r="QLP504">
        <f>QLP503+QLN504-QLO504</f>
        <v/>
      </c>
      <c r="QLQ504">
        <f>QLQ503+QLO504-QLP504</f>
        <v/>
      </c>
      <c r="QLR504">
        <f>QLR503+QLP504-QLQ504</f>
        <v/>
      </c>
      <c r="QLS504">
        <f>QLS503+QLQ504-QLR504</f>
        <v/>
      </c>
      <c r="QLT504">
        <f>QLT503+QLR504-QLS504</f>
        <v/>
      </c>
      <c r="QLU504">
        <f>QLU503+QLS504-QLT504</f>
        <v/>
      </c>
      <c r="QLV504">
        <f>QLV503+QLT504-QLU504</f>
        <v/>
      </c>
      <c r="QLW504">
        <f>QLW503+QLU504-QLV504</f>
        <v/>
      </c>
      <c r="QLX504">
        <f>QLX503+QLV504-QLW504</f>
        <v/>
      </c>
      <c r="QLY504">
        <f>QLY503+QLW504-QLX504</f>
        <v/>
      </c>
      <c r="QLZ504">
        <f>QLZ503+QLX504-QLY504</f>
        <v/>
      </c>
      <c r="QMA504">
        <f>QMA503+QLY504-QLZ504</f>
        <v/>
      </c>
      <c r="QMB504">
        <f>QMB503+QLZ504-QMA504</f>
        <v/>
      </c>
      <c r="QMC504">
        <f>QMC503+QMA504-QMB504</f>
        <v/>
      </c>
      <c r="QMD504">
        <f>QMD503+QMB504-QMC504</f>
        <v/>
      </c>
      <c r="QME504">
        <f>QME503+QMC504-QMD504</f>
        <v/>
      </c>
      <c r="QMF504">
        <f>QMF503+QMD504-QME504</f>
        <v/>
      </c>
      <c r="QMG504">
        <f>QMG503+QME504-QMF504</f>
        <v/>
      </c>
      <c r="QMH504">
        <f>QMH503+QMF504-QMG504</f>
        <v/>
      </c>
      <c r="QMI504">
        <f>QMI503+QMG504-QMH504</f>
        <v/>
      </c>
      <c r="QMJ504">
        <f>QMJ503+QMH504-QMI504</f>
        <v/>
      </c>
      <c r="QMK504">
        <f>QMK503+QMI504-QMJ504</f>
        <v/>
      </c>
      <c r="QML504">
        <f>QML503+QMJ504-QMK504</f>
        <v/>
      </c>
      <c r="QMM504">
        <f>QMM503+QMK504-QML504</f>
        <v/>
      </c>
      <c r="QMN504">
        <f>QMN503+QML504-QMM504</f>
        <v/>
      </c>
      <c r="QMO504">
        <f>QMO503+QMM504-QMN504</f>
        <v/>
      </c>
      <c r="QMP504">
        <f>QMP503+QMN504-QMO504</f>
        <v/>
      </c>
      <c r="QMQ504">
        <f>QMQ503+QMO504-QMP504</f>
        <v/>
      </c>
      <c r="QMR504">
        <f>QMR503+QMP504-QMQ504</f>
        <v/>
      </c>
      <c r="QMS504">
        <f>QMS503+QMQ504-QMR504</f>
        <v/>
      </c>
      <c r="QMT504">
        <f>QMT503+QMR504-QMS504</f>
        <v/>
      </c>
      <c r="QMU504">
        <f>QMU503+QMS504-QMT504</f>
        <v/>
      </c>
      <c r="QMV504">
        <f>QMV503+QMT504-QMU504</f>
        <v/>
      </c>
      <c r="QMW504">
        <f>QMW503+QMU504-QMV504</f>
        <v/>
      </c>
      <c r="QMX504">
        <f>QMX503+QMV504-QMW504</f>
        <v/>
      </c>
      <c r="QMY504">
        <f>QMY503+QMW504-QMX504</f>
        <v/>
      </c>
      <c r="QMZ504">
        <f>QMZ503+QMX504-QMY504</f>
        <v/>
      </c>
      <c r="QNA504">
        <f>QNA503+QMY504-QMZ504</f>
        <v/>
      </c>
      <c r="QNB504">
        <f>QNB503+QMZ504-QNA504</f>
        <v/>
      </c>
      <c r="QNC504">
        <f>QNC503+QNA504-QNB504</f>
        <v/>
      </c>
      <c r="QND504">
        <f>QND503+QNB504-QNC504</f>
        <v/>
      </c>
      <c r="QNE504">
        <f>QNE503+QNC504-QND504</f>
        <v/>
      </c>
      <c r="QNF504">
        <f>QNF503+QND504-QNE504</f>
        <v/>
      </c>
      <c r="QNG504">
        <f>QNG503+QNE504-QNF504</f>
        <v/>
      </c>
      <c r="QNH504">
        <f>QNH503+QNF504-QNG504</f>
        <v/>
      </c>
      <c r="QNI504">
        <f>QNI503+QNG504-QNH504</f>
        <v/>
      </c>
      <c r="QNJ504">
        <f>QNJ503+QNH504-QNI504</f>
        <v/>
      </c>
      <c r="QNK504">
        <f>QNK503+QNI504-QNJ504</f>
        <v/>
      </c>
      <c r="QNL504">
        <f>QNL503+QNJ504-QNK504</f>
        <v/>
      </c>
      <c r="QNM504">
        <f>QNM503+QNK504-QNL504</f>
        <v/>
      </c>
      <c r="QNN504">
        <f>QNN503+QNL504-QNM504</f>
        <v/>
      </c>
      <c r="QNO504">
        <f>QNO503+QNM504-QNN504</f>
        <v/>
      </c>
      <c r="QNP504">
        <f>QNP503+QNN504-QNO504</f>
        <v/>
      </c>
      <c r="QNQ504">
        <f>QNQ503+QNO504-QNP504</f>
        <v/>
      </c>
      <c r="QNR504">
        <f>QNR503+QNP504-QNQ504</f>
        <v/>
      </c>
      <c r="QNS504">
        <f>QNS503+QNQ504-QNR504</f>
        <v/>
      </c>
      <c r="QNT504">
        <f>QNT503+QNR504-QNS504</f>
        <v/>
      </c>
      <c r="QNU504">
        <f>QNU503+QNS504-QNT504</f>
        <v/>
      </c>
      <c r="QNV504">
        <f>QNV503+QNT504-QNU504</f>
        <v/>
      </c>
      <c r="QNW504">
        <f>QNW503+QNU504-QNV504</f>
        <v/>
      </c>
      <c r="QNX504">
        <f>QNX503+QNV504-QNW504</f>
        <v/>
      </c>
      <c r="QNY504">
        <f>QNY503+QNW504-QNX504</f>
        <v/>
      </c>
      <c r="QNZ504">
        <f>QNZ503+QNX504-QNY504</f>
        <v/>
      </c>
      <c r="QOA504">
        <f>QOA503+QNY504-QNZ504</f>
        <v/>
      </c>
      <c r="QOB504">
        <f>QOB503+QNZ504-QOA504</f>
        <v/>
      </c>
      <c r="QOC504">
        <f>QOC503+QOA504-QOB504</f>
        <v/>
      </c>
      <c r="QOD504">
        <f>QOD503+QOB504-QOC504</f>
        <v/>
      </c>
      <c r="QOE504">
        <f>QOE503+QOC504-QOD504</f>
        <v/>
      </c>
      <c r="QOF504">
        <f>QOF503+QOD504-QOE504</f>
        <v/>
      </c>
      <c r="QOG504">
        <f>QOG503+QOE504-QOF504</f>
        <v/>
      </c>
      <c r="QOH504">
        <f>QOH503+QOF504-QOG504</f>
        <v/>
      </c>
      <c r="QOI504">
        <f>QOI503+QOG504-QOH504</f>
        <v/>
      </c>
      <c r="QOJ504">
        <f>QOJ503+QOH504-QOI504</f>
        <v/>
      </c>
      <c r="QOK504">
        <f>QOK503+QOI504-QOJ504</f>
        <v/>
      </c>
      <c r="QOL504">
        <f>QOL503+QOJ504-QOK504</f>
        <v/>
      </c>
      <c r="QOM504">
        <f>QOM503+QOK504-QOL504</f>
        <v/>
      </c>
      <c r="QON504">
        <f>QON503+QOL504-QOM504</f>
        <v/>
      </c>
      <c r="QOO504">
        <f>QOO503+QOM504-QON504</f>
        <v/>
      </c>
      <c r="QOP504">
        <f>QOP503+QON504-QOO504</f>
        <v/>
      </c>
      <c r="QOQ504">
        <f>QOQ503+QOO504-QOP504</f>
        <v/>
      </c>
      <c r="QOR504">
        <f>QOR503+QOP504-QOQ504</f>
        <v/>
      </c>
      <c r="QOS504">
        <f>QOS503+QOQ504-QOR504</f>
        <v/>
      </c>
      <c r="QOT504">
        <f>QOT503+QOR504-QOS504</f>
        <v/>
      </c>
      <c r="QOU504">
        <f>QOU503+QOS504-QOT504</f>
        <v/>
      </c>
      <c r="QOV504">
        <f>QOV503+QOT504-QOU504</f>
        <v/>
      </c>
      <c r="QOW504">
        <f>QOW503+QOU504-QOV504</f>
        <v/>
      </c>
      <c r="QOX504">
        <f>QOX503+QOV504-QOW504</f>
        <v/>
      </c>
      <c r="QOY504">
        <f>QOY503+QOW504-QOX504</f>
        <v/>
      </c>
      <c r="QOZ504">
        <f>QOZ503+QOX504-QOY504</f>
        <v/>
      </c>
      <c r="QPA504">
        <f>QPA503+QOY504-QOZ504</f>
        <v/>
      </c>
      <c r="QPB504">
        <f>QPB503+QOZ504-QPA504</f>
        <v/>
      </c>
      <c r="QPC504">
        <f>QPC503+QPA504-QPB504</f>
        <v/>
      </c>
      <c r="QPD504">
        <f>QPD503+QPB504-QPC504</f>
        <v/>
      </c>
      <c r="QPE504">
        <f>QPE503+QPC504-QPD504</f>
        <v/>
      </c>
      <c r="QPF504">
        <f>QPF503+QPD504-QPE504</f>
        <v/>
      </c>
      <c r="QPG504">
        <f>QPG503+QPE504-QPF504</f>
        <v/>
      </c>
      <c r="QPH504">
        <f>QPH503+QPF504-QPG504</f>
        <v/>
      </c>
      <c r="QPI504">
        <f>QPI503+QPG504-QPH504</f>
        <v/>
      </c>
      <c r="QPJ504">
        <f>QPJ503+QPH504-QPI504</f>
        <v/>
      </c>
      <c r="QPK504">
        <f>QPK503+QPI504-QPJ504</f>
        <v/>
      </c>
      <c r="QPL504">
        <f>QPL503+QPJ504-QPK504</f>
        <v/>
      </c>
      <c r="QPM504">
        <f>QPM503+QPK504-QPL504</f>
        <v/>
      </c>
      <c r="QPN504">
        <f>QPN503+QPL504-QPM504</f>
        <v/>
      </c>
      <c r="QPO504">
        <f>QPO503+QPM504-QPN504</f>
        <v/>
      </c>
      <c r="QPP504">
        <f>QPP503+QPN504-QPO504</f>
        <v/>
      </c>
      <c r="QPQ504">
        <f>QPQ503+QPO504-QPP504</f>
        <v/>
      </c>
      <c r="QPR504">
        <f>QPR503+QPP504-QPQ504</f>
        <v/>
      </c>
      <c r="QPS504">
        <f>QPS503+QPQ504-QPR504</f>
        <v/>
      </c>
      <c r="QPT504">
        <f>QPT503+QPR504-QPS504</f>
        <v/>
      </c>
      <c r="QPU504">
        <f>QPU503+QPS504-QPT504</f>
        <v/>
      </c>
      <c r="QPV504">
        <f>QPV503+QPT504-QPU504</f>
        <v/>
      </c>
      <c r="QPW504">
        <f>QPW503+QPU504-QPV504</f>
        <v/>
      </c>
      <c r="QPX504">
        <f>QPX503+QPV504-QPW504</f>
        <v/>
      </c>
      <c r="QPY504">
        <f>QPY503+QPW504-QPX504</f>
        <v/>
      </c>
      <c r="QPZ504">
        <f>QPZ503+QPX504-QPY504</f>
        <v/>
      </c>
      <c r="QQA504">
        <f>QQA503+QPY504-QPZ504</f>
        <v/>
      </c>
      <c r="QQB504">
        <f>QQB503+QPZ504-QQA504</f>
        <v/>
      </c>
      <c r="QQC504">
        <f>QQC503+QQA504-QQB504</f>
        <v/>
      </c>
      <c r="QQD504">
        <f>QQD503+QQB504-QQC504</f>
        <v/>
      </c>
      <c r="QQE504">
        <f>QQE503+QQC504-QQD504</f>
        <v/>
      </c>
      <c r="QQF504">
        <f>QQF503+QQD504-QQE504</f>
        <v/>
      </c>
      <c r="QQG504">
        <f>QQG503+QQE504-QQF504</f>
        <v/>
      </c>
      <c r="QQH504">
        <f>QQH503+QQF504-QQG504</f>
        <v/>
      </c>
      <c r="QQI504">
        <f>QQI503+QQG504-QQH504</f>
        <v/>
      </c>
      <c r="QQJ504">
        <f>QQJ503+QQH504-QQI504</f>
        <v/>
      </c>
      <c r="QQK504">
        <f>QQK503+QQI504-QQJ504</f>
        <v/>
      </c>
      <c r="QQL504">
        <f>QQL503+QQJ504-QQK504</f>
        <v/>
      </c>
      <c r="QQM504">
        <f>QQM503+QQK504-QQL504</f>
        <v/>
      </c>
      <c r="QQN504">
        <f>QQN503+QQL504-QQM504</f>
        <v/>
      </c>
      <c r="QQO504">
        <f>QQO503+QQM504-QQN504</f>
        <v/>
      </c>
      <c r="QQP504">
        <f>QQP503+QQN504-QQO504</f>
        <v/>
      </c>
      <c r="QQQ504">
        <f>QQQ503+QQO504-QQP504</f>
        <v/>
      </c>
      <c r="QQR504">
        <f>QQR503+QQP504-QQQ504</f>
        <v/>
      </c>
      <c r="QQS504">
        <f>QQS503+QQQ504-QQR504</f>
        <v/>
      </c>
      <c r="QQT504">
        <f>QQT503+QQR504-QQS504</f>
        <v/>
      </c>
      <c r="QQU504">
        <f>QQU503+QQS504-QQT504</f>
        <v/>
      </c>
      <c r="QQV504">
        <f>QQV503+QQT504-QQU504</f>
        <v/>
      </c>
      <c r="QQW504">
        <f>QQW503+QQU504-QQV504</f>
        <v/>
      </c>
      <c r="QQX504">
        <f>QQX503+QQV504-QQW504</f>
        <v/>
      </c>
      <c r="QQY504">
        <f>QQY503+QQW504-QQX504</f>
        <v/>
      </c>
      <c r="QQZ504">
        <f>QQZ503+QQX504-QQY504</f>
        <v/>
      </c>
      <c r="QRA504">
        <f>QRA503+QQY504-QQZ504</f>
        <v/>
      </c>
      <c r="QRB504">
        <f>QRB503+QQZ504-QRA504</f>
        <v/>
      </c>
      <c r="QRC504">
        <f>QRC503+QRA504-QRB504</f>
        <v/>
      </c>
      <c r="QRD504">
        <f>QRD503+QRB504-QRC504</f>
        <v/>
      </c>
      <c r="QRE504">
        <f>QRE503+QRC504-QRD504</f>
        <v/>
      </c>
      <c r="QRF504">
        <f>QRF503+QRD504-QRE504</f>
        <v/>
      </c>
      <c r="QRG504">
        <f>QRG503+QRE504-QRF504</f>
        <v/>
      </c>
      <c r="QRH504">
        <f>QRH503+QRF504-QRG504</f>
        <v/>
      </c>
      <c r="QRI504">
        <f>QRI503+QRG504-QRH504</f>
        <v/>
      </c>
      <c r="QRJ504">
        <f>QRJ503+QRH504-QRI504</f>
        <v/>
      </c>
      <c r="QRK504">
        <f>QRK503+QRI504-QRJ504</f>
        <v/>
      </c>
      <c r="QRL504">
        <f>QRL503+QRJ504-QRK504</f>
        <v/>
      </c>
      <c r="QRM504">
        <f>QRM503+QRK504-QRL504</f>
        <v/>
      </c>
      <c r="QRN504">
        <f>QRN503+QRL504-QRM504</f>
        <v/>
      </c>
      <c r="QRO504">
        <f>QRO503+QRM504-QRN504</f>
        <v/>
      </c>
      <c r="QRP504">
        <f>QRP503+QRN504-QRO504</f>
        <v/>
      </c>
      <c r="QRQ504">
        <f>QRQ503+QRO504-QRP504</f>
        <v/>
      </c>
      <c r="QRR504">
        <f>QRR503+QRP504-QRQ504</f>
        <v/>
      </c>
      <c r="QRS504">
        <f>QRS503+QRQ504-QRR504</f>
        <v/>
      </c>
      <c r="QRT504">
        <f>QRT503+QRR504-QRS504</f>
        <v/>
      </c>
      <c r="QRU504">
        <f>QRU503+QRS504-QRT504</f>
        <v/>
      </c>
      <c r="QRV504">
        <f>QRV503+QRT504-QRU504</f>
        <v/>
      </c>
      <c r="QRW504">
        <f>QRW503+QRU504-QRV504</f>
        <v/>
      </c>
      <c r="QRX504">
        <f>QRX503+QRV504-QRW504</f>
        <v/>
      </c>
      <c r="QRY504">
        <f>QRY503+QRW504-QRX504</f>
        <v/>
      </c>
      <c r="QRZ504">
        <f>QRZ503+QRX504-QRY504</f>
        <v/>
      </c>
      <c r="QSA504">
        <f>QSA503+QRY504-QRZ504</f>
        <v/>
      </c>
      <c r="QSB504">
        <f>QSB503+QRZ504-QSA504</f>
        <v/>
      </c>
      <c r="QSC504">
        <f>QSC503+QSA504-QSB504</f>
        <v/>
      </c>
      <c r="QSD504">
        <f>QSD503+QSB504-QSC504</f>
        <v/>
      </c>
      <c r="QSE504">
        <f>QSE503+QSC504-QSD504</f>
        <v/>
      </c>
      <c r="QSF504">
        <f>QSF503+QSD504-QSE504</f>
        <v/>
      </c>
      <c r="QSG504">
        <f>QSG503+QSE504-QSF504</f>
        <v/>
      </c>
      <c r="QSH504">
        <f>QSH503+QSF504-QSG504</f>
        <v/>
      </c>
      <c r="QSI504">
        <f>QSI503+QSG504-QSH504</f>
        <v/>
      </c>
      <c r="QSJ504">
        <f>QSJ503+QSH504-QSI504</f>
        <v/>
      </c>
      <c r="QSK504">
        <f>QSK503+QSI504-QSJ504</f>
        <v/>
      </c>
      <c r="QSL504">
        <f>QSL503+QSJ504-QSK504</f>
        <v/>
      </c>
      <c r="QSM504">
        <f>QSM503+QSK504-QSL504</f>
        <v/>
      </c>
      <c r="QSN504">
        <f>QSN503+QSL504-QSM504</f>
        <v/>
      </c>
      <c r="QSO504">
        <f>QSO503+QSM504-QSN504</f>
        <v/>
      </c>
      <c r="QSP504">
        <f>QSP503+QSN504-QSO504</f>
        <v/>
      </c>
      <c r="QSQ504">
        <f>QSQ503+QSO504-QSP504</f>
        <v/>
      </c>
      <c r="QSR504">
        <f>QSR503+QSP504-QSQ504</f>
        <v/>
      </c>
      <c r="QSS504">
        <f>QSS503+QSQ504-QSR504</f>
        <v/>
      </c>
      <c r="QST504">
        <f>QST503+QSR504-QSS504</f>
        <v/>
      </c>
      <c r="QSU504">
        <f>QSU503+QSS504-QST504</f>
        <v/>
      </c>
      <c r="QSV504">
        <f>QSV503+QST504-QSU504</f>
        <v/>
      </c>
      <c r="QSW504">
        <f>QSW503+QSU504-QSV504</f>
        <v/>
      </c>
      <c r="QSX504">
        <f>QSX503+QSV504-QSW504</f>
        <v/>
      </c>
      <c r="QSY504">
        <f>QSY503+QSW504-QSX504</f>
        <v/>
      </c>
      <c r="QSZ504">
        <f>QSZ503+QSX504-QSY504</f>
        <v/>
      </c>
      <c r="QTA504">
        <f>QTA503+QSY504-QSZ504</f>
        <v/>
      </c>
      <c r="QTB504">
        <f>QTB503+QSZ504-QTA504</f>
        <v/>
      </c>
      <c r="QTC504">
        <f>QTC503+QTA504-QTB504</f>
        <v/>
      </c>
      <c r="QTD504">
        <f>QTD503+QTB504-QTC504</f>
        <v/>
      </c>
      <c r="QTE504">
        <f>QTE503+QTC504-QTD504</f>
        <v/>
      </c>
      <c r="QTF504">
        <f>QTF503+QTD504-QTE504</f>
        <v/>
      </c>
      <c r="QTG504">
        <f>QTG503+QTE504-QTF504</f>
        <v/>
      </c>
      <c r="QTH504">
        <f>QTH503+QTF504-QTG504</f>
        <v/>
      </c>
      <c r="QTI504">
        <f>QTI503+QTG504-QTH504</f>
        <v/>
      </c>
      <c r="QTJ504">
        <f>QTJ503+QTH504-QTI504</f>
        <v/>
      </c>
      <c r="QTK504">
        <f>QTK503+QTI504-QTJ504</f>
        <v/>
      </c>
      <c r="QTL504">
        <f>QTL503+QTJ504-QTK504</f>
        <v/>
      </c>
      <c r="QTM504">
        <f>QTM503+QTK504-QTL504</f>
        <v/>
      </c>
      <c r="QTN504">
        <f>QTN503+QTL504-QTM504</f>
        <v/>
      </c>
      <c r="QTO504">
        <f>QTO503+QTM504-QTN504</f>
        <v/>
      </c>
      <c r="QTP504">
        <f>QTP503+QTN504-QTO504</f>
        <v/>
      </c>
      <c r="QTQ504">
        <f>QTQ503+QTO504-QTP504</f>
        <v/>
      </c>
      <c r="QTR504">
        <f>QTR503+QTP504-QTQ504</f>
        <v/>
      </c>
      <c r="QTS504">
        <f>QTS503+QTQ504-QTR504</f>
        <v/>
      </c>
      <c r="QTT504">
        <f>QTT503+QTR504-QTS504</f>
        <v/>
      </c>
      <c r="QTU504">
        <f>QTU503+QTS504-QTT504</f>
        <v/>
      </c>
      <c r="QTV504">
        <f>QTV503+QTT504-QTU504</f>
        <v/>
      </c>
      <c r="QTW504">
        <f>QTW503+QTU504-QTV504</f>
        <v/>
      </c>
      <c r="QTX504">
        <f>QTX503+QTV504-QTW504</f>
        <v/>
      </c>
      <c r="QTY504">
        <f>QTY503+QTW504-QTX504</f>
        <v/>
      </c>
      <c r="QTZ504">
        <f>QTZ503+QTX504-QTY504</f>
        <v/>
      </c>
      <c r="QUA504">
        <f>QUA503+QTY504-QTZ504</f>
        <v/>
      </c>
      <c r="QUB504">
        <f>QUB503+QTZ504-QUA504</f>
        <v/>
      </c>
      <c r="QUC504">
        <f>QUC503+QUA504-QUB504</f>
        <v/>
      </c>
      <c r="QUD504">
        <f>QUD503+QUB504-QUC504</f>
        <v/>
      </c>
      <c r="QUE504">
        <f>QUE503+QUC504-QUD504</f>
        <v/>
      </c>
      <c r="QUF504">
        <f>QUF503+QUD504-QUE504</f>
        <v/>
      </c>
      <c r="QUG504">
        <f>QUG503+QUE504-QUF504</f>
        <v/>
      </c>
      <c r="QUH504">
        <f>QUH503+QUF504-QUG504</f>
        <v/>
      </c>
      <c r="QUI504">
        <f>QUI503+QUG504-QUH504</f>
        <v/>
      </c>
      <c r="QUJ504">
        <f>QUJ503+QUH504-QUI504</f>
        <v/>
      </c>
      <c r="QUK504">
        <f>QUK503+QUI504-QUJ504</f>
        <v/>
      </c>
      <c r="QUL504">
        <f>QUL503+QUJ504-QUK504</f>
        <v/>
      </c>
      <c r="QUM504">
        <f>QUM503+QUK504-QUL504</f>
        <v/>
      </c>
      <c r="QUN504">
        <f>QUN503+QUL504-QUM504</f>
        <v/>
      </c>
      <c r="QUO504">
        <f>QUO503+QUM504-QUN504</f>
        <v/>
      </c>
      <c r="QUP504">
        <f>QUP503+QUN504-QUO504</f>
        <v/>
      </c>
      <c r="QUQ504">
        <f>QUQ503+QUO504-QUP504</f>
        <v/>
      </c>
      <c r="QUR504">
        <f>QUR503+QUP504-QUQ504</f>
        <v/>
      </c>
      <c r="QUS504">
        <f>QUS503+QUQ504-QUR504</f>
        <v/>
      </c>
      <c r="QUT504">
        <f>QUT503+QUR504-QUS504</f>
        <v/>
      </c>
      <c r="QUU504">
        <f>QUU503+QUS504-QUT504</f>
        <v/>
      </c>
      <c r="QUV504">
        <f>QUV503+QUT504-QUU504</f>
        <v/>
      </c>
      <c r="QUW504">
        <f>QUW503+QUU504-QUV504</f>
        <v/>
      </c>
      <c r="QUX504">
        <f>QUX503+QUV504-QUW504</f>
        <v/>
      </c>
      <c r="QUY504">
        <f>QUY503+QUW504-QUX504</f>
        <v/>
      </c>
      <c r="QUZ504">
        <f>QUZ503+QUX504-QUY504</f>
        <v/>
      </c>
      <c r="QVA504">
        <f>QVA503+QUY504-QUZ504</f>
        <v/>
      </c>
      <c r="QVB504">
        <f>QVB503+QUZ504-QVA504</f>
        <v/>
      </c>
      <c r="QVC504">
        <f>QVC503+QVA504-QVB504</f>
        <v/>
      </c>
      <c r="QVD504">
        <f>QVD503+QVB504-QVC504</f>
        <v/>
      </c>
      <c r="QVE504">
        <f>QVE503+QVC504-QVD504</f>
        <v/>
      </c>
      <c r="QVF504">
        <f>QVF503+QVD504-QVE504</f>
        <v/>
      </c>
      <c r="QVG504">
        <f>QVG503+QVE504-QVF504</f>
        <v/>
      </c>
      <c r="QVH504">
        <f>QVH503+QVF504-QVG504</f>
        <v/>
      </c>
      <c r="QVI504">
        <f>QVI503+QVG504-QVH504</f>
        <v/>
      </c>
      <c r="QVJ504">
        <f>QVJ503+QVH504-QVI504</f>
        <v/>
      </c>
      <c r="QVK504">
        <f>QVK503+QVI504-QVJ504</f>
        <v/>
      </c>
      <c r="QVL504">
        <f>QVL503+QVJ504-QVK504</f>
        <v/>
      </c>
      <c r="QVM504">
        <f>QVM503+QVK504-QVL504</f>
        <v/>
      </c>
      <c r="QVN504">
        <f>QVN503+QVL504-QVM504</f>
        <v/>
      </c>
      <c r="QVO504">
        <f>QVO503+QVM504-QVN504</f>
        <v/>
      </c>
      <c r="QVP504">
        <f>QVP503+QVN504-QVO504</f>
        <v/>
      </c>
      <c r="QVQ504">
        <f>QVQ503+QVO504-QVP504</f>
        <v/>
      </c>
      <c r="QVR504">
        <f>QVR503+QVP504-QVQ504</f>
        <v/>
      </c>
      <c r="QVS504">
        <f>QVS503+QVQ504-QVR504</f>
        <v/>
      </c>
      <c r="QVT504">
        <f>QVT503+QVR504-QVS504</f>
        <v/>
      </c>
      <c r="QVU504">
        <f>QVU503+QVS504-QVT504</f>
        <v/>
      </c>
      <c r="QVV504">
        <f>QVV503+QVT504-QVU504</f>
        <v/>
      </c>
      <c r="QVW504">
        <f>QVW503+QVU504-QVV504</f>
        <v/>
      </c>
      <c r="QVX504">
        <f>QVX503+QVV504-QVW504</f>
        <v/>
      </c>
      <c r="QVY504">
        <f>QVY503+QVW504-QVX504</f>
        <v/>
      </c>
      <c r="QVZ504">
        <f>QVZ503+QVX504-QVY504</f>
        <v/>
      </c>
      <c r="QWA504">
        <f>QWA503+QVY504-QVZ504</f>
        <v/>
      </c>
      <c r="QWB504">
        <f>QWB503+QVZ504-QWA504</f>
        <v/>
      </c>
      <c r="QWC504">
        <f>QWC503+QWA504-QWB504</f>
        <v/>
      </c>
      <c r="QWD504">
        <f>QWD503+QWB504-QWC504</f>
        <v/>
      </c>
      <c r="QWE504">
        <f>QWE503+QWC504-QWD504</f>
        <v/>
      </c>
      <c r="QWF504">
        <f>QWF503+QWD504-QWE504</f>
        <v/>
      </c>
      <c r="QWG504">
        <f>QWG503+QWE504-QWF504</f>
        <v/>
      </c>
      <c r="QWH504">
        <f>QWH503+QWF504-QWG504</f>
        <v/>
      </c>
      <c r="QWI504">
        <f>QWI503+QWG504-QWH504</f>
        <v/>
      </c>
      <c r="QWJ504">
        <f>QWJ503+QWH504-QWI504</f>
        <v/>
      </c>
      <c r="QWK504">
        <f>QWK503+QWI504-QWJ504</f>
        <v/>
      </c>
      <c r="QWL504">
        <f>QWL503+QWJ504-QWK504</f>
        <v/>
      </c>
      <c r="QWM504">
        <f>QWM503+QWK504-QWL504</f>
        <v/>
      </c>
      <c r="QWN504">
        <f>QWN503+QWL504-QWM504</f>
        <v/>
      </c>
      <c r="QWO504">
        <f>QWO503+QWM504-QWN504</f>
        <v/>
      </c>
      <c r="QWP504">
        <f>QWP503+QWN504-QWO504</f>
        <v/>
      </c>
      <c r="QWQ504">
        <f>QWQ503+QWO504-QWP504</f>
        <v/>
      </c>
      <c r="QWR504">
        <f>QWR503+QWP504-QWQ504</f>
        <v/>
      </c>
      <c r="QWS504">
        <f>QWS503+QWQ504-QWR504</f>
        <v/>
      </c>
      <c r="QWT504">
        <f>QWT503+QWR504-QWS504</f>
        <v/>
      </c>
      <c r="QWU504">
        <f>QWU503+QWS504-QWT504</f>
        <v/>
      </c>
      <c r="QWV504">
        <f>QWV503+QWT504-QWU504</f>
        <v/>
      </c>
      <c r="QWW504">
        <f>QWW503+QWU504-QWV504</f>
        <v/>
      </c>
      <c r="QWX504">
        <f>QWX503+QWV504-QWW504</f>
        <v/>
      </c>
      <c r="QWY504">
        <f>QWY503+QWW504-QWX504</f>
        <v/>
      </c>
      <c r="QWZ504">
        <f>QWZ503+QWX504-QWY504</f>
        <v/>
      </c>
      <c r="QXA504">
        <f>QXA503+QWY504-QWZ504</f>
        <v/>
      </c>
      <c r="QXB504">
        <f>QXB503+QWZ504-QXA504</f>
        <v/>
      </c>
      <c r="QXC504">
        <f>QXC503+QXA504-QXB504</f>
        <v/>
      </c>
      <c r="QXD504">
        <f>QXD503+QXB504-QXC504</f>
        <v/>
      </c>
      <c r="QXE504">
        <f>QXE503+QXC504-QXD504</f>
        <v/>
      </c>
      <c r="QXF504">
        <f>QXF503+QXD504-QXE504</f>
        <v/>
      </c>
      <c r="QXG504">
        <f>QXG503+QXE504-QXF504</f>
        <v/>
      </c>
      <c r="QXH504">
        <f>QXH503+QXF504-QXG504</f>
        <v/>
      </c>
      <c r="QXI504">
        <f>QXI503+QXG504-QXH504</f>
        <v/>
      </c>
      <c r="QXJ504">
        <f>QXJ503+QXH504-QXI504</f>
        <v/>
      </c>
      <c r="QXK504">
        <f>QXK503+QXI504-QXJ504</f>
        <v/>
      </c>
      <c r="QXL504">
        <f>QXL503+QXJ504-QXK504</f>
        <v/>
      </c>
      <c r="QXM504">
        <f>QXM503+QXK504-QXL504</f>
        <v/>
      </c>
      <c r="QXN504">
        <f>QXN503+QXL504-QXM504</f>
        <v/>
      </c>
      <c r="QXO504">
        <f>QXO503+QXM504-QXN504</f>
        <v/>
      </c>
      <c r="QXP504">
        <f>QXP503+QXN504-QXO504</f>
        <v/>
      </c>
      <c r="QXQ504">
        <f>QXQ503+QXO504-QXP504</f>
        <v/>
      </c>
      <c r="QXR504">
        <f>QXR503+QXP504-QXQ504</f>
        <v/>
      </c>
      <c r="QXS504">
        <f>QXS503+QXQ504-QXR504</f>
        <v/>
      </c>
      <c r="QXT504">
        <f>QXT503+QXR504-QXS504</f>
        <v/>
      </c>
      <c r="QXU504">
        <f>QXU503+QXS504-QXT504</f>
        <v/>
      </c>
      <c r="QXV504">
        <f>QXV503+QXT504-QXU504</f>
        <v/>
      </c>
      <c r="QXW504">
        <f>QXW503+QXU504-QXV504</f>
        <v/>
      </c>
      <c r="QXX504">
        <f>QXX503+QXV504-QXW504</f>
        <v/>
      </c>
      <c r="QXY504">
        <f>QXY503+QXW504-QXX504</f>
        <v/>
      </c>
      <c r="QXZ504">
        <f>QXZ503+QXX504-QXY504</f>
        <v/>
      </c>
      <c r="QYA504">
        <f>QYA503+QXY504-QXZ504</f>
        <v/>
      </c>
      <c r="QYB504">
        <f>QYB503+QXZ504-QYA504</f>
        <v/>
      </c>
      <c r="QYC504">
        <f>QYC503+QYA504-QYB504</f>
        <v/>
      </c>
      <c r="QYD504">
        <f>QYD503+QYB504-QYC504</f>
        <v/>
      </c>
      <c r="QYE504">
        <f>QYE503+QYC504-QYD504</f>
        <v/>
      </c>
      <c r="QYF504">
        <f>QYF503+QYD504-QYE504</f>
        <v/>
      </c>
      <c r="QYG504">
        <f>QYG503+QYE504-QYF504</f>
        <v/>
      </c>
      <c r="QYH504">
        <f>QYH503+QYF504-QYG504</f>
        <v/>
      </c>
      <c r="QYI504">
        <f>QYI503+QYG504-QYH504</f>
        <v/>
      </c>
      <c r="QYJ504">
        <f>QYJ503+QYH504-QYI504</f>
        <v/>
      </c>
      <c r="QYK504">
        <f>QYK503+QYI504-QYJ504</f>
        <v/>
      </c>
      <c r="QYL504">
        <f>QYL503+QYJ504-QYK504</f>
        <v/>
      </c>
      <c r="QYM504">
        <f>QYM503+QYK504-QYL504</f>
        <v/>
      </c>
      <c r="QYN504">
        <f>QYN503+QYL504-QYM504</f>
        <v/>
      </c>
      <c r="QYO504">
        <f>QYO503+QYM504-QYN504</f>
        <v/>
      </c>
      <c r="QYP504">
        <f>QYP503+QYN504-QYO504</f>
        <v/>
      </c>
      <c r="QYQ504">
        <f>QYQ503+QYO504-QYP504</f>
        <v/>
      </c>
      <c r="QYR504">
        <f>QYR503+QYP504-QYQ504</f>
        <v/>
      </c>
      <c r="QYS504">
        <f>QYS503+QYQ504-QYR504</f>
        <v/>
      </c>
      <c r="QYT504">
        <f>QYT503+QYR504-QYS504</f>
        <v/>
      </c>
      <c r="QYU504">
        <f>QYU503+QYS504-QYT504</f>
        <v/>
      </c>
      <c r="QYV504">
        <f>QYV503+QYT504-QYU504</f>
        <v/>
      </c>
      <c r="QYW504">
        <f>QYW503+QYU504-QYV504</f>
        <v/>
      </c>
      <c r="QYX504">
        <f>QYX503+QYV504-QYW504</f>
        <v/>
      </c>
      <c r="QYY504">
        <f>QYY503+QYW504-QYX504</f>
        <v/>
      </c>
      <c r="QYZ504">
        <f>QYZ503+QYX504-QYY504</f>
        <v/>
      </c>
      <c r="QZA504">
        <f>QZA503+QYY504-QYZ504</f>
        <v/>
      </c>
      <c r="QZB504">
        <f>QZB503+QYZ504-QZA504</f>
        <v/>
      </c>
      <c r="QZC504">
        <f>QZC503+QZA504-QZB504</f>
        <v/>
      </c>
      <c r="QZD504">
        <f>QZD503+QZB504-QZC504</f>
        <v/>
      </c>
      <c r="QZE504">
        <f>QZE503+QZC504-QZD504</f>
        <v/>
      </c>
      <c r="QZF504">
        <f>QZF503+QZD504-QZE504</f>
        <v/>
      </c>
      <c r="QZG504">
        <f>QZG503+QZE504-QZF504</f>
        <v/>
      </c>
      <c r="QZH504">
        <f>QZH503+QZF504-QZG504</f>
        <v/>
      </c>
      <c r="QZI504">
        <f>QZI503+QZG504-QZH504</f>
        <v/>
      </c>
      <c r="QZJ504">
        <f>QZJ503+QZH504-QZI504</f>
        <v/>
      </c>
      <c r="QZK504">
        <f>QZK503+QZI504-QZJ504</f>
        <v/>
      </c>
      <c r="QZL504">
        <f>QZL503+QZJ504-QZK504</f>
        <v/>
      </c>
      <c r="QZM504">
        <f>QZM503+QZK504-QZL504</f>
        <v/>
      </c>
      <c r="QZN504">
        <f>QZN503+QZL504-QZM504</f>
        <v/>
      </c>
      <c r="QZO504">
        <f>QZO503+QZM504-QZN504</f>
        <v/>
      </c>
      <c r="QZP504">
        <f>QZP503+QZN504-QZO504</f>
        <v/>
      </c>
      <c r="QZQ504">
        <f>QZQ503+QZO504-QZP504</f>
        <v/>
      </c>
      <c r="QZR504">
        <f>QZR503+QZP504-QZQ504</f>
        <v/>
      </c>
      <c r="QZS504">
        <f>QZS503+QZQ504-QZR504</f>
        <v/>
      </c>
      <c r="QZT504">
        <f>QZT503+QZR504-QZS504</f>
        <v/>
      </c>
      <c r="QZU504">
        <f>QZU503+QZS504-QZT504</f>
        <v/>
      </c>
      <c r="QZV504">
        <f>QZV503+QZT504-QZU504</f>
        <v/>
      </c>
      <c r="QZW504">
        <f>QZW503+QZU504-QZV504</f>
        <v/>
      </c>
      <c r="QZX504">
        <f>QZX503+QZV504-QZW504</f>
        <v/>
      </c>
      <c r="QZY504">
        <f>QZY503+QZW504-QZX504</f>
        <v/>
      </c>
      <c r="QZZ504">
        <f>QZZ503+QZX504-QZY504</f>
        <v/>
      </c>
      <c r="RAA504">
        <f>RAA503+QZY504-QZZ504</f>
        <v/>
      </c>
      <c r="RAB504">
        <f>RAB503+QZZ504-RAA504</f>
        <v/>
      </c>
      <c r="RAC504">
        <f>RAC503+RAA504-RAB504</f>
        <v/>
      </c>
      <c r="RAD504">
        <f>RAD503+RAB504-RAC504</f>
        <v/>
      </c>
      <c r="RAE504">
        <f>RAE503+RAC504-RAD504</f>
        <v/>
      </c>
      <c r="RAF504">
        <f>RAF503+RAD504-RAE504</f>
        <v/>
      </c>
      <c r="RAG504">
        <f>RAG503+RAE504-RAF504</f>
        <v/>
      </c>
      <c r="RAH504">
        <f>RAH503+RAF504-RAG504</f>
        <v/>
      </c>
      <c r="RAI504">
        <f>RAI503+RAG504-RAH504</f>
        <v/>
      </c>
      <c r="RAJ504">
        <f>RAJ503+RAH504-RAI504</f>
        <v/>
      </c>
      <c r="RAK504">
        <f>RAK503+RAI504-RAJ504</f>
        <v/>
      </c>
      <c r="RAL504">
        <f>RAL503+RAJ504-RAK504</f>
        <v/>
      </c>
      <c r="RAM504">
        <f>RAM503+RAK504-RAL504</f>
        <v/>
      </c>
      <c r="RAN504">
        <f>RAN503+RAL504-RAM504</f>
        <v/>
      </c>
      <c r="RAO504">
        <f>RAO503+RAM504-RAN504</f>
        <v/>
      </c>
      <c r="RAP504">
        <f>RAP503+RAN504-RAO504</f>
        <v/>
      </c>
      <c r="RAQ504">
        <f>RAQ503+RAO504-RAP504</f>
        <v/>
      </c>
      <c r="RAR504">
        <f>RAR503+RAP504-RAQ504</f>
        <v/>
      </c>
      <c r="RAS504">
        <f>RAS503+RAQ504-RAR504</f>
        <v/>
      </c>
      <c r="RAT504">
        <f>RAT503+RAR504-RAS504</f>
        <v/>
      </c>
      <c r="RAU504">
        <f>RAU503+RAS504-RAT504</f>
        <v/>
      </c>
      <c r="RAV504">
        <f>RAV503+RAT504-RAU504</f>
        <v/>
      </c>
      <c r="RAW504">
        <f>RAW503+RAU504-RAV504</f>
        <v/>
      </c>
      <c r="RAX504">
        <f>RAX503+RAV504-RAW504</f>
        <v/>
      </c>
      <c r="RAY504">
        <f>RAY503+RAW504-RAX504</f>
        <v/>
      </c>
      <c r="RAZ504">
        <f>RAZ503+RAX504-RAY504</f>
        <v/>
      </c>
      <c r="RBA504">
        <f>RBA503+RAY504-RAZ504</f>
        <v/>
      </c>
      <c r="RBB504">
        <f>RBB503+RAZ504-RBA504</f>
        <v/>
      </c>
      <c r="RBC504">
        <f>RBC503+RBA504-RBB504</f>
        <v/>
      </c>
      <c r="RBD504">
        <f>RBD503+RBB504-RBC504</f>
        <v/>
      </c>
      <c r="RBE504">
        <f>RBE503+RBC504-RBD504</f>
        <v/>
      </c>
      <c r="RBF504">
        <f>RBF503+RBD504-RBE504</f>
        <v/>
      </c>
      <c r="RBG504">
        <f>RBG503+RBE504-RBF504</f>
        <v/>
      </c>
      <c r="RBH504">
        <f>RBH503+RBF504-RBG504</f>
        <v/>
      </c>
      <c r="RBI504">
        <f>RBI503+RBG504-RBH504</f>
        <v/>
      </c>
      <c r="RBJ504">
        <f>RBJ503+RBH504-RBI504</f>
        <v/>
      </c>
      <c r="RBK504">
        <f>RBK503+RBI504-RBJ504</f>
        <v/>
      </c>
      <c r="RBL504">
        <f>RBL503+RBJ504-RBK504</f>
        <v/>
      </c>
      <c r="RBM504">
        <f>RBM503+RBK504-RBL504</f>
        <v/>
      </c>
      <c r="RBN504">
        <f>RBN503+RBL504-RBM504</f>
        <v/>
      </c>
      <c r="RBO504">
        <f>RBO503+RBM504-RBN504</f>
        <v/>
      </c>
      <c r="RBP504">
        <f>RBP503+RBN504-RBO504</f>
        <v/>
      </c>
      <c r="RBQ504">
        <f>RBQ503+RBO504-RBP504</f>
        <v/>
      </c>
      <c r="RBR504">
        <f>RBR503+RBP504-RBQ504</f>
        <v/>
      </c>
      <c r="RBS504">
        <f>RBS503+RBQ504-RBR504</f>
        <v/>
      </c>
      <c r="RBT504">
        <f>RBT503+RBR504-RBS504</f>
        <v/>
      </c>
      <c r="RBU504">
        <f>RBU503+RBS504-RBT504</f>
        <v/>
      </c>
      <c r="RBV504">
        <f>RBV503+RBT504-RBU504</f>
        <v/>
      </c>
      <c r="RBW504">
        <f>RBW503+RBU504-RBV504</f>
        <v/>
      </c>
      <c r="RBX504">
        <f>RBX503+RBV504-RBW504</f>
        <v/>
      </c>
      <c r="RBY504">
        <f>RBY503+RBW504-RBX504</f>
        <v/>
      </c>
      <c r="RBZ504">
        <f>RBZ503+RBX504-RBY504</f>
        <v/>
      </c>
      <c r="RCA504">
        <f>RCA503+RBY504-RBZ504</f>
        <v/>
      </c>
      <c r="RCB504">
        <f>RCB503+RBZ504-RCA504</f>
        <v/>
      </c>
      <c r="RCC504">
        <f>RCC503+RCA504-RCB504</f>
        <v/>
      </c>
      <c r="RCD504">
        <f>RCD503+RCB504-RCC504</f>
        <v/>
      </c>
      <c r="RCE504">
        <f>RCE503+RCC504-RCD504</f>
        <v/>
      </c>
      <c r="RCF504">
        <f>RCF503+RCD504-RCE504</f>
        <v/>
      </c>
      <c r="RCG504">
        <f>RCG503+RCE504-RCF504</f>
        <v/>
      </c>
      <c r="RCH504">
        <f>RCH503+RCF504-RCG504</f>
        <v/>
      </c>
      <c r="RCI504">
        <f>RCI503+RCG504-RCH504</f>
        <v/>
      </c>
      <c r="RCJ504">
        <f>RCJ503+RCH504-RCI504</f>
        <v/>
      </c>
      <c r="RCK504">
        <f>RCK503+RCI504-RCJ504</f>
        <v/>
      </c>
      <c r="RCL504">
        <f>RCL503+RCJ504-RCK504</f>
        <v/>
      </c>
      <c r="RCM504">
        <f>RCM503+RCK504-RCL504</f>
        <v/>
      </c>
      <c r="RCN504">
        <f>RCN503+RCL504-RCM504</f>
        <v/>
      </c>
      <c r="RCO504">
        <f>RCO503+RCM504-RCN504</f>
        <v/>
      </c>
      <c r="RCP504">
        <f>RCP503+RCN504-RCO504</f>
        <v/>
      </c>
      <c r="RCQ504">
        <f>RCQ503+RCO504-RCP504</f>
        <v/>
      </c>
      <c r="RCR504">
        <f>RCR503+RCP504-RCQ504</f>
        <v/>
      </c>
      <c r="RCS504">
        <f>RCS503+RCQ504-RCR504</f>
        <v/>
      </c>
      <c r="RCT504">
        <f>RCT503+RCR504-RCS504</f>
        <v/>
      </c>
      <c r="RCU504">
        <f>RCU503+RCS504-RCT504</f>
        <v/>
      </c>
      <c r="RCV504">
        <f>RCV503+RCT504-RCU504</f>
        <v/>
      </c>
      <c r="RCW504">
        <f>RCW503+RCU504-RCV504</f>
        <v/>
      </c>
      <c r="RCX504">
        <f>RCX503+RCV504-RCW504</f>
        <v/>
      </c>
      <c r="RCY504">
        <f>RCY503+RCW504-RCX504</f>
        <v/>
      </c>
      <c r="RCZ504">
        <f>RCZ503+RCX504-RCY504</f>
        <v/>
      </c>
      <c r="RDA504">
        <f>RDA503+RCY504-RCZ504</f>
        <v/>
      </c>
      <c r="RDB504">
        <f>RDB503+RCZ504-RDA504</f>
        <v/>
      </c>
      <c r="RDC504">
        <f>RDC503+RDA504-RDB504</f>
        <v/>
      </c>
      <c r="RDD504">
        <f>RDD503+RDB504-RDC504</f>
        <v/>
      </c>
      <c r="RDE504">
        <f>RDE503+RDC504-RDD504</f>
        <v/>
      </c>
      <c r="RDF504">
        <f>RDF503+RDD504-RDE504</f>
        <v/>
      </c>
      <c r="RDG504">
        <f>RDG503+RDE504-RDF504</f>
        <v/>
      </c>
      <c r="RDH504">
        <f>RDH503+RDF504-RDG504</f>
        <v/>
      </c>
      <c r="RDI504">
        <f>RDI503+RDG504-RDH504</f>
        <v/>
      </c>
      <c r="RDJ504">
        <f>RDJ503+RDH504-RDI504</f>
        <v/>
      </c>
      <c r="RDK504">
        <f>RDK503+RDI504-RDJ504</f>
        <v/>
      </c>
      <c r="RDL504">
        <f>RDL503+RDJ504-RDK504</f>
        <v/>
      </c>
      <c r="RDM504">
        <f>RDM503+RDK504-RDL504</f>
        <v/>
      </c>
      <c r="RDN504">
        <f>RDN503+RDL504-RDM504</f>
        <v/>
      </c>
      <c r="RDO504">
        <f>RDO503+RDM504-RDN504</f>
        <v/>
      </c>
      <c r="RDP504">
        <f>RDP503+RDN504-RDO504</f>
        <v/>
      </c>
      <c r="RDQ504">
        <f>RDQ503+RDO504-RDP504</f>
        <v/>
      </c>
      <c r="RDR504">
        <f>RDR503+RDP504-RDQ504</f>
        <v/>
      </c>
      <c r="RDS504">
        <f>RDS503+RDQ504-RDR504</f>
        <v/>
      </c>
      <c r="RDT504">
        <f>RDT503+RDR504-RDS504</f>
        <v/>
      </c>
      <c r="RDU504">
        <f>RDU503+RDS504-RDT504</f>
        <v/>
      </c>
      <c r="RDV504">
        <f>RDV503+RDT504-RDU504</f>
        <v/>
      </c>
      <c r="RDW504">
        <f>RDW503+RDU504-RDV504</f>
        <v/>
      </c>
      <c r="RDX504">
        <f>RDX503+RDV504-RDW504</f>
        <v/>
      </c>
      <c r="RDY504">
        <f>RDY503+RDW504-RDX504</f>
        <v/>
      </c>
      <c r="RDZ504">
        <f>RDZ503+RDX504-RDY504</f>
        <v/>
      </c>
      <c r="REA504">
        <f>REA503+RDY504-RDZ504</f>
        <v/>
      </c>
      <c r="REB504">
        <f>REB503+RDZ504-REA504</f>
        <v/>
      </c>
      <c r="REC504">
        <f>REC503+REA504-REB504</f>
        <v/>
      </c>
      <c r="RED504">
        <f>RED503+REB504-REC504</f>
        <v/>
      </c>
      <c r="REE504">
        <f>REE503+REC504-RED504</f>
        <v/>
      </c>
      <c r="REF504">
        <f>REF503+RED504-REE504</f>
        <v/>
      </c>
      <c r="REG504">
        <f>REG503+REE504-REF504</f>
        <v/>
      </c>
      <c r="REH504">
        <f>REH503+REF504-REG504</f>
        <v/>
      </c>
      <c r="REI504">
        <f>REI503+REG504-REH504</f>
        <v/>
      </c>
      <c r="REJ504">
        <f>REJ503+REH504-REI504</f>
        <v/>
      </c>
      <c r="REK504">
        <f>REK503+REI504-REJ504</f>
        <v/>
      </c>
      <c r="REL504">
        <f>REL503+REJ504-REK504</f>
        <v/>
      </c>
      <c r="REM504">
        <f>REM503+REK504-REL504</f>
        <v/>
      </c>
      <c r="REN504">
        <f>REN503+REL504-REM504</f>
        <v/>
      </c>
      <c r="REO504">
        <f>REO503+REM504-REN504</f>
        <v/>
      </c>
      <c r="REP504">
        <f>REP503+REN504-REO504</f>
        <v/>
      </c>
      <c r="REQ504">
        <f>REQ503+REO504-REP504</f>
        <v/>
      </c>
      <c r="RER504">
        <f>RER503+REP504-REQ504</f>
        <v/>
      </c>
      <c r="RES504">
        <f>RES503+REQ504-RER504</f>
        <v/>
      </c>
      <c r="RET504">
        <f>RET503+RER504-RES504</f>
        <v/>
      </c>
      <c r="REU504">
        <f>REU503+RES504-RET504</f>
        <v/>
      </c>
      <c r="REV504">
        <f>REV503+RET504-REU504</f>
        <v/>
      </c>
      <c r="REW504">
        <f>REW503+REU504-REV504</f>
        <v/>
      </c>
      <c r="REX504">
        <f>REX503+REV504-REW504</f>
        <v/>
      </c>
      <c r="REY504">
        <f>REY503+REW504-REX504</f>
        <v/>
      </c>
      <c r="REZ504">
        <f>REZ503+REX504-REY504</f>
        <v/>
      </c>
      <c r="RFA504">
        <f>RFA503+REY504-REZ504</f>
        <v/>
      </c>
      <c r="RFB504">
        <f>RFB503+REZ504-RFA504</f>
        <v/>
      </c>
      <c r="RFC504">
        <f>RFC503+RFA504-RFB504</f>
        <v/>
      </c>
      <c r="RFD504">
        <f>RFD503+RFB504-RFC504</f>
        <v/>
      </c>
      <c r="RFE504">
        <f>RFE503+RFC504-RFD504</f>
        <v/>
      </c>
      <c r="RFF504">
        <f>RFF503+RFD504-RFE504</f>
        <v/>
      </c>
      <c r="RFG504">
        <f>RFG503+RFE504-RFF504</f>
        <v/>
      </c>
      <c r="RFH504">
        <f>RFH503+RFF504-RFG504</f>
        <v/>
      </c>
      <c r="RFI504">
        <f>RFI503+RFG504-RFH504</f>
        <v/>
      </c>
      <c r="RFJ504">
        <f>RFJ503+RFH504-RFI504</f>
        <v/>
      </c>
      <c r="RFK504">
        <f>RFK503+RFI504-RFJ504</f>
        <v/>
      </c>
      <c r="RFL504">
        <f>RFL503+RFJ504-RFK504</f>
        <v/>
      </c>
      <c r="RFM504">
        <f>RFM503+RFK504-RFL504</f>
        <v/>
      </c>
      <c r="RFN504">
        <f>RFN503+RFL504-RFM504</f>
        <v/>
      </c>
      <c r="RFO504">
        <f>RFO503+RFM504-RFN504</f>
        <v/>
      </c>
      <c r="RFP504">
        <f>RFP503+RFN504-RFO504</f>
        <v/>
      </c>
      <c r="RFQ504">
        <f>RFQ503+RFO504-RFP504</f>
        <v/>
      </c>
      <c r="RFR504">
        <f>RFR503+RFP504-RFQ504</f>
        <v/>
      </c>
      <c r="RFS504">
        <f>RFS503+RFQ504-RFR504</f>
        <v/>
      </c>
      <c r="RFT504">
        <f>RFT503+RFR504-RFS504</f>
        <v/>
      </c>
      <c r="RFU504">
        <f>RFU503+RFS504-RFT504</f>
        <v/>
      </c>
      <c r="RFV504">
        <f>RFV503+RFT504-RFU504</f>
        <v/>
      </c>
      <c r="RFW504">
        <f>RFW503+RFU504-RFV504</f>
        <v/>
      </c>
      <c r="RFX504">
        <f>RFX503+RFV504-RFW504</f>
        <v/>
      </c>
      <c r="RFY504">
        <f>RFY503+RFW504-RFX504</f>
        <v/>
      </c>
      <c r="RFZ504">
        <f>RFZ503+RFX504-RFY504</f>
        <v/>
      </c>
      <c r="RGA504">
        <f>RGA503+RFY504-RFZ504</f>
        <v/>
      </c>
      <c r="RGB504">
        <f>RGB503+RFZ504-RGA504</f>
        <v/>
      </c>
      <c r="RGC504">
        <f>RGC503+RGA504-RGB504</f>
        <v/>
      </c>
      <c r="RGD504">
        <f>RGD503+RGB504-RGC504</f>
        <v/>
      </c>
      <c r="RGE504">
        <f>RGE503+RGC504-RGD504</f>
        <v/>
      </c>
      <c r="RGF504">
        <f>RGF503+RGD504-RGE504</f>
        <v/>
      </c>
      <c r="RGG504">
        <f>RGG503+RGE504-RGF504</f>
        <v/>
      </c>
      <c r="RGH504">
        <f>RGH503+RGF504-RGG504</f>
        <v/>
      </c>
      <c r="RGI504">
        <f>RGI503+RGG504-RGH504</f>
        <v/>
      </c>
      <c r="RGJ504">
        <f>RGJ503+RGH504-RGI504</f>
        <v/>
      </c>
      <c r="RGK504">
        <f>RGK503+RGI504-RGJ504</f>
        <v/>
      </c>
      <c r="RGL504">
        <f>RGL503+RGJ504-RGK504</f>
        <v/>
      </c>
      <c r="RGM504">
        <f>RGM503+RGK504-RGL504</f>
        <v/>
      </c>
      <c r="RGN504">
        <f>RGN503+RGL504-RGM504</f>
        <v/>
      </c>
      <c r="RGO504">
        <f>RGO503+RGM504-RGN504</f>
        <v/>
      </c>
      <c r="RGP504">
        <f>RGP503+RGN504-RGO504</f>
        <v/>
      </c>
      <c r="RGQ504">
        <f>RGQ503+RGO504-RGP504</f>
        <v/>
      </c>
      <c r="RGR504">
        <f>RGR503+RGP504-RGQ504</f>
        <v/>
      </c>
      <c r="RGS504">
        <f>RGS503+RGQ504-RGR504</f>
        <v/>
      </c>
      <c r="RGT504">
        <f>RGT503+RGR504-RGS504</f>
        <v/>
      </c>
      <c r="RGU504">
        <f>RGU503+RGS504-RGT504</f>
        <v/>
      </c>
      <c r="RGV504">
        <f>RGV503+RGT504-RGU504</f>
        <v/>
      </c>
      <c r="RGW504">
        <f>RGW503+RGU504-RGV504</f>
        <v/>
      </c>
      <c r="RGX504">
        <f>RGX503+RGV504-RGW504</f>
        <v/>
      </c>
      <c r="RGY504">
        <f>RGY503+RGW504-RGX504</f>
        <v/>
      </c>
      <c r="RGZ504">
        <f>RGZ503+RGX504-RGY504</f>
        <v/>
      </c>
      <c r="RHA504">
        <f>RHA503+RGY504-RGZ504</f>
        <v/>
      </c>
      <c r="RHB504">
        <f>RHB503+RGZ504-RHA504</f>
        <v/>
      </c>
      <c r="RHC504">
        <f>RHC503+RHA504-RHB504</f>
        <v/>
      </c>
      <c r="RHD504">
        <f>RHD503+RHB504-RHC504</f>
        <v/>
      </c>
      <c r="RHE504">
        <f>RHE503+RHC504-RHD504</f>
        <v/>
      </c>
      <c r="RHF504">
        <f>RHF503+RHD504-RHE504</f>
        <v/>
      </c>
      <c r="RHG504">
        <f>RHG503+RHE504-RHF504</f>
        <v/>
      </c>
      <c r="RHH504">
        <f>RHH503+RHF504-RHG504</f>
        <v/>
      </c>
      <c r="RHI504">
        <f>RHI503+RHG504-RHH504</f>
        <v/>
      </c>
      <c r="RHJ504">
        <f>RHJ503+RHH504-RHI504</f>
        <v/>
      </c>
      <c r="RHK504">
        <f>RHK503+RHI504-RHJ504</f>
        <v/>
      </c>
      <c r="RHL504">
        <f>RHL503+RHJ504-RHK504</f>
        <v/>
      </c>
      <c r="RHM504">
        <f>RHM503+RHK504-RHL504</f>
        <v/>
      </c>
      <c r="RHN504">
        <f>RHN503+RHL504-RHM504</f>
        <v/>
      </c>
      <c r="RHO504">
        <f>RHO503+RHM504-RHN504</f>
        <v/>
      </c>
      <c r="RHP504">
        <f>RHP503+RHN504-RHO504</f>
        <v/>
      </c>
      <c r="RHQ504">
        <f>RHQ503+RHO504-RHP504</f>
        <v/>
      </c>
      <c r="RHR504">
        <f>RHR503+RHP504-RHQ504</f>
        <v/>
      </c>
      <c r="RHS504">
        <f>RHS503+RHQ504-RHR504</f>
        <v/>
      </c>
      <c r="RHT504">
        <f>RHT503+RHR504-RHS504</f>
        <v/>
      </c>
      <c r="RHU504">
        <f>RHU503+RHS504-RHT504</f>
        <v/>
      </c>
      <c r="RHV504">
        <f>RHV503+RHT504-RHU504</f>
        <v/>
      </c>
      <c r="RHW504">
        <f>RHW503+RHU504-RHV504</f>
        <v/>
      </c>
      <c r="RHX504">
        <f>RHX503+RHV504-RHW504</f>
        <v/>
      </c>
      <c r="RHY504">
        <f>RHY503+RHW504-RHX504</f>
        <v/>
      </c>
      <c r="RHZ504">
        <f>RHZ503+RHX504-RHY504</f>
        <v/>
      </c>
      <c r="RIA504">
        <f>RIA503+RHY504-RHZ504</f>
        <v/>
      </c>
      <c r="RIB504">
        <f>RIB503+RHZ504-RIA504</f>
        <v/>
      </c>
      <c r="RIC504">
        <f>RIC503+RIA504-RIB504</f>
        <v/>
      </c>
      <c r="RID504">
        <f>RID503+RIB504-RIC504</f>
        <v/>
      </c>
      <c r="RIE504">
        <f>RIE503+RIC504-RID504</f>
        <v/>
      </c>
      <c r="RIF504">
        <f>RIF503+RID504-RIE504</f>
        <v/>
      </c>
      <c r="RIG504">
        <f>RIG503+RIE504-RIF504</f>
        <v/>
      </c>
      <c r="RIH504">
        <f>RIH503+RIF504-RIG504</f>
        <v/>
      </c>
      <c r="RII504">
        <f>RII503+RIG504-RIH504</f>
        <v/>
      </c>
      <c r="RIJ504">
        <f>RIJ503+RIH504-RII504</f>
        <v/>
      </c>
      <c r="RIK504">
        <f>RIK503+RII504-RIJ504</f>
        <v/>
      </c>
      <c r="RIL504">
        <f>RIL503+RIJ504-RIK504</f>
        <v/>
      </c>
      <c r="RIM504">
        <f>RIM503+RIK504-RIL504</f>
        <v/>
      </c>
      <c r="RIN504">
        <f>RIN503+RIL504-RIM504</f>
        <v/>
      </c>
      <c r="RIO504">
        <f>RIO503+RIM504-RIN504</f>
        <v/>
      </c>
      <c r="RIP504">
        <f>RIP503+RIN504-RIO504</f>
        <v/>
      </c>
      <c r="RIQ504">
        <f>RIQ503+RIO504-RIP504</f>
        <v/>
      </c>
      <c r="RIR504">
        <f>RIR503+RIP504-RIQ504</f>
        <v/>
      </c>
      <c r="RIS504">
        <f>RIS503+RIQ504-RIR504</f>
        <v/>
      </c>
      <c r="RIT504">
        <f>RIT503+RIR504-RIS504</f>
        <v/>
      </c>
      <c r="RIU504">
        <f>RIU503+RIS504-RIT504</f>
        <v/>
      </c>
      <c r="RIV504">
        <f>RIV503+RIT504-RIU504</f>
        <v/>
      </c>
      <c r="RIW504">
        <f>RIW503+RIU504-RIV504</f>
        <v/>
      </c>
      <c r="RIX504">
        <f>RIX503+RIV504-RIW504</f>
        <v/>
      </c>
      <c r="RIY504">
        <f>RIY503+RIW504-RIX504</f>
        <v/>
      </c>
      <c r="RIZ504">
        <f>RIZ503+RIX504-RIY504</f>
        <v/>
      </c>
      <c r="RJA504">
        <f>RJA503+RIY504-RIZ504</f>
        <v/>
      </c>
      <c r="RJB504">
        <f>RJB503+RIZ504-RJA504</f>
        <v/>
      </c>
      <c r="RJC504">
        <f>RJC503+RJA504-RJB504</f>
        <v/>
      </c>
      <c r="RJD504">
        <f>RJD503+RJB504-RJC504</f>
        <v/>
      </c>
      <c r="RJE504">
        <f>RJE503+RJC504-RJD504</f>
        <v/>
      </c>
      <c r="RJF504">
        <f>RJF503+RJD504-RJE504</f>
        <v/>
      </c>
      <c r="RJG504">
        <f>RJG503+RJE504-RJF504</f>
        <v/>
      </c>
      <c r="RJH504">
        <f>RJH503+RJF504-RJG504</f>
        <v/>
      </c>
      <c r="RJI504">
        <f>RJI503+RJG504-RJH504</f>
        <v/>
      </c>
      <c r="RJJ504">
        <f>RJJ503+RJH504-RJI504</f>
        <v/>
      </c>
      <c r="RJK504">
        <f>RJK503+RJI504-RJJ504</f>
        <v/>
      </c>
      <c r="RJL504">
        <f>RJL503+RJJ504-RJK504</f>
        <v/>
      </c>
      <c r="RJM504">
        <f>RJM503+RJK504-RJL504</f>
        <v/>
      </c>
      <c r="RJN504">
        <f>RJN503+RJL504-RJM504</f>
        <v/>
      </c>
      <c r="RJO504">
        <f>RJO503+RJM504-RJN504</f>
        <v/>
      </c>
      <c r="RJP504">
        <f>RJP503+RJN504-RJO504</f>
        <v/>
      </c>
      <c r="RJQ504">
        <f>RJQ503+RJO504-RJP504</f>
        <v/>
      </c>
      <c r="RJR504">
        <f>RJR503+RJP504-RJQ504</f>
        <v/>
      </c>
      <c r="RJS504">
        <f>RJS503+RJQ504-RJR504</f>
        <v/>
      </c>
      <c r="RJT504">
        <f>RJT503+RJR504-RJS504</f>
        <v/>
      </c>
      <c r="RJU504">
        <f>RJU503+RJS504-RJT504</f>
        <v/>
      </c>
      <c r="RJV504">
        <f>RJV503+RJT504-RJU504</f>
        <v/>
      </c>
      <c r="RJW504">
        <f>RJW503+RJU504-RJV504</f>
        <v/>
      </c>
      <c r="RJX504">
        <f>RJX503+RJV504-RJW504</f>
        <v/>
      </c>
      <c r="RJY504">
        <f>RJY503+RJW504-RJX504</f>
        <v/>
      </c>
      <c r="RJZ504">
        <f>RJZ503+RJX504-RJY504</f>
        <v/>
      </c>
      <c r="RKA504">
        <f>RKA503+RJY504-RJZ504</f>
        <v/>
      </c>
      <c r="RKB504">
        <f>RKB503+RJZ504-RKA504</f>
        <v/>
      </c>
      <c r="RKC504">
        <f>RKC503+RKA504-RKB504</f>
        <v/>
      </c>
      <c r="RKD504">
        <f>RKD503+RKB504-RKC504</f>
        <v/>
      </c>
      <c r="RKE504">
        <f>RKE503+RKC504-RKD504</f>
        <v/>
      </c>
      <c r="RKF504">
        <f>RKF503+RKD504-RKE504</f>
        <v/>
      </c>
      <c r="RKG504">
        <f>RKG503+RKE504-RKF504</f>
        <v/>
      </c>
      <c r="RKH504">
        <f>RKH503+RKF504-RKG504</f>
        <v/>
      </c>
      <c r="RKI504">
        <f>RKI503+RKG504-RKH504</f>
        <v/>
      </c>
      <c r="RKJ504">
        <f>RKJ503+RKH504-RKI504</f>
        <v/>
      </c>
      <c r="RKK504">
        <f>RKK503+RKI504-RKJ504</f>
        <v/>
      </c>
      <c r="RKL504">
        <f>RKL503+RKJ504-RKK504</f>
        <v/>
      </c>
      <c r="RKM504">
        <f>RKM503+RKK504-RKL504</f>
        <v/>
      </c>
      <c r="RKN504">
        <f>RKN503+RKL504-RKM504</f>
        <v/>
      </c>
      <c r="RKO504">
        <f>RKO503+RKM504-RKN504</f>
        <v/>
      </c>
      <c r="RKP504">
        <f>RKP503+RKN504-RKO504</f>
        <v/>
      </c>
      <c r="RKQ504">
        <f>RKQ503+RKO504-RKP504</f>
        <v/>
      </c>
      <c r="RKR504">
        <f>RKR503+RKP504-RKQ504</f>
        <v/>
      </c>
      <c r="RKS504">
        <f>RKS503+RKQ504-RKR504</f>
        <v/>
      </c>
      <c r="RKT504">
        <f>RKT503+RKR504-RKS504</f>
        <v/>
      </c>
      <c r="RKU504">
        <f>RKU503+RKS504-RKT504</f>
        <v/>
      </c>
      <c r="RKV504">
        <f>RKV503+RKT504-RKU504</f>
        <v/>
      </c>
      <c r="RKW504">
        <f>RKW503+RKU504-RKV504</f>
        <v/>
      </c>
      <c r="RKX504">
        <f>RKX503+RKV504-RKW504</f>
        <v/>
      </c>
      <c r="RKY504">
        <f>RKY503+RKW504-RKX504</f>
        <v/>
      </c>
      <c r="RKZ504">
        <f>RKZ503+RKX504-RKY504</f>
        <v/>
      </c>
      <c r="RLA504">
        <f>RLA503+RKY504-RKZ504</f>
        <v/>
      </c>
      <c r="RLB504">
        <f>RLB503+RKZ504-RLA504</f>
        <v/>
      </c>
      <c r="RLC504">
        <f>RLC503+RLA504-RLB504</f>
        <v/>
      </c>
      <c r="RLD504">
        <f>RLD503+RLB504-RLC504</f>
        <v/>
      </c>
      <c r="RLE504">
        <f>RLE503+RLC504-RLD504</f>
        <v/>
      </c>
      <c r="RLF504">
        <f>RLF503+RLD504-RLE504</f>
        <v/>
      </c>
      <c r="RLG504">
        <f>RLG503+RLE504-RLF504</f>
        <v/>
      </c>
      <c r="RLH504">
        <f>RLH503+RLF504-RLG504</f>
        <v/>
      </c>
      <c r="RLI504">
        <f>RLI503+RLG504-RLH504</f>
        <v/>
      </c>
      <c r="RLJ504">
        <f>RLJ503+RLH504-RLI504</f>
        <v/>
      </c>
      <c r="RLK504">
        <f>RLK503+RLI504-RLJ504</f>
        <v/>
      </c>
      <c r="RLL504">
        <f>RLL503+RLJ504-RLK504</f>
        <v/>
      </c>
      <c r="RLM504">
        <f>RLM503+RLK504-RLL504</f>
        <v/>
      </c>
      <c r="RLN504">
        <f>RLN503+RLL504-RLM504</f>
        <v/>
      </c>
      <c r="RLO504">
        <f>RLO503+RLM504-RLN504</f>
        <v/>
      </c>
      <c r="RLP504">
        <f>RLP503+RLN504-RLO504</f>
        <v/>
      </c>
      <c r="RLQ504">
        <f>RLQ503+RLO504-RLP504</f>
        <v/>
      </c>
      <c r="RLR504">
        <f>RLR503+RLP504-RLQ504</f>
        <v/>
      </c>
      <c r="RLS504">
        <f>RLS503+RLQ504-RLR504</f>
        <v/>
      </c>
      <c r="RLT504">
        <f>RLT503+RLR504-RLS504</f>
        <v/>
      </c>
      <c r="RLU504">
        <f>RLU503+RLS504-RLT504</f>
        <v/>
      </c>
      <c r="RLV504">
        <f>RLV503+RLT504-RLU504</f>
        <v/>
      </c>
      <c r="RLW504">
        <f>RLW503+RLU504-RLV504</f>
        <v/>
      </c>
      <c r="RLX504">
        <f>RLX503+RLV504-RLW504</f>
        <v/>
      </c>
      <c r="RLY504">
        <f>RLY503+RLW504-RLX504</f>
        <v/>
      </c>
      <c r="RLZ504">
        <f>RLZ503+RLX504-RLY504</f>
        <v/>
      </c>
      <c r="RMA504">
        <f>RMA503+RLY504-RLZ504</f>
        <v/>
      </c>
      <c r="RMB504">
        <f>RMB503+RLZ504-RMA504</f>
        <v/>
      </c>
      <c r="RMC504">
        <f>RMC503+RMA504-RMB504</f>
        <v/>
      </c>
      <c r="RMD504">
        <f>RMD503+RMB504-RMC504</f>
        <v/>
      </c>
      <c r="RME504">
        <f>RME503+RMC504-RMD504</f>
        <v/>
      </c>
      <c r="RMF504">
        <f>RMF503+RMD504-RME504</f>
        <v/>
      </c>
      <c r="RMG504">
        <f>RMG503+RME504-RMF504</f>
        <v/>
      </c>
      <c r="RMH504">
        <f>RMH503+RMF504-RMG504</f>
        <v/>
      </c>
      <c r="RMI504">
        <f>RMI503+RMG504-RMH504</f>
        <v/>
      </c>
      <c r="RMJ504">
        <f>RMJ503+RMH504-RMI504</f>
        <v/>
      </c>
      <c r="RMK504">
        <f>RMK503+RMI504-RMJ504</f>
        <v/>
      </c>
      <c r="RML504">
        <f>RML503+RMJ504-RMK504</f>
        <v/>
      </c>
      <c r="RMM504">
        <f>RMM503+RMK504-RML504</f>
        <v/>
      </c>
      <c r="RMN504">
        <f>RMN503+RML504-RMM504</f>
        <v/>
      </c>
      <c r="RMO504">
        <f>RMO503+RMM504-RMN504</f>
        <v/>
      </c>
      <c r="RMP504">
        <f>RMP503+RMN504-RMO504</f>
        <v/>
      </c>
      <c r="RMQ504">
        <f>RMQ503+RMO504-RMP504</f>
        <v/>
      </c>
      <c r="RMR504">
        <f>RMR503+RMP504-RMQ504</f>
        <v/>
      </c>
      <c r="RMS504">
        <f>RMS503+RMQ504-RMR504</f>
        <v/>
      </c>
      <c r="RMT504">
        <f>RMT503+RMR504-RMS504</f>
        <v/>
      </c>
      <c r="RMU504">
        <f>RMU503+RMS504-RMT504</f>
        <v/>
      </c>
      <c r="RMV504">
        <f>RMV503+RMT504-RMU504</f>
        <v/>
      </c>
      <c r="RMW504">
        <f>RMW503+RMU504-RMV504</f>
        <v/>
      </c>
      <c r="RMX504">
        <f>RMX503+RMV504-RMW504</f>
        <v/>
      </c>
      <c r="RMY504">
        <f>RMY503+RMW504-RMX504</f>
        <v/>
      </c>
      <c r="RMZ504">
        <f>RMZ503+RMX504-RMY504</f>
        <v/>
      </c>
      <c r="RNA504">
        <f>RNA503+RMY504-RMZ504</f>
        <v/>
      </c>
      <c r="RNB504">
        <f>RNB503+RMZ504-RNA504</f>
        <v/>
      </c>
      <c r="RNC504">
        <f>RNC503+RNA504-RNB504</f>
        <v/>
      </c>
      <c r="RND504">
        <f>RND503+RNB504-RNC504</f>
        <v/>
      </c>
      <c r="RNE504">
        <f>RNE503+RNC504-RND504</f>
        <v/>
      </c>
      <c r="RNF504">
        <f>RNF503+RND504-RNE504</f>
        <v/>
      </c>
      <c r="RNG504">
        <f>RNG503+RNE504-RNF504</f>
        <v/>
      </c>
      <c r="RNH504">
        <f>RNH503+RNF504-RNG504</f>
        <v/>
      </c>
      <c r="RNI504">
        <f>RNI503+RNG504-RNH504</f>
        <v/>
      </c>
      <c r="RNJ504">
        <f>RNJ503+RNH504-RNI504</f>
        <v/>
      </c>
      <c r="RNK504">
        <f>RNK503+RNI504-RNJ504</f>
        <v/>
      </c>
      <c r="RNL504">
        <f>RNL503+RNJ504-RNK504</f>
        <v/>
      </c>
      <c r="RNM504">
        <f>RNM503+RNK504-RNL504</f>
        <v/>
      </c>
      <c r="RNN504">
        <f>RNN503+RNL504-RNM504</f>
        <v/>
      </c>
      <c r="RNO504">
        <f>RNO503+RNM504-RNN504</f>
        <v/>
      </c>
      <c r="RNP504">
        <f>RNP503+RNN504-RNO504</f>
        <v/>
      </c>
      <c r="RNQ504">
        <f>RNQ503+RNO504-RNP504</f>
        <v/>
      </c>
      <c r="RNR504">
        <f>RNR503+RNP504-RNQ504</f>
        <v/>
      </c>
      <c r="RNS504">
        <f>RNS503+RNQ504-RNR504</f>
        <v/>
      </c>
      <c r="RNT504">
        <f>RNT503+RNR504-RNS504</f>
        <v/>
      </c>
      <c r="RNU504">
        <f>RNU503+RNS504-RNT504</f>
        <v/>
      </c>
      <c r="RNV504">
        <f>RNV503+RNT504-RNU504</f>
        <v/>
      </c>
      <c r="RNW504">
        <f>RNW503+RNU504-RNV504</f>
        <v/>
      </c>
      <c r="RNX504">
        <f>RNX503+RNV504-RNW504</f>
        <v/>
      </c>
      <c r="RNY504">
        <f>RNY503+RNW504-RNX504</f>
        <v/>
      </c>
      <c r="RNZ504">
        <f>RNZ503+RNX504-RNY504</f>
        <v/>
      </c>
      <c r="ROA504">
        <f>ROA503+RNY504-RNZ504</f>
        <v/>
      </c>
      <c r="ROB504">
        <f>ROB503+RNZ504-ROA504</f>
        <v/>
      </c>
      <c r="ROC504">
        <f>ROC503+ROA504-ROB504</f>
        <v/>
      </c>
      <c r="ROD504">
        <f>ROD503+ROB504-ROC504</f>
        <v/>
      </c>
      <c r="ROE504">
        <f>ROE503+ROC504-ROD504</f>
        <v/>
      </c>
      <c r="ROF504">
        <f>ROF503+ROD504-ROE504</f>
        <v/>
      </c>
      <c r="ROG504">
        <f>ROG503+ROE504-ROF504</f>
        <v/>
      </c>
      <c r="ROH504">
        <f>ROH503+ROF504-ROG504</f>
        <v/>
      </c>
      <c r="ROI504">
        <f>ROI503+ROG504-ROH504</f>
        <v/>
      </c>
      <c r="ROJ504">
        <f>ROJ503+ROH504-ROI504</f>
        <v/>
      </c>
      <c r="ROK504">
        <f>ROK503+ROI504-ROJ504</f>
        <v/>
      </c>
      <c r="ROL504">
        <f>ROL503+ROJ504-ROK504</f>
        <v/>
      </c>
      <c r="ROM504">
        <f>ROM503+ROK504-ROL504</f>
        <v/>
      </c>
      <c r="RON504">
        <f>RON503+ROL504-ROM504</f>
        <v/>
      </c>
      <c r="ROO504">
        <f>ROO503+ROM504-RON504</f>
        <v/>
      </c>
      <c r="ROP504">
        <f>ROP503+RON504-ROO504</f>
        <v/>
      </c>
      <c r="ROQ504">
        <f>ROQ503+ROO504-ROP504</f>
        <v/>
      </c>
      <c r="ROR504">
        <f>ROR503+ROP504-ROQ504</f>
        <v/>
      </c>
      <c r="ROS504">
        <f>ROS503+ROQ504-ROR504</f>
        <v/>
      </c>
      <c r="ROT504">
        <f>ROT503+ROR504-ROS504</f>
        <v/>
      </c>
      <c r="ROU504">
        <f>ROU503+ROS504-ROT504</f>
        <v/>
      </c>
      <c r="ROV504">
        <f>ROV503+ROT504-ROU504</f>
        <v/>
      </c>
      <c r="ROW504">
        <f>ROW503+ROU504-ROV504</f>
        <v/>
      </c>
      <c r="ROX504">
        <f>ROX503+ROV504-ROW504</f>
        <v/>
      </c>
      <c r="ROY504">
        <f>ROY503+ROW504-ROX504</f>
        <v/>
      </c>
      <c r="ROZ504">
        <f>ROZ503+ROX504-ROY504</f>
        <v/>
      </c>
      <c r="RPA504">
        <f>RPA503+ROY504-ROZ504</f>
        <v/>
      </c>
      <c r="RPB504">
        <f>RPB503+ROZ504-RPA504</f>
        <v/>
      </c>
      <c r="RPC504">
        <f>RPC503+RPA504-RPB504</f>
        <v/>
      </c>
      <c r="RPD504">
        <f>RPD503+RPB504-RPC504</f>
        <v/>
      </c>
      <c r="RPE504">
        <f>RPE503+RPC504-RPD504</f>
        <v/>
      </c>
      <c r="RPF504">
        <f>RPF503+RPD504-RPE504</f>
        <v/>
      </c>
      <c r="RPG504">
        <f>RPG503+RPE504-RPF504</f>
        <v/>
      </c>
      <c r="RPH504">
        <f>RPH503+RPF504-RPG504</f>
        <v/>
      </c>
      <c r="RPI504">
        <f>RPI503+RPG504-RPH504</f>
        <v/>
      </c>
      <c r="RPJ504">
        <f>RPJ503+RPH504-RPI504</f>
        <v/>
      </c>
      <c r="RPK504">
        <f>RPK503+RPI504-RPJ504</f>
        <v/>
      </c>
      <c r="RPL504">
        <f>RPL503+RPJ504-RPK504</f>
        <v/>
      </c>
      <c r="RPM504">
        <f>RPM503+RPK504-RPL504</f>
        <v/>
      </c>
      <c r="RPN504">
        <f>RPN503+RPL504-RPM504</f>
        <v/>
      </c>
      <c r="RPO504">
        <f>RPO503+RPM504-RPN504</f>
        <v/>
      </c>
      <c r="RPP504">
        <f>RPP503+RPN504-RPO504</f>
        <v/>
      </c>
      <c r="RPQ504">
        <f>RPQ503+RPO504-RPP504</f>
        <v/>
      </c>
      <c r="RPR504">
        <f>RPR503+RPP504-RPQ504</f>
        <v/>
      </c>
      <c r="RPS504">
        <f>RPS503+RPQ504-RPR504</f>
        <v/>
      </c>
      <c r="RPT504">
        <f>RPT503+RPR504-RPS504</f>
        <v/>
      </c>
      <c r="RPU504">
        <f>RPU503+RPS504-RPT504</f>
        <v/>
      </c>
      <c r="RPV504">
        <f>RPV503+RPT504-RPU504</f>
        <v/>
      </c>
      <c r="RPW504">
        <f>RPW503+RPU504-RPV504</f>
        <v/>
      </c>
      <c r="RPX504">
        <f>RPX503+RPV504-RPW504</f>
        <v/>
      </c>
      <c r="RPY504">
        <f>RPY503+RPW504-RPX504</f>
        <v/>
      </c>
      <c r="RPZ504">
        <f>RPZ503+RPX504-RPY504</f>
        <v/>
      </c>
      <c r="RQA504">
        <f>RQA503+RPY504-RPZ504</f>
        <v/>
      </c>
      <c r="RQB504">
        <f>RQB503+RPZ504-RQA504</f>
        <v/>
      </c>
      <c r="RQC504">
        <f>RQC503+RQA504-RQB504</f>
        <v/>
      </c>
      <c r="RQD504">
        <f>RQD503+RQB504-RQC504</f>
        <v/>
      </c>
      <c r="RQE504">
        <f>RQE503+RQC504-RQD504</f>
        <v/>
      </c>
      <c r="RQF504">
        <f>RQF503+RQD504-RQE504</f>
        <v/>
      </c>
      <c r="RQG504">
        <f>RQG503+RQE504-RQF504</f>
        <v/>
      </c>
      <c r="RQH504">
        <f>RQH503+RQF504-RQG504</f>
        <v/>
      </c>
      <c r="RQI504">
        <f>RQI503+RQG504-RQH504</f>
        <v/>
      </c>
      <c r="RQJ504">
        <f>RQJ503+RQH504-RQI504</f>
        <v/>
      </c>
      <c r="RQK504">
        <f>RQK503+RQI504-RQJ504</f>
        <v/>
      </c>
      <c r="RQL504">
        <f>RQL503+RQJ504-RQK504</f>
        <v/>
      </c>
      <c r="RQM504">
        <f>RQM503+RQK504-RQL504</f>
        <v/>
      </c>
      <c r="RQN504">
        <f>RQN503+RQL504-RQM504</f>
        <v/>
      </c>
      <c r="RQO504">
        <f>RQO503+RQM504-RQN504</f>
        <v/>
      </c>
      <c r="RQP504">
        <f>RQP503+RQN504-RQO504</f>
        <v/>
      </c>
      <c r="RQQ504">
        <f>RQQ503+RQO504-RQP504</f>
        <v/>
      </c>
      <c r="RQR504">
        <f>RQR503+RQP504-RQQ504</f>
        <v/>
      </c>
      <c r="RQS504">
        <f>RQS503+RQQ504-RQR504</f>
        <v/>
      </c>
      <c r="RQT504">
        <f>RQT503+RQR504-RQS504</f>
        <v/>
      </c>
      <c r="RQU504">
        <f>RQU503+RQS504-RQT504</f>
        <v/>
      </c>
      <c r="RQV504">
        <f>RQV503+RQT504-RQU504</f>
        <v/>
      </c>
      <c r="RQW504">
        <f>RQW503+RQU504-RQV504</f>
        <v/>
      </c>
      <c r="RQX504">
        <f>RQX503+RQV504-RQW504</f>
        <v/>
      </c>
      <c r="RQY504">
        <f>RQY503+RQW504-RQX504</f>
        <v/>
      </c>
      <c r="RQZ504">
        <f>RQZ503+RQX504-RQY504</f>
        <v/>
      </c>
      <c r="RRA504">
        <f>RRA503+RQY504-RQZ504</f>
        <v/>
      </c>
      <c r="RRB504">
        <f>RRB503+RQZ504-RRA504</f>
        <v/>
      </c>
      <c r="RRC504">
        <f>RRC503+RRA504-RRB504</f>
        <v/>
      </c>
      <c r="RRD504">
        <f>RRD503+RRB504-RRC504</f>
        <v/>
      </c>
      <c r="RRE504">
        <f>RRE503+RRC504-RRD504</f>
        <v/>
      </c>
      <c r="RRF504">
        <f>RRF503+RRD504-RRE504</f>
        <v/>
      </c>
      <c r="RRG504">
        <f>RRG503+RRE504-RRF504</f>
        <v/>
      </c>
      <c r="RRH504">
        <f>RRH503+RRF504-RRG504</f>
        <v/>
      </c>
      <c r="RRI504">
        <f>RRI503+RRG504-RRH504</f>
        <v/>
      </c>
      <c r="RRJ504">
        <f>RRJ503+RRH504-RRI504</f>
        <v/>
      </c>
      <c r="RRK504">
        <f>RRK503+RRI504-RRJ504</f>
        <v/>
      </c>
      <c r="RRL504">
        <f>RRL503+RRJ504-RRK504</f>
        <v/>
      </c>
      <c r="RRM504">
        <f>RRM503+RRK504-RRL504</f>
        <v/>
      </c>
      <c r="RRN504">
        <f>RRN503+RRL504-RRM504</f>
        <v/>
      </c>
      <c r="RRO504">
        <f>RRO503+RRM504-RRN504</f>
        <v/>
      </c>
      <c r="RRP504">
        <f>RRP503+RRN504-RRO504</f>
        <v/>
      </c>
      <c r="RRQ504">
        <f>RRQ503+RRO504-RRP504</f>
        <v/>
      </c>
      <c r="RRR504">
        <f>RRR503+RRP504-RRQ504</f>
        <v/>
      </c>
      <c r="RRS504">
        <f>RRS503+RRQ504-RRR504</f>
        <v/>
      </c>
      <c r="RRT504">
        <f>RRT503+RRR504-RRS504</f>
        <v/>
      </c>
      <c r="RRU504">
        <f>RRU503+RRS504-RRT504</f>
        <v/>
      </c>
      <c r="RRV504">
        <f>RRV503+RRT504-RRU504</f>
        <v/>
      </c>
      <c r="RRW504">
        <f>RRW503+RRU504-RRV504</f>
        <v/>
      </c>
      <c r="RRX504">
        <f>RRX503+RRV504-RRW504</f>
        <v/>
      </c>
      <c r="RRY504">
        <f>RRY503+RRW504-RRX504</f>
        <v/>
      </c>
      <c r="RRZ504">
        <f>RRZ503+RRX504-RRY504</f>
        <v/>
      </c>
      <c r="RSA504">
        <f>RSA503+RRY504-RRZ504</f>
        <v/>
      </c>
      <c r="RSB504">
        <f>RSB503+RRZ504-RSA504</f>
        <v/>
      </c>
      <c r="RSC504">
        <f>RSC503+RSA504-RSB504</f>
        <v/>
      </c>
      <c r="RSD504">
        <f>RSD503+RSB504-RSC504</f>
        <v/>
      </c>
      <c r="RSE504">
        <f>RSE503+RSC504-RSD504</f>
        <v/>
      </c>
      <c r="RSF504">
        <f>RSF503+RSD504-RSE504</f>
        <v/>
      </c>
      <c r="RSG504">
        <f>RSG503+RSE504-RSF504</f>
        <v/>
      </c>
      <c r="RSH504">
        <f>RSH503+RSF504-RSG504</f>
        <v/>
      </c>
      <c r="RSI504">
        <f>RSI503+RSG504-RSH504</f>
        <v/>
      </c>
      <c r="RSJ504">
        <f>RSJ503+RSH504-RSI504</f>
        <v/>
      </c>
      <c r="RSK504">
        <f>RSK503+RSI504-RSJ504</f>
        <v/>
      </c>
      <c r="RSL504">
        <f>RSL503+RSJ504-RSK504</f>
        <v/>
      </c>
      <c r="RSM504">
        <f>RSM503+RSK504-RSL504</f>
        <v/>
      </c>
      <c r="RSN504">
        <f>RSN503+RSL504-RSM504</f>
        <v/>
      </c>
      <c r="RSO504">
        <f>RSO503+RSM504-RSN504</f>
        <v/>
      </c>
      <c r="RSP504">
        <f>RSP503+RSN504-RSO504</f>
        <v/>
      </c>
      <c r="RSQ504">
        <f>RSQ503+RSO504-RSP504</f>
        <v/>
      </c>
      <c r="RSR504">
        <f>RSR503+RSP504-RSQ504</f>
        <v/>
      </c>
      <c r="RSS504">
        <f>RSS503+RSQ504-RSR504</f>
        <v/>
      </c>
      <c r="RST504">
        <f>RST503+RSR504-RSS504</f>
        <v/>
      </c>
      <c r="RSU504">
        <f>RSU503+RSS504-RST504</f>
        <v/>
      </c>
      <c r="RSV504">
        <f>RSV503+RST504-RSU504</f>
        <v/>
      </c>
      <c r="RSW504">
        <f>RSW503+RSU504-RSV504</f>
        <v/>
      </c>
      <c r="RSX504">
        <f>RSX503+RSV504-RSW504</f>
        <v/>
      </c>
      <c r="RSY504">
        <f>RSY503+RSW504-RSX504</f>
        <v/>
      </c>
      <c r="RSZ504">
        <f>RSZ503+RSX504-RSY504</f>
        <v/>
      </c>
      <c r="RTA504">
        <f>RTA503+RSY504-RSZ504</f>
        <v/>
      </c>
      <c r="RTB504">
        <f>RTB503+RSZ504-RTA504</f>
        <v/>
      </c>
      <c r="RTC504">
        <f>RTC503+RTA504-RTB504</f>
        <v/>
      </c>
      <c r="RTD504">
        <f>RTD503+RTB504-RTC504</f>
        <v/>
      </c>
      <c r="RTE504">
        <f>RTE503+RTC504-RTD504</f>
        <v/>
      </c>
      <c r="RTF504">
        <f>RTF503+RTD504-RTE504</f>
        <v/>
      </c>
      <c r="RTG504">
        <f>RTG503+RTE504-RTF504</f>
        <v/>
      </c>
      <c r="RTH504">
        <f>RTH503+RTF504-RTG504</f>
        <v/>
      </c>
      <c r="RTI504">
        <f>RTI503+RTG504-RTH504</f>
        <v/>
      </c>
      <c r="RTJ504">
        <f>RTJ503+RTH504-RTI504</f>
        <v/>
      </c>
      <c r="RTK504">
        <f>RTK503+RTI504-RTJ504</f>
        <v/>
      </c>
      <c r="RTL504">
        <f>RTL503+RTJ504-RTK504</f>
        <v/>
      </c>
      <c r="RTM504">
        <f>RTM503+RTK504-RTL504</f>
        <v/>
      </c>
      <c r="RTN504">
        <f>RTN503+RTL504-RTM504</f>
        <v/>
      </c>
      <c r="RTO504">
        <f>RTO503+RTM504-RTN504</f>
        <v/>
      </c>
      <c r="RTP504">
        <f>RTP503+RTN504-RTO504</f>
        <v/>
      </c>
      <c r="RTQ504">
        <f>RTQ503+RTO504-RTP504</f>
        <v/>
      </c>
      <c r="RTR504">
        <f>RTR503+RTP504-RTQ504</f>
        <v/>
      </c>
      <c r="RTS504">
        <f>RTS503+RTQ504-RTR504</f>
        <v/>
      </c>
      <c r="RTT504">
        <f>RTT503+RTR504-RTS504</f>
        <v/>
      </c>
      <c r="RTU504">
        <f>RTU503+RTS504-RTT504</f>
        <v/>
      </c>
      <c r="RTV504">
        <f>RTV503+RTT504-RTU504</f>
        <v/>
      </c>
      <c r="RTW504">
        <f>RTW503+RTU504-RTV504</f>
        <v/>
      </c>
      <c r="RTX504">
        <f>RTX503+RTV504-RTW504</f>
        <v/>
      </c>
      <c r="RTY504">
        <f>RTY503+RTW504-RTX504</f>
        <v/>
      </c>
      <c r="RTZ504">
        <f>RTZ503+RTX504-RTY504</f>
        <v/>
      </c>
      <c r="RUA504">
        <f>RUA503+RTY504-RTZ504</f>
        <v/>
      </c>
      <c r="RUB504">
        <f>RUB503+RTZ504-RUA504</f>
        <v/>
      </c>
      <c r="RUC504">
        <f>RUC503+RUA504-RUB504</f>
        <v/>
      </c>
      <c r="RUD504">
        <f>RUD503+RUB504-RUC504</f>
        <v/>
      </c>
      <c r="RUE504">
        <f>RUE503+RUC504-RUD504</f>
        <v/>
      </c>
      <c r="RUF504">
        <f>RUF503+RUD504-RUE504</f>
        <v/>
      </c>
      <c r="RUG504">
        <f>RUG503+RUE504-RUF504</f>
        <v/>
      </c>
      <c r="RUH504">
        <f>RUH503+RUF504-RUG504</f>
        <v/>
      </c>
      <c r="RUI504">
        <f>RUI503+RUG504-RUH504</f>
        <v/>
      </c>
      <c r="RUJ504">
        <f>RUJ503+RUH504-RUI504</f>
        <v/>
      </c>
      <c r="RUK504">
        <f>RUK503+RUI504-RUJ504</f>
        <v/>
      </c>
      <c r="RUL504">
        <f>RUL503+RUJ504-RUK504</f>
        <v/>
      </c>
      <c r="RUM504">
        <f>RUM503+RUK504-RUL504</f>
        <v/>
      </c>
      <c r="RUN504">
        <f>RUN503+RUL504-RUM504</f>
        <v/>
      </c>
      <c r="RUO504">
        <f>RUO503+RUM504-RUN504</f>
        <v/>
      </c>
      <c r="RUP504">
        <f>RUP503+RUN504-RUO504</f>
        <v/>
      </c>
      <c r="RUQ504">
        <f>RUQ503+RUO504-RUP504</f>
        <v/>
      </c>
      <c r="RUR504">
        <f>RUR503+RUP504-RUQ504</f>
        <v/>
      </c>
      <c r="RUS504">
        <f>RUS503+RUQ504-RUR504</f>
        <v/>
      </c>
      <c r="RUT504">
        <f>RUT503+RUR504-RUS504</f>
        <v/>
      </c>
      <c r="RUU504">
        <f>RUU503+RUS504-RUT504</f>
        <v/>
      </c>
      <c r="RUV504">
        <f>RUV503+RUT504-RUU504</f>
        <v/>
      </c>
      <c r="RUW504">
        <f>RUW503+RUU504-RUV504</f>
        <v/>
      </c>
      <c r="RUX504">
        <f>RUX503+RUV504-RUW504</f>
        <v/>
      </c>
      <c r="RUY504">
        <f>RUY503+RUW504-RUX504</f>
        <v/>
      </c>
      <c r="RUZ504">
        <f>RUZ503+RUX504-RUY504</f>
        <v/>
      </c>
      <c r="RVA504">
        <f>RVA503+RUY504-RUZ504</f>
        <v/>
      </c>
      <c r="RVB504">
        <f>RVB503+RUZ504-RVA504</f>
        <v/>
      </c>
      <c r="RVC504">
        <f>RVC503+RVA504-RVB504</f>
        <v/>
      </c>
      <c r="RVD504">
        <f>RVD503+RVB504-RVC504</f>
        <v/>
      </c>
      <c r="RVE504">
        <f>RVE503+RVC504-RVD504</f>
        <v/>
      </c>
      <c r="RVF504">
        <f>RVF503+RVD504-RVE504</f>
        <v/>
      </c>
      <c r="RVG504">
        <f>RVG503+RVE504-RVF504</f>
        <v/>
      </c>
      <c r="RVH504">
        <f>RVH503+RVF504-RVG504</f>
        <v/>
      </c>
      <c r="RVI504">
        <f>RVI503+RVG504-RVH504</f>
        <v/>
      </c>
      <c r="RVJ504">
        <f>RVJ503+RVH504-RVI504</f>
        <v/>
      </c>
      <c r="RVK504">
        <f>RVK503+RVI504-RVJ504</f>
        <v/>
      </c>
      <c r="RVL504">
        <f>RVL503+RVJ504-RVK504</f>
        <v/>
      </c>
      <c r="RVM504">
        <f>RVM503+RVK504-RVL504</f>
        <v/>
      </c>
      <c r="RVN504">
        <f>RVN503+RVL504-RVM504</f>
        <v/>
      </c>
      <c r="RVO504">
        <f>RVO503+RVM504-RVN504</f>
        <v/>
      </c>
      <c r="RVP504">
        <f>RVP503+RVN504-RVO504</f>
        <v/>
      </c>
      <c r="RVQ504">
        <f>RVQ503+RVO504-RVP504</f>
        <v/>
      </c>
      <c r="RVR504">
        <f>RVR503+RVP504-RVQ504</f>
        <v/>
      </c>
      <c r="RVS504">
        <f>RVS503+RVQ504-RVR504</f>
        <v/>
      </c>
      <c r="RVT504">
        <f>RVT503+RVR504-RVS504</f>
        <v/>
      </c>
      <c r="RVU504">
        <f>RVU503+RVS504-RVT504</f>
        <v/>
      </c>
      <c r="RVV504">
        <f>RVV503+RVT504-RVU504</f>
        <v/>
      </c>
      <c r="RVW504">
        <f>RVW503+RVU504-RVV504</f>
        <v/>
      </c>
      <c r="RVX504">
        <f>RVX503+RVV504-RVW504</f>
        <v/>
      </c>
      <c r="RVY504">
        <f>RVY503+RVW504-RVX504</f>
        <v/>
      </c>
      <c r="RVZ504">
        <f>RVZ503+RVX504-RVY504</f>
        <v/>
      </c>
      <c r="RWA504">
        <f>RWA503+RVY504-RVZ504</f>
        <v/>
      </c>
      <c r="RWB504">
        <f>RWB503+RVZ504-RWA504</f>
        <v/>
      </c>
      <c r="RWC504">
        <f>RWC503+RWA504-RWB504</f>
        <v/>
      </c>
      <c r="RWD504">
        <f>RWD503+RWB504-RWC504</f>
        <v/>
      </c>
      <c r="RWE504">
        <f>RWE503+RWC504-RWD504</f>
        <v/>
      </c>
      <c r="RWF504">
        <f>RWF503+RWD504-RWE504</f>
        <v/>
      </c>
      <c r="RWG504">
        <f>RWG503+RWE504-RWF504</f>
        <v/>
      </c>
      <c r="RWH504">
        <f>RWH503+RWF504-RWG504</f>
        <v/>
      </c>
      <c r="RWI504">
        <f>RWI503+RWG504-RWH504</f>
        <v/>
      </c>
      <c r="RWJ504">
        <f>RWJ503+RWH504-RWI504</f>
        <v/>
      </c>
      <c r="RWK504">
        <f>RWK503+RWI504-RWJ504</f>
        <v/>
      </c>
      <c r="RWL504">
        <f>RWL503+RWJ504-RWK504</f>
        <v/>
      </c>
      <c r="RWM504">
        <f>RWM503+RWK504-RWL504</f>
        <v/>
      </c>
      <c r="RWN504">
        <f>RWN503+RWL504-RWM504</f>
        <v/>
      </c>
      <c r="RWO504">
        <f>RWO503+RWM504-RWN504</f>
        <v/>
      </c>
      <c r="RWP504">
        <f>RWP503+RWN504-RWO504</f>
        <v/>
      </c>
      <c r="RWQ504">
        <f>RWQ503+RWO504-RWP504</f>
        <v/>
      </c>
      <c r="RWR504">
        <f>RWR503+RWP504-RWQ504</f>
        <v/>
      </c>
      <c r="RWS504">
        <f>RWS503+RWQ504-RWR504</f>
        <v/>
      </c>
      <c r="RWT504">
        <f>RWT503+RWR504-RWS504</f>
        <v/>
      </c>
      <c r="RWU504">
        <f>RWU503+RWS504-RWT504</f>
        <v/>
      </c>
      <c r="RWV504">
        <f>RWV503+RWT504-RWU504</f>
        <v/>
      </c>
      <c r="RWW504">
        <f>RWW503+RWU504-RWV504</f>
        <v/>
      </c>
      <c r="RWX504">
        <f>RWX503+RWV504-RWW504</f>
        <v/>
      </c>
      <c r="RWY504">
        <f>RWY503+RWW504-RWX504</f>
        <v/>
      </c>
      <c r="RWZ504">
        <f>RWZ503+RWX504-RWY504</f>
        <v/>
      </c>
      <c r="RXA504">
        <f>RXA503+RWY504-RWZ504</f>
        <v/>
      </c>
      <c r="RXB504">
        <f>RXB503+RWZ504-RXA504</f>
        <v/>
      </c>
      <c r="RXC504">
        <f>RXC503+RXA504-RXB504</f>
        <v/>
      </c>
      <c r="RXD504">
        <f>RXD503+RXB504-RXC504</f>
        <v/>
      </c>
      <c r="RXE504">
        <f>RXE503+RXC504-RXD504</f>
        <v/>
      </c>
      <c r="RXF504">
        <f>RXF503+RXD504-RXE504</f>
        <v/>
      </c>
      <c r="RXG504">
        <f>RXG503+RXE504-RXF504</f>
        <v/>
      </c>
      <c r="RXH504">
        <f>RXH503+RXF504-RXG504</f>
        <v/>
      </c>
      <c r="RXI504">
        <f>RXI503+RXG504-RXH504</f>
        <v/>
      </c>
      <c r="RXJ504">
        <f>RXJ503+RXH504-RXI504</f>
        <v/>
      </c>
      <c r="RXK504">
        <f>RXK503+RXI504-RXJ504</f>
        <v/>
      </c>
      <c r="RXL504">
        <f>RXL503+RXJ504-RXK504</f>
        <v/>
      </c>
      <c r="RXM504">
        <f>RXM503+RXK504-RXL504</f>
        <v/>
      </c>
      <c r="RXN504">
        <f>RXN503+RXL504-RXM504</f>
        <v/>
      </c>
      <c r="RXO504">
        <f>RXO503+RXM504-RXN504</f>
        <v/>
      </c>
      <c r="RXP504">
        <f>RXP503+RXN504-RXO504</f>
        <v/>
      </c>
      <c r="RXQ504">
        <f>RXQ503+RXO504-RXP504</f>
        <v/>
      </c>
      <c r="RXR504">
        <f>RXR503+RXP504-RXQ504</f>
        <v/>
      </c>
      <c r="RXS504">
        <f>RXS503+RXQ504-RXR504</f>
        <v/>
      </c>
      <c r="RXT504">
        <f>RXT503+RXR504-RXS504</f>
        <v/>
      </c>
      <c r="RXU504">
        <f>RXU503+RXS504-RXT504</f>
        <v/>
      </c>
      <c r="RXV504">
        <f>RXV503+RXT504-RXU504</f>
        <v/>
      </c>
      <c r="RXW504">
        <f>RXW503+RXU504-RXV504</f>
        <v/>
      </c>
      <c r="RXX504">
        <f>RXX503+RXV504-RXW504</f>
        <v/>
      </c>
      <c r="RXY504">
        <f>RXY503+RXW504-RXX504</f>
        <v/>
      </c>
      <c r="RXZ504">
        <f>RXZ503+RXX504-RXY504</f>
        <v/>
      </c>
      <c r="RYA504">
        <f>RYA503+RXY504-RXZ504</f>
        <v/>
      </c>
      <c r="RYB504">
        <f>RYB503+RXZ504-RYA504</f>
        <v/>
      </c>
      <c r="RYC504">
        <f>RYC503+RYA504-RYB504</f>
        <v/>
      </c>
      <c r="RYD504">
        <f>RYD503+RYB504-RYC504</f>
        <v/>
      </c>
      <c r="RYE504">
        <f>RYE503+RYC504-RYD504</f>
        <v/>
      </c>
      <c r="RYF504">
        <f>RYF503+RYD504-RYE504</f>
        <v/>
      </c>
      <c r="RYG504">
        <f>RYG503+RYE504-RYF504</f>
        <v/>
      </c>
      <c r="RYH504">
        <f>RYH503+RYF504-RYG504</f>
        <v/>
      </c>
      <c r="RYI504">
        <f>RYI503+RYG504-RYH504</f>
        <v/>
      </c>
      <c r="RYJ504">
        <f>RYJ503+RYH504-RYI504</f>
        <v/>
      </c>
      <c r="RYK504">
        <f>RYK503+RYI504-RYJ504</f>
        <v/>
      </c>
      <c r="RYL504">
        <f>RYL503+RYJ504-RYK504</f>
        <v/>
      </c>
      <c r="RYM504">
        <f>RYM503+RYK504-RYL504</f>
        <v/>
      </c>
      <c r="RYN504">
        <f>RYN503+RYL504-RYM504</f>
        <v/>
      </c>
      <c r="RYO504">
        <f>RYO503+RYM504-RYN504</f>
        <v/>
      </c>
      <c r="RYP504">
        <f>RYP503+RYN504-RYO504</f>
        <v/>
      </c>
      <c r="RYQ504">
        <f>RYQ503+RYO504-RYP504</f>
        <v/>
      </c>
      <c r="RYR504">
        <f>RYR503+RYP504-RYQ504</f>
        <v/>
      </c>
      <c r="RYS504">
        <f>RYS503+RYQ504-RYR504</f>
        <v/>
      </c>
      <c r="RYT504">
        <f>RYT503+RYR504-RYS504</f>
        <v/>
      </c>
      <c r="RYU504">
        <f>RYU503+RYS504-RYT504</f>
        <v/>
      </c>
      <c r="RYV504">
        <f>RYV503+RYT504-RYU504</f>
        <v/>
      </c>
      <c r="RYW504">
        <f>RYW503+RYU504-RYV504</f>
        <v/>
      </c>
      <c r="RYX504">
        <f>RYX503+RYV504-RYW504</f>
        <v/>
      </c>
      <c r="RYY504">
        <f>RYY503+RYW504-RYX504</f>
        <v/>
      </c>
      <c r="RYZ504">
        <f>RYZ503+RYX504-RYY504</f>
        <v/>
      </c>
      <c r="RZA504">
        <f>RZA503+RYY504-RYZ504</f>
        <v/>
      </c>
      <c r="RZB504">
        <f>RZB503+RYZ504-RZA504</f>
        <v/>
      </c>
      <c r="RZC504">
        <f>RZC503+RZA504-RZB504</f>
        <v/>
      </c>
      <c r="RZD504">
        <f>RZD503+RZB504-RZC504</f>
        <v/>
      </c>
      <c r="RZE504">
        <f>RZE503+RZC504-RZD504</f>
        <v/>
      </c>
      <c r="RZF504">
        <f>RZF503+RZD504-RZE504</f>
        <v/>
      </c>
      <c r="RZG504">
        <f>RZG503+RZE504-RZF504</f>
        <v/>
      </c>
      <c r="RZH504">
        <f>RZH503+RZF504-RZG504</f>
        <v/>
      </c>
      <c r="RZI504">
        <f>RZI503+RZG504-RZH504</f>
        <v/>
      </c>
      <c r="RZJ504">
        <f>RZJ503+RZH504-RZI504</f>
        <v/>
      </c>
      <c r="RZK504">
        <f>RZK503+RZI504-RZJ504</f>
        <v/>
      </c>
      <c r="RZL504">
        <f>RZL503+RZJ504-RZK504</f>
        <v/>
      </c>
      <c r="RZM504">
        <f>RZM503+RZK504-RZL504</f>
        <v/>
      </c>
      <c r="RZN504">
        <f>RZN503+RZL504-RZM504</f>
        <v/>
      </c>
      <c r="RZO504">
        <f>RZO503+RZM504-RZN504</f>
        <v/>
      </c>
      <c r="RZP504">
        <f>RZP503+RZN504-RZO504</f>
        <v/>
      </c>
      <c r="RZQ504">
        <f>RZQ503+RZO504-RZP504</f>
        <v/>
      </c>
      <c r="RZR504">
        <f>RZR503+RZP504-RZQ504</f>
        <v/>
      </c>
      <c r="RZS504">
        <f>RZS503+RZQ504-RZR504</f>
        <v/>
      </c>
      <c r="RZT504">
        <f>RZT503+RZR504-RZS504</f>
        <v/>
      </c>
      <c r="RZU504">
        <f>RZU503+RZS504-RZT504</f>
        <v/>
      </c>
      <c r="RZV504">
        <f>RZV503+RZT504-RZU504</f>
        <v/>
      </c>
      <c r="RZW504">
        <f>RZW503+RZU504-RZV504</f>
        <v/>
      </c>
      <c r="RZX504">
        <f>RZX503+RZV504-RZW504</f>
        <v/>
      </c>
      <c r="RZY504">
        <f>RZY503+RZW504-RZX504</f>
        <v/>
      </c>
      <c r="RZZ504">
        <f>RZZ503+RZX504-RZY504</f>
        <v/>
      </c>
      <c r="SAA504">
        <f>SAA503+RZY504-RZZ504</f>
        <v/>
      </c>
      <c r="SAB504">
        <f>SAB503+RZZ504-SAA504</f>
        <v/>
      </c>
      <c r="SAC504">
        <f>SAC503+SAA504-SAB504</f>
        <v/>
      </c>
      <c r="SAD504">
        <f>SAD503+SAB504-SAC504</f>
        <v/>
      </c>
      <c r="SAE504">
        <f>SAE503+SAC504-SAD504</f>
        <v/>
      </c>
      <c r="SAF504">
        <f>SAF503+SAD504-SAE504</f>
        <v/>
      </c>
      <c r="SAG504">
        <f>SAG503+SAE504-SAF504</f>
        <v/>
      </c>
      <c r="SAH504">
        <f>SAH503+SAF504-SAG504</f>
        <v/>
      </c>
      <c r="SAI504">
        <f>SAI503+SAG504-SAH504</f>
        <v/>
      </c>
      <c r="SAJ504">
        <f>SAJ503+SAH504-SAI504</f>
        <v/>
      </c>
      <c r="SAK504">
        <f>SAK503+SAI504-SAJ504</f>
        <v/>
      </c>
      <c r="SAL504">
        <f>SAL503+SAJ504-SAK504</f>
        <v/>
      </c>
      <c r="SAM504">
        <f>SAM503+SAK504-SAL504</f>
        <v/>
      </c>
      <c r="SAN504">
        <f>SAN503+SAL504-SAM504</f>
        <v/>
      </c>
      <c r="SAO504">
        <f>SAO503+SAM504-SAN504</f>
        <v/>
      </c>
      <c r="SAP504">
        <f>SAP503+SAN504-SAO504</f>
        <v/>
      </c>
      <c r="SAQ504">
        <f>SAQ503+SAO504-SAP504</f>
        <v/>
      </c>
      <c r="SAR504">
        <f>SAR503+SAP504-SAQ504</f>
        <v/>
      </c>
      <c r="SAS504">
        <f>SAS503+SAQ504-SAR504</f>
        <v/>
      </c>
      <c r="SAT504">
        <f>SAT503+SAR504-SAS504</f>
        <v/>
      </c>
      <c r="SAU504">
        <f>SAU503+SAS504-SAT504</f>
        <v/>
      </c>
      <c r="SAV504">
        <f>SAV503+SAT504-SAU504</f>
        <v/>
      </c>
      <c r="SAW504">
        <f>SAW503+SAU504-SAV504</f>
        <v/>
      </c>
      <c r="SAX504">
        <f>SAX503+SAV504-SAW504</f>
        <v/>
      </c>
      <c r="SAY504">
        <f>SAY503+SAW504-SAX504</f>
        <v/>
      </c>
      <c r="SAZ504">
        <f>SAZ503+SAX504-SAY504</f>
        <v/>
      </c>
      <c r="SBA504">
        <f>SBA503+SAY504-SAZ504</f>
        <v/>
      </c>
      <c r="SBB504">
        <f>SBB503+SAZ504-SBA504</f>
        <v/>
      </c>
      <c r="SBC504">
        <f>SBC503+SBA504-SBB504</f>
        <v/>
      </c>
      <c r="SBD504">
        <f>SBD503+SBB504-SBC504</f>
        <v/>
      </c>
      <c r="SBE504">
        <f>SBE503+SBC504-SBD504</f>
        <v/>
      </c>
      <c r="SBF504">
        <f>SBF503+SBD504-SBE504</f>
        <v/>
      </c>
      <c r="SBG504">
        <f>SBG503+SBE504-SBF504</f>
        <v/>
      </c>
      <c r="SBH504">
        <f>SBH503+SBF504-SBG504</f>
        <v/>
      </c>
      <c r="SBI504">
        <f>SBI503+SBG504-SBH504</f>
        <v/>
      </c>
      <c r="SBJ504">
        <f>SBJ503+SBH504-SBI504</f>
        <v/>
      </c>
      <c r="SBK504">
        <f>SBK503+SBI504-SBJ504</f>
        <v/>
      </c>
      <c r="SBL504">
        <f>SBL503+SBJ504-SBK504</f>
        <v/>
      </c>
      <c r="SBM504">
        <f>SBM503+SBK504-SBL504</f>
        <v/>
      </c>
      <c r="SBN504">
        <f>SBN503+SBL504-SBM504</f>
        <v/>
      </c>
      <c r="SBO504">
        <f>SBO503+SBM504-SBN504</f>
        <v/>
      </c>
      <c r="SBP504">
        <f>SBP503+SBN504-SBO504</f>
        <v/>
      </c>
      <c r="SBQ504">
        <f>SBQ503+SBO504-SBP504</f>
        <v/>
      </c>
      <c r="SBR504">
        <f>SBR503+SBP504-SBQ504</f>
        <v/>
      </c>
      <c r="SBS504">
        <f>SBS503+SBQ504-SBR504</f>
        <v/>
      </c>
      <c r="SBT504">
        <f>SBT503+SBR504-SBS504</f>
        <v/>
      </c>
      <c r="SBU504">
        <f>SBU503+SBS504-SBT504</f>
        <v/>
      </c>
      <c r="SBV504">
        <f>SBV503+SBT504-SBU504</f>
        <v/>
      </c>
      <c r="SBW504">
        <f>SBW503+SBU504-SBV504</f>
        <v/>
      </c>
      <c r="SBX504">
        <f>SBX503+SBV504-SBW504</f>
        <v/>
      </c>
      <c r="SBY504">
        <f>SBY503+SBW504-SBX504</f>
        <v/>
      </c>
      <c r="SBZ504">
        <f>SBZ503+SBX504-SBY504</f>
        <v/>
      </c>
      <c r="SCA504">
        <f>SCA503+SBY504-SBZ504</f>
        <v/>
      </c>
      <c r="SCB504">
        <f>SCB503+SBZ504-SCA504</f>
        <v/>
      </c>
      <c r="SCC504">
        <f>SCC503+SCA504-SCB504</f>
        <v/>
      </c>
      <c r="SCD504">
        <f>SCD503+SCB504-SCC504</f>
        <v/>
      </c>
      <c r="SCE504">
        <f>SCE503+SCC504-SCD504</f>
        <v/>
      </c>
      <c r="SCF504">
        <f>SCF503+SCD504-SCE504</f>
        <v/>
      </c>
      <c r="SCG504">
        <f>SCG503+SCE504-SCF504</f>
        <v/>
      </c>
      <c r="SCH504">
        <f>SCH503+SCF504-SCG504</f>
        <v/>
      </c>
      <c r="SCI504">
        <f>SCI503+SCG504-SCH504</f>
        <v/>
      </c>
      <c r="SCJ504">
        <f>SCJ503+SCH504-SCI504</f>
        <v/>
      </c>
      <c r="SCK504">
        <f>SCK503+SCI504-SCJ504</f>
        <v/>
      </c>
      <c r="SCL504">
        <f>SCL503+SCJ504-SCK504</f>
        <v/>
      </c>
      <c r="SCM504">
        <f>SCM503+SCK504-SCL504</f>
        <v/>
      </c>
      <c r="SCN504">
        <f>SCN503+SCL504-SCM504</f>
        <v/>
      </c>
      <c r="SCO504">
        <f>SCO503+SCM504-SCN504</f>
        <v/>
      </c>
      <c r="SCP504">
        <f>SCP503+SCN504-SCO504</f>
        <v/>
      </c>
      <c r="SCQ504">
        <f>SCQ503+SCO504-SCP504</f>
        <v/>
      </c>
      <c r="SCR504">
        <f>SCR503+SCP504-SCQ504</f>
        <v/>
      </c>
      <c r="SCS504">
        <f>SCS503+SCQ504-SCR504</f>
        <v/>
      </c>
      <c r="SCT504">
        <f>SCT503+SCR504-SCS504</f>
        <v/>
      </c>
      <c r="SCU504">
        <f>SCU503+SCS504-SCT504</f>
        <v/>
      </c>
      <c r="SCV504">
        <f>SCV503+SCT504-SCU504</f>
        <v/>
      </c>
      <c r="SCW504">
        <f>SCW503+SCU504-SCV504</f>
        <v/>
      </c>
      <c r="SCX504">
        <f>SCX503+SCV504-SCW504</f>
        <v/>
      </c>
      <c r="SCY504">
        <f>SCY503+SCW504-SCX504</f>
        <v/>
      </c>
      <c r="SCZ504">
        <f>SCZ503+SCX504-SCY504</f>
        <v/>
      </c>
      <c r="SDA504">
        <f>SDA503+SCY504-SCZ504</f>
        <v/>
      </c>
      <c r="SDB504">
        <f>SDB503+SCZ504-SDA504</f>
        <v/>
      </c>
      <c r="SDC504">
        <f>SDC503+SDA504-SDB504</f>
        <v/>
      </c>
      <c r="SDD504">
        <f>SDD503+SDB504-SDC504</f>
        <v/>
      </c>
      <c r="SDE504">
        <f>SDE503+SDC504-SDD504</f>
        <v/>
      </c>
      <c r="SDF504">
        <f>SDF503+SDD504-SDE504</f>
        <v/>
      </c>
      <c r="SDG504">
        <f>SDG503+SDE504-SDF504</f>
        <v/>
      </c>
      <c r="SDH504">
        <f>SDH503+SDF504-SDG504</f>
        <v/>
      </c>
      <c r="SDI504">
        <f>SDI503+SDG504-SDH504</f>
        <v/>
      </c>
      <c r="SDJ504">
        <f>SDJ503+SDH504-SDI504</f>
        <v/>
      </c>
      <c r="SDK504">
        <f>SDK503+SDI504-SDJ504</f>
        <v/>
      </c>
      <c r="SDL504">
        <f>SDL503+SDJ504-SDK504</f>
        <v/>
      </c>
      <c r="SDM504">
        <f>SDM503+SDK504-SDL504</f>
        <v/>
      </c>
      <c r="SDN504">
        <f>SDN503+SDL504-SDM504</f>
        <v/>
      </c>
      <c r="SDO504">
        <f>SDO503+SDM504-SDN504</f>
        <v/>
      </c>
      <c r="SDP504">
        <f>SDP503+SDN504-SDO504</f>
        <v/>
      </c>
      <c r="SDQ504">
        <f>SDQ503+SDO504-SDP504</f>
        <v/>
      </c>
      <c r="SDR504">
        <f>SDR503+SDP504-SDQ504</f>
        <v/>
      </c>
      <c r="SDS504">
        <f>SDS503+SDQ504-SDR504</f>
        <v/>
      </c>
      <c r="SDT504">
        <f>SDT503+SDR504-SDS504</f>
        <v/>
      </c>
      <c r="SDU504">
        <f>SDU503+SDS504-SDT504</f>
        <v/>
      </c>
      <c r="SDV504">
        <f>SDV503+SDT504-SDU504</f>
        <v/>
      </c>
      <c r="SDW504">
        <f>SDW503+SDU504-SDV504</f>
        <v/>
      </c>
      <c r="SDX504">
        <f>SDX503+SDV504-SDW504</f>
        <v/>
      </c>
      <c r="SDY504">
        <f>SDY503+SDW504-SDX504</f>
        <v/>
      </c>
      <c r="SDZ504">
        <f>SDZ503+SDX504-SDY504</f>
        <v/>
      </c>
      <c r="SEA504">
        <f>SEA503+SDY504-SDZ504</f>
        <v/>
      </c>
      <c r="SEB504">
        <f>SEB503+SDZ504-SEA504</f>
        <v/>
      </c>
      <c r="SEC504">
        <f>SEC503+SEA504-SEB504</f>
        <v/>
      </c>
      <c r="SED504">
        <f>SED503+SEB504-SEC504</f>
        <v/>
      </c>
      <c r="SEE504">
        <f>SEE503+SEC504-SED504</f>
        <v/>
      </c>
      <c r="SEF504">
        <f>SEF503+SED504-SEE504</f>
        <v/>
      </c>
      <c r="SEG504">
        <f>SEG503+SEE504-SEF504</f>
        <v/>
      </c>
      <c r="SEH504">
        <f>SEH503+SEF504-SEG504</f>
        <v/>
      </c>
      <c r="SEI504">
        <f>SEI503+SEG504-SEH504</f>
        <v/>
      </c>
      <c r="SEJ504">
        <f>SEJ503+SEH504-SEI504</f>
        <v/>
      </c>
      <c r="SEK504">
        <f>SEK503+SEI504-SEJ504</f>
        <v/>
      </c>
      <c r="SEL504">
        <f>SEL503+SEJ504-SEK504</f>
        <v/>
      </c>
      <c r="SEM504">
        <f>SEM503+SEK504-SEL504</f>
        <v/>
      </c>
      <c r="SEN504">
        <f>SEN503+SEL504-SEM504</f>
        <v/>
      </c>
      <c r="SEO504">
        <f>SEO503+SEM504-SEN504</f>
        <v/>
      </c>
      <c r="SEP504">
        <f>SEP503+SEN504-SEO504</f>
        <v/>
      </c>
      <c r="SEQ504">
        <f>SEQ503+SEO504-SEP504</f>
        <v/>
      </c>
      <c r="SER504">
        <f>SER503+SEP504-SEQ504</f>
        <v/>
      </c>
      <c r="SES504">
        <f>SES503+SEQ504-SER504</f>
        <v/>
      </c>
      <c r="SET504">
        <f>SET503+SER504-SES504</f>
        <v/>
      </c>
      <c r="SEU504">
        <f>SEU503+SES504-SET504</f>
        <v/>
      </c>
      <c r="SEV504">
        <f>SEV503+SET504-SEU504</f>
        <v/>
      </c>
      <c r="SEW504">
        <f>SEW503+SEU504-SEV504</f>
        <v/>
      </c>
      <c r="SEX504">
        <f>SEX503+SEV504-SEW504</f>
        <v/>
      </c>
      <c r="SEY504">
        <f>SEY503+SEW504-SEX504</f>
        <v/>
      </c>
      <c r="SEZ504">
        <f>SEZ503+SEX504-SEY504</f>
        <v/>
      </c>
      <c r="SFA504">
        <f>SFA503+SEY504-SEZ504</f>
        <v/>
      </c>
      <c r="SFB504">
        <f>SFB503+SEZ504-SFA504</f>
        <v/>
      </c>
      <c r="SFC504">
        <f>SFC503+SFA504-SFB504</f>
        <v/>
      </c>
      <c r="SFD504">
        <f>SFD503+SFB504-SFC504</f>
        <v/>
      </c>
      <c r="SFE504">
        <f>SFE503+SFC504-SFD504</f>
        <v/>
      </c>
      <c r="SFF504">
        <f>SFF503+SFD504-SFE504</f>
        <v/>
      </c>
      <c r="SFG504">
        <f>SFG503+SFE504-SFF504</f>
        <v/>
      </c>
      <c r="SFH504">
        <f>SFH503+SFF504-SFG504</f>
        <v/>
      </c>
      <c r="SFI504">
        <f>SFI503+SFG504-SFH504</f>
        <v/>
      </c>
      <c r="SFJ504">
        <f>SFJ503+SFH504-SFI504</f>
        <v/>
      </c>
      <c r="SFK504">
        <f>SFK503+SFI504-SFJ504</f>
        <v/>
      </c>
      <c r="SFL504">
        <f>SFL503+SFJ504-SFK504</f>
        <v/>
      </c>
      <c r="SFM504">
        <f>SFM503+SFK504-SFL504</f>
        <v/>
      </c>
      <c r="SFN504">
        <f>SFN503+SFL504-SFM504</f>
        <v/>
      </c>
      <c r="SFO504">
        <f>SFO503+SFM504-SFN504</f>
        <v/>
      </c>
      <c r="SFP504">
        <f>SFP503+SFN504-SFO504</f>
        <v/>
      </c>
      <c r="SFQ504">
        <f>SFQ503+SFO504-SFP504</f>
        <v/>
      </c>
      <c r="SFR504">
        <f>SFR503+SFP504-SFQ504</f>
        <v/>
      </c>
      <c r="SFS504">
        <f>SFS503+SFQ504-SFR504</f>
        <v/>
      </c>
      <c r="SFT504">
        <f>SFT503+SFR504-SFS504</f>
        <v/>
      </c>
      <c r="SFU504">
        <f>SFU503+SFS504-SFT504</f>
        <v/>
      </c>
      <c r="SFV504">
        <f>SFV503+SFT504-SFU504</f>
        <v/>
      </c>
      <c r="SFW504">
        <f>SFW503+SFU504-SFV504</f>
        <v/>
      </c>
      <c r="SFX504">
        <f>SFX503+SFV504-SFW504</f>
        <v/>
      </c>
      <c r="SFY504">
        <f>SFY503+SFW504-SFX504</f>
        <v/>
      </c>
      <c r="SFZ504">
        <f>SFZ503+SFX504-SFY504</f>
        <v/>
      </c>
      <c r="SGA504">
        <f>SGA503+SFY504-SFZ504</f>
        <v/>
      </c>
      <c r="SGB504">
        <f>SGB503+SFZ504-SGA504</f>
        <v/>
      </c>
      <c r="SGC504">
        <f>SGC503+SGA504-SGB504</f>
        <v/>
      </c>
      <c r="SGD504">
        <f>SGD503+SGB504-SGC504</f>
        <v/>
      </c>
      <c r="SGE504">
        <f>SGE503+SGC504-SGD504</f>
        <v/>
      </c>
      <c r="SGF504">
        <f>SGF503+SGD504-SGE504</f>
        <v/>
      </c>
      <c r="SGG504">
        <f>SGG503+SGE504-SGF504</f>
        <v/>
      </c>
      <c r="SGH504">
        <f>SGH503+SGF504-SGG504</f>
        <v/>
      </c>
      <c r="SGI504">
        <f>SGI503+SGG504-SGH504</f>
        <v/>
      </c>
      <c r="SGJ504">
        <f>SGJ503+SGH504-SGI504</f>
        <v/>
      </c>
      <c r="SGK504">
        <f>SGK503+SGI504-SGJ504</f>
        <v/>
      </c>
      <c r="SGL504">
        <f>SGL503+SGJ504-SGK504</f>
        <v/>
      </c>
      <c r="SGM504">
        <f>SGM503+SGK504-SGL504</f>
        <v/>
      </c>
      <c r="SGN504">
        <f>SGN503+SGL504-SGM504</f>
        <v/>
      </c>
      <c r="SGO504">
        <f>SGO503+SGM504-SGN504</f>
        <v/>
      </c>
      <c r="SGP504">
        <f>SGP503+SGN504-SGO504</f>
        <v/>
      </c>
      <c r="SGQ504">
        <f>SGQ503+SGO504-SGP504</f>
        <v/>
      </c>
      <c r="SGR504">
        <f>SGR503+SGP504-SGQ504</f>
        <v/>
      </c>
      <c r="SGS504">
        <f>SGS503+SGQ504-SGR504</f>
        <v/>
      </c>
      <c r="SGT504">
        <f>SGT503+SGR504-SGS504</f>
        <v/>
      </c>
      <c r="SGU504">
        <f>SGU503+SGS504-SGT504</f>
        <v/>
      </c>
      <c r="SGV504">
        <f>SGV503+SGT504-SGU504</f>
        <v/>
      </c>
      <c r="SGW504">
        <f>SGW503+SGU504-SGV504</f>
        <v/>
      </c>
      <c r="SGX504">
        <f>SGX503+SGV504-SGW504</f>
        <v/>
      </c>
      <c r="SGY504">
        <f>SGY503+SGW504-SGX504</f>
        <v/>
      </c>
      <c r="SGZ504">
        <f>SGZ503+SGX504-SGY504</f>
        <v/>
      </c>
      <c r="SHA504">
        <f>SHA503+SGY504-SGZ504</f>
        <v/>
      </c>
      <c r="SHB504">
        <f>SHB503+SGZ504-SHA504</f>
        <v/>
      </c>
      <c r="SHC504">
        <f>SHC503+SHA504-SHB504</f>
        <v/>
      </c>
      <c r="SHD504">
        <f>SHD503+SHB504-SHC504</f>
        <v/>
      </c>
      <c r="SHE504">
        <f>SHE503+SHC504-SHD504</f>
        <v/>
      </c>
      <c r="SHF504">
        <f>SHF503+SHD504-SHE504</f>
        <v/>
      </c>
      <c r="SHG504">
        <f>SHG503+SHE504-SHF504</f>
        <v/>
      </c>
      <c r="SHH504">
        <f>SHH503+SHF504-SHG504</f>
        <v/>
      </c>
      <c r="SHI504">
        <f>SHI503+SHG504-SHH504</f>
        <v/>
      </c>
      <c r="SHJ504">
        <f>SHJ503+SHH504-SHI504</f>
        <v/>
      </c>
      <c r="SHK504">
        <f>SHK503+SHI504-SHJ504</f>
        <v/>
      </c>
      <c r="SHL504">
        <f>SHL503+SHJ504-SHK504</f>
        <v/>
      </c>
      <c r="SHM504">
        <f>SHM503+SHK504-SHL504</f>
        <v/>
      </c>
      <c r="SHN504">
        <f>SHN503+SHL504-SHM504</f>
        <v/>
      </c>
      <c r="SHO504">
        <f>SHO503+SHM504-SHN504</f>
        <v/>
      </c>
      <c r="SHP504">
        <f>SHP503+SHN504-SHO504</f>
        <v/>
      </c>
      <c r="SHQ504">
        <f>SHQ503+SHO504-SHP504</f>
        <v/>
      </c>
      <c r="SHR504">
        <f>SHR503+SHP504-SHQ504</f>
        <v/>
      </c>
      <c r="SHS504">
        <f>SHS503+SHQ504-SHR504</f>
        <v/>
      </c>
      <c r="SHT504">
        <f>SHT503+SHR504-SHS504</f>
        <v/>
      </c>
      <c r="SHU504">
        <f>SHU503+SHS504-SHT504</f>
        <v/>
      </c>
      <c r="SHV504">
        <f>SHV503+SHT504-SHU504</f>
        <v/>
      </c>
      <c r="SHW504">
        <f>SHW503+SHU504-SHV504</f>
        <v/>
      </c>
      <c r="SHX504">
        <f>SHX503+SHV504-SHW504</f>
        <v/>
      </c>
      <c r="SHY504">
        <f>SHY503+SHW504-SHX504</f>
        <v/>
      </c>
      <c r="SHZ504">
        <f>SHZ503+SHX504-SHY504</f>
        <v/>
      </c>
      <c r="SIA504">
        <f>SIA503+SHY504-SHZ504</f>
        <v/>
      </c>
      <c r="SIB504">
        <f>SIB503+SHZ504-SIA504</f>
        <v/>
      </c>
      <c r="SIC504">
        <f>SIC503+SIA504-SIB504</f>
        <v/>
      </c>
      <c r="SID504">
        <f>SID503+SIB504-SIC504</f>
        <v/>
      </c>
      <c r="SIE504">
        <f>SIE503+SIC504-SID504</f>
        <v/>
      </c>
      <c r="SIF504">
        <f>SIF503+SID504-SIE504</f>
        <v/>
      </c>
      <c r="SIG504">
        <f>SIG503+SIE504-SIF504</f>
        <v/>
      </c>
      <c r="SIH504">
        <f>SIH503+SIF504-SIG504</f>
        <v/>
      </c>
      <c r="SII504">
        <f>SII503+SIG504-SIH504</f>
        <v/>
      </c>
      <c r="SIJ504">
        <f>SIJ503+SIH504-SII504</f>
        <v/>
      </c>
      <c r="SIK504">
        <f>SIK503+SII504-SIJ504</f>
        <v/>
      </c>
      <c r="SIL504">
        <f>SIL503+SIJ504-SIK504</f>
        <v/>
      </c>
      <c r="SIM504">
        <f>SIM503+SIK504-SIL504</f>
        <v/>
      </c>
      <c r="SIN504">
        <f>SIN503+SIL504-SIM504</f>
        <v/>
      </c>
      <c r="SIO504">
        <f>SIO503+SIM504-SIN504</f>
        <v/>
      </c>
      <c r="SIP504">
        <f>SIP503+SIN504-SIO504</f>
        <v/>
      </c>
      <c r="SIQ504">
        <f>SIQ503+SIO504-SIP504</f>
        <v/>
      </c>
      <c r="SIR504">
        <f>SIR503+SIP504-SIQ504</f>
        <v/>
      </c>
      <c r="SIS504">
        <f>SIS503+SIQ504-SIR504</f>
        <v/>
      </c>
      <c r="SIT504">
        <f>SIT503+SIR504-SIS504</f>
        <v/>
      </c>
      <c r="SIU504">
        <f>SIU503+SIS504-SIT504</f>
        <v/>
      </c>
      <c r="SIV504">
        <f>SIV503+SIT504-SIU504</f>
        <v/>
      </c>
      <c r="SIW504">
        <f>SIW503+SIU504-SIV504</f>
        <v/>
      </c>
      <c r="SIX504">
        <f>SIX503+SIV504-SIW504</f>
        <v/>
      </c>
      <c r="SIY504">
        <f>SIY503+SIW504-SIX504</f>
        <v/>
      </c>
      <c r="SIZ504">
        <f>SIZ503+SIX504-SIY504</f>
        <v/>
      </c>
      <c r="SJA504">
        <f>SJA503+SIY504-SIZ504</f>
        <v/>
      </c>
      <c r="SJB504">
        <f>SJB503+SIZ504-SJA504</f>
        <v/>
      </c>
      <c r="SJC504">
        <f>SJC503+SJA504-SJB504</f>
        <v/>
      </c>
      <c r="SJD504">
        <f>SJD503+SJB504-SJC504</f>
        <v/>
      </c>
      <c r="SJE504">
        <f>SJE503+SJC504-SJD504</f>
        <v/>
      </c>
      <c r="SJF504">
        <f>SJF503+SJD504-SJE504</f>
        <v/>
      </c>
      <c r="SJG504">
        <f>SJG503+SJE504-SJF504</f>
        <v/>
      </c>
      <c r="SJH504">
        <f>SJH503+SJF504-SJG504</f>
        <v/>
      </c>
      <c r="SJI504">
        <f>SJI503+SJG504-SJH504</f>
        <v/>
      </c>
      <c r="SJJ504">
        <f>SJJ503+SJH504-SJI504</f>
        <v/>
      </c>
      <c r="SJK504">
        <f>SJK503+SJI504-SJJ504</f>
        <v/>
      </c>
      <c r="SJL504">
        <f>SJL503+SJJ504-SJK504</f>
        <v/>
      </c>
      <c r="SJM504">
        <f>SJM503+SJK504-SJL504</f>
        <v/>
      </c>
      <c r="SJN504">
        <f>SJN503+SJL504-SJM504</f>
        <v/>
      </c>
      <c r="SJO504">
        <f>SJO503+SJM504-SJN504</f>
        <v/>
      </c>
      <c r="SJP504">
        <f>SJP503+SJN504-SJO504</f>
        <v/>
      </c>
      <c r="SJQ504">
        <f>SJQ503+SJO504-SJP504</f>
        <v/>
      </c>
      <c r="SJR504">
        <f>SJR503+SJP504-SJQ504</f>
        <v/>
      </c>
      <c r="SJS504">
        <f>SJS503+SJQ504-SJR504</f>
        <v/>
      </c>
      <c r="SJT504">
        <f>SJT503+SJR504-SJS504</f>
        <v/>
      </c>
      <c r="SJU504">
        <f>SJU503+SJS504-SJT504</f>
        <v/>
      </c>
      <c r="SJV504">
        <f>SJV503+SJT504-SJU504</f>
        <v/>
      </c>
      <c r="SJW504">
        <f>SJW503+SJU504-SJV504</f>
        <v/>
      </c>
      <c r="SJX504">
        <f>SJX503+SJV504-SJW504</f>
        <v/>
      </c>
      <c r="SJY504">
        <f>SJY503+SJW504-SJX504</f>
        <v/>
      </c>
      <c r="SJZ504">
        <f>SJZ503+SJX504-SJY504</f>
        <v/>
      </c>
      <c r="SKA504">
        <f>SKA503+SJY504-SJZ504</f>
        <v/>
      </c>
      <c r="SKB504">
        <f>SKB503+SJZ504-SKA504</f>
        <v/>
      </c>
      <c r="SKC504">
        <f>SKC503+SKA504-SKB504</f>
        <v/>
      </c>
      <c r="SKD504">
        <f>SKD503+SKB504-SKC504</f>
        <v/>
      </c>
      <c r="SKE504">
        <f>SKE503+SKC504-SKD504</f>
        <v/>
      </c>
      <c r="SKF504">
        <f>SKF503+SKD504-SKE504</f>
        <v/>
      </c>
      <c r="SKG504">
        <f>SKG503+SKE504-SKF504</f>
        <v/>
      </c>
      <c r="SKH504">
        <f>SKH503+SKF504-SKG504</f>
        <v/>
      </c>
      <c r="SKI504">
        <f>SKI503+SKG504-SKH504</f>
        <v/>
      </c>
      <c r="SKJ504">
        <f>SKJ503+SKH504-SKI504</f>
        <v/>
      </c>
      <c r="SKK504">
        <f>SKK503+SKI504-SKJ504</f>
        <v/>
      </c>
      <c r="SKL504">
        <f>SKL503+SKJ504-SKK504</f>
        <v/>
      </c>
      <c r="SKM504">
        <f>SKM503+SKK504-SKL504</f>
        <v/>
      </c>
      <c r="SKN504">
        <f>SKN503+SKL504-SKM504</f>
        <v/>
      </c>
      <c r="SKO504">
        <f>SKO503+SKM504-SKN504</f>
        <v/>
      </c>
      <c r="SKP504">
        <f>SKP503+SKN504-SKO504</f>
        <v/>
      </c>
      <c r="SKQ504">
        <f>SKQ503+SKO504-SKP504</f>
        <v/>
      </c>
      <c r="SKR504">
        <f>SKR503+SKP504-SKQ504</f>
        <v/>
      </c>
      <c r="SKS504">
        <f>SKS503+SKQ504-SKR504</f>
        <v/>
      </c>
      <c r="SKT504">
        <f>SKT503+SKR504-SKS504</f>
        <v/>
      </c>
      <c r="SKU504">
        <f>SKU503+SKS504-SKT504</f>
        <v/>
      </c>
      <c r="SKV504">
        <f>SKV503+SKT504-SKU504</f>
        <v/>
      </c>
      <c r="SKW504">
        <f>SKW503+SKU504-SKV504</f>
        <v/>
      </c>
      <c r="SKX504">
        <f>SKX503+SKV504-SKW504</f>
        <v/>
      </c>
      <c r="SKY504">
        <f>SKY503+SKW504-SKX504</f>
        <v/>
      </c>
      <c r="SKZ504">
        <f>SKZ503+SKX504-SKY504</f>
        <v/>
      </c>
      <c r="SLA504">
        <f>SLA503+SKY504-SKZ504</f>
        <v/>
      </c>
      <c r="SLB504">
        <f>SLB503+SKZ504-SLA504</f>
        <v/>
      </c>
      <c r="SLC504">
        <f>SLC503+SLA504-SLB504</f>
        <v/>
      </c>
      <c r="SLD504">
        <f>SLD503+SLB504-SLC504</f>
        <v/>
      </c>
      <c r="SLE504">
        <f>SLE503+SLC504-SLD504</f>
        <v/>
      </c>
      <c r="SLF504">
        <f>SLF503+SLD504-SLE504</f>
        <v/>
      </c>
      <c r="SLG504">
        <f>SLG503+SLE504-SLF504</f>
        <v/>
      </c>
      <c r="SLH504">
        <f>SLH503+SLF504-SLG504</f>
        <v/>
      </c>
      <c r="SLI504">
        <f>SLI503+SLG504-SLH504</f>
        <v/>
      </c>
      <c r="SLJ504">
        <f>SLJ503+SLH504-SLI504</f>
        <v/>
      </c>
      <c r="SLK504">
        <f>SLK503+SLI504-SLJ504</f>
        <v/>
      </c>
      <c r="SLL504">
        <f>SLL503+SLJ504-SLK504</f>
        <v/>
      </c>
      <c r="SLM504">
        <f>SLM503+SLK504-SLL504</f>
        <v/>
      </c>
      <c r="SLN504">
        <f>SLN503+SLL504-SLM504</f>
        <v/>
      </c>
      <c r="SLO504">
        <f>SLO503+SLM504-SLN504</f>
        <v/>
      </c>
      <c r="SLP504">
        <f>SLP503+SLN504-SLO504</f>
        <v/>
      </c>
      <c r="SLQ504">
        <f>SLQ503+SLO504-SLP504</f>
        <v/>
      </c>
      <c r="SLR504">
        <f>SLR503+SLP504-SLQ504</f>
        <v/>
      </c>
      <c r="SLS504">
        <f>SLS503+SLQ504-SLR504</f>
        <v/>
      </c>
      <c r="SLT504">
        <f>SLT503+SLR504-SLS504</f>
        <v/>
      </c>
      <c r="SLU504">
        <f>SLU503+SLS504-SLT504</f>
        <v/>
      </c>
      <c r="SLV504">
        <f>SLV503+SLT504-SLU504</f>
        <v/>
      </c>
      <c r="SLW504">
        <f>SLW503+SLU504-SLV504</f>
        <v/>
      </c>
      <c r="SLX504">
        <f>SLX503+SLV504-SLW504</f>
        <v/>
      </c>
      <c r="SLY504">
        <f>SLY503+SLW504-SLX504</f>
        <v/>
      </c>
      <c r="SLZ504">
        <f>SLZ503+SLX504-SLY504</f>
        <v/>
      </c>
      <c r="SMA504">
        <f>SMA503+SLY504-SLZ504</f>
        <v/>
      </c>
      <c r="SMB504">
        <f>SMB503+SLZ504-SMA504</f>
        <v/>
      </c>
      <c r="SMC504">
        <f>SMC503+SMA504-SMB504</f>
        <v/>
      </c>
      <c r="SMD504">
        <f>SMD503+SMB504-SMC504</f>
        <v/>
      </c>
      <c r="SME504">
        <f>SME503+SMC504-SMD504</f>
        <v/>
      </c>
      <c r="SMF504">
        <f>SMF503+SMD504-SME504</f>
        <v/>
      </c>
      <c r="SMG504">
        <f>SMG503+SME504-SMF504</f>
        <v/>
      </c>
      <c r="SMH504">
        <f>SMH503+SMF504-SMG504</f>
        <v/>
      </c>
      <c r="SMI504">
        <f>SMI503+SMG504-SMH504</f>
        <v/>
      </c>
      <c r="SMJ504">
        <f>SMJ503+SMH504-SMI504</f>
        <v/>
      </c>
      <c r="SMK504">
        <f>SMK503+SMI504-SMJ504</f>
        <v/>
      </c>
      <c r="SML504">
        <f>SML503+SMJ504-SMK504</f>
        <v/>
      </c>
      <c r="SMM504">
        <f>SMM503+SMK504-SML504</f>
        <v/>
      </c>
      <c r="SMN504">
        <f>SMN503+SML504-SMM504</f>
        <v/>
      </c>
      <c r="SMO504">
        <f>SMO503+SMM504-SMN504</f>
        <v/>
      </c>
      <c r="SMP504">
        <f>SMP503+SMN504-SMO504</f>
        <v/>
      </c>
      <c r="SMQ504">
        <f>SMQ503+SMO504-SMP504</f>
        <v/>
      </c>
      <c r="SMR504">
        <f>SMR503+SMP504-SMQ504</f>
        <v/>
      </c>
      <c r="SMS504">
        <f>SMS503+SMQ504-SMR504</f>
        <v/>
      </c>
      <c r="SMT504">
        <f>SMT503+SMR504-SMS504</f>
        <v/>
      </c>
      <c r="SMU504">
        <f>SMU503+SMS504-SMT504</f>
        <v/>
      </c>
      <c r="SMV504">
        <f>SMV503+SMT504-SMU504</f>
        <v/>
      </c>
      <c r="SMW504">
        <f>SMW503+SMU504-SMV504</f>
        <v/>
      </c>
      <c r="SMX504">
        <f>SMX503+SMV504-SMW504</f>
        <v/>
      </c>
      <c r="SMY504">
        <f>SMY503+SMW504-SMX504</f>
        <v/>
      </c>
      <c r="SMZ504">
        <f>SMZ503+SMX504-SMY504</f>
        <v/>
      </c>
      <c r="SNA504">
        <f>SNA503+SMY504-SMZ504</f>
        <v/>
      </c>
      <c r="SNB504">
        <f>SNB503+SMZ504-SNA504</f>
        <v/>
      </c>
      <c r="SNC504">
        <f>SNC503+SNA504-SNB504</f>
        <v/>
      </c>
      <c r="SND504">
        <f>SND503+SNB504-SNC504</f>
        <v/>
      </c>
      <c r="SNE504">
        <f>SNE503+SNC504-SND504</f>
        <v/>
      </c>
      <c r="SNF504">
        <f>SNF503+SND504-SNE504</f>
        <v/>
      </c>
      <c r="SNG504">
        <f>SNG503+SNE504-SNF504</f>
        <v/>
      </c>
      <c r="SNH504">
        <f>SNH503+SNF504-SNG504</f>
        <v/>
      </c>
      <c r="SNI504">
        <f>SNI503+SNG504-SNH504</f>
        <v/>
      </c>
      <c r="SNJ504">
        <f>SNJ503+SNH504-SNI504</f>
        <v/>
      </c>
      <c r="SNK504">
        <f>SNK503+SNI504-SNJ504</f>
        <v/>
      </c>
      <c r="SNL504">
        <f>SNL503+SNJ504-SNK504</f>
        <v/>
      </c>
      <c r="SNM504">
        <f>SNM503+SNK504-SNL504</f>
        <v/>
      </c>
      <c r="SNN504">
        <f>SNN503+SNL504-SNM504</f>
        <v/>
      </c>
      <c r="SNO504">
        <f>SNO503+SNM504-SNN504</f>
        <v/>
      </c>
      <c r="SNP504">
        <f>SNP503+SNN504-SNO504</f>
        <v/>
      </c>
      <c r="SNQ504">
        <f>SNQ503+SNO504-SNP504</f>
        <v/>
      </c>
      <c r="SNR504">
        <f>SNR503+SNP504-SNQ504</f>
        <v/>
      </c>
      <c r="SNS504">
        <f>SNS503+SNQ504-SNR504</f>
        <v/>
      </c>
      <c r="SNT504">
        <f>SNT503+SNR504-SNS504</f>
        <v/>
      </c>
      <c r="SNU504">
        <f>SNU503+SNS504-SNT504</f>
        <v/>
      </c>
      <c r="SNV504">
        <f>SNV503+SNT504-SNU504</f>
        <v/>
      </c>
      <c r="SNW504">
        <f>SNW503+SNU504-SNV504</f>
        <v/>
      </c>
      <c r="SNX504">
        <f>SNX503+SNV504-SNW504</f>
        <v/>
      </c>
      <c r="SNY504">
        <f>SNY503+SNW504-SNX504</f>
        <v/>
      </c>
      <c r="SNZ504">
        <f>SNZ503+SNX504-SNY504</f>
        <v/>
      </c>
      <c r="SOA504">
        <f>SOA503+SNY504-SNZ504</f>
        <v/>
      </c>
      <c r="SOB504">
        <f>SOB503+SNZ504-SOA504</f>
        <v/>
      </c>
      <c r="SOC504">
        <f>SOC503+SOA504-SOB504</f>
        <v/>
      </c>
      <c r="SOD504">
        <f>SOD503+SOB504-SOC504</f>
        <v/>
      </c>
      <c r="SOE504">
        <f>SOE503+SOC504-SOD504</f>
        <v/>
      </c>
      <c r="SOF504">
        <f>SOF503+SOD504-SOE504</f>
        <v/>
      </c>
      <c r="SOG504">
        <f>SOG503+SOE504-SOF504</f>
        <v/>
      </c>
      <c r="SOH504">
        <f>SOH503+SOF504-SOG504</f>
        <v/>
      </c>
      <c r="SOI504">
        <f>SOI503+SOG504-SOH504</f>
        <v/>
      </c>
      <c r="SOJ504">
        <f>SOJ503+SOH504-SOI504</f>
        <v/>
      </c>
      <c r="SOK504">
        <f>SOK503+SOI504-SOJ504</f>
        <v/>
      </c>
      <c r="SOL504">
        <f>SOL503+SOJ504-SOK504</f>
        <v/>
      </c>
      <c r="SOM504">
        <f>SOM503+SOK504-SOL504</f>
        <v/>
      </c>
      <c r="SON504">
        <f>SON503+SOL504-SOM504</f>
        <v/>
      </c>
      <c r="SOO504">
        <f>SOO503+SOM504-SON504</f>
        <v/>
      </c>
      <c r="SOP504">
        <f>SOP503+SON504-SOO504</f>
        <v/>
      </c>
      <c r="SOQ504">
        <f>SOQ503+SOO504-SOP504</f>
        <v/>
      </c>
      <c r="SOR504">
        <f>SOR503+SOP504-SOQ504</f>
        <v/>
      </c>
      <c r="SOS504">
        <f>SOS503+SOQ504-SOR504</f>
        <v/>
      </c>
      <c r="SOT504">
        <f>SOT503+SOR504-SOS504</f>
        <v/>
      </c>
      <c r="SOU504">
        <f>SOU503+SOS504-SOT504</f>
        <v/>
      </c>
      <c r="SOV504">
        <f>SOV503+SOT504-SOU504</f>
        <v/>
      </c>
      <c r="SOW504">
        <f>SOW503+SOU504-SOV504</f>
        <v/>
      </c>
      <c r="SOX504">
        <f>SOX503+SOV504-SOW504</f>
        <v/>
      </c>
      <c r="SOY504">
        <f>SOY503+SOW504-SOX504</f>
        <v/>
      </c>
      <c r="SOZ504">
        <f>SOZ503+SOX504-SOY504</f>
        <v/>
      </c>
      <c r="SPA504">
        <f>SPA503+SOY504-SOZ504</f>
        <v/>
      </c>
      <c r="SPB504">
        <f>SPB503+SOZ504-SPA504</f>
        <v/>
      </c>
      <c r="SPC504">
        <f>SPC503+SPA504-SPB504</f>
        <v/>
      </c>
      <c r="SPD504">
        <f>SPD503+SPB504-SPC504</f>
        <v/>
      </c>
      <c r="SPE504">
        <f>SPE503+SPC504-SPD504</f>
        <v/>
      </c>
      <c r="SPF504">
        <f>SPF503+SPD504-SPE504</f>
        <v/>
      </c>
      <c r="SPG504">
        <f>SPG503+SPE504-SPF504</f>
        <v/>
      </c>
      <c r="SPH504">
        <f>SPH503+SPF504-SPG504</f>
        <v/>
      </c>
      <c r="SPI504">
        <f>SPI503+SPG504-SPH504</f>
        <v/>
      </c>
      <c r="SPJ504">
        <f>SPJ503+SPH504-SPI504</f>
        <v/>
      </c>
      <c r="SPK504">
        <f>SPK503+SPI504-SPJ504</f>
        <v/>
      </c>
      <c r="SPL504">
        <f>SPL503+SPJ504-SPK504</f>
        <v/>
      </c>
      <c r="SPM504">
        <f>SPM503+SPK504-SPL504</f>
        <v/>
      </c>
      <c r="SPN504">
        <f>SPN503+SPL504-SPM504</f>
        <v/>
      </c>
      <c r="SPO504">
        <f>SPO503+SPM504-SPN504</f>
        <v/>
      </c>
      <c r="SPP504">
        <f>SPP503+SPN504-SPO504</f>
        <v/>
      </c>
      <c r="SPQ504">
        <f>SPQ503+SPO504-SPP504</f>
        <v/>
      </c>
      <c r="SPR504">
        <f>SPR503+SPP504-SPQ504</f>
        <v/>
      </c>
      <c r="SPS504">
        <f>SPS503+SPQ504-SPR504</f>
        <v/>
      </c>
      <c r="SPT504">
        <f>SPT503+SPR504-SPS504</f>
        <v/>
      </c>
      <c r="SPU504">
        <f>SPU503+SPS504-SPT504</f>
        <v/>
      </c>
      <c r="SPV504">
        <f>SPV503+SPT504-SPU504</f>
        <v/>
      </c>
      <c r="SPW504">
        <f>SPW503+SPU504-SPV504</f>
        <v/>
      </c>
      <c r="SPX504">
        <f>SPX503+SPV504-SPW504</f>
        <v/>
      </c>
      <c r="SPY504">
        <f>SPY503+SPW504-SPX504</f>
        <v/>
      </c>
      <c r="SPZ504">
        <f>SPZ503+SPX504-SPY504</f>
        <v/>
      </c>
      <c r="SQA504">
        <f>SQA503+SPY504-SPZ504</f>
        <v/>
      </c>
      <c r="SQB504">
        <f>SQB503+SPZ504-SQA504</f>
        <v/>
      </c>
      <c r="SQC504">
        <f>SQC503+SQA504-SQB504</f>
        <v/>
      </c>
      <c r="SQD504">
        <f>SQD503+SQB504-SQC504</f>
        <v/>
      </c>
      <c r="SQE504">
        <f>SQE503+SQC504-SQD504</f>
        <v/>
      </c>
      <c r="SQF504">
        <f>SQF503+SQD504-SQE504</f>
        <v/>
      </c>
      <c r="SQG504">
        <f>SQG503+SQE504-SQF504</f>
        <v/>
      </c>
      <c r="SQH504">
        <f>SQH503+SQF504-SQG504</f>
        <v/>
      </c>
      <c r="SQI504">
        <f>SQI503+SQG504-SQH504</f>
        <v/>
      </c>
      <c r="SQJ504">
        <f>SQJ503+SQH504-SQI504</f>
        <v/>
      </c>
      <c r="SQK504">
        <f>SQK503+SQI504-SQJ504</f>
        <v/>
      </c>
      <c r="SQL504">
        <f>SQL503+SQJ504-SQK504</f>
        <v/>
      </c>
      <c r="SQM504">
        <f>SQM503+SQK504-SQL504</f>
        <v/>
      </c>
      <c r="SQN504">
        <f>SQN503+SQL504-SQM504</f>
        <v/>
      </c>
      <c r="SQO504">
        <f>SQO503+SQM504-SQN504</f>
        <v/>
      </c>
      <c r="SQP504">
        <f>SQP503+SQN504-SQO504</f>
        <v/>
      </c>
      <c r="SQQ504">
        <f>SQQ503+SQO504-SQP504</f>
        <v/>
      </c>
      <c r="SQR504">
        <f>SQR503+SQP504-SQQ504</f>
        <v/>
      </c>
      <c r="SQS504">
        <f>SQS503+SQQ504-SQR504</f>
        <v/>
      </c>
      <c r="SQT504">
        <f>SQT503+SQR504-SQS504</f>
        <v/>
      </c>
      <c r="SQU504">
        <f>SQU503+SQS504-SQT504</f>
        <v/>
      </c>
      <c r="SQV504">
        <f>SQV503+SQT504-SQU504</f>
        <v/>
      </c>
      <c r="SQW504">
        <f>SQW503+SQU504-SQV504</f>
        <v/>
      </c>
      <c r="SQX504">
        <f>SQX503+SQV504-SQW504</f>
        <v/>
      </c>
      <c r="SQY504">
        <f>SQY503+SQW504-SQX504</f>
        <v/>
      </c>
      <c r="SQZ504">
        <f>SQZ503+SQX504-SQY504</f>
        <v/>
      </c>
      <c r="SRA504">
        <f>SRA503+SQY504-SQZ504</f>
        <v/>
      </c>
      <c r="SRB504">
        <f>SRB503+SQZ504-SRA504</f>
        <v/>
      </c>
      <c r="SRC504">
        <f>SRC503+SRA504-SRB504</f>
        <v/>
      </c>
      <c r="SRD504">
        <f>SRD503+SRB504-SRC504</f>
        <v/>
      </c>
      <c r="SRE504">
        <f>SRE503+SRC504-SRD504</f>
        <v/>
      </c>
      <c r="SRF504">
        <f>SRF503+SRD504-SRE504</f>
        <v/>
      </c>
      <c r="SRG504">
        <f>SRG503+SRE504-SRF504</f>
        <v/>
      </c>
      <c r="SRH504">
        <f>SRH503+SRF504-SRG504</f>
        <v/>
      </c>
      <c r="SRI504">
        <f>SRI503+SRG504-SRH504</f>
        <v/>
      </c>
      <c r="SRJ504">
        <f>SRJ503+SRH504-SRI504</f>
        <v/>
      </c>
      <c r="SRK504">
        <f>SRK503+SRI504-SRJ504</f>
        <v/>
      </c>
      <c r="SRL504">
        <f>SRL503+SRJ504-SRK504</f>
        <v/>
      </c>
      <c r="SRM504">
        <f>SRM503+SRK504-SRL504</f>
        <v/>
      </c>
      <c r="SRN504">
        <f>SRN503+SRL504-SRM504</f>
        <v/>
      </c>
      <c r="SRO504">
        <f>SRO503+SRM504-SRN504</f>
        <v/>
      </c>
      <c r="SRP504">
        <f>SRP503+SRN504-SRO504</f>
        <v/>
      </c>
      <c r="SRQ504">
        <f>SRQ503+SRO504-SRP504</f>
        <v/>
      </c>
      <c r="SRR504">
        <f>SRR503+SRP504-SRQ504</f>
        <v/>
      </c>
      <c r="SRS504">
        <f>SRS503+SRQ504-SRR504</f>
        <v/>
      </c>
      <c r="SRT504">
        <f>SRT503+SRR504-SRS504</f>
        <v/>
      </c>
      <c r="SRU504">
        <f>SRU503+SRS504-SRT504</f>
        <v/>
      </c>
      <c r="SRV504">
        <f>SRV503+SRT504-SRU504</f>
        <v/>
      </c>
      <c r="SRW504">
        <f>SRW503+SRU504-SRV504</f>
        <v/>
      </c>
      <c r="SRX504">
        <f>SRX503+SRV504-SRW504</f>
        <v/>
      </c>
      <c r="SRY504">
        <f>SRY503+SRW504-SRX504</f>
        <v/>
      </c>
      <c r="SRZ504">
        <f>SRZ503+SRX504-SRY504</f>
        <v/>
      </c>
      <c r="SSA504">
        <f>SSA503+SRY504-SRZ504</f>
        <v/>
      </c>
      <c r="SSB504">
        <f>SSB503+SRZ504-SSA504</f>
        <v/>
      </c>
      <c r="SSC504">
        <f>SSC503+SSA504-SSB504</f>
        <v/>
      </c>
      <c r="SSD504">
        <f>SSD503+SSB504-SSC504</f>
        <v/>
      </c>
      <c r="SSE504">
        <f>SSE503+SSC504-SSD504</f>
        <v/>
      </c>
      <c r="SSF504">
        <f>SSF503+SSD504-SSE504</f>
        <v/>
      </c>
      <c r="SSG504">
        <f>SSG503+SSE504-SSF504</f>
        <v/>
      </c>
      <c r="SSH504">
        <f>SSH503+SSF504-SSG504</f>
        <v/>
      </c>
      <c r="SSI504">
        <f>SSI503+SSG504-SSH504</f>
        <v/>
      </c>
      <c r="SSJ504">
        <f>SSJ503+SSH504-SSI504</f>
        <v/>
      </c>
      <c r="SSK504">
        <f>SSK503+SSI504-SSJ504</f>
        <v/>
      </c>
      <c r="SSL504">
        <f>SSL503+SSJ504-SSK504</f>
        <v/>
      </c>
      <c r="SSM504">
        <f>SSM503+SSK504-SSL504</f>
        <v/>
      </c>
      <c r="SSN504">
        <f>SSN503+SSL504-SSM504</f>
        <v/>
      </c>
      <c r="SSO504">
        <f>SSO503+SSM504-SSN504</f>
        <v/>
      </c>
      <c r="SSP504">
        <f>SSP503+SSN504-SSO504</f>
        <v/>
      </c>
      <c r="SSQ504">
        <f>SSQ503+SSO504-SSP504</f>
        <v/>
      </c>
      <c r="SSR504">
        <f>SSR503+SSP504-SSQ504</f>
        <v/>
      </c>
      <c r="SSS504">
        <f>SSS503+SSQ504-SSR504</f>
        <v/>
      </c>
      <c r="SST504">
        <f>SST503+SSR504-SSS504</f>
        <v/>
      </c>
      <c r="SSU504">
        <f>SSU503+SSS504-SST504</f>
        <v/>
      </c>
      <c r="SSV504">
        <f>SSV503+SST504-SSU504</f>
        <v/>
      </c>
      <c r="SSW504">
        <f>SSW503+SSU504-SSV504</f>
        <v/>
      </c>
      <c r="SSX504">
        <f>SSX503+SSV504-SSW504</f>
        <v/>
      </c>
      <c r="SSY504">
        <f>SSY503+SSW504-SSX504</f>
        <v/>
      </c>
      <c r="SSZ504">
        <f>SSZ503+SSX504-SSY504</f>
        <v/>
      </c>
      <c r="STA504">
        <f>STA503+SSY504-SSZ504</f>
        <v/>
      </c>
      <c r="STB504">
        <f>STB503+SSZ504-STA504</f>
        <v/>
      </c>
      <c r="STC504">
        <f>STC503+STA504-STB504</f>
        <v/>
      </c>
      <c r="STD504">
        <f>STD503+STB504-STC504</f>
        <v/>
      </c>
      <c r="STE504">
        <f>STE503+STC504-STD504</f>
        <v/>
      </c>
      <c r="STF504">
        <f>STF503+STD504-STE504</f>
        <v/>
      </c>
      <c r="STG504">
        <f>STG503+STE504-STF504</f>
        <v/>
      </c>
      <c r="STH504">
        <f>STH503+STF504-STG504</f>
        <v/>
      </c>
      <c r="STI504">
        <f>STI503+STG504-STH504</f>
        <v/>
      </c>
      <c r="STJ504">
        <f>STJ503+STH504-STI504</f>
        <v/>
      </c>
      <c r="STK504">
        <f>STK503+STI504-STJ504</f>
        <v/>
      </c>
      <c r="STL504">
        <f>STL503+STJ504-STK504</f>
        <v/>
      </c>
      <c r="STM504">
        <f>STM503+STK504-STL504</f>
        <v/>
      </c>
      <c r="STN504">
        <f>STN503+STL504-STM504</f>
        <v/>
      </c>
      <c r="STO504">
        <f>STO503+STM504-STN504</f>
        <v/>
      </c>
      <c r="STP504">
        <f>STP503+STN504-STO504</f>
        <v/>
      </c>
      <c r="STQ504">
        <f>STQ503+STO504-STP504</f>
        <v/>
      </c>
      <c r="STR504">
        <f>STR503+STP504-STQ504</f>
        <v/>
      </c>
      <c r="STS504">
        <f>STS503+STQ504-STR504</f>
        <v/>
      </c>
      <c r="STT504">
        <f>STT503+STR504-STS504</f>
        <v/>
      </c>
      <c r="STU504">
        <f>STU503+STS504-STT504</f>
        <v/>
      </c>
      <c r="STV504">
        <f>STV503+STT504-STU504</f>
        <v/>
      </c>
      <c r="STW504">
        <f>STW503+STU504-STV504</f>
        <v/>
      </c>
      <c r="STX504">
        <f>STX503+STV504-STW504</f>
        <v/>
      </c>
      <c r="STY504">
        <f>STY503+STW504-STX504</f>
        <v/>
      </c>
      <c r="STZ504">
        <f>STZ503+STX504-STY504</f>
        <v/>
      </c>
      <c r="SUA504">
        <f>SUA503+STY504-STZ504</f>
        <v/>
      </c>
      <c r="SUB504">
        <f>SUB503+STZ504-SUA504</f>
        <v/>
      </c>
      <c r="SUC504">
        <f>SUC503+SUA504-SUB504</f>
        <v/>
      </c>
      <c r="SUD504">
        <f>SUD503+SUB504-SUC504</f>
        <v/>
      </c>
      <c r="SUE504">
        <f>SUE503+SUC504-SUD504</f>
        <v/>
      </c>
      <c r="SUF504">
        <f>SUF503+SUD504-SUE504</f>
        <v/>
      </c>
      <c r="SUG504">
        <f>SUG503+SUE504-SUF504</f>
        <v/>
      </c>
      <c r="SUH504">
        <f>SUH503+SUF504-SUG504</f>
        <v/>
      </c>
      <c r="SUI504">
        <f>SUI503+SUG504-SUH504</f>
        <v/>
      </c>
      <c r="SUJ504">
        <f>SUJ503+SUH504-SUI504</f>
        <v/>
      </c>
      <c r="SUK504">
        <f>SUK503+SUI504-SUJ504</f>
        <v/>
      </c>
      <c r="SUL504">
        <f>SUL503+SUJ504-SUK504</f>
        <v/>
      </c>
      <c r="SUM504">
        <f>SUM503+SUK504-SUL504</f>
        <v/>
      </c>
      <c r="SUN504">
        <f>SUN503+SUL504-SUM504</f>
        <v/>
      </c>
      <c r="SUO504">
        <f>SUO503+SUM504-SUN504</f>
        <v/>
      </c>
      <c r="SUP504">
        <f>SUP503+SUN504-SUO504</f>
        <v/>
      </c>
      <c r="SUQ504">
        <f>SUQ503+SUO504-SUP504</f>
        <v/>
      </c>
      <c r="SUR504">
        <f>SUR503+SUP504-SUQ504</f>
        <v/>
      </c>
      <c r="SUS504">
        <f>SUS503+SUQ504-SUR504</f>
        <v/>
      </c>
      <c r="SUT504">
        <f>SUT503+SUR504-SUS504</f>
        <v/>
      </c>
      <c r="SUU504">
        <f>SUU503+SUS504-SUT504</f>
        <v/>
      </c>
      <c r="SUV504">
        <f>SUV503+SUT504-SUU504</f>
        <v/>
      </c>
      <c r="SUW504">
        <f>SUW503+SUU504-SUV504</f>
        <v/>
      </c>
      <c r="SUX504">
        <f>SUX503+SUV504-SUW504</f>
        <v/>
      </c>
      <c r="SUY504">
        <f>SUY503+SUW504-SUX504</f>
        <v/>
      </c>
      <c r="SUZ504">
        <f>SUZ503+SUX504-SUY504</f>
        <v/>
      </c>
      <c r="SVA504">
        <f>SVA503+SUY504-SUZ504</f>
        <v/>
      </c>
      <c r="SVB504">
        <f>SVB503+SUZ504-SVA504</f>
        <v/>
      </c>
      <c r="SVC504">
        <f>SVC503+SVA504-SVB504</f>
        <v/>
      </c>
      <c r="SVD504">
        <f>SVD503+SVB504-SVC504</f>
        <v/>
      </c>
      <c r="SVE504">
        <f>SVE503+SVC504-SVD504</f>
        <v/>
      </c>
      <c r="SVF504">
        <f>SVF503+SVD504-SVE504</f>
        <v/>
      </c>
      <c r="SVG504">
        <f>SVG503+SVE504-SVF504</f>
        <v/>
      </c>
      <c r="SVH504">
        <f>SVH503+SVF504-SVG504</f>
        <v/>
      </c>
      <c r="SVI504">
        <f>SVI503+SVG504-SVH504</f>
        <v/>
      </c>
      <c r="SVJ504">
        <f>SVJ503+SVH504-SVI504</f>
        <v/>
      </c>
      <c r="SVK504">
        <f>SVK503+SVI504-SVJ504</f>
        <v/>
      </c>
      <c r="SVL504">
        <f>SVL503+SVJ504-SVK504</f>
        <v/>
      </c>
      <c r="SVM504">
        <f>SVM503+SVK504-SVL504</f>
        <v/>
      </c>
      <c r="SVN504">
        <f>SVN503+SVL504-SVM504</f>
        <v/>
      </c>
      <c r="SVO504">
        <f>SVO503+SVM504-SVN504</f>
        <v/>
      </c>
      <c r="SVP504">
        <f>SVP503+SVN504-SVO504</f>
        <v/>
      </c>
      <c r="SVQ504">
        <f>SVQ503+SVO504-SVP504</f>
        <v/>
      </c>
      <c r="SVR504">
        <f>SVR503+SVP504-SVQ504</f>
        <v/>
      </c>
      <c r="SVS504">
        <f>SVS503+SVQ504-SVR504</f>
        <v/>
      </c>
      <c r="SVT504">
        <f>SVT503+SVR504-SVS504</f>
        <v/>
      </c>
      <c r="SVU504">
        <f>SVU503+SVS504-SVT504</f>
        <v/>
      </c>
      <c r="SVV504">
        <f>SVV503+SVT504-SVU504</f>
        <v/>
      </c>
      <c r="SVW504">
        <f>SVW503+SVU504-SVV504</f>
        <v/>
      </c>
      <c r="SVX504">
        <f>SVX503+SVV504-SVW504</f>
        <v/>
      </c>
      <c r="SVY504">
        <f>SVY503+SVW504-SVX504</f>
        <v/>
      </c>
      <c r="SVZ504">
        <f>SVZ503+SVX504-SVY504</f>
        <v/>
      </c>
      <c r="SWA504">
        <f>SWA503+SVY504-SVZ504</f>
        <v/>
      </c>
      <c r="SWB504">
        <f>SWB503+SVZ504-SWA504</f>
        <v/>
      </c>
      <c r="SWC504">
        <f>SWC503+SWA504-SWB504</f>
        <v/>
      </c>
      <c r="SWD504">
        <f>SWD503+SWB504-SWC504</f>
        <v/>
      </c>
      <c r="SWE504">
        <f>SWE503+SWC504-SWD504</f>
        <v/>
      </c>
      <c r="SWF504">
        <f>SWF503+SWD504-SWE504</f>
        <v/>
      </c>
      <c r="SWG504">
        <f>SWG503+SWE504-SWF504</f>
        <v/>
      </c>
      <c r="SWH504">
        <f>SWH503+SWF504-SWG504</f>
        <v/>
      </c>
      <c r="SWI504">
        <f>SWI503+SWG504-SWH504</f>
        <v/>
      </c>
      <c r="SWJ504">
        <f>SWJ503+SWH504-SWI504</f>
        <v/>
      </c>
      <c r="SWK504">
        <f>SWK503+SWI504-SWJ504</f>
        <v/>
      </c>
      <c r="SWL504">
        <f>SWL503+SWJ504-SWK504</f>
        <v/>
      </c>
      <c r="SWM504">
        <f>SWM503+SWK504-SWL504</f>
        <v/>
      </c>
      <c r="SWN504">
        <f>SWN503+SWL504-SWM504</f>
        <v/>
      </c>
      <c r="SWO504">
        <f>SWO503+SWM504-SWN504</f>
        <v/>
      </c>
      <c r="SWP504">
        <f>SWP503+SWN504-SWO504</f>
        <v/>
      </c>
      <c r="SWQ504">
        <f>SWQ503+SWO504-SWP504</f>
        <v/>
      </c>
      <c r="SWR504">
        <f>SWR503+SWP504-SWQ504</f>
        <v/>
      </c>
      <c r="SWS504">
        <f>SWS503+SWQ504-SWR504</f>
        <v/>
      </c>
      <c r="SWT504">
        <f>SWT503+SWR504-SWS504</f>
        <v/>
      </c>
      <c r="SWU504">
        <f>SWU503+SWS504-SWT504</f>
        <v/>
      </c>
      <c r="SWV504">
        <f>SWV503+SWT504-SWU504</f>
        <v/>
      </c>
      <c r="SWW504">
        <f>SWW503+SWU504-SWV504</f>
        <v/>
      </c>
      <c r="SWX504">
        <f>SWX503+SWV504-SWW504</f>
        <v/>
      </c>
      <c r="SWY504">
        <f>SWY503+SWW504-SWX504</f>
        <v/>
      </c>
      <c r="SWZ504">
        <f>SWZ503+SWX504-SWY504</f>
        <v/>
      </c>
      <c r="SXA504">
        <f>SXA503+SWY504-SWZ504</f>
        <v/>
      </c>
      <c r="SXB504">
        <f>SXB503+SWZ504-SXA504</f>
        <v/>
      </c>
      <c r="SXC504">
        <f>SXC503+SXA504-SXB504</f>
        <v/>
      </c>
      <c r="SXD504">
        <f>SXD503+SXB504-SXC504</f>
        <v/>
      </c>
      <c r="SXE504">
        <f>SXE503+SXC504-SXD504</f>
        <v/>
      </c>
      <c r="SXF504">
        <f>SXF503+SXD504-SXE504</f>
        <v/>
      </c>
      <c r="SXG504">
        <f>SXG503+SXE504-SXF504</f>
        <v/>
      </c>
      <c r="SXH504">
        <f>SXH503+SXF504-SXG504</f>
        <v/>
      </c>
      <c r="SXI504">
        <f>SXI503+SXG504-SXH504</f>
        <v/>
      </c>
      <c r="SXJ504">
        <f>SXJ503+SXH504-SXI504</f>
        <v/>
      </c>
      <c r="SXK504">
        <f>SXK503+SXI504-SXJ504</f>
        <v/>
      </c>
      <c r="SXL504">
        <f>SXL503+SXJ504-SXK504</f>
        <v/>
      </c>
      <c r="SXM504">
        <f>SXM503+SXK504-SXL504</f>
        <v/>
      </c>
      <c r="SXN504">
        <f>SXN503+SXL504-SXM504</f>
        <v/>
      </c>
      <c r="SXO504">
        <f>SXO503+SXM504-SXN504</f>
        <v/>
      </c>
      <c r="SXP504">
        <f>SXP503+SXN504-SXO504</f>
        <v/>
      </c>
      <c r="SXQ504">
        <f>SXQ503+SXO504-SXP504</f>
        <v/>
      </c>
      <c r="SXR504">
        <f>SXR503+SXP504-SXQ504</f>
        <v/>
      </c>
      <c r="SXS504">
        <f>SXS503+SXQ504-SXR504</f>
        <v/>
      </c>
      <c r="SXT504">
        <f>SXT503+SXR504-SXS504</f>
        <v/>
      </c>
      <c r="SXU504">
        <f>SXU503+SXS504-SXT504</f>
        <v/>
      </c>
      <c r="SXV504">
        <f>SXV503+SXT504-SXU504</f>
        <v/>
      </c>
      <c r="SXW504">
        <f>SXW503+SXU504-SXV504</f>
        <v/>
      </c>
      <c r="SXX504">
        <f>SXX503+SXV504-SXW504</f>
        <v/>
      </c>
      <c r="SXY504">
        <f>SXY503+SXW504-SXX504</f>
        <v/>
      </c>
      <c r="SXZ504">
        <f>SXZ503+SXX504-SXY504</f>
        <v/>
      </c>
      <c r="SYA504">
        <f>SYA503+SXY504-SXZ504</f>
        <v/>
      </c>
      <c r="SYB504">
        <f>SYB503+SXZ504-SYA504</f>
        <v/>
      </c>
      <c r="SYC504">
        <f>SYC503+SYA504-SYB504</f>
        <v/>
      </c>
      <c r="SYD504">
        <f>SYD503+SYB504-SYC504</f>
        <v/>
      </c>
      <c r="SYE504">
        <f>SYE503+SYC504-SYD504</f>
        <v/>
      </c>
      <c r="SYF504">
        <f>SYF503+SYD504-SYE504</f>
        <v/>
      </c>
      <c r="SYG504">
        <f>SYG503+SYE504-SYF504</f>
        <v/>
      </c>
      <c r="SYH504">
        <f>SYH503+SYF504-SYG504</f>
        <v/>
      </c>
      <c r="SYI504">
        <f>SYI503+SYG504-SYH504</f>
        <v/>
      </c>
      <c r="SYJ504">
        <f>SYJ503+SYH504-SYI504</f>
        <v/>
      </c>
      <c r="SYK504">
        <f>SYK503+SYI504-SYJ504</f>
        <v/>
      </c>
      <c r="SYL504">
        <f>SYL503+SYJ504-SYK504</f>
        <v/>
      </c>
      <c r="SYM504">
        <f>SYM503+SYK504-SYL504</f>
        <v/>
      </c>
      <c r="SYN504">
        <f>SYN503+SYL504-SYM504</f>
        <v/>
      </c>
      <c r="SYO504">
        <f>SYO503+SYM504-SYN504</f>
        <v/>
      </c>
      <c r="SYP504">
        <f>SYP503+SYN504-SYO504</f>
        <v/>
      </c>
      <c r="SYQ504">
        <f>SYQ503+SYO504-SYP504</f>
        <v/>
      </c>
      <c r="SYR504">
        <f>SYR503+SYP504-SYQ504</f>
        <v/>
      </c>
      <c r="SYS504">
        <f>SYS503+SYQ504-SYR504</f>
        <v/>
      </c>
      <c r="SYT504">
        <f>SYT503+SYR504-SYS504</f>
        <v/>
      </c>
      <c r="SYU504">
        <f>SYU503+SYS504-SYT504</f>
        <v/>
      </c>
      <c r="SYV504">
        <f>SYV503+SYT504-SYU504</f>
        <v/>
      </c>
      <c r="SYW504">
        <f>SYW503+SYU504-SYV504</f>
        <v/>
      </c>
      <c r="SYX504">
        <f>SYX503+SYV504-SYW504</f>
        <v/>
      </c>
      <c r="SYY504">
        <f>SYY503+SYW504-SYX504</f>
        <v/>
      </c>
      <c r="SYZ504">
        <f>SYZ503+SYX504-SYY504</f>
        <v/>
      </c>
      <c r="SZA504">
        <f>SZA503+SYY504-SYZ504</f>
        <v/>
      </c>
      <c r="SZB504">
        <f>SZB503+SYZ504-SZA504</f>
        <v/>
      </c>
      <c r="SZC504">
        <f>SZC503+SZA504-SZB504</f>
        <v/>
      </c>
      <c r="SZD504">
        <f>SZD503+SZB504-SZC504</f>
        <v/>
      </c>
      <c r="SZE504">
        <f>SZE503+SZC504-SZD504</f>
        <v/>
      </c>
      <c r="SZF504">
        <f>SZF503+SZD504-SZE504</f>
        <v/>
      </c>
      <c r="SZG504">
        <f>SZG503+SZE504-SZF504</f>
        <v/>
      </c>
      <c r="SZH504">
        <f>SZH503+SZF504-SZG504</f>
        <v/>
      </c>
      <c r="SZI504">
        <f>SZI503+SZG504-SZH504</f>
        <v/>
      </c>
      <c r="SZJ504">
        <f>SZJ503+SZH504-SZI504</f>
        <v/>
      </c>
      <c r="SZK504">
        <f>SZK503+SZI504-SZJ504</f>
        <v/>
      </c>
      <c r="SZL504">
        <f>SZL503+SZJ504-SZK504</f>
        <v/>
      </c>
      <c r="SZM504">
        <f>SZM503+SZK504-SZL504</f>
        <v/>
      </c>
      <c r="SZN504">
        <f>SZN503+SZL504-SZM504</f>
        <v/>
      </c>
      <c r="SZO504">
        <f>SZO503+SZM504-SZN504</f>
        <v/>
      </c>
      <c r="SZP504">
        <f>SZP503+SZN504-SZO504</f>
        <v/>
      </c>
      <c r="SZQ504">
        <f>SZQ503+SZO504-SZP504</f>
        <v/>
      </c>
      <c r="SZR504">
        <f>SZR503+SZP504-SZQ504</f>
        <v/>
      </c>
      <c r="SZS504">
        <f>SZS503+SZQ504-SZR504</f>
        <v/>
      </c>
      <c r="SZT504">
        <f>SZT503+SZR504-SZS504</f>
        <v/>
      </c>
      <c r="SZU504">
        <f>SZU503+SZS504-SZT504</f>
        <v/>
      </c>
      <c r="SZV504">
        <f>SZV503+SZT504-SZU504</f>
        <v/>
      </c>
      <c r="SZW504">
        <f>SZW503+SZU504-SZV504</f>
        <v/>
      </c>
      <c r="SZX504">
        <f>SZX503+SZV504-SZW504</f>
        <v/>
      </c>
      <c r="SZY504">
        <f>SZY503+SZW504-SZX504</f>
        <v/>
      </c>
      <c r="SZZ504">
        <f>SZZ503+SZX504-SZY504</f>
        <v/>
      </c>
      <c r="TAA504">
        <f>TAA503+SZY504-SZZ504</f>
        <v/>
      </c>
      <c r="TAB504">
        <f>TAB503+SZZ504-TAA504</f>
        <v/>
      </c>
      <c r="TAC504">
        <f>TAC503+TAA504-TAB504</f>
        <v/>
      </c>
      <c r="TAD504">
        <f>TAD503+TAB504-TAC504</f>
        <v/>
      </c>
      <c r="TAE504">
        <f>TAE503+TAC504-TAD504</f>
        <v/>
      </c>
      <c r="TAF504">
        <f>TAF503+TAD504-TAE504</f>
        <v/>
      </c>
      <c r="TAG504">
        <f>TAG503+TAE504-TAF504</f>
        <v/>
      </c>
      <c r="TAH504">
        <f>TAH503+TAF504-TAG504</f>
        <v/>
      </c>
      <c r="TAI504">
        <f>TAI503+TAG504-TAH504</f>
        <v/>
      </c>
      <c r="TAJ504">
        <f>TAJ503+TAH504-TAI504</f>
        <v/>
      </c>
      <c r="TAK504">
        <f>TAK503+TAI504-TAJ504</f>
        <v/>
      </c>
      <c r="TAL504">
        <f>TAL503+TAJ504-TAK504</f>
        <v/>
      </c>
      <c r="TAM504">
        <f>TAM503+TAK504-TAL504</f>
        <v/>
      </c>
      <c r="TAN504">
        <f>TAN503+TAL504-TAM504</f>
        <v/>
      </c>
      <c r="TAO504">
        <f>TAO503+TAM504-TAN504</f>
        <v/>
      </c>
      <c r="TAP504">
        <f>TAP503+TAN504-TAO504</f>
        <v/>
      </c>
      <c r="TAQ504">
        <f>TAQ503+TAO504-TAP504</f>
        <v/>
      </c>
      <c r="TAR504">
        <f>TAR503+TAP504-TAQ504</f>
        <v/>
      </c>
      <c r="TAS504">
        <f>TAS503+TAQ504-TAR504</f>
        <v/>
      </c>
      <c r="TAT504">
        <f>TAT503+TAR504-TAS504</f>
        <v/>
      </c>
      <c r="TAU504">
        <f>TAU503+TAS504-TAT504</f>
        <v/>
      </c>
      <c r="TAV504">
        <f>TAV503+TAT504-TAU504</f>
        <v/>
      </c>
      <c r="TAW504">
        <f>TAW503+TAU504-TAV504</f>
        <v/>
      </c>
      <c r="TAX504">
        <f>TAX503+TAV504-TAW504</f>
        <v/>
      </c>
      <c r="TAY504">
        <f>TAY503+TAW504-TAX504</f>
        <v/>
      </c>
      <c r="TAZ504">
        <f>TAZ503+TAX504-TAY504</f>
        <v/>
      </c>
      <c r="TBA504">
        <f>TBA503+TAY504-TAZ504</f>
        <v/>
      </c>
      <c r="TBB504">
        <f>TBB503+TAZ504-TBA504</f>
        <v/>
      </c>
      <c r="TBC504">
        <f>TBC503+TBA504-TBB504</f>
        <v/>
      </c>
      <c r="TBD504">
        <f>TBD503+TBB504-TBC504</f>
        <v/>
      </c>
      <c r="TBE504">
        <f>TBE503+TBC504-TBD504</f>
        <v/>
      </c>
      <c r="TBF504">
        <f>TBF503+TBD504-TBE504</f>
        <v/>
      </c>
      <c r="TBG504">
        <f>TBG503+TBE504-TBF504</f>
        <v/>
      </c>
      <c r="TBH504">
        <f>TBH503+TBF504-TBG504</f>
        <v/>
      </c>
      <c r="TBI504">
        <f>TBI503+TBG504-TBH504</f>
        <v/>
      </c>
      <c r="TBJ504">
        <f>TBJ503+TBH504-TBI504</f>
        <v/>
      </c>
      <c r="TBK504">
        <f>TBK503+TBI504-TBJ504</f>
        <v/>
      </c>
      <c r="TBL504">
        <f>TBL503+TBJ504-TBK504</f>
        <v/>
      </c>
      <c r="TBM504">
        <f>TBM503+TBK504-TBL504</f>
        <v/>
      </c>
      <c r="TBN504">
        <f>TBN503+TBL504-TBM504</f>
        <v/>
      </c>
      <c r="TBO504">
        <f>TBO503+TBM504-TBN504</f>
        <v/>
      </c>
      <c r="TBP504">
        <f>TBP503+TBN504-TBO504</f>
        <v/>
      </c>
      <c r="TBQ504">
        <f>TBQ503+TBO504-TBP504</f>
        <v/>
      </c>
      <c r="TBR504">
        <f>TBR503+TBP504-TBQ504</f>
        <v/>
      </c>
      <c r="TBS504">
        <f>TBS503+TBQ504-TBR504</f>
        <v/>
      </c>
      <c r="TBT504">
        <f>TBT503+TBR504-TBS504</f>
        <v/>
      </c>
      <c r="TBU504">
        <f>TBU503+TBS504-TBT504</f>
        <v/>
      </c>
      <c r="TBV504">
        <f>TBV503+TBT504-TBU504</f>
        <v/>
      </c>
      <c r="TBW504">
        <f>TBW503+TBU504-TBV504</f>
        <v/>
      </c>
      <c r="TBX504">
        <f>TBX503+TBV504-TBW504</f>
        <v/>
      </c>
      <c r="TBY504">
        <f>TBY503+TBW504-TBX504</f>
        <v/>
      </c>
      <c r="TBZ504">
        <f>TBZ503+TBX504-TBY504</f>
        <v/>
      </c>
      <c r="TCA504">
        <f>TCA503+TBY504-TBZ504</f>
        <v/>
      </c>
      <c r="TCB504">
        <f>TCB503+TBZ504-TCA504</f>
        <v/>
      </c>
      <c r="TCC504">
        <f>TCC503+TCA504-TCB504</f>
        <v/>
      </c>
      <c r="TCD504">
        <f>TCD503+TCB504-TCC504</f>
        <v/>
      </c>
      <c r="TCE504">
        <f>TCE503+TCC504-TCD504</f>
        <v/>
      </c>
      <c r="TCF504">
        <f>TCF503+TCD504-TCE504</f>
        <v/>
      </c>
      <c r="TCG504">
        <f>TCG503+TCE504-TCF504</f>
        <v/>
      </c>
      <c r="TCH504">
        <f>TCH503+TCF504-TCG504</f>
        <v/>
      </c>
      <c r="TCI504">
        <f>TCI503+TCG504-TCH504</f>
        <v/>
      </c>
      <c r="TCJ504">
        <f>TCJ503+TCH504-TCI504</f>
        <v/>
      </c>
      <c r="TCK504">
        <f>TCK503+TCI504-TCJ504</f>
        <v/>
      </c>
      <c r="TCL504">
        <f>TCL503+TCJ504-TCK504</f>
        <v/>
      </c>
      <c r="TCM504">
        <f>TCM503+TCK504-TCL504</f>
        <v/>
      </c>
      <c r="TCN504">
        <f>TCN503+TCL504-TCM504</f>
        <v/>
      </c>
      <c r="TCO504">
        <f>TCO503+TCM504-TCN504</f>
        <v/>
      </c>
      <c r="TCP504">
        <f>TCP503+TCN504-TCO504</f>
        <v/>
      </c>
      <c r="TCQ504">
        <f>TCQ503+TCO504-TCP504</f>
        <v/>
      </c>
      <c r="TCR504">
        <f>TCR503+TCP504-TCQ504</f>
        <v/>
      </c>
      <c r="TCS504">
        <f>TCS503+TCQ504-TCR504</f>
        <v/>
      </c>
      <c r="TCT504">
        <f>TCT503+TCR504-TCS504</f>
        <v/>
      </c>
      <c r="TCU504">
        <f>TCU503+TCS504-TCT504</f>
        <v/>
      </c>
      <c r="TCV504">
        <f>TCV503+TCT504-TCU504</f>
        <v/>
      </c>
      <c r="TCW504">
        <f>TCW503+TCU504-TCV504</f>
        <v/>
      </c>
      <c r="TCX504">
        <f>TCX503+TCV504-TCW504</f>
        <v/>
      </c>
      <c r="TCY504">
        <f>TCY503+TCW504-TCX504</f>
        <v/>
      </c>
      <c r="TCZ504">
        <f>TCZ503+TCX504-TCY504</f>
        <v/>
      </c>
      <c r="TDA504">
        <f>TDA503+TCY504-TCZ504</f>
        <v/>
      </c>
      <c r="TDB504">
        <f>TDB503+TCZ504-TDA504</f>
        <v/>
      </c>
      <c r="TDC504">
        <f>TDC503+TDA504-TDB504</f>
        <v/>
      </c>
      <c r="TDD504">
        <f>TDD503+TDB504-TDC504</f>
        <v/>
      </c>
      <c r="TDE504">
        <f>TDE503+TDC504-TDD504</f>
        <v/>
      </c>
      <c r="TDF504">
        <f>TDF503+TDD504-TDE504</f>
        <v/>
      </c>
      <c r="TDG504">
        <f>TDG503+TDE504-TDF504</f>
        <v/>
      </c>
      <c r="TDH504">
        <f>TDH503+TDF504-TDG504</f>
        <v/>
      </c>
      <c r="TDI504">
        <f>TDI503+TDG504-TDH504</f>
        <v/>
      </c>
      <c r="TDJ504">
        <f>TDJ503+TDH504-TDI504</f>
        <v/>
      </c>
      <c r="TDK504">
        <f>TDK503+TDI504-TDJ504</f>
        <v/>
      </c>
      <c r="TDL504">
        <f>TDL503+TDJ504-TDK504</f>
        <v/>
      </c>
      <c r="TDM504">
        <f>TDM503+TDK504-TDL504</f>
        <v/>
      </c>
      <c r="TDN504">
        <f>TDN503+TDL504-TDM504</f>
        <v/>
      </c>
      <c r="TDO504">
        <f>TDO503+TDM504-TDN504</f>
        <v/>
      </c>
      <c r="TDP504">
        <f>TDP503+TDN504-TDO504</f>
        <v/>
      </c>
      <c r="TDQ504">
        <f>TDQ503+TDO504-TDP504</f>
        <v/>
      </c>
      <c r="TDR504">
        <f>TDR503+TDP504-TDQ504</f>
        <v/>
      </c>
      <c r="TDS504">
        <f>TDS503+TDQ504-TDR504</f>
        <v/>
      </c>
      <c r="TDT504">
        <f>TDT503+TDR504-TDS504</f>
        <v/>
      </c>
      <c r="TDU504">
        <f>TDU503+TDS504-TDT504</f>
        <v/>
      </c>
      <c r="TDV504">
        <f>TDV503+TDT504-TDU504</f>
        <v/>
      </c>
      <c r="TDW504">
        <f>TDW503+TDU504-TDV504</f>
        <v/>
      </c>
      <c r="TDX504">
        <f>TDX503+TDV504-TDW504</f>
        <v/>
      </c>
      <c r="TDY504">
        <f>TDY503+TDW504-TDX504</f>
        <v/>
      </c>
      <c r="TDZ504">
        <f>TDZ503+TDX504-TDY504</f>
        <v/>
      </c>
      <c r="TEA504">
        <f>TEA503+TDY504-TDZ504</f>
        <v/>
      </c>
      <c r="TEB504">
        <f>TEB503+TDZ504-TEA504</f>
        <v/>
      </c>
      <c r="TEC504">
        <f>TEC503+TEA504-TEB504</f>
        <v/>
      </c>
      <c r="TED504">
        <f>TED503+TEB504-TEC504</f>
        <v/>
      </c>
      <c r="TEE504">
        <f>TEE503+TEC504-TED504</f>
        <v/>
      </c>
      <c r="TEF504">
        <f>TEF503+TED504-TEE504</f>
        <v/>
      </c>
      <c r="TEG504">
        <f>TEG503+TEE504-TEF504</f>
        <v/>
      </c>
      <c r="TEH504">
        <f>TEH503+TEF504-TEG504</f>
        <v/>
      </c>
      <c r="TEI504">
        <f>TEI503+TEG504-TEH504</f>
        <v/>
      </c>
      <c r="TEJ504">
        <f>TEJ503+TEH504-TEI504</f>
        <v/>
      </c>
      <c r="TEK504">
        <f>TEK503+TEI504-TEJ504</f>
        <v/>
      </c>
      <c r="TEL504">
        <f>TEL503+TEJ504-TEK504</f>
        <v/>
      </c>
      <c r="TEM504">
        <f>TEM503+TEK504-TEL504</f>
        <v/>
      </c>
      <c r="TEN504">
        <f>TEN503+TEL504-TEM504</f>
        <v/>
      </c>
      <c r="TEO504">
        <f>TEO503+TEM504-TEN504</f>
        <v/>
      </c>
      <c r="TEP504">
        <f>TEP503+TEN504-TEO504</f>
        <v/>
      </c>
      <c r="TEQ504">
        <f>TEQ503+TEO504-TEP504</f>
        <v/>
      </c>
      <c r="TER504">
        <f>TER503+TEP504-TEQ504</f>
        <v/>
      </c>
      <c r="TES504">
        <f>TES503+TEQ504-TER504</f>
        <v/>
      </c>
      <c r="TET504">
        <f>TET503+TER504-TES504</f>
        <v/>
      </c>
      <c r="TEU504">
        <f>TEU503+TES504-TET504</f>
        <v/>
      </c>
      <c r="TEV504">
        <f>TEV503+TET504-TEU504</f>
        <v/>
      </c>
      <c r="TEW504">
        <f>TEW503+TEU504-TEV504</f>
        <v/>
      </c>
      <c r="TEX504">
        <f>TEX503+TEV504-TEW504</f>
        <v/>
      </c>
      <c r="TEY504">
        <f>TEY503+TEW504-TEX504</f>
        <v/>
      </c>
      <c r="TEZ504">
        <f>TEZ503+TEX504-TEY504</f>
        <v/>
      </c>
      <c r="TFA504">
        <f>TFA503+TEY504-TEZ504</f>
        <v/>
      </c>
      <c r="TFB504">
        <f>TFB503+TEZ504-TFA504</f>
        <v/>
      </c>
      <c r="TFC504">
        <f>TFC503+TFA504-TFB504</f>
        <v/>
      </c>
      <c r="TFD504">
        <f>TFD503+TFB504-TFC504</f>
        <v/>
      </c>
      <c r="TFE504">
        <f>TFE503+TFC504-TFD504</f>
        <v/>
      </c>
      <c r="TFF504">
        <f>TFF503+TFD504-TFE504</f>
        <v/>
      </c>
      <c r="TFG504">
        <f>TFG503+TFE504-TFF504</f>
        <v/>
      </c>
      <c r="TFH504">
        <f>TFH503+TFF504-TFG504</f>
        <v/>
      </c>
      <c r="TFI504">
        <f>TFI503+TFG504-TFH504</f>
        <v/>
      </c>
      <c r="TFJ504">
        <f>TFJ503+TFH504-TFI504</f>
        <v/>
      </c>
      <c r="TFK504">
        <f>TFK503+TFI504-TFJ504</f>
        <v/>
      </c>
      <c r="TFL504">
        <f>TFL503+TFJ504-TFK504</f>
        <v/>
      </c>
      <c r="TFM504">
        <f>TFM503+TFK504-TFL504</f>
        <v/>
      </c>
      <c r="TFN504">
        <f>TFN503+TFL504-TFM504</f>
        <v/>
      </c>
      <c r="TFO504">
        <f>TFO503+TFM504-TFN504</f>
        <v/>
      </c>
      <c r="TFP504">
        <f>TFP503+TFN504-TFO504</f>
        <v/>
      </c>
      <c r="TFQ504">
        <f>TFQ503+TFO504-TFP504</f>
        <v/>
      </c>
      <c r="TFR504">
        <f>TFR503+TFP504-TFQ504</f>
        <v/>
      </c>
      <c r="TFS504">
        <f>TFS503+TFQ504-TFR504</f>
        <v/>
      </c>
      <c r="TFT504">
        <f>TFT503+TFR504-TFS504</f>
        <v/>
      </c>
      <c r="TFU504">
        <f>TFU503+TFS504-TFT504</f>
        <v/>
      </c>
      <c r="TFV504">
        <f>TFV503+TFT504-TFU504</f>
        <v/>
      </c>
      <c r="TFW504">
        <f>TFW503+TFU504-TFV504</f>
        <v/>
      </c>
      <c r="TFX504">
        <f>TFX503+TFV504-TFW504</f>
        <v/>
      </c>
      <c r="TFY504">
        <f>TFY503+TFW504-TFX504</f>
        <v/>
      </c>
      <c r="TFZ504">
        <f>TFZ503+TFX504-TFY504</f>
        <v/>
      </c>
      <c r="TGA504">
        <f>TGA503+TFY504-TFZ504</f>
        <v/>
      </c>
      <c r="TGB504">
        <f>TGB503+TFZ504-TGA504</f>
        <v/>
      </c>
      <c r="TGC504">
        <f>TGC503+TGA504-TGB504</f>
        <v/>
      </c>
      <c r="TGD504">
        <f>TGD503+TGB504-TGC504</f>
        <v/>
      </c>
      <c r="TGE504">
        <f>TGE503+TGC504-TGD504</f>
        <v/>
      </c>
      <c r="TGF504">
        <f>TGF503+TGD504-TGE504</f>
        <v/>
      </c>
      <c r="TGG504">
        <f>TGG503+TGE504-TGF504</f>
        <v/>
      </c>
      <c r="TGH504">
        <f>TGH503+TGF504-TGG504</f>
        <v/>
      </c>
      <c r="TGI504">
        <f>TGI503+TGG504-TGH504</f>
        <v/>
      </c>
      <c r="TGJ504">
        <f>TGJ503+TGH504-TGI504</f>
        <v/>
      </c>
      <c r="TGK504">
        <f>TGK503+TGI504-TGJ504</f>
        <v/>
      </c>
      <c r="TGL504">
        <f>TGL503+TGJ504-TGK504</f>
        <v/>
      </c>
      <c r="TGM504">
        <f>TGM503+TGK504-TGL504</f>
        <v/>
      </c>
      <c r="TGN504">
        <f>TGN503+TGL504-TGM504</f>
        <v/>
      </c>
      <c r="TGO504">
        <f>TGO503+TGM504-TGN504</f>
        <v/>
      </c>
      <c r="TGP504">
        <f>TGP503+TGN504-TGO504</f>
        <v/>
      </c>
      <c r="TGQ504">
        <f>TGQ503+TGO504-TGP504</f>
        <v/>
      </c>
      <c r="TGR504">
        <f>TGR503+TGP504-TGQ504</f>
        <v/>
      </c>
      <c r="TGS504">
        <f>TGS503+TGQ504-TGR504</f>
        <v/>
      </c>
      <c r="TGT504">
        <f>TGT503+TGR504-TGS504</f>
        <v/>
      </c>
      <c r="TGU504">
        <f>TGU503+TGS504-TGT504</f>
        <v/>
      </c>
      <c r="TGV504">
        <f>TGV503+TGT504-TGU504</f>
        <v/>
      </c>
      <c r="TGW504">
        <f>TGW503+TGU504-TGV504</f>
        <v/>
      </c>
      <c r="TGX504">
        <f>TGX503+TGV504-TGW504</f>
        <v/>
      </c>
      <c r="TGY504">
        <f>TGY503+TGW504-TGX504</f>
        <v/>
      </c>
      <c r="TGZ504">
        <f>TGZ503+TGX504-TGY504</f>
        <v/>
      </c>
      <c r="THA504">
        <f>THA503+TGY504-TGZ504</f>
        <v/>
      </c>
      <c r="THB504">
        <f>THB503+TGZ504-THA504</f>
        <v/>
      </c>
      <c r="THC504">
        <f>THC503+THA504-THB504</f>
        <v/>
      </c>
      <c r="THD504">
        <f>THD503+THB504-THC504</f>
        <v/>
      </c>
      <c r="THE504">
        <f>THE503+THC504-THD504</f>
        <v/>
      </c>
      <c r="THF504">
        <f>THF503+THD504-THE504</f>
        <v/>
      </c>
      <c r="THG504">
        <f>THG503+THE504-THF504</f>
        <v/>
      </c>
      <c r="THH504">
        <f>THH503+THF504-THG504</f>
        <v/>
      </c>
      <c r="THI504">
        <f>THI503+THG504-THH504</f>
        <v/>
      </c>
      <c r="THJ504">
        <f>THJ503+THH504-THI504</f>
        <v/>
      </c>
      <c r="THK504">
        <f>THK503+THI504-THJ504</f>
        <v/>
      </c>
      <c r="THL504">
        <f>THL503+THJ504-THK504</f>
        <v/>
      </c>
      <c r="THM504">
        <f>THM503+THK504-THL504</f>
        <v/>
      </c>
      <c r="THN504">
        <f>THN503+THL504-THM504</f>
        <v/>
      </c>
      <c r="THO504">
        <f>THO503+THM504-THN504</f>
        <v/>
      </c>
      <c r="THP504">
        <f>THP503+THN504-THO504</f>
        <v/>
      </c>
      <c r="THQ504">
        <f>THQ503+THO504-THP504</f>
        <v/>
      </c>
      <c r="THR504">
        <f>THR503+THP504-THQ504</f>
        <v/>
      </c>
      <c r="THS504">
        <f>THS503+THQ504-THR504</f>
        <v/>
      </c>
      <c r="THT504">
        <f>THT503+THR504-THS504</f>
        <v/>
      </c>
      <c r="THU504">
        <f>THU503+THS504-THT504</f>
        <v/>
      </c>
      <c r="THV504">
        <f>THV503+THT504-THU504</f>
        <v/>
      </c>
      <c r="THW504">
        <f>THW503+THU504-THV504</f>
        <v/>
      </c>
      <c r="THX504">
        <f>THX503+THV504-THW504</f>
        <v/>
      </c>
      <c r="THY504">
        <f>THY503+THW504-THX504</f>
        <v/>
      </c>
      <c r="THZ504">
        <f>THZ503+THX504-THY504</f>
        <v/>
      </c>
      <c r="TIA504">
        <f>TIA503+THY504-THZ504</f>
        <v/>
      </c>
      <c r="TIB504">
        <f>TIB503+THZ504-TIA504</f>
        <v/>
      </c>
      <c r="TIC504">
        <f>TIC503+TIA504-TIB504</f>
        <v/>
      </c>
      <c r="TID504">
        <f>TID503+TIB504-TIC504</f>
        <v/>
      </c>
      <c r="TIE504">
        <f>TIE503+TIC504-TID504</f>
        <v/>
      </c>
      <c r="TIF504">
        <f>TIF503+TID504-TIE504</f>
        <v/>
      </c>
      <c r="TIG504">
        <f>TIG503+TIE504-TIF504</f>
        <v/>
      </c>
      <c r="TIH504">
        <f>TIH503+TIF504-TIG504</f>
        <v/>
      </c>
      <c r="TII504">
        <f>TII503+TIG504-TIH504</f>
        <v/>
      </c>
      <c r="TIJ504">
        <f>TIJ503+TIH504-TII504</f>
        <v/>
      </c>
      <c r="TIK504">
        <f>TIK503+TII504-TIJ504</f>
        <v/>
      </c>
      <c r="TIL504">
        <f>TIL503+TIJ504-TIK504</f>
        <v/>
      </c>
      <c r="TIM504">
        <f>TIM503+TIK504-TIL504</f>
        <v/>
      </c>
      <c r="TIN504">
        <f>TIN503+TIL504-TIM504</f>
        <v/>
      </c>
      <c r="TIO504">
        <f>TIO503+TIM504-TIN504</f>
        <v/>
      </c>
      <c r="TIP504">
        <f>TIP503+TIN504-TIO504</f>
        <v/>
      </c>
      <c r="TIQ504">
        <f>TIQ503+TIO504-TIP504</f>
        <v/>
      </c>
      <c r="TIR504">
        <f>TIR503+TIP504-TIQ504</f>
        <v/>
      </c>
      <c r="TIS504">
        <f>TIS503+TIQ504-TIR504</f>
        <v/>
      </c>
      <c r="TIT504">
        <f>TIT503+TIR504-TIS504</f>
        <v/>
      </c>
      <c r="TIU504">
        <f>TIU503+TIS504-TIT504</f>
        <v/>
      </c>
      <c r="TIV504">
        <f>TIV503+TIT504-TIU504</f>
        <v/>
      </c>
      <c r="TIW504">
        <f>TIW503+TIU504-TIV504</f>
        <v/>
      </c>
      <c r="TIX504">
        <f>TIX503+TIV504-TIW504</f>
        <v/>
      </c>
      <c r="TIY504">
        <f>TIY503+TIW504-TIX504</f>
        <v/>
      </c>
      <c r="TIZ504">
        <f>TIZ503+TIX504-TIY504</f>
        <v/>
      </c>
      <c r="TJA504">
        <f>TJA503+TIY504-TIZ504</f>
        <v/>
      </c>
      <c r="TJB504">
        <f>TJB503+TIZ504-TJA504</f>
        <v/>
      </c>
      <c r="TJC504">
        <f>TJC503+TJA504-TJB504</f>
        <v/>
      </c>
      <c r="TJD504">
        <f>TJD503+TJB504-TJC504</f>
        <v/>
      </c>
      <c r="TJE504">
        <f>TJE503+TJC504-TJD504</f>
        <v/>
      </c>
      <c r="TJF504">
        <f>TJF503+TJD504-TJE504</f>
        <v/>
      </c>
      <c r="TJG504">
        <f>TJG503+TJE504-TJF504</f>
        <v/>
      </c>
      <c r="TJH504">
        <f>TJH503+TJF504-TJG504</f>
        <v/>
      </c>
      <c r="TJI504">
        <f>TJI503+TJG504-TJH504</f>
        <v/>
      </c>
      <c r="TJJ504">
        <f>TJJ503+TJH504-TJI504</f>
        <v/>
      </c>
      <c r="TJK504">
        <f>TJK503+TJI504-TJJ504</f>
        <v/>
      </c>
      <c r="TJL504">
        <f>TJL503+TJJ504-TJK504</f>
        <v/>
      </c>
      <c r="TJM504">
        <f>TJM503+TJK504-TJL504</f>
        <v/>
      </c>
      <c r="TJN504">
        <f>TJN503+TJL504-TJM504</f>
        <v/>
      </c>
      <c r="TJO504">
        <f>TJO503+TJM504-TJN504</f>
        <v/>
      </c>
      <c r="TJP504">
        <f>TJP503+TJN504-TJO504</f>
        <v/>
      </c>
      <c r="TJQ504">
        <f>TJQ503+TJO504-TJP504</f>
        <v/>
      </c>
      <c r="TJR504">
        <f>TJR503+TJP504-TJQ504</f>
        <v/>
      </c>
      <c r="TJS504">
        <f>TJS503+TJQ504-TJR504</f>
        <v/>
      </c>
      <c r="TJT504">
        <f>TJT503+TJR504-TJS504</f>
        <v/>
      </c>
      <c r="TJU504">
        <f>TJU503+TJS504-TJT504</f>
        <v/>
      </c>
      <c r="TJV504">
        <f>TJV503+TJT504-TJU504</f>
        <v/>
      </c>
      <c r="TJW504">
        <f>TJW503+TJU504-TJV504</f>
        <v/>
      </c>
      <c r="TJX504">
        <f>TJX503+TJV504-TJW504</f>
        <v/>
      </c>
      <c r="TJY504">
        <f>TJY503+TJW504-TJX504</f>
        <v/>
      </c>
      <c r="TJZ504">
        <f>TJZ503+TJX504-TJY504</f>
        <v/>
      </c>
      <c r="TKA504">
        <f>TKA503+TJY504-TJZ504</f>
        <v/>
      </c>
      <c r="TKB504">
        <f>TKB503+TJZ504-TKA504</f>
        <v/>
      </c>
      <c r="TKC504">
        <f>TKC503+TKA504-TKB504</f>
        <v/>
      </c>
      <c r="TKD504">
        <f>TKD503+TKB504-TKC504</f>
        <v/>
      </c>
      <c r="TKE504">
        <f>TKE503+TKC504-TKD504</f>
        <v/>
      </c>
      <c r="TKF504">
        <f>TKF503+TKD504-TKE504</f>
        <v/>
      </c>
      <c r="TKG504">
        <f>TKG503+TKE504-TKF504</f>
        <v/>
      </c>
      <c r="TKH504">
        <f>TKH503+TKF504-TKG504</f>
        <v/>
      </c>
      <c r="TKI504">
        <f>TKI503+TKG504-TKH504</f>
        <v/>
      </c>
      <c r="TKJ504">
        <f>TKJ503+TKH504-TKI504</f>
        <v/>
      </c>
      <c r="TKK504">
        <f>TKK503+TKI504-TKJ504</f>
        <v/>
      </c>
      <c r="TKL504">
        <f>TKL503+TKJ504-TKK504</f>
        <v/>
      </c>
      <c r="TKM504">
        <f>TKM503+TKK504-TKL504</f>
        <v/>
      </c>
      <c r="TKN504">
        <f>TKN503+TKL504-TKM504</f>
        <v/>
      </c>
      <c r="TKO504">
        <f>TKO503+TKM504-TKN504</f>
        <v/>
      </c>
      <c r="TKP504">
        <f>TKP503+TKN504-TKO504</f>
        <v/>
      </c>
      <c r="TKQ504">
        <f>TKQ503+TKO504-TKP504</f>
        <v/>
      </c>
      <c r="TKR504">
        <f>TKR503+TKP504-TKQ504</f>
        <v/>
      </c>
      <c r="TKS504">
        <f>TKS503+TKQ504-TKR504</f>
        <v/>
      </c>
      <c r="TKT504">
        <f>TKT503+TKR504-TKS504</f>
        <v/>
      </c>
      <c r="TKU504">
        <f>TKU503+TKS504-TKT504</f>
        <v/>
      </c>
      <c r="TKV504">
        <f>TKV503+TKT504-TKU504</f>
        <v/>
      </c>
      <c r="TKW504">
        <f>TKW503+TKU504-TKV504</f>
        <v/>
      </c>
      <c r="TKX504">
        <f>TKX503+TKV504-TKW504</f>
        <v/>
      </c>
      <c r="TKY504">
        <f>TKY503+TKW504-TKX504</f>
        <v/>
      </c>
      <c r="TKZ504">
        <f>TKZ503+TKX504-TKY504</f>
        <v/>
      </c>
      <c r="TLA504">
        <f>TLA503+TKY504-TKZ504</f>
        <v/>
      </c>
      <c r="TLB504">
        <f>TLB503+TKZ504-TLA504</f>
        <v/>
      </c>
      <c r="TLC504">
        <f>TLC503+TLA504-TLB504</f>
        <v/>
      </c>
      <c r="TLD504">
        <f>TLD503+TLB504-TLC504</f>
        <v/>
      </c>
      <c r="TLE504">
        <f>TLE503+TLC504-TLD504</f>
        <v/>
      </c>
      <c r="TLF504">
        <f>TLF503+TLD504-TLE504</f>
        <v/>
      </c>
      <c r="TLG504">
        <f>TLG503+TLE504-TLF504</f>
        <v/>
      </c>
      <c r="TLH504">
        <f>TLH503+TLF504-TLG504</f>
        <v/>
      </c>
      <c r="TLI504">
        <f>TLI503+TLG504-TLH504</f>
        <v/>
      </c>
      <c r="TLJ504">
        <f>TLJ503+TLH504-TLI504</f>
        <v/>
      </c>
      <c r="TLK504">
        <f>TLK503+TLI504-TLJ504</f>
        <v/>
      </c>
      <c r="TLL504">
        <f>TLL503+TLJ504-TLK504</f>
        <v/>
      </c>
      <c r="TLM504">
        <f>TLM503+TLK504-TLL504</f>
        <v/>
      </c>
      <c r="TLN504">
        <f>TLN503+TLL504-TLM504</f>
        <v/>
      </c>
      <c r="TLO504">
        <f>TLO503+TLM504-TLN504</f>
        <v/>
      </c>
      <c r="TLP504">
        <f>TLP503+TLN504-TLO504</f>
        <v/>
      </c>
      <c r="TLQ504">
        <f>TLQ503+TLO504-TLP504</f>
        <v/>
      </c>
      <c r="TLR504">
        <f>TLR503+TLP504-TLQ504</f>
        <v/>
      </c>
      <c r="TLS504">
        <f>TLS503+TLQ504-TLR504</f>
        <v/>
      </c>
      <c r="TLT504">
        <f>TLT503+TLR504-TLS504</f>
        <v/>
      </c>
      <c r="TLU504">
        <f>TLU503+TLS504-TLT504</f>
        <v/>
      </c>
      <c r="TLV504">
        <f>TLV503+TLT504-TLU504</f>
        <v/>
      </c>
      <c r="TLW504">
        <f>TLW503+TLU504-TLV504</f>
        <v/>
      </c>
      <c r="TLX504">
        <f>TLX503+TLV504-TLW504</f>
        <v/>
      </c>
      <c r="TLY504">
        <f>TLY503+TLW504-TLX504</f>
        <v/>
      </c>
      <c r="TLZ504">
        <f>TLZ503+TLX504-TLY504</f>
        <v/>
      </c>
      <c r="TMA504">
        <f>TMA503+TLY504-TLZ504</f>
        <v/>
      </c>
      <c r="TMB504">
        <f>TMB503+TLZ504-TMA504</f>
        <v/>
      </c>
      <c r="TMC504">
        <f>TMC503+TMA504-TMB504</f>
        <v/>
      </c>
      <c r="TMD504">
        <f>TMD503+TMB504-TMC504</f>
        <v/>
      </c>
      <c r="TME504">
        <f>TME503+TMC504-TMD504</f>
        <v/>
      </c>
      <c r="TMF504">
        <f>TMF503+TMD504-TME504</f>
        <v/>
      </c>
      <c r="TMG504">
        <f>TMG503+TME504-TMF504</f>
        <v/>
      </c>
      <c r="TMH504">
        <f>TMH503+TMF504-TMG504</f>
        <v/>
      </c>
      <c r="TMI504">
        <f>TMI503+TMG504-TMH504</f>
        <v/>
      </c>
      <c r="TMJ504">
        <f>TMJ503+TMH504-TMI504</f>
        <v/>
      </c>
      <c r="TMK504">
        <f>TMK503+TMI504-TMJ504</f>
        <v/>
      </c>
      <c r="TML504">
        <f>TML503+TMJ504-TMK504</f>
        <v/>
      </c>
      <c r="TMM504">
        <f>TMM503+TMK504-TML504</f>
        <v/>
      </c>
      <c r="TMN504">
        <f>TMN503+TML504-TMM504</f>
        <v/>
      </c>
      <c r="TMO504">
        <f>TMO503+TMM504-TMN504</f>
        <v/>
      </c>
      <c r="TMP504">
        <f>TMP503+TMN504-TMO504</f>
        <v/>
      </c>
      <c r="TMQ504">
        <f>TMQ503+TMO504-TMP504</f>
        <v/>
      </c>
      <c r="TMR504">
        <f>TMR503+TMP504-TMQ504</f>
        <v/>
      </c>
      <c r="TMS504">
        <f>TMS503+TMQ504-TMR504</f>
        <v/>
      </c>
      <c r="TMT504">
        <f>TMT503+TMR504-TMS504</f>
        <v/>
      </c>
      <c r="TMU504">
        <f>TMU503+TMS504-TMT504</f>
        <v/>
      </c>
      <c r="TMV504">
        <f>TMV503+TMT504-TMU504</f>
        <v/>
      </c>
      <c r="TMW504">
        <f>TMW503+TMU504-TMV504</f>
        <v/>
      </c>
      <c r="TMX504">
        <f>TMX503+TMV504-TMW504</f>
        <v/>
      </c>
      <c r="TMY504">
        <f>TMY503+TMW504-TMX504</f>
        <v/>
      </c>
      <c r="TMZ504">
        <f>TMZ503+TMX504-TMY504</f>
        <v/>
      </c>
      <c r="TNA504">
        <f>TNA503+TMY504-TMZ504</f>
        <v/>
      </c>
      <c r="TNB504">
        <f>TNB503+TMZ504-TNA504</f>
        <v/>
      </c>
      <c r="TNC504">
        <f>TNC503+TNA504-TNB504</f>
        <v/>
      </c>
      <c r="TND504">
        <f>TND503+TNB504-TNC504</f>
        <v/>
      </c>
      <c r="TNE504">
        <f>TNE503+TNC504-TND504</f>
        <v/>
      </c>
      <c r="TNF504">
        <f>TNF503+TND504-TNE504</f>
        <v/>
      </c>
      <c r="TNG504">
        <f>TNG503+TNE504-TNF504</f>
        <v/>
      </c>
      <c r="TNH504">
        <f>TNH503+TNF504-TNG504</f>
        <v/>
      </c>
      <c r="TNI504">
        <f>TNI503+TNG504-TNH504</f>
        <v/>
      </c>
      <c r="TNJ504">
        <f>TNJ503+TNH504-TNI504</f>
        <v/>
      </c>
      <c r="TNK504">
        <f>TNK503+TNI504-TNJ504</f>
        <v/>
      </c>
      <c r="TNL504">
        <f>TNL503+TNJ504-TNK504</f>
        <v/>
      </c>
      <c r="TNM504">
        <f>TNM503+TNK504-TNL504</f>
        <v/>
      </c>
      <c r="TNN504">
        <f>TNN503+TNL504-TNM504</f>
        <v/>
      </c>
      <c r="TNO504">
        <f>TNO503+TNM504-TNN504</f>
        <v/>
      </c>
      <c r="TNP504">
        <f>TNP503+TNN504-TNO504</f>
        <v/>
      </c>
      <c r="TNQ504">
        <f>TNQ503+TNO504-TNP504</f>
        <v/>
      </c>
      <c r="TNR504">
        <f>TNR503+TNP504-TNQ504</f>
        <v/>
      </c>
      <c r="TNS504">
        <f>TNS503+TNQ504-TNR504</f>
        <v/>
      </c>
      <c r="TNT504">
        <f>TNT503+TNR504-TNS504</f>
        <v/>
      </c>
      <c r="TNU504">
        <f>TNU503+TNS504-TNT504</f>
        <v/>
      </c>
      <c r="TNV504">
        <f>TNV503+TNT504-TNU504</f>
        <v/>
      </c>
      <c r="TNW504">
        <f>TNW503+TNU504-TNV504</f>
        <v/>
      </c>
      <c r="TNX504">
        <f>TNX503+TNV504-TNW504</f>
        <v/>
      </c>
      <c r="TNY504">
        <f>TNY503+TNW504-TNX504</f>
        <v/>
      </c>
      <c r="TNZ504">
        <f>TNZ503+TNX504-TNY504</f>
        <v/>
      </c>
      <c r="TOA504">
        <f>TOA503+TNY504-TNZ504</f>
        <v/>
      </c>
      <c r="TOB504">
        <f>TOB503+TNZ504-TOA504</f>
        <v/>
      </c>
      <c r="TOC504">
        <f>TOC503+TOA504-TOB504</f>
        <v/>
      </c>
      <c r="TOD504">
        <f>TOD503+TOB504-TOC504</f>
        <v/>
      </c>
      <c r="TOE504">
        <f>TOE503+TOC504-TOD504</f>
        <v/>
      </c>
      <c r="TOF504">
        <f>TOF503+TOD504-TOE504</f>
        <v/>
      </c>
      <c r="TOG504">
        <f>TOG503+TOE504-TOF504</f>
        <v/>
      </c>
      <c r="TOH504">
        <f>TOH503+TOF504-TOG504</f>
        <v/>
      </c>
      <c r="TOI504">
        <f>TOI503+TOG504-TOH504</f>
        <v/>
      </c>
      <c r="TOJ504">
        <f>TOJ503+TOH504-TOI504</f>
        <v/>
      </c>
      <c r="TOK504">
        <f>TOK503+TOI504-TOJ504</f>
        <v/>
      </c>
      <c r="TOL504">
        <f>TOL503+TOJ504-TOK504</f>
        <v/>
      </c>
      <c r="TOM504">
        <f>TOM503+TOK504-TOL504</f>
        <v/>
      </c>
      <c r="TON504">
        <f>TON503+TOL504-TOM504</f>
        <v/>
      </c>
      <c r="TOO504">
        <f>TOO503+TOM504-TON504</f>
        <v/>
      </c>
      <c r="TOP504">
        <f>TOP503+TON504-TOO504</f>
        <v/>
      </c>
      <c r="TOQ504">
        <f>TOQ503+TOO504-TOP504</f>
        <v/>
      </c>
      <c r="TOR504">
        <f>TOR503+TOP504-TOQ504</f>
        <v/>
      </c>
      <c r="TOS504">
        <f>TOS503+TOQ504-TOR504</f>
        <v/>
      </c>
      <c r="TOT504">
        <f>TOT503+TOR504-TOS504</f>
        <v/>
      </c>
      <c r="TOU504">
        <f>TOU503+TOS504-TOT504</f>
        <v/>
      </c>
      <c r="TOV504">
        <f>TOV503+TOT504-TOU504</f>
        <v/>
      </c>
      <c r="TOW504">
        <f>TOW503+TOU504-TOV504</f>
        <v/>
      </c>
      <c r="TOX504">
        <f>TOX503+TOV504-TOW504</f>
        <v/>
      </c>
      <c r="TOY504">
        <f>TOY503+TOW504-TOX504</f>
        <v/>
      </c>
      <c r="TOZ504">
        <f>TOZ503+TOX504-TOY504</f>
        <v/>
      </c>
      <c r="TPA504">
        <f>TPA503+TOY504-TOZ504</f>
        <v/>
      </c>
      <c r="TPB504">
        <f>TPB503+TOZ504-TPA504</f>
        <v/>
      </c>
      <c r="TPC504">
        <f>TPC503+TPA504-TPB504</f>
        <v/>
      </c>
      <c r="TPD504">
        <f>TPD503+TPB504-TPC504</f>
        <v/>
      </c>
      <c r="TPE504">
        <f>TPE503+TPC504-TPD504</f>
        <v/>
      </c>
      <c r="TPF504">
        <f>TPF503+TPD504-TPE504</f>
        <v/>
      </c>
      <c r="TPG504">
        <f>TPG503+TPE504-TPF504</f>
        <v/>
      </c>
      <c r="TPH504">
        <f>TPH503+TPF504-TPG504</f>
        <v/>
      </c>
      <c r="TPI504">
        <f>TPI503+TPG504-TPH504</f>
        <v/>
      </c>
      <c r="TPJ504">
        <f>TPJ503+TPH504-TPI504</f>
        <v/>
      </c>
      <c r="TPK504">
        <f>TPK503+TPI504-TPJ504</f>
        <v/>
      </c>
      <c r="TPL504">
        <f>TPL503+TPJ504-TPK504</f>
        <v/>
      </c>
      <c r="TPM504">
        <f>TPM503+TPK504-TPL504</f>
        <v/>
      </c>
      <c r="TPN504">
        <f>TPN503+TPL504-TPM504</f>
        <v/>
      </c>
      <c r="TPO504">
        <f>TPO503+TPM504-TPN504</f>
        <v/>
      </c>
      <c r="TPP504">
        <f>TPP503+TPN504-TPO504</f>
        <v/>
      </c>
      <c r="TPQ504">
        <f>TPQ503+TPO504-TPP504</f>
        <v/>
      </c>
      <c r="TPR504">
        <f>TPR503+TPP504-TPQ504</f>
        <v/>
      </c>
      <c r="TPS504">
        <f>TPS503+TPQ504-TPR504</f>
        <v/>
      </c>
      <c r="TPT504">
        <f>TPT503+TPR504-TPS504</f>
        <v/>
      </c>
      <c r="TPU504">
        <f>TPU503+TPS504-TPT504</f>
        <v/>
      </c>
      <c r="TPV504">
        <f>TPV503+TPT504-TPU504</f>
        <v/>
      </c>
      <c r="TPW504">
        <f>TPW503+TPU504-TPV504</f>
        <v/>
      </c>
      <c r="TPX504">
        <f>TPX503+TPV504-TPW504</f>
        <v/>
      </c>
      <c r="TPY504">
        <f>TPY503+TPW504-TPX504</f>
        <v/>
      </c>
      <c r="TPZ504">
        <f>TPZ503+TPX504-TPY504</f>
        <v/>
      </c>
      <c r="TQA504">
        <f>TQA503+TPY504-TPZ504</f>
        <v/>
      </c>
      <c r="TQB504">
        <f>TQB503+TPZ504-TQA504</f>
        <v/>
      </c>
      <c r="TQC504">
        <f>TQC503+TQA504-TQB504</f>
        <v/>
      </c>
      <c r="TQD504">
        <f>TQD503+TQB504-TQC504</f>
        <v/>
      </c>
      <c r="TQE504">
        <f>TQE503+TQC504-TQD504</f>
        <v/>
      </c>
      <c r="TQF504">
        <f>TQF503+TQD504-TQE504</f>
        <v/>
      </c>
      <c r="TQG504">
        <f>TQG503+TQE504-TQF504</f>
        <v/>
      </c>
      <c r="TQH504">
        <f>TQH503+TQF504-TQG504</f>
        <v/>
      </c>
      <c r="TQI504">
        <f>TQI503+TQG504-TQH504</f>
        <v/>
      </c>
      <c r="TQJ504">
        <f>TQJ503+TQH504-TQI504</f>
        <v/>
      </c>
      <c r="TQK504">
        <f>TQK503+TQI504-TQJ504</f>
        <v/>
      </c>
      <c r="TQL504">
        <f>TQL503+TQJ504-TQK504</f>
        <v/>
      </c>
      <c r="TQM504">
        <f>TQM503+TQK504-TQL504</f>
        <v/>
      </c>
      <c r="TQN504">
        <f>TQN503+TQL504-TQM504</f>
        <v/>
      </c>
      <c r="TQO504">
        <f>TQO503+TQM504-TQN504</f>
        <v/>
      </c>
      <c r="TQP504">
        <f>TQP503+TQN504-TQO504</f>
        <v/>
      </c>
      <c r="TQQ504">
        <f>TQQ503+TQO504-TQP504</f>
        <v/>
      </c>
      <c r="TQR504">
        <f>TQR503+TQP504-TQQ504</f>
        <v/>
      </c>
      <c r="TQS504">
        <f>TQS503+TQQ504-TQR504</f>
        <v/>
      </c>
      <c r="TQT504">
        <f>TQT503+TQR504-TQS504</f>
        <v/>
      </c>
      <c r="TQU504">
        <f>TQU503+TQS504-TQT504</f>
        <v/>
      </c>
      <c r="TQV504">
        <f>TQV503+TQT504-TQU504</f>
        <v/>
      </c>
      <c r="TQW504">
        <f>TQW503+TQU504-TQV504</f>
        <v/>
      </c>
      <c r="TQX504">
        <f>TQX503+TQV504-TQW504</f>
        <v/>
      </c>
      <c r="TQY504">
        <f>TQY503+TQW504-TQX504</f>
        <v/>
      </c>
      <c r="TQZ504">
        <f>TQZ503+TQX504-TQY504</f>
        <v/>
      </c>
      <c r="TRA504">
        <f>TRA503+TQY504-TQZ504</f>
        <v/>
      </c>
      <c r="TRB504">
        <f>TRB503+TQZ504-TRA504</f>
        <v/>
      </c>
      <c r="TRC504">
        <f>TRC503+TRA504-TRB504</f>
        <v/>
      </c>
      <c r="TRD504">
        <f>TRD503+TRB504-TRC504</f>
        <v/>
      </c>
      <c r="TRE504">
        <f>TRE503+TRC504-TRD504</f>
        <v/>
      </c>
      <c r="TRF504">
        <f>TRF503+TRD504-TRE504</f>
        <v/>
      </c>
      <c r="TRG504">
        <f>TRG503+TRE504-TRF504</f>
        <v/>
      </c>
      <c r="TRH504">
        <f>TRH503+TRF504-TRG504</f>
        <v/>
      </c>
      <c r="TRI504">
        <f>TRI503+TRG504-TRH504</f>
        <v/>
      </c>
      <c r="TRJ504">
        <f>TRJ503+TRH504-TRI504</f>
        <v/>
      </c>
      <c r="TRK504">
        <f>TRK503+TRI504-TRJ504</f>
        <v/>
      </c>
      <c r="TRL504">
        <f>TRL503+TRJ504-TRK504</f>
        <v/>
      </c>
      <c r="TRM504">
        <f>TRM503+TRK504-TRL504</f>
        <v/>
      </c>
      <c r="TRN504">
        <f>TRN503+TRL504-TRM504</f>
        <v/>
      </c>
      <c r="TRO504">
        <f>TRO503+TRM504-TRN504</f>
        <v/>
      </c>
      <c r="TRP504">
        <f>TRP503+TRN504-TRO504</f>
        <v/>
      </c>
      <c r="TRQ504">
        <f>TRQ503+TRO504-TRP504</f>
        <v/>
      </c>
      <c r="TRR504">
        <f>TRR503+TRP504-TRQ504</f>
        <v/>
      </c>
      <c r="TRS504">
        <f>TRS503+TRQ504-TRR504</f>
        <v/>
      </c>
      <c r="TRT504">
        <f>TRT503+TRR504-TRS504</f>
        <v/>
      </c>
      <c r="TRU504">
        <f>TRU503+TRS504-TRT504</f>
        <v/>
      </c>
      <c r="TRV504">
        <f>TRV503+TRT504-TRU504</f>
        <v/>
      </c>
      <c r="TRW504">
        <f>TRW503+TRU504-TRV504</f>
        <v/>
      </c>
      <c r="TRX504">
        <f>TRX503+TRV504-TRW504</f>
        <v/>
      </c>
      <c r="TRY504">
        <f>TRY503+TRW504-TRX504</f>
        <v/>
      </c>
      <c r="TRZ504">
        <f>TRZ503+TRX504-TRY504</f>
        <v/>
      </c>
      <c r="TSA504">
        <f>TSA503+TRY504-TRZ504</f>
        <v/>
      </c>
      <c r="TSB504">
        <f>TSB503+TRZ504-TSA504</f>
        <v/>
      </c>
      <c r="TSC504">
        <f>TSC503+TSA504-TSB504</f>
        <v/>
      </c>
      <c r="TSD504">
        <f>TSD503+TSB504-TSC504</f>
        <v/>
      </c>
      <c r="TSE504">
        <f>TSE503+TSC504-TSD504</f>
        <v/>
      </c>
      <c r="TSF504">
        <f>TSF503+TSD504-TSE504</f>
        <v/>
      </c>
      <c r="TSG504">
        <f>TSG503+TSE504-TSF504</f>
        <v/>
      </c>
      <c r="TSH504">
        <f>TSH503+TSF504-TSG504</f>
        <v/>
      </c>
      <c r="TSI504">
        <f>TSI503+TSG504-TSH504</f>
        <v/>
      </c>
      <c r="TSJ504">
        <f>TSJ503+TSH504-TSI504</f>
        <v/>
      </c>
      <c r="TSK504">
        <f>TSK503+TSI504-TSJ504</f>
        <v/>
      </c>
      <c r="TSL504">
        <f>TSL503+TSJ504-TSK504</f>
        <v/>
      </c>
      <c r="TSM504">
        <f>TSM503+TSK504-TSL504</f>
        <v/>
      </c>
      <c r="TSN504">
        <f>TSN503+TSL504-TSM504</f>
        <v/>
      </c>
      <c r="TSO504">
        <f>TSO503+TSM504-TSN504</f>
        <v/>
      </c>
      <c r="TSP504">
        <f>TSP503+TSN504-TSO504</f>
        <v/>
      </c>
      <c r="TSQ504">
        <f>TSQ503+TSO504-TSP504</f>
        <v/>
      </c>
      <c r="TSR504">
        <f>TSR503+TSP504-TSQ504</f>
        <v/>
      </c>
      <c r="TSS504">
        <f>TSS503+TSQ504-TSR504</f>
        <v/>
      </c>
      <c r="TST504">
        <f>TST503+TSR504-TSS504</f>
        <v/>
      </c>
      <c r="TSU504">
        <f>TSU503+TSS504-TST504</f>
        <v/>
      </c>
      <c r="TSV504">
        <f>TSV503+TST504-TSU504</f>
        <v/>
      </c>
      <c r="TSW504">
        <f>TSW503+TSU504-TSV504</f>
        <v/>
      </c>
      <c r="TSX504">
        <f>TSX503+TSV504-TSW504</f>
        <v/>
      </c>
      <c r="TSY504">
        <f>TSY503+TSW504-TSX504</f>
        <v/>
      </c>
      <c r="TSZ504">
        <f>TSZ503+TSX504-TSY504</f>
        <v/>
      </c>
      <c r="TTA504">
        <f>TTA503+TSY504-TSZ504</f>
        <v/>
      </c>
      <c r="TTB504">
        <f>TTB503+TSZ504-TTA504</f>
        <v/>
      </c>
      <c r="TTC504">
        <f>TTC503+TTA504-TTB504</f>
        <v/>
      </c>
      <c r="TTD504">
        <f>TTD503+TTB504-TTC504</f>
        <v/>
      </c>
      <c r="TTE504">
        <f>TTE503+TTC504-TTD504</f>
        <v/>
      </c>
      <c r="TTF504">
        <f>TTF503+TTD504-TTE504</f>
        <v/>
      </c>
      <c r="TTG504">
        <f>TTG503+TTE504-TTF504</f>
        <v/>
      </c>
      <c r="TTH504">
        <f>TTH503+TTF504-TTG504</f>
        <v/>
      </c>
      <c r="TTI504">
        <f>TTI503+TTG504-TTH504</f>
        <v/>
      </c>
      <c r="TTJ504">
        <f>TTJ503+TTH504-TTI504</f>
        <v/>
      </c>
      <c r="TTK504">
        <f>TTK503+TTI504-TTJ504</f>
        <v/>
      </c>
      <c r="TTL504">
        <f>TTL503+TTJ504-TTK504</f>
        <v/>
      </c>
      <c r="TTM504">
        <f>TTM503+TTK504-TTL504</f>
        <v/>
      </c>
      <c r="TTN504">
        <f>TTN503+TTL504-TTM504</f>
        <v/>
      </c>
      <c r="TTO504">
        <f>TTO503+TTM504-TTN504</f>
        <v/>
      </c>
      <c r="TTP504">
        <f>TTP503+TTN504-TTO504</f>
        <v/>
      </c>
      <c r="TTQ504">
        <f>TTQ503+TTO504-TTP504</f>
        <v/>
      </c>
      <c r="TTR504">
        <f>TTR503+TTP504-TTQ504</f>
        <v/>
      </c>
      <c r="TTS504">
        <f>TTS503+TTQ504-TTR504</f>
        <v/>
      </c>
      <c r="TTT504">
        <f>TTT503+TTR504-TTS504</f>
        <v/>
      </c>
      <c r="TTU504">
        <f>TTU503+TTS504-TTT504</f>
        <v/>
      </c>
      <c r="TTV504">
        <f>TTV503+TTT504-TTU504</f>
        <v/>
      </c>
      <c r="TTW504">
        <f>TTW503+TTU504-TTV504</f>
        <v/>
      </c>
      <c r="TTX504">
        <f>TTX503+TTV504-TTW504</f>
        <v/>
      </c>
      <c r="TTY504">
        <f>TTY503+TTW504-TTX504</f>
        <v/>
      </c>
      <c r="TTZ504">
        <f>TTZ503+TTX504-TTY504</f>
        <v/>
      </c>
      <c r="TUA504">
        <f>TUA503+TTY504-TTZ504</f>
        <v/>
      </c>
      <c r="TUB504">
        <f>TUB503+TTZ504-TUA504</f>
        <v/>
      </c>
      <c r="TUC504">
        <f>TUC503+TUA504-TUB504</f>
        <v/>
      </c>
      <c r="TUD504">
        <f>TUD503+TUB504-TUC504</f>
        <v/>
      </c>
      <c r="TUE504">
        <f>TUE503+TUC504-TUD504</f>
        <v/>
      </c>
      <c r="TUF504">
        <f>TUF503+TUD504-TUE504</f>
        <v/>
      </c>
      <c r="TUG504">
        <f>TUG503+TUE504-TUF504</f>
        <v/>
      </c>
      <c r="TUH504">
        <f>TUH503+TUF504-TUG504</f>
        <v/>
      </c>
      <c r="TUI504">
        <f>TUI503+TUG504-TUH504</f>
        <v/>
      </c>
      <c r="TUJ504">
        <f>TUJ503+TUH504-TUI504</f>
        <v/>
      </c>
      <c r="TUK504">
        <f>TUK503+TUI504-TUJ504</f>
        <v/>
      </c>
      <c r="TUL504">
        <f>TUL503+TUJ504-TUK504</f>
        <v/>
      </c>
      <c r="TUM504">
        <f>TUM503+TUK504-TUL504</f>
        <v/>
      </c>
      <c r="TUN504">
        <f>TUN503+TUL504-TUM504</f>
        <v/>
      </c>
      <c r="TUO504">
        <f>TUO503+TUM504-TUN504</f>
        <v/>
      </c>
      <c r="TUP504">
        <f>TUP503+TUN504-TUO504</f>
        <v/>
      </c>
      <c r="TUQ504">
        <f>TUQ503+TUO504-TUP504</f>
        <v/>
      </c>
      <c r="TUR504">
        <f>TUR503+TUP504-TUQ504</f>
        <v/>
      </c>
      <c r="TUS504">
        <f>TUS503+TUQ504-TUR504</f>
        <v/>
      </c>
      <c r="TUT504">
        <f>TUT503+TUR504-TUS504</f>
        <v/>
      </c>
      <c r="TUU504">
        <f>TUU503+TUS504-TUT504</f>
        <v/>
      </c>
      <c r="TUV504">
        <f>TUV503+TUT504-TUU504</f>
        <v/>
      </c>
      <c r="TUW504">
        <f>TUW503+TUU504-TUV504</f>
        <v/>
      </c>
      <c r="TUX504">
        <f>TUX503+TUV504-TUW504</f>
        <v/>
      </c>
      <c r="TUY504">
        <f>TUY503+TUW504-TUX504</f>
        <v/>
      </c>
      <c r="TUZ504">
        <f>TUZ503+TUX504-TUY504</f>
        <v/>
      </c>
      <c r="TVA504">
        <f>TVA503+TUY504-TUZ504</f>
        <v/>
      </c>
      <c r="TVB504">
        <f>TVB503+TUZ504-TVA504</f>
        <v/>
      </c>
      <c r="TVC504">
        <f>TVC503+TVA504-TVB504</f>
        <v/>
      </c>
      <c r="TVD504">
        <f>TVD503+TVB504-TVC504</f>
        <v/>
      </c>
      <c r="TVE504">
        <f>TVE503+TVC504-TVD504</f>
        <v/>
      </c>
      <c r="TVF504">
        <f>TVF503+TVD504-TVE504</f>
        <v/>
      </c>
      <c r="TVG504">
        <f>TVG503+TVE504-TVF504</f>
        <v/>
      </c>
      <c r="TVH504">
        <f>TVH503+TVF504-TVG504</f>
        <v/>
      </c>
      <c r="TVI504">
        <f>TVI503+TVG504-TVH504</f>
        <v/>
      </c>
      <c r="TVJ504">
        <f>TVJ503+TVH504-TVI504</f>
        <v/>
      </c>
      <c r="TVK504">
        <f>TVK503+TVI504-TVJ504</f>
        <v/>
      </c>
      <c r="TVL504">
        <f>TVL503+TVJ504-TVK504</f>
        <v/>
      </c>
      <c r="TVM504">
        <f>TVM503+TVK504-TVL504</f>
        <v/>
      </c>
      <c r="TVN504">
        <f>TVN503+TVL504-TVM504</f>
        <v/>
      </c>
      <c r="TVO504">
        <f>TVO503+TVM504-TVN504</f>
        <v/>
      </c>
      <c r="TVP504">
        <f>TVP503+TVN504-TVO504</f>
        <v/>
      </c>
      <c r="TVQ504">
        <f>TVQ503+TVO504-TVP504</f>
        <v/>
      </c>
      <c r="TVR504">
        <f>TVR503+TVP504-TVQ504</f>
        <v/>
      </c>
      <c r="TVS504">
        <f>TVS503+TVQ504-TVR504</f>
        <v/>
      </c>
      <c r="TVT504">
        <f>TVT503+TVR504-TVS504</f>
        <v/>
      </c>
      <c r="TVU504">
        <f>TVU503+TVS504-TVT504</f>
        <v/>
      </c>
      <c r="TVV504">
        <f>TVV503+TVT504-TVU504</f>
        <v/>
      </c>
      <c r="TVW504">
        <f>TVW503+TVU504-TVV504</f>
        <v/>
      </c>
      <c r="TVX504">
        <f>TVX503+TVV504-TVW504</f>
        <v/>
      </c>
      <c r="TVY504">
        <f>TVY503+TVW504-TVX504</f>
        <v/>
      </c>
      <c r="TVZ504">
        <f>TVZ503+TVX504-TVY504</f>
        <v/>
      </c>
      <c r="TWA504">
        <f>TWA503+TVY504-TVZ504</f>
        <v/>
      </c>
      <c r="TWB504">
        <f>TWB503+TVZ504-TWA504</f>
        <v/>
      </c>
      <c r="TWC504">
        <f>TWC503+TWA504-TWB504</f>
        <v/>
      </c>
      <c r="TWD504">
        <f>TWD503+TWB504-TWC504</f>
        <v/>
      </c>
      <c r="TWE504">
        <f>TWE503+TWC504-TWD504</f>
        <v/>
      </c>
      <c r="TWF504">
        <f>TWF503+TWD504-TWE504</f>
        <v/>
      </c>
      <c r="TWG504">
        <f>TWG503+TWE504-TWF504</f>
        <v/>
      </c>
      <c r="TWH504">
        <f>TWH503+TWF504-TWG504</f>
        <v/>
      </c>
      <c r="TWI504">
        <f>TWI503+TWG504-TWH504</f>
        <v/>
      </c>
      <c r="TWJ504">
        <f>TWJ503+TWH504-TWI504</f>
        <v/>
      </c>
      <c r="TWK504">
        <f>TWK503+TWI504-TWJ504</f>
        <v/>
      </c>
      <c r="TWL504">
        <f>TWL503+TWJ504-TWK504</f>
        <v/>
      </c>
      <c r="TWM504">
        <f>TWM503+TWK504-TWL504</f>
        <v/>
      </c>
      <c r="TWN504">
        <f>TWN503+TWL504-TWM504</f>
        <v/>
      </c>
      <c r="TWO504">
        <f>TWO503+TWM504-TWN504</f>
        <v/>
      </c>
      <c r="TWP504">
        <f>TWP503+TWN504-TWO504</f>
        <v/>
      </c>
      <c r="TWQ504">
        <f>TWQ503+TWO504-TWP504</f>
        <v/>
      </c>
      <c r="TWR504">
        <f>TWR503+TWP504-TWQ504</f>
        <v/>
      </c>
      <c r="TWS504">
        <f>TWS503+TWQ504-TWR504</f>
        <v/>
      </c>
      <c r="TWT504">
        <f>TWT503+TWR504-TWS504</f>
        <v/>
      </c>
      <c r="TWU504">
        <f>TWU503+TWS504-TWT504</f>
        <v/>
      </c>
      <c r="TWV504">
        <f>TWV503+TWT504-TWU504</f>
        <v/>
      </c>
      <c r="TWW504">
        <f>TWW503+TWU504-TWV504</f>
        <v/>
      </c>
      <c r="TWX504">
        <f>TWX503+TWV504-TWW504</f>
        <v/>
      </c>
      <c r="TWY504">
        <f>TWY503+TWW504-TWX504</f>
        <v/>
      </c>
      <c r="TWZ504">
        <f>TWZ503+TWX504-TWY504</f>
        <v/>
      </c>
      <c r="TXA504">
        <f>TXA503+TWY504-TWZ504</f>
        <v/>
      </c>
      <c r="TXB504">
        <f>TXB503+TWZ504-TXA504</f>
        <v/>
      </c>
      <c r="TXC504">
        <f>TXC503+TXA504-TXB504</f>
        <v/>
      </c>
      <c r="TXD504">
        <f>TXD503+TXB504-TXC504</f>
        <v/>
      </c>
      <c r="TXE504">
        <f>TXE503+TXC504-TXD504</f>
        <v/>
      </c>
      <c r="TXF504">
        <f>TXF503+TXD504-TXE504</f>
        <v/>
      </c>
      <c r="TXG504">
        <f>TXG503+TXE504-TXF504</f>
        <v/>
      </c>
      <c r="TXH504">
        <f>TXH503+TXF504-TXG504</f>
        <v/>
      </c>
      <c r="TXI504">
        <f>TXI503+TXG504-TXH504</f>
        <v/>
      </c>
      <c r="TXJ504">
        <f>TXJ503+TXH504-TXI504</f>
        <v/>
      </c>
      <c r="TXK504">
        <f>TXK503+TXI504-TXJ504</f>
        <v/>
      </c>
      <c r="TXL504">
        <f>TXL503+TXJ504-TXK504</f>
        <v/>
      </c>
      <c r="TXM504">
        <f>TXM503+TXK504-TXL504</f>
        <v/>
      </c>
      <c r="TXN504">
        <f>TXN503+TXL504-TXM504</f>
        <v/>
      </c>
      <c r="TXO504">
        <f>TXO503+TXM504-TXN504</f>
        <v/>
      </c>
      <c r="TXP504">
        <f>TXP503+TXN504-TXO504</f>
        <v/>
      </c>
      <c r="TXQ504">
        <f>TXQ503+TXO504-TXP504</f>
        <v/>
      </c>
      <c r="TXR504">
        <f>TXR503+TXP504-TXQ504</f>
        <v/>
      </c>
      <c r="TXS504">
        <f>TXS503+TXQ504-TXR504</f>
        <v/>
      </c>
      <c r="TXT504">
        <f>TXT503+TXR504-TXS504</f>
        <v/>
      </c>
      <c r="TXU504">
        <f>TXU503+TXS504-TXT504</f>
        <v/>
      </c>
      <c r="TXV504">
        <f>TXV503+TXT504-TXU504</f>
        <v/>
      </c>
      <c r="TXW504">
        <f>TXW503+TXU504-TXV504</f>
        <v/>
      </c>
      <c r="TXX504">
        <f>TXX503+TXV504-TXW504</f>
        <v/>
      </c>
      <c r="TXY504">
        <f>TXY503+TXW504-TXX504</f>
        <v/>
      </c>
      <c r="TXZ504">
        <f>TXZ503+TXX504-TXY504</f>
        <v/>
      </c>
      <c r="TYA504">
        <f>TYA503+TXY504-TXZ504</f>
        <v/>
      </c>
      <c r="TYB504">
        <f>TYB503+TXZ504-TYA504</f>
        <v/>
      </c>
      <c r="TYC504">
        <f>TYC503+TYA504-TYB504</f>
        <v/>
      </c>
      <c r="TYD504">
        <f>TYD503+TYB504-TYC504</f>
        <v/>
      </c>
      <c r="TYE504">
        <f>TYE503+TYC504-TYD504</f>
        <v/>
      </c>
      <c r="TYF504">
        <f>TYF503+TYD504-TYE504</f>
        <v/>
      </c>
      <c r="TYG504">
        <f>TYG503+TYE504-TYF504</f>
        <v/>
      </c>
      <c r="TYH504">
        <f>TYH503+TYF504-TYG504</f>
        <v/>
      </c>
      <c r="TYI504">
        <f>TYI503+TYG504-TYH504</f>
        <v/>
      </c>
      <c r="TYJ504">
        <f>TYJ503+TYH504-TYI504</f>
        <v/>
      </c>
      <c r="TYK504">
        <f>TYK503+TYI504-TYJ504</f>
        <v/>
      </c>
      <c r="TYL504">
        <f>TYL503+TYJ504-TYK504</f>
        <v/>
      </c>
      <c r="TYM504">
        <f>TYM503+TYK504-TYL504</f>
        <v/>
      </c>
      <c r="TYN504">
        <f>TYN503+TYL504-TYM504</f>
        <v/>
      </c>
      <c r="TYO504">
        <f>TYO503+TYM504-TYN504</f>
        <v/>
      </c>
      <c r="TYP504">
        <f>TYP503+TYN504-TYO504</f>
        <v/>
      </c>
      <c r="TYQ504">
        <f>TYQ503+TYO504-TYP504</f>
        <v/>
      </c>
      <c r="TYR504">
        <f>TYR503+TYP504-TYQ504</f>
        <v/>
      </c>
      <c r="TYS504">
        <f>TYS503+TYQ504-TYR504</f>
        <v/>
      </c>
      <c r="TYT504">
        <f>TYT503+TYR504-TYS504</f>
        <v/>
      </c>
      <c r="TYU504">
        <f>TYU503+TYS504-TYT504</f>
        <v/>
      </c>
      <c r="TYV504">
        <f>TYV503+TYT504-TYU504</f>
        <v/>
      </c>
      <c r="TYW504">
        <f>TYW503+TYU504-TYV504</f>
        <v/>
      </c>
      <c r="TYX504">
        <f>TYX503+TYV504-TYW504</f>
        <v/>
      </c>
      <c r="TYY504">
        <f>TYY503+TYW504-TYX504</f>
        <v/>
      </c>
      <c r="TYZ504">
        <f>TYZ503+TYX504-TYY504</f>
        <v/>
      </c>
      <c r="TZA504">
        <f>TZA503+TYY504-TYZ504</f>
        <v/>
      </c>
      <c r="TZB504">
        <f>TZB503+TYZ504-TZA504</f>
        <v/>
      </c>
      <c r="TZC504">
        <f>TZC503+TZA504-TZB504</f>
        <v/>
      </c>
      <c r="TZD504">
        <f>TZD503+TZB504-TZC504</f>
        <v/>
      </c>
      <c r="TZE504">
        <f>TZE503+TZC504-TZD504</f>
        <v/>
      </c>
      <c r="TZF504">
        <f>TZF503+TZD504-TZE504</f>
        <v/>
      </c>
      <c r="TZG504">
        <f>TZG503+TZE504-TZF504</f>
        <v/>
      </c>
      <c r="TZH504">
        <f>TZH503+TZF504-TZG504</f>
        <v/>
      </c>
      <c r="TZI504">
        <f>TZI503+TZG504-TZH504</f>
        <v/>
      </c>
      <c r="TZJ504">
        <f>TZJ503+TZH504-TZI504</f>
        <v/>
      </c>
      <c r="TZK504">
        <f>TZK503+TZI504-TZJ504</f>
        <v/>
      </c>
      <c r="TZL504">
        <f>TZL503+TZJ504-TZK504</f>
        <v/>
      </c>
      <c r="TZM504">
        <f>TZM503+TZK504-TZL504</f>
        <v/>
      </c>
      <c r="TZN504">
        <f>TZN503+TZL504-TZM504</f>
        <v/>
      </c>
      <c r="TZO504">
        <f>TZO503+TZM504-TZN504</f>
        <v/>
      </c>
      <c r="TZP504">
        <f>TZP503+TZN504-TZO504</f>
        <v/>
      </c>
      <c r="TZQ504">
        <f>TZQ503+TZO504-TZP504</f>
        <v/>
      </c>
      <c r="TZR504">
        <f>TZR503+TZP504-TZQ504</f>
        <v/>
      </c>
      <c r="TZS504">
        <f>TZS503+TZQ504-TZR504</f>
        <v/>
      </c>
      <c r="TZT504">
        <f>TZT503+TZR504-TZS504</f>
        <v/>
      </c>
      <c r="TZU504">
        <f>TZU503+TZS504-TZT504</f>
        <v/>
      </c>
      <c r="TZV504">
        <f>TZV503+TZT504-TZU504</f>
        <v/>
      </c>
      <c r="TZW504">
        <f>TZW503+TZU504-TZV504</f>
        <v/>
      </c>
      <c r="TZX504">
        <f>TZX503+TZV504-TZW504</f>
        <v/>
      </c>
      <c r="TZY504">
        <f>TZY503+TZW504-TZX504</f>
        <v/>
      </c>
      <c r="TZZ504">
        <f>TZZ503+TZX504-TZY504</f>
        <v/>
      </c>
      <c r="UAA504">
        <f>UAA503+TZY504-TZZ504</f>
        <v/>
      </c>
      <c r="UAB504">
        <f>UAB503+TZZ504-UAA504</f>
        <v/>
      </c>
      <c r="UAC504">
        <f>UAC503+UAA504-UAB504</f>
        <v/>
      </c>
      <c r="UAD504">
        <f>UAD503+UAB504-UAC504</f>
        <v/>
      </c>
      <c r="UAE504">
        <f>UAE503+UAC504-UAD504</f>
        <v/>
      </c>
      <c r="UAF504">
        <f>UAF503+UAD504-UAE504</f>
        <v/>
      </c>
      <c r="UAG504">
        <f>UAG503+UAE504-UAF504</f>
        <v/>
      </c>
      <c r="UAH504">
        <f>UAH503+UAF504-UAG504</f>
        <v/>
      </c>
      <c r="UAI504">
        <f>UAI503+UAG504-UAH504</f>
        <v/>
      </c>
      <c r="UAJ504">
        <f>UAJ503+UAH504-UAI504</f>
        <v/>
      </c>
      <c r="UAK504">
        <f>UAK503+UAI504-UAJ504</f>
        <v/>
      </c>
      <c r="UAL504">
        <f>UAL503+UAJ504-UAK504</f>
        <v/>
      </c>
      <c r="UAM504">
        <f>UAM503+UAK504-UAL504</f>
        <v/>
      </c>
      <c r="UAN504">
        <f>UAN503+UAL504-UAM504</f>
        <v/>
      </c>
      <c r="UAO504">
        <f>UAO503+UAM504-UAN504</f>
        <v/>
      </c>
      <c r="UAP504">
        <f>UAP503+UAN504-UAO504</f>
        <v/>
      </c>
      <c r="UAQ504">
        <f>UAQ503+UAO504-UAP504</f>
        <v/>
      </c>
      <c r="UAR504">
        <f>UAR503+UAP504-UAQ504</f>
        <v/>
      </c>
      <c r="UAS504">
        <f>UAS503+UAQ504-UAR504</f>
        <v/>
      </c>
      <c r="UAT504">
        <f>UAT503+UAR504-UAS504</f>
        <v/>
      </c>
      <c r="UAU504">
        <f>UAU503+UAS504-UAT504</f>
        <v/>
      </c>
      <c r="UAV504">
        <f>UAV503+UAT504-UAU504</f>
        <v/>
      </c>
      <c r="UAW504">
        <f>UAW503+UAU504-UAV504</f>
        <v/>
      </c>
      <c r="UAX504">
        <f>UAX503+UAV504-UAW504</f>
        <v/>
      </c>
      <c r="UAY504">
        <f>UAY503+UAW504-UAX504</f>
        <v/>
      </c>
      <c r="UAZ504">
        <f>UAZ503+UAX504-UAY504</f>
        <v/>
      </c>
      <c r="UBA504">
        <f>UBA503+UAY504-UAZ504</f>
        <v/>
      </c>
      <c r="UBB504">
        <f>UBB503+UAZ504-UBA504</f>
        <v/>
      </c>
      <c r="UBC504">
        <f>UBC503+UBA504-UBB504</f>
        <v/>
      </c>
      <c r="UBD504">
        <f>UBD503+UBB504-UBC504</f>
        <v/>
      </c>
      <c r="UBE504">
        <f>UBE503+UBC504-UBD504</f>
        <v/>
      </c>
      <c r="UBF504">
        <f>UBF503+UBD504-UBE504</f>
        <v/>
      </c>
      <c r="UBG504">
        <f>UBG503+UBE504-UBF504</f>
        <v/>
      </c>
      <c r="UBH504">
        <f>UBH503+UBF504-UBG504</f>
        <v/>
      </c>
      <c r="UBI504">
        <f>UBI503+UBG504-UBH504</f>
        <v/>
      </c>
      <c r="UBJ504">
        <f>UBJ503+UBH504-UBI504</f>
        <v/>
      </c>
      <c r="UBK504">
        <f>UBK503+UBI504-UBJ504</f>
        <v/>
      </c>
      <c r="UBL504">
        <f>UBL503+UBJ504-UBK504</f>
        <v/>
      </c>
      <c r="UBM504">
        <f>UBM503+UBK504-UBL504</f>
        <v/>
      </c>
      <c r="UBN504">
        <f>UBN503+UBL504-UBM504</f>
        <v/>
      </c>
      <c r="UBO504">
        <f>UBO503+UBM504-UBN504</f>
        <v/>
      </c>
      <c r="UBP504">
        <f>UBP503+UBN504-UBO504</f>
        <v/>
      </c>
      <c r="UBQ504">
        <f>UBQ503+UBO504-UBP504</f>
        <v/>
      </c>
      <c r="UBR504">
        <f>UBR503+UBP504-UBQ504</f>
        <v/>
      </c>
      <c r="UBS504">
        <f>UBS503+UBQ504-UBR504</f>
        <v/>
      </c>
      <c r="UBT504">
        <f>UBT503+UBR504-UBS504</f>
        <v/>
      </c>
      <c r="UBU504">
        <f>UBU503+UBS504-UBT504</f>
        <v/>
      </c>
      <c r="UBV504">
        <f>UBV503+UBT504-UBU504</f>
        <v/>
      </c>
      <c r="UBW504">
        <f>UBW503+UBU504-UBV504</f>
        <v/>
      </c>
      <c r="UBX504">
        <f>UBX503+UBV504-UBW504</f>
        <v/>
      </c>
      <c r="UBY504">
        <f>UBY503+UBW504-UBX504</f>
        <v/>
      </c>
      <c r="UBZ504">
        <f>UBZ503+UBX504-UBY504</f>
        <v/>
      </c>
      <c r="UCA504">
        <f>UCA503+UBY504-UBZ504</f>
        <v/>
      </c>
      <c r="UCB504">
        <f>UCB503+UBZ504-UCA504</f>
        <v/>
      </c>
      <c r="UCC504">
        <f>UCC503+UCA504-UCB504</f>
        <v/>
      </c>
      <c r="UCD504">
        <f>UCD503+UCB504-UCC504</f>
        <v/>
      </c>
      <c r="UCE504">
        <f>UCE503+UCC504-UCD504</f>
        <v/>
      </c>
      <c r="UCF504">
        <f>UCF503+UCD504-UCE504</f>
        <v/>
      </c>
      <c r="UCG504">
        <f>UCG503+UCE504-UCF504</f>
        <v/>
      </c>
      <c r="UCH504">
        <f>UCH503+UCF504-UCG504</f>
        <v/>
      </c>
      <c r="UCI504">
        <f>UCI503+UCG504-UCH504</f>
        <v/>
      </c>
      <c r="UCJ504">
        <f>UCJ503+UCH504-UCI504</f>
        <v/>
      </c>
      <c r="UCK504">
        <f>UCK503+UCI504-UCJ504</f>
        <v/>
      </c>
      <c r="UCL504">
        <f>UCL503+UCJ504-UCK504</f>
        <v/>
      </c>
      <c r="UCM504">
        <f>UCM503+UCK504-UCL504</f>
        <v/>
      </c>
      <c r="UCN504">
        <f>UCN503+UCL504-UCM504</f>
        <v/>
      </c>
      <c r="UCO504">
        <f>UCO503+UCM504-UCN504</f>
        <v/>
      </c>
      <c r="UCP504">
        <f>UCP503+UCN504-UCO504</f>
        <v/>
      </c>
      <c r="UCQ504">
        <f>UCQ503+UCO504-UCP504</f>
        <v/>
      </c>
      <c r="UCR504">
        <f>UCR503+UCP504-UCQ504</f>
        <v/>
      </c>
      <c r="UCS504">
        <f>UCS503+UCQ504-UCR504</f>
        <v/>
      </c>
      <c r="UCT504">
        <f>UCT503+UCR504-UCS504</f>
        <v/>
      </c>
      <c r="UCU504">
        <f>UCU503+UCS504-UCT504</f>
        <v/>
      </c>
      <c r="UCV504">
        <f>UCV503+UCT504-UCU504</f>
        <v/>
      </c>
      <c r="UCW504">
        <f>UCW503+UCU504-UCV504</f>
        <v/>
      </c>
      <c r="UCX504">
        <f>UCX503+UCV504-UCW504</f>
        <v/>
      </c>
      <c r="UCY504">
        <f>UCY503+UCW504-UCX504</f>
        <v/>
      </c>
      <c r="UCZ504">
        <f>UCZ503+UCX504-UCY504</f>
        <v/>
      </c>
      <c r="UDA504">
        <f>UDA503+UCY504-UCZ504</f>
        <v/>
      </c>
      <c r="UDB504">
        <f>UDB503+UCZ504-UDA504</f>
        <v/>
      </c>
      <c r="UDC504">
        <f>UDC503+UDA504-UDB504</f>
        <v/>
      </c>
      <c r="UDD504">
        <f>UDD503+UDB504-UDC504</f>
        <v/>
      </c>
      <c r="UDE504">
        <f>UDE503+UDC504-UDD504</f>
        <v/>
      </c>
      <c r="UDF504">
        <f>UDF503+UDD504-UDE504</f>
        <v/>
      </c>
      <c r="UDG504">
        <f>UDG503+UDE504-UDF504</f>
        <v/>
      </c>
      <c r="UDH504">
        <f>UDH503+UDF504-UDG504</f>
        <v/>
      </c>
      <c r="UDI504">
        <f>UDI503+UDG504-UDH504</f>
        <v/>
      </c>
      <c r="UDJ504">
        <f>UDJ503+UDH504-UDI504</f>
        <v/>
      </c>
      <c r="UDK504">
        <f>UDK503+UDI504-UDJ504</f>
        <v/>
      </c>
      <c r="UDL504">
        <f>UDL503+UDJ504-UDK504</f>
        <v/>
      </c>
      <c r="UDM504">
        <f>UDM503+UDK504-UDL504</f>
        <v/>
      </c>
      <c r="UDN504">
        <f>UDN503+UDL504-UDM504</f>
        <v/>
      </c>
      <c r="UDO504">
        <f>UDO503+UDM504-UDN504</f>
        <v/>
      </c>
      <c r="UDP504">
        <f>UDP503+UDN504-UDO504</f>
        <v/>
      </c>
      <c r="UDQ504">
        <f>UDQ503+UDO504-UDP504</f>
        <v/>
      </c>
      <c r="UDR504">
        <f>UDR503+UDP504-UDQ504</f>
        <v/>
      </c>
      <c r="UDS504">
        <f>UDS503+UDQ504-UDR504</f>
        <v/>
      </c>
      <c r="UDT504">
        <f>UDT503+UDR504-UDS504</f>
        <v/>
      </c>
      <c r="UDU504">
        <f>UDU503+UDS504-UDT504</f>
        <v/>
      </c>
      <c r="UDV504">
        <f>UDV503+UDT504-UDU504</f>
        <v/>
      </c>
      <c r="UDW504">
        <f>UDW503+UDU504-UDV504</f>
        <v/>
      </c>
      <c r="UDX504">
        <f>UDX503+UDV504-UDW504</f>
        <v/>
      </c>
      <c r="UDY504">
        <f>UDY503+UDW504-UDX504</f>
        <v/>
      </c>
      <c r="UDZ504">
        <f>UDZ503+UDX504-UDY504</f>
        <v/>
      </c>
      <c r="UEA504">
        <f>UEA503+UDY504-UDZ504</f>
        <v/>
      </c>
      <c r="UEB504">
        <f>UEB503+UDZ504-UEA504</f>
        <v/>
      </c>
      <c r="UEC504">
        <f>UEC503+UEA504-UEB504</f>
        <v/>
      </c>
      <c r="UED504">
        <f>UED503+UEB504-UEC504</f>
        <v/>
      </c>
      <c r="UEE504">
        <f>UEE503+UEC504-UED504</f>
        <v/>
      </c>
      <c r="UEF504">
        <f>UEF503+UED504-UEE504</f>
        <v/>
      </c>
      <c r="UEG504">
        <f>UEG503+UEE504-UEF504</f>
        <v/>
      </c>
      <c r="UEH504">
        <f>UEH503+UEF504-UEG504</f>
        <v/>
      </c>
      <c r="UEI504">
        <f>UEI503+UEG504-UEH504</f>
        <v/>
      </c>
      <c r="UEJ504">
        <f>UEJ503+UEH504-UEI504</f>
        <v/>
      </c>
      <c r="UEK504">
        <f>UEK503+UEI504-UEJ504</f>
        <v/>
      </c>
      <c r="UEL504">
        <f>UEL503+UEJ504-UEK504</f>
        <v/>
      </c>
      <c r="UEM504">
        <f>UEM503+UEK504-UEL504</f>
        <v/>
      </c>
      <c r="UEN504">
        <f>UEN503+UEL504-UEM504</f>
        <v/>
      </c>
      <c r="UEO504">
        <f>UEO503+UEM504-UEN504</f>
        <v/>
      </c>
      <c r="UEP504">
        <f>UEP503+UEN504-UEO504</f>
        <v/>
      </c>
      <c r="UEQ504">
        <f>UEQ503+UEO504-UEP504</f>
        <v/>
      </c>
      <c r="UER504">
        <f>UER503+UEP504-UEQ504</f>
        <v/>
      </c>
      <c r="UES504">
        <f>UES503+UEQ504-UER504</f>
        <v/>
      </c>
      <c r="UET504">
        <f>UET503+UER504-UES504</f>
        <v/>
      </c>
      <c r="UEU504">
        <f>UEU503+UES504-UET504</f>
        <v/>
      </c>
      <c r="UEV504">
        <f>UEV503+UET504-UEU504</f>
        <v/>
      </c>
      <c r="UEW504">
        <f>UEW503+UEU504-UEV504</f>
        <v/>
      </c>
      <c r="UEX504">
        <f>UEX503+UEV504-UEW504</f>
        <v/>
      </c>
      <c r="UEY504">
        <f>UEY503+UEW504-UEX504</f>
        <v/>
      </c>
      <c r="UEZ504">
        <f>UEZ503+UEX504-UEY504</f>
        <v/>
      </c>
      <c r="UFA504">
        <f>UFA503+UEY504-UEZ504</f>
        <v/>
      </c>
      <c r="UFB504">
        <f>UFB503+UEZ504-UFA504</f>
        <v/>
      </c>
      <c r="UFC504">
        <f>UFC503+UFA504-UFB504</f>
        <v/>
      </c>
      <c r="UFD504">
        <f>UFD503+UFB504-UFC504</f>
        <v/>
      </c>
      <c r="UFE504">
        <f>UFE503+UFC504-UFD504</f>
        <v/>
      </c>
      <c r="UFF504">
        <f>UFF503+UFD504-UFE504</f>
        <v/>
      </c>
      <c r="UFG504">
        <f>UFG503+UFE504-UFF504</f>
        <v/>
      </c>
      <c r="UFH504">
        <f>UFH503+UFF504-UFG504</f>
        <v/>
      </c>
      <c r="UFI504">
        <f>UFI503+UFG504-UFH504</f>
        <v/>
      </c>
      <c r="UFJ504">
        <f>UFJ503+UFH504-UFI504</f>
        <v/>
      </c>
      <c r="UFK504">
        <f>UFK503+UFI504-UFJ504</f>
        <v/>
      </c>
      <c r="UFL504">
        <f>UFL503+UFJ504-UFK504</f>
        <v/>
      </c>
      <c r="UFM504">
        <f>UFM503+UFK504-UFL504</f>
        <v/>
      </c>
      <c r="UFN504">
        <f>UFN503+UFL504-UFM504</f>
        <v/>
      </c>
      <c r="UFO504">
        <f>UFO503+UFM504-UFN504</f>
        <v/>
      </c>
      <c r="UFP504">
        <f>UFP503+UFN504-UFO504</f>
        <v/>
      </c>
      <c r="UFQ504">
        <f>UFQ503+UFO504-UFP504</f>
        <v/>
      </c>
      <c r="UFR504">
        <f>UFR503+UFP504-UFQ504</f>
        <v/>
      </c>
      <c r="UFS504">
        <f>UFS503+UFQ504-UFR504</f>
        <v/>
      </c>
      <c r="UFT504">
        <f>UFT503+UFR504-UFS504</f>
        <v/>
      </c>
      <c r="UFU504">
        <f>UFU503+UFS504-UFT504</f>
        <v/>
      </c>
      <c r="UFV504">
        <f>UFV503+UFT504-UFU504</f>
        <v/>
      </c>
      <c r="UFW504">
        <f>UFW503+UFU504-UFV504</f>
        <v/>
      </c>
      <c r="UFX504">
        <f>UFX503+UFV504-UFW504</f>
        <v/>
      </c>
      <c r="UFY504">
        <f>UFY503+UFW504-UFX504</f>
        <v/>
      </c>
      <c r="UFZ504">
        <f>UFZ503+UFX504-UFY504</f>
        <v/>
      </c>
      <c r="UGA504">
        <f>UGA503+UFY504-UFZ504</f>
        <v/>
      </c>
      <c r="UGB504">
        <f>UGB503+UFZ504-UGA504</f>
        <v/>
      </c>
      <c r="UGC504">
        <f>UGC503+UGA504-UGB504</f>
        <v/>
      </c>
      <c r="UGD504">
        <f>UGD503+UGB504-UGC504</f>
        <v/>
      </c>
      <c r="UGE504">
        <f>UGE503+UGC504-UGD504</f>
        <v/>
      </c>
      <c r="UGF504">
        <f>UGF503+UGD504-UGE504</f>
        <v/>
      </c>
      <c r="UGG504">
        <f>UGG503+UGE504-UGF504</f>
        <v/>
      </c>
      <c r="UGH504">
        <f>UGH503+UGF504-UGG504</f>
        <v/>
      </c>
      <c r="UGI504">
        <f>UGI503+UGG504-UGH504</f>
        <v/>
      </c>
      <c r="UGJ504">
        <f>UGJ503+UGH504-UGI504</f>
        <v/>
      </c>
      <c r="UGK504">
        <f>UGK503+UGI504-UGJ504</f>
        <v/>
      </c>
      <c r="UGL504">
        <f>UGL503+UGJ504-UGK504</f>
        <v/>
      </c>
      <c r="UGM504">
        <f>UGM503+UGK504-UGL504</f>
        <v/>
      </c>
      <c r="UGN504">
        <f>UGN503+UGL504-UGM504</f>
        <v/>
      </c>
      <c r="UGO504">
        <f>UGO503+UGM504-UGN504</f>
        <v/>
      </c>
      <c r="UGP504">
        <f>UGP503+UGN504-UGO504</f>
        <v/>
      </c>
      <c r="UGQ504">
        <f>UGQ503+UGO504-UGP504</f>
        <v/>
      </c>
      <c r="UGR504">
        <f>UGR503+UGP504-UGQ504</f>
        <v/>
      </c>
      <c r="UGS504">
        <f>UGS503+UGQ504-UGR504</f>
        <v/>
      </c>
      <c r="UGT504">
        <f>UGT503+UGR504-UGS504</f>
        <v/>
      </c>
      <c r="UGU504">
        <f>UGU503+UGS504-UGT504</f>
        <v/>
      </c>
      <c r="UGV504">
        <f>UGV503+UGT504-UGU504</f>
        <v/>
      </c>
      <c r="UGW504">
        <f>UGW503+UGU504-UGV504</f>
        <v/>
      </c>
      <c r="UGX504">
        <f>UGX503+UGV504-UGW504</f>
        <v/>
      </c>
      <c r="UGY504">
        <f>UGY503+UGW504-UGX504</f>
        <v/>
      </c>
      <c r="UGZ504">
        <f>UGZ503+UGX504-UGY504</f>
        <v/>
      </c>
      <c r="UHA504">
        <f>UHA503+UGY504-UGZ504</f>
        <v/>
      </c>
      <c r="UHB504">
        <f>UHB503+UGZ504-UHA504</f>
        <v/>
      </c>
      <c r="UHC504">
        <f>UHC503+UHA504-UHB504</f>
        <v/>
      </c>
      <c r="UHD504">
        <f>UHD503+UHB504-UHC504</f>
        <v/>
      </c>
      <c r="UHE504">
        <f>UHE503+UHC504-UHD504</f>
        <v/>
      </c>
      <c r="UHF504">
        <f>UHF503+UHD504-UHE504</f>
        <v/>
      </c>
      <c r="UHG504">
        <f>UHG503+UHE504-UHF504</f>
        <v/>
      </c>
      <c r="UHH504">
        <f>UHH503+UHF504-UHG504</f>
        <v/>
      </c>
      <c r="UHI504">
        <f>UHI503+UHG504-UHH504</f>
        <v/>
      </c>
      <c r="UHJ504">
        <f>UHJ503+UHH504-UHI504</f>
        <v/>
      </c>
      <c r="UHK504">
        <f>UHK503+UHI504-UHJ504</f>
        <v/>
      </c>
      <c r="UHL504">
        <f>UHL503+UHJ504-UHK504</f>
        <v/>
      </c>
      <c r="UHM504">
        <f>UHM503+UHK504-UHL504</f>
        <v/>
      </c>
      <c r="UHN504">
        <f>UHN503+UHL504-UHM504</f>
        <v/>
      </c>
      <c r="UHO504">
        <f>UHO503+UHM504-UHN504</f>
        <v/>
      </c>
      <c r="UHP504">
        <f>UHP503+UHN504-UHO504</f>
        <v/>
      </c>
      <c r="UHQ504">
        <f>UHQ503+UHO504-UHP504</f>
        <v/>
      </c>
      <c r="UHR504">
        <f>UHR503+UHP504-UHQ504</f>
        <v/>
      </c>
      <c r="UHS504">
        <f>UHS503+UHQ504-UHR504</f>
        <v/>
      </c>
      <c r="UHT504">
        <f>UHT503+UHR504-UHS504</f>
        <v/>
      </c>
      <c r="UHU504">
        <f>UHU503+UHS504-UHT504</f>
        <v/>
      </c>
      <c r="UHV504">
        <f>UHV503+UHT504-UHU504</f>
        <v/>
      </c>
      <c r="UHW504">
        <f>UHW503+UHU504-UHV504</f>
        <v/>
      </c>
      <c r="UHX504">
        <f>UHX503+UHV504-UHW504</f>
        <v/>
      </c>
      <c r="UHY504">
        <f>UHY503+UHW504-UHX504</f>
        <v/>
      </c>
      <c r="UHZ504">
        <f>UHZ503+UHX504-UHY504</f>
        <v/>
      </c>
      <c r="UIA504">
        <f>UIA503+UHY504-UHZ504</f>
        <v/>
      </c>
      <c r="UIB504">
        <f>UIB503+UHZ504-UIA504</f>
        <v/>
      </c>
      <c r="UIC504">
        <f>UIC503+UIA504-UIB504</f>
        <v/>
      </c>
      <c r="UID504">
        <f>UID503+UIB504-UIC504</f>
        <v/>
      </c>
      <c r="UIE504">
        <f>UIE503+UIC504-UID504</f>
        <v/>
      </c>
      <c r="UIF504">
        <f>UIF503+UID504-UIE504</f>
        <v/>
      </c>
      <c r="UIG504">
        <f>UIG503+UIE504-UIF504</f>
        <v/>
      </c>
      <c r="UIH504">
        <f>UIH503+UIF504-UIG504</f>
        <v/>
      </c>
      <c r="UII504">
        <f>UII503+UIG504-UIH504</f>
        <v/>
      </c>
      <c r="UIJ504">
        <f>UIJ503+UIH504-UII504</f>
        <v/>
      </c>
      <c r="UIK504">
        <f>UIK503+UII504-UIJ504</f>
        <v/>
      </c>
      <c r="UIL504">
        <f>UIL503+UIJ504-UIK504</f>
        <v/>
      </c>
      <c r="UIM504">
        <f>UIM503+UIK504-UIL504</f>
        <v/>
      </c>
      <c r="UIN504">
        <f>UIN503+UIL504-UIM504</f>
        <v/>
      </c>
      <c r="UIO504">
        <f>UIO503+UIM504-UIN504</f>
        <v/>
      </c>
      <c r="UIP504">
        <f>UIP503+UIN504-UIO504</f>
        <v/>
      </c>
      <c r="UIQ504">
        <f>UIQ503+UIO504-UIP504</f>
        <v/>
      </c>
      <c r="UIR504">
        <f>UIR503+UIP504-UIQ504</f>
        <v/>
      </c>
      <c r="UIS504">
        <f>UIS503+UIQ504-UIR504</f>
        <v/>
      </c>
      <c r="UIT504">
        <f>UIT503+UIR504-UIS504</f>
        <v/>
      </c>
      <c r="UIU504">
        <f>UIU503+UIS504-UIT504</f>
        <v/>
      </c>
      <c r="UIV504">
        <f>UIV503+UIT504-UIU504</f>
        <v/>
      </c>
      <c r="UIW504">
        <f>UIW503+UIU504-UIV504</f>
        <v/>
      </c>
      <c r="UIX504">
        <f>UIX503+UIV504-UIW504</f>
        <v/>
      </c>
      <c r="UIY504">
        <f>UIY503+UIW504-UIX504</f>
        <v/>
      </c>
      <c r="UIZ504">
        <f>UIZ503+UIX504-UIY504</f>
        <v/>
      </c>
      <c r="UJA504">
        <f>UJA503+UIY504-UIZ504</f>
        <v/>
      </c>
      <c r="UJB504">
        <f>UJB503+UIZ504-UJA504</f>
        <v/>
      </c>
      <c r="UJC504">
        <f>UJC503+UJA504-UJB504</f>
        <v/>
      </c>
      <c r="UJD504">
        <f>UJD503+UJB504-UJC504</f>
        <v/>
      </c>
      <c r="UJE504">
        <f>UJE503+UJC504-UJD504</f>
        <v/>
      </c>
      <c r="UJF504">
        <f>UJF503+UJD504-UJE504</f>
        <v/>
      </c>
      <c r="UJG504">
        <f>UJG503+UJE504-UJF504</f>
        <v/>
      </c>
      <c r="UJH504">
        <f>UJH503+UJF504-UJG504</f>
        <v/>
      </c>
      <c r="UJI504">
        <f>UJI503+UJG504-UJH504</f>
        <v/>
      </c>
      <c r="UJJ504">
        <f>UJJ503+UJH504-UJI504</f>
        <v/>
      </c>
      <c r="UJK504">
        <f>UJK503+UJI504-UJJ504</f>
        <v/>
      </c>
      <c r="UJL504">
        <f>UJL503+UJJ504-UJK504</f>
        <v/>
      </c>
      <c r="UJM504">
        <f>UJM503+UJK504-UJL504</f>
        <v/>
      </c>
      <c r="UJN504">
        <f>UJN503+UJL504-UJM504</f>
        <v/>
      </c>
      <c r="UJO504">
        <f>UJO503+UJM504-UJN504</f>
        <v/>
      </c>
      <c r="UJP504">
        <f>UJP503+UJN504-UJO504</f>
        <v/>
      </c>
      <c r="UJQ504">
        <f>UJQ503+UJO504-UJP504</f>
        <v/>
      </c>
      <c r="UJR504">
        <f>UJR503+UJP504-UJQ504</f>
        <v/>
      </c>
      <c r="UJS504">
        <f>UJS503+UJQ504-UJR504</f>
        <v/>
      </c>
      <c r="UJT504">
        <f>UJT503+UJR504-UJS504</f>
        <v/>
      </c>
      <c r="UJU504">
        <f>UJU503+UJS504-UJT504</f>
        <v/>
      </c>
      <c r="UJV504">
        <f>UJV503+UJT504-UJU504</f>
        <v/>
      </c>
      <c r="UJW504">
        <f>UJW503+UJU504-UJV504</f>
        <v/>
      </c>
      <c r="UJX504">
        <f>UJX503+UJV504-UJW504</f>
        <v/>
      </c>
      <c r="UJY504">
        <f>UJY503+UJW504-UJX504</f>
        <v/>
      </c>
      <c r="UJZ504">
        <f>UJZ503+UJX504-UJY504</f>
        <v/>
      </c>
      <c r="UKA504">
        <f>UKA503+UJY504-UJZ504</f>
        <v/>
      </c>
      <c r="UKB504">
        <f>UKB503+UJZ504-UKA504</f>
        <v/>
      </c>
      <c r="UKC504">
        <f>UKC503+UKA504-UKB504</f>
        <v/>
      </c>
      <c r="UKD504">
        <f>UKD503+UKB504-UKC504</f>
        <v/>
      </c>
      <c r="UKE504">
        <f>UKE503+UKC504-UKD504</f>
        <v/>
      </c>
      <c r="UKF504">
        <f>UKF503+UKD504-UKE504</f>
        <v/>
      </c>
      <c r="UKG504">
        <f>UKG503+UKE504-UKF504</f>
        <v/>
      </c>
      <c r="UKH504">
        <f>UKH503+UKF504-UKG504</f>
        <v/>
      </c>
      <c r="UKI504">
        <f>UKI503+UKG504-UKH504</f>
        <v/>
      </c>
      <c r="UKJ504">
        <f>UKJ503+UKH504-UKI504</f>
        <v/>
      </c>
      <c r="UKK504">
        <f>UKK503+UKI504-UKJ504</f>
        <v/>
      </c>
      <c r="UKL504">
        <f>UKL503+UKJ504-UKK504</f>
        <v/>
      </c>
      <c r="UKM504">
        <f>UKM503+UKK504-UKL504</f>
        <v/>
      </c>
      <c r="UKN504">
        <f>UKN503+UKL504-UKM504</f>
        <v/>
      </c>
      <c r="UKO504">
        <f>UKO503+UKM504-UKN504</f>
        <v/>
      </c>
      <c r="UKP504">
        <f>UKP503+UKN504-UKO504</f>
        <v/>
      </c>
      <c r="UKQ504">
        <f>UKQ503+UKO504-UKP504</f>
        <v/>
      </c>
      <c r="UKR504">
        <f>UKR503+UKP504-UKQ504</f>
        <v/>
      </c>
      <c r="UKS504">
        <f>UKS503+UKQ504-UKR504</f>
        <v/>
      </c>
      <c r="UKT504">
        <f>UKT503+UKR504-UKS504</f>
        <v/>
      </c>
      <c r="UKU504">
        <f>UKU503+UKS504-UKT504</f>
        <v/>
      </c>
      <c r="UKV504">
        <f>UKV503+UKT504-UKU504</f>
        <v/>
      </c>
      <c r="UKW504">
        <f>UKW503+UKU504-UKV504</f>
        <v/>
      </c>
      <c r="UKX504">
        <f>UKX503+UKV504-UKW504</f>
        <v/>
      </c>
      <c r="UKY504">
        <f>UKY503+UKW504-UKX504</f>
        <v/>
      </c>
      <c r="UKZ504">
        <f>UKZ503+UKX504-UKY504</f>
        <v/>
      </c>
      <c r="ULA504">
        <f>ULA503+UKY504-UKZ504</f>
        <v/>
      </c>
      <c r="ULB504">
        <f>ULB503+UKZ504-ULA504</f>
        <v/>
      </c>
      <c r="ULC504">
        <f>ULC503+ULA504-ULB504</f>
        <v/>
      </c>
      <c r="ULD504">
        <f>ULD503+ULB504-ULC504</f>
        <v/>
      </c>
      <c r="ULE504">
        <f>ULE503+ULC504-ULD504</f>
        <v/>
      </c>
      <c r="ULF504">
        <f>ULF503+ULD504-ULE504</f>
        <v/>
      </c>
      <c r="ULG504">
        <f>ULG503+ULE504-ULF504</f>
        <v/>
      </c>
      <c r="ULH504">
        <f>ULH503+ULF504-ULG504</f>
        <v/>
      </c>
      <c r="ULI504">
        <f>ULI503+ULG504-ULH504</f>
        <v/>
      </c>
      <c r="ULJ504">
        <f>ULJ503+ULH504-ULI504</f>
        <v/>
      </c>
      <c r="ULK504">
        <f>ULK503+ULI504-ULJ504</f>
        <v/>
      </c>
      <c r="ULL504">
        <f>ULL503+ULJ504-ULK504</f>
        <v/>
      </c>
      <c r="ULM504">
        <f>ULM503+ULK504-ULL504</f>
        <v/>
      </c>
      <c r="ULN504">
        <f>ULN503+ULL504-ULM504</f>
        <v/>
      </c>
      <c r="ULO504">
        <f>ULO503+ULM504-ULN504</f>
        <v/>
      </c>
      <c r="ULP504">
        <f>ULP503+ULN504-ULO504</f>
        <v/>
      </c>
      <c r="ULQ504">
        <f>ULQ503+ULO504-ULP504</f>
        <v/>
      </c>
      <c r="ULR504">
        <f>ULR503+ULP504-ULQ504</f>
        <v/>
      </c>
      <c r="ULS504">
        <f>ULS503+ULQ504-ULR504</f>
        <v/>
      </c>
      <c r="ULT504">
        <f>ULT503+ULR504-ULS504</f>
        <v/>
      </c>
      <c r="ULU504">
        <f>ULU503+ULS504-ULT504</f>
        <v/>
      </c>
      <c r="ULV504">
        <f>ULV503+ULT504-ULU504</f>
        <v/>
      </c>
      <c r="ULW504">
        <f>ULW503+ULU504-ULV504</f>
        <v/>
      </c>
      <c r="ULX504">
        <f>ULX503+ULV504-ULW504</f>
        <v/>
      </c>
      <c r="ULY504">
        <f>ULY503+ULW504-ULX504</f>
        <v/>
      </c>
      <c r="ULZ504">
        <f>ULZ503+ULX504-ULY504</f>
        <v/>
      </c>
      <c r="UMA504">
        <f>UMA503+ULY504-ULZ504</f>
        <v/>
      </c>
      <c r="UMB504">
        <f>UMB503+ULZ504-UMA504</f>
        <v/>
      </c>
      <c r="UMC504">
        <f>UMC503+UMA504-UMB504</f>
        <v/>
      </c>
      <c r="UMD504">
        <f>UMD503+UMB504-UMC504</f>
        <v/>
      </c>
      <c r="UME504">
        <f>UME503+UMC504-UMD504</f>
        <v/>
      </c>
      <c r="UMF504">
        <f>UMF503+UMD504-UME504</f>
        <v/>
      </c>
      <c r="UMG504">
        <f>UMG503+UME504-UMF504</f>
        <v/>
      </c>
      <c r="UMH504">
        <f>UMH503+UMF504-UMG504</f>
        <v/>
      </c>
      <c r="UMI504">
        <f>UMI503+UMG504-UMH504</f>
        <v/>
      </c>
      <c r="UMJ504">
        <f>UMJ503+UMH504-UMI504</f>
        <v/>
      </c>
      <c r="UMK504">
        <f>UMK503+UMI504-UMJ504</f>
        <v/>
      </c>
      <c r="UML504">
        <f>UML503+UMJ504-UMK504</f>
        <v/>
      </c>
      <c r="UMM504">
        <f>UMM503+UMK504-UML504</f>
        <v/>
      </c>
      <c r="UMN504">
        <f>UMN503+UML504-UMM504</f>
        <v/>
      </c>
      <c r="UMO504">
        <f>UMO503+UMM504-UMN504</f>
        <v/>
      </c>
      <c r="UMP504">
        <f>UMP503+UMN504-UMO504</f>
        <v/>
      </c>
      <c r="UMQ504">
        <f>UMQ503+UMO504-UMP504</f>
        <v/>
      </c>
      <c r="UMR504">
        <f>UMR503+UMP504-UMQ504</f>
        <v/>
      </c>
      <c r="UMS504">
        <f>UMS503+UMQ504-UMR504</f>
        <v/>
      </c>
      <c r="UMT504">
        <f>UMT503+UMR504-UMS504</f>
        <v/>
      </c>
      <c r="UMU504">
        <f>UMU503+UMS504-UMT504</f>
        <v/>
      </c>
      <c r="UMV504">
        <f>UMV503+UMT504-UMU504</f>
        <v/>
      </c>
      <c r="UMW504">
        <f>UMW503+UMU504-UMV504</f>
        <v/>
      </c>
      <c r="UMX504">
        <f>UMX503+UMV504-UMW504</f>
        <v/>
      </c>
      <c r="UMY504">
        <f>UMY503+UMW504-UMX504</f>
        <v/>
      </c>
      <c r="UMZ504">
        <f>UMZ503+UMX504-UMY504</f>
        <v/>
      </c>
      <c r="UNA504">
        <f>UNA503+UMY504-UMZ504</f>
        <v/>
      </c>
      <c r="UNB504">
        <f>UNB503+UMZ504-UNA504</f>
        <v/>
      </c>
      <c r="UNC504">
        <f>UNC503+UNA504-UNB504</f>
        <v/>
      </c>
      <c r="UND504">
        <f>UND503+UNB504-UNC504</f>
        <v/>
      </c>
      <c r="UNE504">
        <f>UNE503+UNC504-UND504</f>
        <v/>
      </c>
      <c r="UNF504">
        <f>UNF503+UND504-UNE504</f>
        <v/>
      </c>
      <c r="UNG504">
        <f>UNG503+UNE504-UNF504</f>
        <v/>
      </c>
      <c r="UNH504">
        <f>UNH503+UNF504-UNG504</f>
        <v/>
      </c>
      <c r="UNI504">
        <f>UNI503+UNG504-UNH504</f>
        <v/>
      </c>
      <c r="UNJ504">
        <f>UNJ503+UNH504-UNI504</f>
        <v/>
      </c>
      <c r="UNK504">
        <f>UNK503+UNI504-UNJ504</f>
        <v/>
      </c>
      <c r="UNL504">
        <f>UNL503+UNJ504-UNK504</f>
        <v/>
      </c>
      <c r="UNM504">
        <f>UNM503+UNK504-UNL504</f>
        <v/>
      </c>
      <c r="UNN504">
        <f>UNN503+UNL504-UNM504</f>
        <v/>
      </c>
      <c r="UNO504">
        <f>UNO503+UNM504-UNN504</f>
        <v/>
      </c>
      <c r="UNP504">
        <f>UNP503+UNN504-UNO504</f>
        <v/>
      </c>
      <c r="UNQ504">
        <f>UNQ503+UNO504-UNP504</f>
        <v/>
      </c>
      <c r="UNR504">
        <f>UNR503+UNP504-UNQ504</f>
        <v/>
      </c>
      <c r="UNS504">
        <f>UNS503+UNQ504-UNR504</f>
        <v/>
      </c>
      <c r="UNT504">
        <f>UNT503+UNR504-UNS504</f>
        <v/>
      </c>
      <c r="UNU504">
        <f>UNU503+UNS504-UNT504</f>
        <v/>
      </c>
      <c r="UNV504">
        <f>UNV503+UNT504-UNU504</f>
        <v/>
      </c>
      <c r="UNW504">
        <f>UNW503+UNU504-UNV504</f>
        <v/>
      </c>
      <c r="UNX504">
        <f>UNX503+UNV504-UNW504</f>
        <v/>
      </c>
      <c r="UNY504">
        <f>UNY503+UNW504-UNX504</f>
        <v/>
      </c>
      <c r="UNZ504">
        <f>UNZ503+UNX504-UNY504</f>
        <v/>
      </c>
      <c r="UOA504">
        <f>UOA503+UNY504-UNZ504</f>
        <v/>
      </c>
      <c r="UOB504">
        <f>UOB503+UNZ504-UOA504</f>
        <v/>
      </c>
      <c r="UOC504">
        <f>UOC503+UOA504-UOB504</f>
        <v/>
      </c>
      <c r="UOD504">
        <f>UOD503+UOB504-UOC504</f>
        <v/>
      </c>
      <c r="UOE504">
        <f>UOE503+UOC504-UOD504</f>
        <v/>
      </c>
      <c r="UOF504">
        <f>UOF503+UOD504-UOE504</f>
        <v/>
      </c>
      <c r="UOG504">
        <f>UOG503+UOE504-UOF504</f>
        <v/>
      </c>
      <c r="UOH504">
        <f>UOH503+UOF504-UOG504</f>
        <v/>
      </c>
      <c r="UOI504">
        <f>UOI503+UOG504-UOH504</f>
        <v/>
      </c>
      <c r="UOJ504">
        <f>UOJ503+UOH504-UOI504</f>
        <v/>
      </c>
      <c r="UOK504">
        <f>UOK503+UOI504-UOJ504</f>
        <v/>
      </c>
      <c r="UOL504">
        <f>UOL503+UOJ504-UOK504</f>
        <v/>
      </c>
      <c r="UOM504">
        <f>UOM503+UOK504-UOL504</f>
        <v/>
      </c>
      <c r="UON504">
        <f>UON503+UOL504-UOM504</f>
        <v/>
      </c>
      <c r="UOO504">
        <f>UOO503+UOM504-UON504</f>
        <v/>
      </c>
      <c r="UOP504">
        <f>UOP503+UON504-UOO504</f>
        <v/>
      </c>
      <c r="UOQ504">
        <f>UOQ503+UOO504-UOP504</f>
        <v/>
      </c>
      <c r="UOR504">
        <f>UOR503+UOP504-UOQ504</f>
        <v/>
      </c>
      <c r="UOS504">
        <f>UOS503+UOQ504-UOR504</f>
        <v/>
      </c>
      <c r="UOT504">
        <f>UOT503+UOR504-UOS504</f>
        <v/>
      </c>
      <c r="UOU504">
        <f>UOU503+UOS504-UOT504</f>
        <v/>
      </c>
      <c r="UOV504">
        <f>UOV503+UOT504-UOU504</f>
        <v/>
      </c>
      <c r="UOW504">
        <f>UOW503+UOU504-UOV504</f>
        <v/>
      </c>
      <c r="UOX504">
        <f>UOX503+UOV504-UOW504</f>
        <v/>
      </c>
      <c r="UOY504">
        <f>UOY503+UOW504-UOX504</f>
        <v/>
      </c>
      <c r="UOZ504">
        <f>UOZ503+UOX504-UOY504</f>
        <v/>
      </c>
      <c r="UPA504">
        <f>UPA503+UOY504-UOZ504</f>
        <v/>
      </c>
      <c r="UPB504">
        <f>UPB503+UOZ504-UPA504</f>
        <v/>
      </c>
      <c r="UPC504">
        <f>UPC503+UPA504-UPB504</f>
        <v/>
      </c>
      <c r="UPD504">
        <f>UPD503+UPB504-UPC504</f>
        <v/>
      </c>
      <c r="UPE504">
        <f>UPE503+UPC504-UPD504</f>
        <v/>
      </c>
      <c r="UPF504">
        <f>UPF503+UPD504-UPE504</f>
        <v/>
      </c>
      <c r="UPG504">
        <f>UPG503+UPE504-UPF504</f>
        <v/>
      </c>
      <c r="UPH504">
        <f>UPH503+UPF504-UPG504</f>
        <v/>
      </c>
      <c r="UPI504">
        <f>UPI503+UPG504-UPH504</f>
        <v/>
      </c>
      <c r="UPJ504">
        <f>UPJ503+UPH504-UPI504</f>
        <v/>
      </c>
      <c r="UPK504">
        <f>UPK503+UPI504-UPJ504</f>
        <v/>
      </c>
      <c r="UPL504">
        <f>UPL503+UPJ504-UPK504</f>
        <v/>
      </c>
      <c r="UPM504">
        <f>UPM503+UPK504-UPL504</f>
        <v/>
      </c>
      <c r="UPN504">
        <f>UPN503+UPL504-UPM504</f>
        <v/>
      </c>
      <c r="UPO504">
        <f>UPO503+UPM504-UPN504</f>
        <v/>
      </c>
      <c r="UPP504">
        <f>UPP503+UPN504-UPO504</f>
        <v/>
      </c>
      <c r="UPQ504">
        <f>UPQ503+UPO504-UPP504</f>
        <v/>
      </c>
      <c r="UPR504">
        <f>UPR503+UPP504-UPQ504</f>
        <v/>
      </c>
      <c r="UPS504">
        <f>UPS503+UPQ504-UPR504</f>
        <v/>
      </c>
      <c r="UPT504">
        <f>UPT503+UPR504-UPS504</f>
        <v/>
      </c>
      <c r="UPU504">
        <f>UPU503+UPS504-UPT504</f>
        <v/>
      </c>
      <c r="UPV504">
        <f>UPV503+UPT504-UPU504</f>
        <v/>
      </c>
      <c r="UPW504">
        <f>UPW503+UPU504-UPV504</f>
        <v/>
      </c>
      <c r="UPX504">
        <f>UPX503+UPV504-UPW504</f>
        <v/>
      </c>
      <c r="UPY504">
        <f>UPY503+UPW504-UPX504</f>
        <v/>
      </c>
      <c r="UPZ504">
        <f>UPZ503+UPX504-UPY504</f>
        <v/>
      </c>
      <c r="UQA504">
        <f>UQA503+UPY504-UPZ504</f>
        <v/>
      </c>
      <c r="UQB504">
        <f>UQB503+UPZ504-UQA504</f>
        <v/>
      </c>
      <c r="UQC504">
        <f>UQC503+UQA504-UQB504</f>
        <v/>
      </c>
      <c r="UQD504">
        <f>UQD503+UQB504-UQC504</f>
        <v/>
      </c>
      <c r="UQE504">
        <f>UQE503+UQC504-UQD504</f>
        <v/>
      </c>
      <c r="UQF504">
        <f>UQF503+UQD504-UQE504</f>
        <v/>
      </c>
      <c r="UQG504">
        <f>UQG503+UQE504-UQF504</f>
        <v/>
      </c>
      <c r="UQH504">
        <f>UQH503+UQF504-UQG504</f>
        <v/>
      </c>
      <c r="UQI504">
        <f>UQI503+UQG504-UQH504</f>
        <v/>
      </c>
      <c r="UQJ504">
        <f>UQJ503+UQH504-UQI504</f>
        <v/>
      </c>
      <c r="UQK504">
        <f>UQK503+UQI504-UQJ504</f>
        <v/>
      </c>
      <c r="UQL504">
        <f>UQL503+UQJ504-UQK504</f>
        <v/>
      </c>
      <c r="UQM504">
        <f>UQM503+UQK504-UQL504</f>
        <v/>
      </c>
      <c r="UQN504">
        <f>UQN503+UQL504-UQM504</f>
        <v/>
      </c>
      <c r="UQO504">
        <f>UQO503+UQM504-UQN504</f>
        <v/>
      </c>
      <c r="UQP504">
        <f>UQP503+UQN504-UQO504</f>
        <v/>
      </c>
      <c r="UQQ504">
        <f>UQQ503+UQO504-UQP504</f>
        <v/>
      </c>
      <c r="UQR504">
        <f>UQR503+UQP504-UQQ504</f>
        <v/>
      </c>
      <c r="UQS504">
        <f>UQS503+UQQ504-UQR504</f>
        <v/>
      </c>
      <c r="UQT504">
        <f>UQT503+UQR504-UQS504</f>
        <v/>
      </c>
      <c r="UQU504">
        <f>UQU503+UQS504-UQT504</f>
        <v/>
      </c>
      <c r="UQV504">
        <f>UQV503+UQT504-UQU504</f>
        <v/>
      </c>
      <c r="UQW504">
        <f>UQW503+UQU504-UQV504</f>
        <v/>
      </c>
      <c r="UQX504">
        <f>UQX503+UQV504-UQW504</f>
        <v/>
      </c>
      <c r="UQY504">
        <f>UQY503+UQW504-UQX504</f>
        <v/>
      </c>
      <c r="UQZ504">
        <f>UQZ503+UQX504-UQY504</f>
        <v/>
      </c>
      <c r="URA504">
        <f>URA503+UQY504-UQZ504</f>
        <v/>
      </c>
      <c r="URB504">
        <f>URB503+UQZ504-URA504</f>
        <v/>
      </c>
      <c r="URC504">
        <f>URC503+URA504-URB504</f>
        <v/>
      </c>
      <c r="URD504">
        <f>URD503+URB504-URC504</f>
        <v/>
      </c>
      <c r="URE504">
        <f>URE503+URC504-URD504</f>
        <v/>
      </c>
      <c r="URF504">
        <f>URF503+URD504-URE504</f>
        <v/>
      </c>
      <c r="URG504">
        <f>URG503+URE504-URF504</f>
        <v/>
      </c>
      <c r="URH504">
        <f>URH503+URF504-URG504</f>
        <v/>
      </c>
      <c r="URI504">
        <f>URI503+URG504-URH504</f>
        <v/>
      </c>
      <c r="URJ504">
        <f>URJ503+URH504-URI504</f>
        <v/>
      </c>
      <c r="URK504">
        <f>URK503+URI504-URJ504</f>
        <v/>
      </c>
      <c r="URL504">
        <f>URL503+URJ504-URK504</f>
        <v/>
      </c>
      <c r="URM504">
        <f>URM503+URK504-URL504</f>
        <v/>
      </c>
      <c r="URN504">
        <f>URN503+URL504-URM504</f>
        <v/>
      </c>
      <c r="URO504">
        <f>URO503+URM504-URN504</f>
        <v/>
      </c>
      <c r="URP504">
        <f>URP503+URN504-URO504</f>
        <v/>
      </c>
      <c r="URQ504">
        <f>URQ503+URO504-URP504</f>
        <v/>
      </c>
      <c r="URR504">
        <f>URR503+URP504-URQ504</f>
        <v/>
      </c>
      <c r="URS504">
        <f>URS503+URQ504-URR504</f>
        <v/>
      </c>
      <c r="URT504">
        <f>URT503+URR504-URS504</f>
        <v/>
      </c>
      <c r="URU504">
        <f>URU503+URS504-URT504</f>
        <v/>
      </c>
      <c r="URV504">
        <f>URV503+URT504-URU504</f>
        <v/>
      </c>
      <c r="URW504">
        <f>URW503+URU504-URV504</f>
        <v/>
      </c>
      <c r="URX504">
        <f>URX503+URV504-URW504</f>
        <v/>
      </c>
      <c r="URY504">
        <f>URY503+URW504-URX504</f>
        <v/>
      </c>
      <c r="URZ504">
        <f>URZ503+URX504-URY504</f>
        <v/>
      </c>
      <c r="USA504">
        <f>USA503+URY504-URZ504</f>
        <v/>
      </c>
      <c r="USB504">
        <f>USB503+URZ504-USA504</f>
        <v/>
      </c>
      <c r="USC504">
        <f>USC503+USA504-USB504</f>
        <v/>
      </c>
      <c r="USD504">
        <f>USD503+USB504-USC504</f>
        <v/>
      </c>
      <c r="USE504">
        <f>USE503+USC504-USD504</f>
        <v/>
      </c>
      <c r="USF504">
        <f>USF503+USD504-USE504</f>
        <v/>
      </c>
      <c r="USG504">
        <f>USG503+USE504-USF504</f>
        <v/>
      </c>
      <c r="USH504">
        <f>USH503+USF504-USG504</f>
        <v/>
      </c>
      <c r="USI504">
        <f>USI503+USG504-USH504</f>
        <v/>
      </c>
      <c r="USJ504">
        <f>USJ503+USH504-USI504</f>
        <v/>
      </c>
      <c r="USK504">
        <f>USK503+USI504-USJ504</f>
        <v/>
      </c>
      <c r="USL504">
        <f>USL503+USJ504-USK504</f>
        <v/>
      </c>
      <c r="USM504">
        <f>USM503+USK504-USL504</f>
        <v/>
      </c>
      <c r="USN504">
        <f>USN503+USL504-USM504</f>
        <v/>
      </c>
      <c r="USO504">
        <f>USO503+USM504-USN504</f>
        <v/>
      </c>
      <c r="USP504">
        <f>USP503+USN504-USO504</f>
        <v/>
      </c>
      <c r="USQ504">
        <f>USQ503+USO504-USP504</f>
        <v/>
      </c>
      <c r="USR504">
        <f>USR503+USP504-USQ504</f>
        <v/>
      </c>
      <c r="USS504">
        <f>USS503+USQ504-USR504</f>
        <v/>
      </c>
      <c r="UST504">
        <f>UST503+USR504-USS504</f>
        <v/>
      </c>
      <c r="USU504">
        <f>USU503+USS504-UST504</f>
        <v/>
      </c>
      <c r="USV504">
        <f>USV503+UST504-USU504</f>
        <v/>
      </c>
      <c r="USW504">
        <f>USW503+USU504-USV504</f>
        <v/>
      </c>
      <c r="USX504">
        <f>USX503+USV504-USW504</f>
        <v/>
      </c>
      <c r="USY504">
        <f>USY503+USW504-USX504</f>
        <v/>
      </c>
      <c r="USZ504">
        <f>USZ503+USX504-USY504</f>
        <v/>
      </c>
      <c r="UTA504">
        <f>UTA503+USY504-USZ504</f>
        <v/>
      </c>
      <c r="UTB504">
        <f>UTB503+USZ504-UTA504</f>
        <v/>
      </c>
      <c r="UTC504">
        <f>UTC503+UTA504-UTB504</f>
        <v/>
      </c>
      <c r="UTD504">
        <f>UTD503+UTB504-UTC504</f>
        <v/>
      </c>
      <c r="UTE504">
        <f>UTE503+UTC504-UTD504</f>
        <v/>
      </c>
      <c r="UTF504">
        <f>UTF503+UTD504-UTE504</f>
        <v/>
      </c>
      <c r="UTG504">
        <f>UTG503+UTE504-UTF504</f>
        <v/>
      </c>
      <c r="UTH504">
        <f>UTH503+UTF504-UTG504</f>
        <v/>
      </c>
      <c r="UTI504">
        <f>UTI503+UTG504-UTH504</f>
        <v/>
      </c>
      <c r="UTJ504">
        <f>UTJ503+UTH504-UTI504</f>
        <v/>
      </c>
      <c r="UTK504">
        <f>UTK503+UTI504-UTJ504</f>
        <v/>
      </c>
      <c r="UTL504">
        <f>UTL503+UTJ504-UTK504</f>
        <v/>
      </c>
      <c r="UTM504">
        <f>UTM503+UTK504-UTL504</f>
        <v/>
      </c>
      <c r="UTN504">
        <f>UTN503+UTL504-UTM504</f>
        <v/>
      </c>
      <c r="UTO504">
        <f>UTO503+UTM504-UTN504</f>
        <v/>
      </c>
      <c r="UTP504">
        <f>UTP503+UTN504-UTO504</f>
        <v/>
      </c>
      <c r="UTQ504">
        <f>UTQ503+UTO504-UTP504</f>
        <v/>
      </c>
      <c r="UTR504">
        <f>UTR503+UTP504-UTQ504</f>
        <v/>
      </c>
      <c r="UTS504">
        <f>UTS503+UTQ504-UTR504</f>
        <v/>
      </c>
      <c r="UTT504">
        <f>UTT503+UTR504-UTS504</f>
        <v/>
      </c>
      <c r="UTU504">
        <f>UTU503+UTS504-UTT504</f>
        <v/>
      </c>
      <c r="UTV504">
        <f>UTV503+UTT504-UTU504</f>
        <v/>
      </c>
      <c r="UTW504">
        <f>UTW503+UTU504-UTV504</f>
        <v/>
      </c>
      <c r="UTX504">
        <f>UTX503+UTV504-UTW504</f>
        <v/>
      </c>
      <c r="UTY504">
        <f>UTY503+UTW504-UTX504</f>
        <v/>
      </c>
      <c r="UTZ504">
        <f>UTZ503+UTX504-UTY504</f>
        <v/>
      </c>
      <c r="UUA504">
        <f>UUA503+UTY504-UTZ504</f>
        <v/>
      </c>
      <c r="UUB504">
        <f>UUB503+UTZ504-UUA504</f>
        <v/>
      </c>
      <c r="UUC504">
        <f>UUC503+UUA504-UUB504</f>
        <v/>
      </c>
      <c r="UUD504">
        <f>UUD503+UUB504-UUC504</f>
        <v/>
      </c>
      <c r="UUE504">
        <f>UUE503+UUC504-UUD504</f>
        <v/>
      </c>
      <c r="UUF504">
        <f>UUF503+UUD504-UUE504</f>
        <v/>
      </c>
      <c r="UUG504">
        <f>UUG503+UUE504-UUF504</f>
        <v/>
      </c>
      <c r="UUH504">
        <f>UUH503+UUF504-UUG504</f>
        <v/>
      </c>
      <c r="UUI504">
        <f>UUI503+UUG504-UUH504</f>
        <v/>
      </c>
      <c r="UUJ504">
        <f>UUJ503+UUH504-UUI504</f>
        <v/>
      </c>
      <c r="UUK504">
        <f>UUK503+UUI504-UUJ504</f>
        <v/>
      </c>
      <c r="UUL504">
        <f>UUL503+UUJ504-UUK504</f>
        <v/>
      </c>
      <c r="UUM504">
        <f>UUM503+UUK504-UUL504</f>
        <v/>
      </c>
      <c r="UUN504">
        <f>UUN503+UUL504-UUM504</f>
        <v/>
      </c>
      <c r="UUO504">
        <f>UUO503+UUM504-UUN504</f>
        <v/>
      </c>
      <c r="UUP504">
        <f>UUP503+UUN504-UUO504</f>
        <v/>
      </c>
      <c r="UUQ504">
        <f>UUQ503+UUO504-UUP504</f>
        <v/>
      </c>
      <c r="UUR504">
        <f>UUR503+UUP504-UUQ504</f>
        <v/>
      </c>
      <c r="UUS504">
        <f>UUS503+UUQ504-UUR504</f>
        <v/>
      </c>
      <c r="UUT504">
        <f>UUT503+UUR504-UUS504</f>
        <v/>
      </c>
      <c r="UUU504">
        <f>UUU503+UUS504-UUT504</f>
        <v/>
      </c>
      <c r="UUV504">
        <f>UUV503+UUT504-UUU504</f>
        <v/>
      </c>
      <c r="UUW504">
        <f>UUW503+UUU504-UUV504</f>
        <v/>
      </c>
      <c r="UUX504">
        <f>UUX503+UUV504-UUW504</f>
        <v/>
      </c>
      <c r="UUY504">
        <f>UUY503+UUW504-UUX504</f>
        <v/>
      </c>
      <c r="UUZ504">
        <f>UUZ503+UUX504-UUY504</f>
        <v/>
      </c>
      <c r="UVA504">
        <f>UVA503+UUY504-UUZ504</f>
        <v/>
      </c>
      <c r="UVB504">
        <f>UVB503+UUZ504-UVA504</f>
        <v/>
      </c>
      <c r="UVC504">
        <f>UVC503+UVA504-UVB504</f>
        <v/>
      </c>
      <c r="UVD504">
        <f>UVD503+UVB504-UVC504</f>
        <v/>
      </c>
      <c r="UVE504">
        <f>UVE503+UVC504-UVD504</f>
        <v/>
      </c>
      <c r="UVF504">
        <f>UVF503+UVD504-UVE504</f>
        <v/>
      </c>
      <c r="UVG504">
        <f>UVG503+UVE504-UVF504</f>
        <v/>
      </c>
      <c r="UVH504">
        <f>UVH503+UVF504-UVG504</f>
        <v/>
      </c>
      <c r="UVI504">
        <f>UVI503+UVG504-UVH504</f>
        <v/>
      </c>
      <c r="UVJ504">
        <f>UVJ503+UVH504-UVI504</f>
        <v/>
      </c>
      <c r="UVK504">
        <f>UVK503+UVI504-UVJ504</f>
        <v/>
      </c>
      <c r="UVL504">
        <f>UVL503+UVJ504-UVK504</f>
        <v/>
      </c>
      <c r="UVM504">
        <f>UVM503+UVK504-UVL504</f>
        <v/>
      </c>
      <c r="UVN504">
        <f>UVN503+UVL504-UVM504</f>
        <v/>
      </c>
      <c r="UVO504">
        <f>UVO503+UVM504-UVN504</f>
        <v/>
      </c>
      <c r="UVP504">
        <f>UVP503+UVN504-UVO504</f>
        <v/>
      </c>
      <c r="UVQ504">
        <f>UVQ503+UVO504-UVP504</f>
        <v/>
      </c>
      <c r="UVR504">
        <f>UVR503+UVP504-UVQ504</f>
        <v/>
      </c>
      <c r="UVS504">
        <f>UVS503+UVQ504-UVR504</f>
        <v/>
      </c>
      <c r="UVT504">
        <f>UVT503+UVR504-UVS504</f>
        <v/>
      </c>
      <c r="UVU504">
        <f>UVU503+UVS504-UVT504</f>
        <v/>
      </c>
      <c r="UVV504">
        <f>UVV503+UVT504-UVU504</f>
        <v/>
      </c>
      <c r="UVW504">
        <f>UVW503+UVU504-UVV504</f>
        <v/>
      </c>
      <c r="UVX504">
        <f>UVX503+UVV504-UVW504</f>
        <v/>
      </c>
      <c r="UVY504">
        <f>UVY503+UVW504-UVX504</f>
        <v/>
      </c>
      <c r="UVZ504">
        <f>UVZ503+UVX504-UVY504</f>
        <v/>
      </c>
      <c r="UWA504">
        <f>UWA503+UVY504-UVZ504</f>
        <v/>
      </c>
      <c r="UWB504">
        <f>UWB503+UVZ504-UWA504</f>
        <v/>
      </c>
      <c r="UWC504">
        <f>UWC503+UWA504-UWB504</f>
        <v/>
      </c>
      <c r="UWD504">
        <f>UWD503+UWB504-UWC504</f>
        <v/>
      </c>
      <c r="UWE504">
        <f>UWE503+UWC504-UWD504</f>
        <v/>
      </c>
      <c r="UWF504">
        <f>UWF503+UWD504-UWE504</f>
        <v/>
      </c>
      <c r="UWG504">
        <f>UWG503+UWE504-UWF504</f>
        <v/>
      </c>
      <c r="UWH504">
        <f>UWH503+UWF504-UWG504</f>
        <v/>
      </c>
      <c r="UWI504">
        <f>UWI503+UWG504-UWH504</f>
        <v/>
      </c>
      <c r="UWJ504">
        <f>UWJ503+UWH504-UWI504</f>
        <v/>
      </c>
      <c r="UWK504">
        <f>UWK503+UWI504-UWJ504</f>
        <v/>
      </c>
      <c r="UWL504">
        <f>UWL503+UWJ504-UWK504</f>
        <v/>
      </c>
      <c r="UWM504">
        <f>UWM503+UWK504-UWL504</f>
        <v/>
      </c>
      <c r="UWN504">
        <f>UWN503+UWL504-UWM504</f>
        <v/>
      </c>
      <c r="UWO504">
        <f>UWO503+UWM504-UWN504</f>
        <v/>
      </c>
      <c r="UWP504">
        <f>UWP503+UWN504-UWO504</f>
        <v/>
      </c>
      <c r="UWQ504">
        <f>UWQ503+UWO504-UWP504</f>
        <v/>
      </c>
      <c r="UWR504">
        <f>UWR503+UWP504-UWQ504</f>
        <v/>
      </c>
      <c r="UWS504">
        <f>UWS503+UWQ504-UWR504</f>
        <v/>
      </c>
      <c r="UWT504">
        <f>UWT503+UWR504-UWS504</f>
        <v/>
      </c>
      <c r="UWU504">
        <f>UWU503+UWS504-UWT504</f>
        <v/>
      </c>
      <c r="UWV504">
        <f>UWV503+UWT504-UWU504</f>
        <v/>
      </c>
      <c r="UWW504">
        <f>UWW503+UWU504-UWV504</f>
        <v/>
      </c>
      <c r="UWX504">
        <f>UWX503+UWV504-UWW504</f>
        <v/>
      </c>
      <c r="UWY504">
        <f>UWY503+UWW504-UWX504</f>
        <v/>
      </c>
      <c r="UWZ504">
        <f>UWZ503+UWX504-UWY504</f>
        <v/>
      </c>
      <c r="UXA504">
        <f>UXA503+UWY504-UWZ504</f>
        <v/>
      </c>
      <c r="UXB504">
        <f>UXB503+UWZ504-UXA504</f>
        <v/>
      </c>
      <c r="UXC504">
        <f>UXC503+UXA504-UXB504</f>
        <v/>
      </c>
      <c r="UXD504">
        <f>UXD503+UXB504-UXC504</f>
        <v/>
      </c>
      <c r="UXE504">
        <f>UXE503+UXC504-UXD504</f>
        <v/>
      </c>
      <c r="UXF504">
        <f>UXF503+UXD504-UXE504</f>
        <v/>
      </c>
      <c r="UXG504">
        <f>UXG503+UXE504-UXF504</f>
        <v/>
      </c>
      <c r="UXH504">
        <f>UXH503+UXF504-UXG504</f>
        <v/>
      </c>
      <c r="UXI504">
        <f>UXI503+UXG504-UXH504</f>
        <v/>
      </c>
      <c r="UXJ504">
        <f>UXJ503+UXH504-UXI504</f>
        <v/>
      </c>
      <c r="UXK504">
        <f>UXK503+UXI504-UXJ504</f>
        <v/>
      </c>
      <c r="UXL504">
        <f>UXL503+UXJ504-UXK504</f>
        <v/>
      </c>
      <c r="UXM504">
        <f>UXM503+UXK504-UXL504</f>
        <v/>
      </c>
      <c r="UXN504">
        <f>UXN503+UXL504-UXM504</f>
        <v/>
      </c>
      <c r="UXO504">
        <f>UXO503+UXM504-UXN504</f>
        <v/>
      </c>
      <c r="UXP504">
        <f>UXP503+UXN504-UXO504</f>
        <v/>
      </c>
      <c r="UXQ504">
        <f>UXQ503+UXO504-UXP504</f>
        <v/>
      </c>
      <c r="UXR504">
        <f>UXR503+UXP504-UXQ504</f>
        <v/>
      </c>
      <c r="UXS504">
        <f>UXS503+UXQ504-UXR504</f>
        <v/>
      </c>
      <c r="UXT504">
        <f>UXT503+UXR504-UXS504</f>
        <v/>
      </c>
      <c r="UXU504">
        <f>UXU503+UXS504-UXT504</f>
        <v/>
      </c>
      <c r="UXV504">
        <f>UXV503+UXT504-UXU504</f>
        <v/>
      </c>
      <c r="UXW504">
        <f>UXW503+UXU504-UXV504</f>
        <v/>
      </c>
      <c r="UXX504">
        <f>UXX503+UXV504-UXW504</f>
        <v/>
      </c>
      <c r="UXY504">
        <f>UXY503+UXW504-UXX504</f>
        <v/>
      </c>
      <c r="UXZ504">
        <f>UXZ503+UXX504-UXY504</f>
        <v/>
      </c>
      <c r="UYA504">
        <f>UYA503+UXY504-UXZ504</f>
        <v/>
      </c>
      <c r="UYB504">
        <f>UYB503+UXZ504-UYA504</f>
        <v/>
      </c>
      <c r="UYC504">
        <f>UYC503+UYA504-UYB504</f>
        <v/>
      </c>
      <c r="UYD504">
        <f>UYD503+UYB504-UYC504</f>
        <v/>
      </c>
      <c r="UYE504">
        <f>UYE503+UYC504-UYD504</f>
        <v/>
      </c>
      <c r="UYF504">
        <f>UYF503+UYD504-UYE504</f>
        <v/>
      </c>
      <c r="UYG504">
        <f>UYG503+UYE504-UYF504</f>
        <v/>
      </c>
      <c r="UYH504">
        <f>UYH503+UYF504-UYG504</f>
        <v/>
      </c>
      <c r="UYI504">
        <f>UYI503+UYG504-UYH504</f>
        <v/>
      </c>
      <c r="UYJ504">
        <f>UYJ503+UYH504-UYI504</f>
        <v/>
      </c>
      <c r="UYK504">
        <f>UYK503+UYI504-UYJ504</f>
        <v/>
      </c>
      <c r="UYL504">
        <f>UYL503+UYJ504-UYK504</f>
        <v/>
      </c>
      <c r="UYM504">
        <f>UYM503+UYK504-UYL504</f>
        <v/>
      </c>
      <c r="UYN504">
        <f>UYN503+UYL504-UYM504</f>
        <v/>
      </c>
      <c r="UYO504">
        <f>UYO503+UYM504-UYN504</f>
        <v/>
      </c>
      <c r="UYP504">
        <f>UYP503+UYN504-UYO504</f>
        <v/>
      </c>
      <c r="UYQ504">
        <f>UYQ503+UYO504-UYP504</f>
        <v/>
      </c>
      <c r="UYR504">
        <f>UYR503+UYP504-UYQ504</f>
        <v/>
      </c>
      <c r="UYS504">
        <f>UYS503+UYQ504-UYR504</f>
        <v/>
      </c>
      <c r="UYT504">
        <f>UYT503+UYR504-UYS504</f>
        <v/>
      </c>
      <c r="UYU504">
        <f>UYU503+UYS504-UYT504</f>
        <v/>
      </c>
      <c r="UYV504">
        <f>UYV503+UYT504-UYU504</f>
        <v/>
      </c>
      <c r="UYW504">
        <f>UYW503+UYU504-UYV504</f>
        <v/>
      </c>
      <c r="UYX504">
        <f>UYX503+UYV504-UYW504</f>
        <v/>
      </c>
      <c r="UYY504">
        <f>UYY503+UYW504-UYX504</f>
        <v/>
      </c>
      <c r="UYZ504">
        <f>UYZ503+UYX504-UYY504</f>
        <v/>
      </c>
      <c r="UZA504">
        <f>UZA503+UYY504-UYZ504</f>
        <v/>
      </c>
      <c r="UZB504">
        <f>UZB503+UYZ504-UZA504</f>
        <v/>
      </c>
      <c r="UZC504">
        <f>UZC503+UZA504-UZB504</f>
        <v/>
      </c>
      <c r="UZD504">
        <f>UZD503+UZB504-UZC504</f>
        <v/>
      </c>
      <c r="UZE504">
        <f>UZE503+UZC504-UZD504</f>
        <v/>
      </c>
      <c r="UZF504">
        <f>UZF503+UZD504-UZE504</f>
        <v/>
      </c>
      <c r="UZG504">
        <f>UZG503+UZE504-UZF504</f>
        <v/>
      </c>
      <c r="UZH504">
        <f>UZH503+UZF504-UZG504</f>
        <v/>
      </c>
      <c r="UZI504">
        <f>UZI503+UZG504-UZH504</f>
        <v/>
      </c>
      <c r="UZJ504">
        <f>UZJ503+UZH504-UZI504</f>
        <v/>
      </c>
      <c r="UZK504">
        <f>UZK503+UZI504-UZJ504</f>
        <v/>
      </c>
      <c r="UZL504">
        <f>UZL503+UZJ504-UZK504</f>
        <v/>
      </c>
      <c r="UZM504">
        <f>UZM503+UZK504-UZL504</f>
        <v/>
      </c>
      <c r="UZN504">
        <f>UZN503+UZL504-UZM504</f>
        <v/>
      </c>
      <c r="UZO504">
        <f>UZO503+UZM504-UZN504</f>
        <v/>
      </c>
      <c r="UZP504">
        <f>UZP503+UZN504-UZO504</f>
        <v/>
      </c>
      <c r="UZQ504">
        <f>UZQ503+UZO504-UZP504</f>
        <v/>
      </c>
      <c r="UZR504">
        <f>UZR503+UZP504-UZQ504</f>
        <v/>
      </c>
      <c r="UZS504">
        <f>UZS503+UZQ504-UZR504</f>
        <v/>
      </c>
      <c r="UZT504">
        <f>UZT503+UZR504-UZS504</f>
        <v/>
      </c>
      <c r="UZU504">
        <f>UZU503+UZS504-UZT504</f>
        <v/>
      </c>
      <c r="UZV504">
        <f>UZV503+UZT504-UZU504</f>
        <v/>
      </c>
      <c r="UZW504">
        <f>UZW503+UZU504-UZV504</f>
        <v/>
      </c>
      <c r="UZX504">
        <f>UZX503+UZV504-UZW504</f>
        <v/>
      </c>
      <c r="UZY504">
        <f>UZY503+UZW504-UZX504</f>
        <v/>
      </c>
      <c r="UZZ504">
        <f>UZZ503+UZX504-UZY504</f>
        <v/>
      </c>
      <c r="VAA504">
        <f>VAA503+UZY504-UZZ504</f>
        <v/>
      </c>
      <c r="VAB504">
        <f>VAB503+UZZ504-VAA504</f>
        <v/>
      </c>
      <c r="VAC504">
        <f>VAC503+VAA504-VAB504</f>
        <v/>
      </c>
      <c r="VAD504">
        <f>VAD503+VAB504-VAC504</f>
        <v/>
      </c>
      <c r="VAE504">
        <f>VAE503+VAC504-VAD504</f>
        <v/>
      </c>
      <c r="VAF504">
        <f>VAF503+VAD504-VAE504</f>
        <v/>
      </c>
      <c r="VAG504">
        <f>VAG503+VAE504-VAF504</f>
        <v/>
      </c>
      <c r="VAH504">
        <f>VAH503+VAF504-VAG504</f>
        <v/>
      </c>
      <c r="VAI504">
        <f>VAI503+VAG504-VAH504</f>
        <v/>
      </c>
      <c r="VAJ504">
        <f>VAJ503+VAH504-VAI504</f>
        <v/>
      </c>
      <c r="VAK504">
        <f>VAK503+VAI504-VAJ504</f>
        <v/>
      </c>
      <c r="VAL504">
        <f>VAL503+VAJ504-VAK504</f>
        <v/>
      </c>
      <c r="VAM504">
        <f>VAM503+VAK504-VAL504</f>
        <v/>
      </c>
      <c r="VAN504">
        <f>VAN503+VAL504-VAM504</f>
        <v/>
      </c>
      <c r="VAO504">
        <f>VAO503+VAM504-VAN504</f>
        <v/>
      </c>
      <c r="VAP504">
        <f>VAP503+VAN504-VAO504</f>
        <v/>
      </c>
      <c r="VAQ504">
        <f>VAQ503+VAO504-VAP504</f>
        <v/>
      </c>
      <c r="VAR504">
        <f>VAR503+VAP504-VAQ504</f>
        <v/>
      </c>
      <c r="VAS504">
        <f>VAS503+VAQ504-VAR504</f>
        <v/>
      </c>
      <c r="VAT504">
        <f>VAT503+VAR504-VAS504</f>
        <v/>
      </c>
      <c r="VAU504">
        <f>VAU503+VAS504-VAT504</f>
        <v/>
      </c>
      <c r="VAV504">
        <f>VAV503+VAT504-VAU504</f>
        <v/>
      </c>
      <c r="VAW504">
        <f>VAW503+VAU504-VAV504</f>
        <v/>
      </c>
      <c r="VAX504">
        <f>VAX503+VAV504-VAW504</f>
        <v/>
      </c>
      <c r="VAY504">
        <f>VAY503+VAW504-VAX504</f>
        <v/>
      </c>
      <c r="VAZ504">
        <f>VAZ503+VAX504-VAY504</f>
        <v/>
      </c>
      <c r="VBA504">
        <f>VBA503+VAY504-VAZ504</f>
        <v/>
      </c>
      <c r="VBB504">
        <f>VBB503+VAZ504-VBA504</f>
        <v/>
      </c>
      <c r="VBC504">
        <f>VBC503+VBA504-VBB504</f>
        <v/>
      </c>
      <c r="VBD504">
        <f>VBD503+VBB504-VBC504</f>
        <v/>
      </c>
      <c r="VBE504">
        <f>VBE503+VBC504-VBD504</f>
        <v/>
      </c>
      <c r="VBF504">
        <f>VBF503+VBD504-VBE504</f>
        <v/>
      </c>
      <c r="VBG504">
        <f>VBG503+VBE504-VBF504</f>
        <v/>
      </c>
      <c r="VBH504">
        <f>VBH503+VBF504-VBG504</f>
        <v/>
      </c>
      <c r="VBI504">
        <f>VBI503+VBG504-VBH504</f>
        <v/>
      </c>
      <c r="VBJ504">
        <f>VBJ503+VBH504-VBI504</f>
        <v/>
      </c>
      <c r="VBK504">
        <f>VBK503+VBI504-VBJ504</f>
        <v/>
      </c>
      <c r="VBL504">
        <f>VBL503+VBJ504-VBK504</f>
        <v/>
      </c>
      <c r="VBM504">
        <f>VBM503+VBK504-VBL504</f>
        <v/>
      </c>
      <c r="VBN504">
        <f>VBN503+VBL504-VBM504</f>
        <v/>
      </c>
      <c r="VBO504">
        <f>VBO503+VBM504-VBN504</f>
        <v/>
      </c>
      <c r="VBP504">
        <f>VBP503+VBN504-VBO504</f>
        <v/>
      </c>
      <c r="VBQ504">
        <f>VBQ503+VBO504-VBP504</f>
        <v/>
      </c>
      <c r="VBR504">
        <f>VBR503+VBP504-VBQ504</f>
        <v/>
      </c>
      <c r="VBS504">
        <f>VBS503+VBQ504-VBR504</f>
        <v/>
      </c>
      <c r="VBT504">
        <f>VBT503+VBR504-VBS504</f>
        <v/>
      </c>
      <c r="VBU504">
        <f>VBU503+VBS504-VBT504</f>
        <v/>
      </c>
      <c r="VBV504">
        <f>VBV503+VBT504-VBU504</f>
        <v/>
      </c>
      <c r="VBW504">
        <f>VBW503+VBU504-VBV504</f>
        <v/>
      </c>
      <c r="VBX504">
        <f>VBX503+VBV504-VBW504</f>
        <v/>
      </c>
      <c r="VBY504">
        <f>VBY503+VBW504-VBX504</f>
        <v/>
      </c>
      <c r="VBZ504">
        <f>VBZ503+VBX504-VBY504</f>
        <v/>
      </c>
      <c r="VCA504">
        <f>VCA503+VBY504-VBZ504</f>
        <v/>
      </c>
      <c r="VCB504">
        <f>VCB503+VBZ504-VCA504</f>
        <v/>
      </c>
      <c r="VCC504">
        <f>VCC503+VCA504-VCB504</f>
        <v/>
      </c>
      <c r="VCD504">
        <f>VCD503+VCB504-VCC504</f>
        <v/>
      </c>
      <c r="VCE504">
        <f>VCE503+VCC504-VCD504</f>
        <v/>
      </c>
      <c r="VCF504">
        <f>VCF503+VCD504-VCE504</f>
        <v/>
      </c>
      <c r="VCG504">
        <f>VCG503+VCE504-VCF504</f>
        <v/>
      </c>
      <c r="VCH504">
        <f>VCH503+VCF504-VCG504</f>
        <v/>
      </c>
      <c r="VCI504">
        <f>VCI503+VCG504-VCH504</f>
        <v/>
      </c>
      <c r="VCJ504">
        <f>VCJ503+VCH504-VCI504</f>
        <v/>
      </c>
      <c r="VCK504">
        <f>VCK503+VCI504-VCJ504</f>
        <v/>
      </c>
      <c r="VCL504">
        <f>VCL503+VCJ504-VCK504</f>
        <v/>
      </c>
      <c r="VCM504">
        <f>VCM503+VCK504-VCL504</f>
        <v/>
      </c>
      <c r="VCN504">
        <f>VCN503+VCL504-VCM504</f>
        <v/>
      </c>
      <c r="VCO504">
        <f>VCO503+VCM504-VCN504</f>
        <v/>
      </c>
      <c r="VCP504">
        <f>VCP503+VCN504-VCO504</f>
        <v/>
      </c>
      <c r="VCQ504">
        <f>VCQ503+VCO504-VCP504</f>
        <v/>
      </c>
      <c r="VCR504">
        <f>VCR503+VCP504-VCQ504</f>
        <v/>
      </c>
      <c r="VCS504">
        <f>VCS503+VCQ504-VCR504</f>
        <v/>
      </c>
      <c r="VCT504">
        <f>VCT503+VCR504-VCS504</f>
        <v/>
      </c>
      <c r="VCU504">
        <f>VCU503+VCS504-VCT504</f>
        <v/>
      </c>
      <c r="VCV504">
        <f>VCV503+VCT504-VCU504</f>
        <v/>
      </c>
      <c r="VCW504">
        <f>VCW503+VCU504-VCV504</f>
        <v/>
      </c>
      <c r="VCX504">
        <f>VCX503+VCV504-VCW504</f>
        <v/>
      </c>
      <c r="VCY504">
        <f>VCY503+VCW504-VCX504</f>
        <v/>
      </c>
      <c r="VCZ504">
        <f>VCZ503+VCX504-VCY504</f>
        <v/>
      </c>
      <c r="VDA504">
        <f>VDA503+VCY504-VCZ504</f>
        <v/>
      </c>
      <c r="VDB504">
        <f>VDB503+VCZ504-VDA504</f>
        <v/>
      </c>
      <c r="VDC504">
        <f>VDC503+VDA504-VDB504</f>
        <v/>
      </c>
      <c r="VDD504">
        <f>VDD503+VDB504-VDC504</f>
        <v/>
      </c>
      <c r="VDE504">
        <f>VDE503+VDC504-VDD504</f>
        <v/>
      </c>
      <c r="VDF504">
        <f>VDF503+VDD504-VDE504</f>
        <v/>
      </c>
      <c r="VDG504">
        <f>VDG503+VDE504-VDF504</f>
        <v/>
      </c>
      <c r="VDH504">
        <f>VDH503+VDF504-VDG504</f>
        <v/>
      </c>
      <c r="VDI504">
        <f>VDI503+VDG504-VDH504</f>
        <v/>
      </c>
      <c r="VDJ504">
        <f>VDJ503+VDH504-VDI504</f>
        <v/>
      </c>
      <c r="VDK504">
        <f>VDK503+VDI504-VDJ504</f>
        <v/>
      </c>
      <c r="VDL504">
        <f>VDL503+VDJ504-VDK504</f>
        <v/>
      </c>
      <c r="VDM504">
        <f>VDM503+VDK504-VDL504</f>
        <v/>
      </c>
      <c r="VDN504">
        <f>VDN503+VDL504-VDM504</f>
        <v/>
      </c>
      <c r="VDO504">
        <f>VDO503+VDM504-VDN504</f>
        <v/>
      </c>
      <c r="VDP504">
        <f>VDP503+VDN504-VDO504</f>
        <v/>
      </c>
      <c r="VDQ504">
        <f>VDQ503+VDO504-VDP504</f>
        <v/>
      </c>
      <c r="VDR504">
        <f>VDR503+VDP504-VDQ504</f>
        <v/>
      </c>
      <c r="VDS504">
        <f>VDS503+VDQ504-VDR504</f>
        <v/>
      </c>
      <c r="VDT504">
        <f>VDT503+VDR504-VDS504</f>
        <v/>
      </c>
      <c r="VDU504">
        <f>VDU503+VDS504-VDT504</f>
        <v/>
      </c>
      <c r="VDV504">
        <f>VDV503+VDT504-VDU504</f>
        <v/>
      </c>
      <c r="VDW504">
        <f>VDW503+VDU504-VDV504</f>
        <v/>
      </c>
      <c r="VDX504">
        <f>VDX503+VDV504-VDW504</f>
        <v/>
      </c>
      <c r="VDY504">
        <f>VDY503+VDW504-VDX504</f>
        <v/>
      </c>
      <c r="VDZ504">
        <f>VDZ503+VDX504-VDY504</f>
        <v/>
      </c>
      <c r="VEA504">
        <f>VEA503+VDY504-VDZ504</f>
        <v/>
      </c>
      <c r="VEB504">
        <f>VEB503+VDZ504-VEA504</f>
        <v/>
      </c>
      <c r="VEC504">
        <f>VEC503+VEA504-VEB504</f>
        <v/>
      </c>
      <c r="VED504">
        <f>VED503+VEB504-VEC504</f>
        <v/>
      </c>
      <c r="VEE504">
        <f>VEE503+VEC504-VED504</f>
        <v/>
      </c>
      <c r="VEF504">
        <f>VEF503+VED504-VEE504</f>
        <v/>
      </c>
      <c r="VEG504">
        <f>VEG503+VEE504-VEF504</f>
        <v/>
      </c>
      <c r="VEH504">
        <f>VEH503+VEF504-VEG504</f>
        <v/>
      </c>
      <c r="VEI504">
        <f>VEI503+VEG504-VEH504</f>
        <v/>
      </c>
      <c r="VEJ504">
        <f>VEJ503+VEH504-VEI504</f>
        <v/>
      </c>
      <c r="VEK504">
        <f>VEK503+VEI504-VEJ504</f>
        <v/>
      </c>
      <c r="VEL504">
        <f>VEL503+VEJ504-VEK504</f>
        <v/>
      </c>
      <c r="VEM504">
        <f>VEM503+VEK504-VEL504</f>
        <v/>
      </c>
      <c r="VEN504">
        <f>VEN503+VEL504-VEM504</f>
        <v/>
      </c>
      <c r="VEO504">
        <f>VEO503+VEM504-VEN504</f>
        <v/>
      </c>
      <c r="VEP504">
        <f>VEP503+VEN504-VEO504</f>
        <v/>
      </c>
      <c r="VEQ504">
        <f>VEQ503+VEO504-VEP504</f>
        <v/>
      </c>
      <c r="VER504">
        <f>VER503+VEP504-VEQ504</f>
        <v/>
      </c>
      <c r="VES504">
        <f>VES503+VEQ504-VER504</f>
        <v/>
      </c>
      <c r="VET504">
        <f>VET503+VER504-VES504</f>
        <v/>
      </c>
      <c r="VEU504">
        <f>VEU503+VES504-VET504</f>
        <v/>
      </c>
      <c r="VEV504">
        <f>VEV503+VET504-VEU504</f>
        <v/>
      </c>
      <c r="VEW504">
        <f>VEW503+VEU504-VEV504</f>
        <v/>
      </c>
      <c r="VEX504">
        <f>VEX503+VEV504-VEW504</f>
        <v/>
      </c>
      <c r="VEY504">
        <f>VEY503+VEW504-VEX504</f>
        <v/>
      </c>
      <c r="VEZ504">
        <f>VEZ503+VEX504-VEY504</f>
        <v/>
      </c>
      <c r="VFA504">
        <f>VFA503+VEY504-VEZ504</f>
        <v/>
      </c>
      <c r="VFB504">
        <f>VFB503+VEZ504-VFA504</f>
        <v/>
      </c>
      <c r="VFC504">
        <f>VFC503+VFA504-VFB504</f>
        <v/>
      </c>
      <c r="VFD504">
        <f>VFD503+VFB504-VFC504</f>
        <v/>
      </c>
      <c r="VFE504">
        <f>VFE503+VFC504-VFD504</f>
        <v/>
      </c>
      <c r="VFF504">
        <f>VFF503+VFD504-VFE504</f>
        <v/>
      </c>
      <c r="VFG504">
        <f>VFG503+VFE504-VFF504</f>
        <v/>
      </c>
      <c r="VFH504">
        <f>VFH503+VFF504-VFG504</f>
        <v/>
      </c>
      <c r="VFI504">
        <f>VFI503+VFG504-VFH504</f>
        <v/>
      </c>
      <c r="VFJ504">
        <f>VFJ503+VFH504-VFI504</f>
        <v/>
      </c>
      <c r="VFK504">
        <f>VFK503+VFI504-VFJ504</f>
        <v/>
      </c>
      <c r="VFL504">
        <f>VFL503+VFJ504-VFK504</f>
        <v/>
      </c>
      <c r="VFM504">
        <f>VFM503+VFK504-VFL504</f>
        <v/>
      </c>
      <c r="VFN504">
        <f>VFN503+VFL504-VFM504</f>
        <v/>
      </c>
      <c r="VFO504">
        <f>VFO503+VFM504-VFN504</f>
        <v/>
      </c>
      <c r="VFP504">
        <f>VFP503+VFN504-VFO504</f>
        <v/>
      </c>
      <c r="VFQ504">
        <f>VFQ503+VFO504-VFP504</f>
        <v/>
      </c>
      <c r="VFR504">
        <f>VFR503+VFP504-VFQ504</f>
        <v/>
      </c>
      <c r="VFS504">
        <f>VFS503+VFQ504-VFR504</f>
        <v/>
      </c>
      <c r="VFT504">
        <f>VFT503+VFR504-VFS504</f>
        <v/>
      </c>
      <c r="VFU504">
        <f>VFU503+VFS504-VFT504</f>
        <v/>
      </c>
      <c r="VFV504">
        <f>VFV503+VFT504-VFU504</f>
        <v/>
      </c>
      <c r="VFW504">
        <f>VFW503+VFU504-VFV504</f>
        <v/>
      </c>
      <c r="VFX504">
        <f>VFX503+VFV504-VFW504</f>
        <v/>
      </c>
      <c r="VFY504">
        <f>VFY503+VFW504-VFX504</f>
        <v/>
      </c>
      <c r="VFZ504">
        <f>VFZ503+VFX504-VFY504</f>
        <v/>
      </c>
      <c r="VGA504">
        <f>VGA503+VFY504-VFZ504</f>
        <v/>
      </c>
      <c r="VGB504">
        <f>VGB503+VFZ504-VGA504</f>
        <v/>
      </c>
      <c r="VGC504">
        <f>VGC503+VGA504-VGB504</f>
        <v/>
      </c>
      <c r="VGD504">
        <f>VGD503+VGB504-VGC504</f>
        <v/>
      </c>
      <c r="VGE504">
        <f>VGE503+VGC504-VGD504</f>
        <v/>
      </c>
      <c r="VGF504">
        <f>VGF503+VGD504-VGE504</f>
        <v/>
      </c>
      <c r="VGG504">
        <f>VGG503+VGE504-VGF504</f>
        <v/>
      </c>
      <c r="VGH504">
        <f>VGH503+VGF504-VGG504</f>
        <v/>
      </c>
      <c r="VGI504">
        <f>VGI503+VGG504-VGH504</f>
        <v/>
      </c>
      <c r="VGJ504">
        <f>VGJ503+VGH504-VGI504</f>
        <v/>
      </c>
      <c r="VGK504">
        <f>VGK503+VGI504-VGJ504</f>
        <v/>
      </c>
      <c r="VGL504">
        <f>VGL503+VGJ504-VGK504</f>
        <v/>
      </c>
      <c r="VGM504">
        <f>VGM503+VGK504-VGL504</f>
        <v/>
      </c>
      <c r="VGN504">
        <f>VGN503+VGL504-VGM504</f>
        <v/>
      </c>
      <c r="VGO504">
        <f>VGO503+VGM504-VGN504</f>
        <v/>
      </c>
      <c r="VGP504">
        <f>VGP503+VGN504-VGO504</f>
        <v/>
      </c>
      <c r="VGQ504">
        <f>VGQ503+VGO504-VGP504</f>
        <v/>
      </c>
      <c r="VGR504">
        <f>VGR503+VGP504-VGQ504</f>
        <v/>
      </c>
      <c r="VGS504">
        <f>VGS503+VGQ504-VGR504</f>
        <v/>
      </c>
      <c r="VGT504">
        <f>VGT503+VGR504-VGS504</f>
        <v/>
      </c>
      <c r="VGU504">
        <f>VGU503+VGS504-VGT504</f>
        <v/>
      </c>
      <c r="VGV504">
        <f>VGV503+VGT504-VGU504</f>
        <v/>
      </c>
      <c r="VGW504">
        <f>VGW503+VGU504-VGV504</f>
        <v/>
      </c>
      <c r="VGX504">
        <f>VGX503+VGV504-VGW504</f>
        <v/>
      </c>
      <c r="VGY504">
        <f>VGY503+VGW504-VGX504</f>
        <v/>
      </c>
      <c r="VGZ504">
        <f>VGZ503+VGX504-VGY504</f>
        <v/>
      </c>
      <c r="VHA504">
        <f>VHA503+VGY504-VGZ504</f>
        <v/>
      </c>
      <c r="VHB504">
        <f>VHB503+VGZ504-VHA504</f>
        <v/>
      </c>
      <c r="VHC504">
        <f>VHC503+VHA504-VHB504</f>
        <v/>
      </c>
      <c r="VHD504">
        <f>VHD503+VHB504-VHC504</f>
        <v/>
      </c>
      <c r="VHE504">
        <f>VHE503+VHC504-VHD504</f>
        <v/>
      </c>
      <c r="VHF504">
        <f>VHF503+VHD504-VHE504</f>
        <v/>
      </c>
      <c r="VHG504">
        <f>VHG503+VHE504-VHF504</f>
        <v/>
      </c>
      <c r="VHH504">
        <f>VHH503+VHF504-VHG504</f>
        <v/>
      </c>
      <c r="VHI504">
        <f>VHI503+VHG504-VHH504</f>
        <v/>
      </c>
      <c r="VHJ504">
        <f>VHJ503+VHH504-VHI504</f>
        <v/>
      </c>
      <c r="VHK504">
        <f>VHK503+VHI504-VHJ504</f>
        <v/>
      </c>
      <c r="VHL504">
        <f>VHL503+VHJ504-VHK504</f>
        <v/>
      </c>
      <c r="VHM504">
        <f>VHM503+VHK504-VHL504</f>
        <v/>
      </c>
      <c r="VHN504">
        <f>VHN503+VHL504-VHM504</f>
        <v/>
      </c>
      <c r="VHO504">
        <f>VHO503+VHM504-VHN504</f>
        <v/>
      </c>
      <c r="VHP504">
        <f>VHP503+VHN504-VHO504</f>
        <v/>
      </c>
      <c r="VHQ504">
        <f>VHQ503+VHO504-VHP504</f>
        <v/>
      </c>
      <c r="VHR504">
        <f>VHR503+VHP504-VHQ504</f>
        <v/>
      </c>
      <c r="VHS504">
        <f>VHS503+VHQ504-VHR504</f>
        <v/>
      </c>
      <c r="VHT504">
        <f>VHT503+VHR504-VHS504</f>
        <v/>
      </c>
      <c r="VHU504">
        <f>VHU503+VHS504-VHT504</f>
        <v/>
      </c>
      <c r="VHV504">
        <f>VHV503+VHT504-VHU504</f>
        <v/>
      </c>
      <c r="VHW504">
        <f>VHW503+VHU504-VHV504</f>
        <v/>
      </c>
      <c r="VHX504">
        <f>VHX503+VHV504-VHW504</f>
        <v/>
      </c>
      <c r="VHY504">
        <f>VHY503+VHW504-VHX504</f>
        <v/>
      </c>
      <c r="VHZ504">
        <f>VHZ503+VHX504-VHY504</f>
        <v/>
      </c>
      <c r="VIA504">
        <f>VIA503+VHY504-VHZ504</f>
        <v/>
      </c>
      <c r="VIB504">
        <f>VIB503+VHZ504-VIA504</f>
        <v/>
      </c>
      <c r="VIC504">
        <f>VIC503+VIA504-VIB504</f>
        <v/>
      </c>
      <c r="VID504">
        <f>VID503+VIB504-VIC504</f>
        <v/>
      </c>
      <c r="VIE504">
        <f>VIE503+VIC504-VID504</f>
        <v/>
      </c>
      <c r="VIF504">
        <f>VIF503+VID504-VIE504</f>
        <v/>
      </c>
      <c r="VIG504">
        <f>VIG503+VIE504-VIF504</f>
        <v/>
      </c>
      <c r="VIH504">
        <f>VIH503+VIF504-VIG504</f>
        <v/>
      </c>
      <c r="VII504">
        <f>VII503+VIG504-VIH504</f>
        <v/>
      </c>
      <c r="VIJ504">
        <f>VIJ503+VIH504-VII504</f>
        <v/>
      </c>
      <c r="VIK504">
        <f>VIK503+VII504-VIJ504</f>
        <v/>
      </c>
      <c r="VIL504">
        <f>VIL503+VIJ504-VIK504</f>
        <v/>
      </c>
      <c r="VIM504">
        <f>VIM503+VIK504-VIL504</f>
        <v/>
      </c>
      <c r="VIN504">
        <f>VIN503+VIL504-VIM504</f>
        <v/>
      </c>
      <c r="VIO504">
        <f>VIO503+VIM504-VIN504</f>
        <v/>
      </c>
      <c r="VIP504">
        <f>VIP503+VIN504-VIO504</f>
        <v/>
      </c>
      <c r="VIQ504">
        <f>VIQ503+VIO504-VIP504</f>
        <v/>
      </c>
      <c r="VIR504">
        <f>VIR503+VIP504-VIQ504</f>
        <v/>
      </c>
      <c r="VIS504">
        <f>VIS503+VIQ504-VIR504</f>
        <v/>
      </c>
      <c r="VIT504">
        <f>VIT503+VIR504-VIS504</f>
        <v/>
      </c>
      <c r="VIU504">
        <f>VIU503+VIS504-VIT504</f>
        <v/>
      </c>
      <c r="VIV504">
        <f>VIV503+VIT504-VIU504</f>
        <v/>
      </c>
      <c r="VIW504">
        <f>VIW503+VIU504-VIV504</f>
        <v/>
      </c>
      <c r="VIX504">
        <f>VIX503+VIV504-VIW504</f>
        <v/>
      </c>
      <c r="VIY504">
        <f>VIY503+VIW504-VIX504</f>
        <v/>
      </c>
      <c r="VIZ504">
        <f>VIZ503+VIX504-VIY504</f>
        <v/>
      </c>
      <c r="VJA504">
        <f>VJA503+VIY504-VIZ504</f>
        <v/>
      </c>
      <c r="VJB504">
        <f>VJB503+VIZ504-VJA504</f>
        <v/>
      </c>
      <c r="VJC504">
        <f>VJC503+VJA504-VJB504</f>
        <v/>
      </c>
      <c r="VJD504">
        <f>VJD503+VJB504-VJC504</f>
        <v/>
      </c>
      <c r="VJE504">
        <f>VJE503+VJC504-VJD504</f>
        <v/>
      </c>
      <c r="VJF504">
        <f>VJF503+VJD504-VJE504</f>
        <v/>
      </c>
      <c r="VJG504">
        <f>VJG503+VJE504-VJF504</f>
        <v/>
      </c>
      <c r="VJH504">
        <f>VJH503+VJF504-VJG504</f>
        <v/>
      </c>
      <c r="VJI504">
        <f>VJI503+VJG504-VJH504</f>
        <v/>
      </c>
      <c r="VJJ504">
        <f>VJJ503+VJH504-VJI504</f>
        <v/>
      </c>
      <c r="VJK504">
        <f>VJK503+VJI504-VJJ504</f>
        <v/>
      </c>
      <c r="VJL504">
        <f>VJL503+VJJ504-VJK504</f>
        <v/>
      </c>
      <c r="VJM504">
        <f>VJM503+VJK504-VJL504</f>
        <v/>
      </c>
      <c r="VJN504">
        <f>VJN503+VJL504-VJM504</f>
        <v/>
      </c>
      <c r="VJO504">
        <f>VJO503+VJM504-VJN504</f>
        <v/>
      </c>
      <c r="VJP504">
        <f>VJP503+VJN504-VJO504</f>
        <v/>
      </c>
      <c r="VJQ504">
        <f>VJQ503+VJO504-VJP504</f>
        <v/>
      </c>
      <c r="VJR504">
        <f>VJR503+VJP504-VJQ504</f>
        <v/>
      </c>
      <c r="VJS504">
        <f>VJS503+VJQ504-VJR504</f>
        <v/>
      </c>
      <c r="VJT504">
        <f>VJT503+VJR504-VJS504</f>
        <v/>
      </c>
      <c r="VJU504">
        <f>VJU503+VJS504-VJT504</f>
        <v/>
      </c>
      <c r="VJV504">
        <f>VJV503+VJT504-VJU504</f>
        <v/>
      </c>
      <c r="VJW504">
        <f>VJW503+VJU504-VJV504</f>
        <v/>
      </c>
      <c r="VJX504">
        <f>VJX503+VJV504-VJW504</f>
        <v/>
      </c>
      <c r="VJY504">
        <f>VJY503+VJW504-VJX504</f>
        <v/>
      </c>
      <c r="VJZ504">
        <f>VJZ503+VJX504-VJY504</f>
        <v/>
      </c>
      <c r="VKA504">
        <f>VKA503+VJY504-VJZ504</f>
        <v/>
      </c>
      <c r="VKB504">
        <f>VKB503+VJZ504-VKA504</f>
        <v/>
      </c>
      <c r="VKC504">
        <f>VKC503+VKA504-VKB504</f>
        <v/>
      </c>
      <c r="VKD504">
        <f>VKD503+VKB504-VKC504</f>
        <v/>
      </c>
      <c r="VKE504">
        <f>VKE503+VKC504-VKD504</f>
        <v/>
      </c>
      <c r="VKF504">
        <f>VKF503+VKD504-VKE504</f>
        <v/>
      </c>
      <c r="VKG504">
        <f>VKG503+VKE504-VKF504</f>
        <v/>
      </c>
      <c r="VKH504">
        <f>VKH503+VKF504-VKG504</f>
        <v/>
      </c>
      <c r="VKI504">
        <f>VKI503+VKG504-VKH504</f>
        <v/>
      </c>
      <c r="VKJ504">
        <f>VKJ503+VKH504-VKI504</f>
        <v/>
      </c>
      <c r="VKK504">
        <f>VKK503+VKI504-VKJ504</f>
        <v/>
      </c>
      <c r="VKL504">
        <f>VKL503+VKJ504-VKK504</f>
        <v/>
      </c>
      <c r="VKM504">
        <f>VKM503+VKK504-VKL504</f>
        <v/>
      </c>
      <c r="VKN504">
        <f>VKN503+VKL504-VKM504</f>
        <v/>
      </c>
      <c r="VKO504">
        <f>VKO503+VKM504-VKN504</f>
        <v/>
      </c>
      <c r="VKP504">
        <f>VKP503+VKN504-VKO504</f>
        <v/>
      </c>
      <c r="VKQ504">
        <f>VKQ503+VKO504-VKP504</f>
        <v/>
      </c>
      <c r="VKR504">
        <f>VKR503+VKP504-VKQ504</f>
        <v/>
      </c>
      <c r="VKS504">
        <f>VKS503+VKQ504-VKR504</f>
        <v/>
      </c>
      <c r="VKT504">
        <f>VKT503+VKR504-VKS504</f>
        <v/>
      </c>
      <c r="VKU504">
        <f>VKU503+VKS504-VKT504</f>
        <v/>
      </c>
      <c r="VKV504">
        <f>VKV503+VKT504-VKU504</f>
        <v/>
      </c>
      <c r="VKW504">
        <f>VKW503+VKU504-VKV504</f>
        <v/>
      </c>
      <c r="VKX504">
        <f>VKX503+VKV504-VKW504</f>
        <v/>
      </c>
      <c r="VKY504">
        <f>VKY503+VKW504-VKX504</f>
        <v/>
      </c>
      <c r="VKZ504">
        <f>VKZ503+VKX504-VKY504</f>
        <v/>
      </c>
      <c r="VLA504">
        <f>VLA503+VKY504-VKZ504</f>
        <v/>
      </c>
      <c r="VLB504">
        <f>VLB503+VKZ504-VLA504</f>
        <v/>
      </c>
      <c r="VLC504">
        <f>VLC503+VLA504-VLB504</f>
        <v/>
      </c>
      <c r="VLD504">
        <f>VLD503+VLB504-VLC504</f>
        <v/>
      </c>
      <c r="VLE504">
        <f>VLE503+VLC504-VLD504</f>
        <v/>
      </c>
      <c r="VLF504">
        <f>VLF503+VLD504-VLE504</f>
        <v/>
      </c>
      <c r="VLG504">
        <f>VLG503+VLE504-VLF504</f>
        <v/>
      </c>
      <c r="VLH504">
        <f>VLH503+VLF504-VLG504</f>
        <v/>
      </c>
      <c r="VLI504">
        <f>VLI503+VLG504-VLH504</f>
        <v/>
      </c>
      <c r="VLJ504">
        <f>VLJ503+VLH504-VLI504</f>
        <v/>
      </c>
      <c r="VLK504">
        <f>VLK503+VLI504-VLJ504</f>
        <v/>
      </c>
      <c r="VLL504">
        <f>VLL503+VLJ504-VLK504</f>
        <v/>
      </c>
      <c r="VLM504">
        <f>VLM503+VLK504-VLL504</f>
        <v/>
      </c>
      <c r="VLN504">
        <f>VLN503+VLL504-VLM504</f>
        <v/>
      </c>
      <c r="VLO504">
        <f>VLO503+VLM504-VLN504</f>
        <v/>
      </c>
      <c r="VLP504">
        <f>VLP503+VLN504-VLO504</f>
        <v/>
      </c>
      <c r="VLQ504">
        <f>VLQ503+VLO504-VLP504</f>
        <v/>
      </c>
      <c r="VLR504">
        <f>VLR503+VLP504-VLQ504</f>
        <v/>
      </c>
      <c r="VLS504">
        <f>VLS503+VLQ504-VLR504</f>
        <v/>
      </c>
      <c r="VLT504">
        <f>VLT503+VLR504-VLS504</f>
        <v/>
      </c>
      <c r="VLU504">
        <f>VLU503+VLS504-VLT504</f>
        <v/>
      </c>
      <c r="VLV504">
        <f>VLV503+VLT504-VLU504</f>
        <v/>
      </c>
      <c r="VLW504">
        <f>VLW503+VLU504-VLV504</f>
        <v/>
      </c>
      <c r="VLX504">
        <f>VLX503+VLV504-VLW504</f>
        <v/>
      </c>
      <c r="VLY504">
        <f>VLY503+VLW504-VLX504</f>
        <v/>
      </c>
      <c r="VLZ504">
        <f>VLZ503+VLX504-VLY504</f>
        <v/>
      </c>
      <c r="VMA504">
        <f>VMA503+VLY504-VLZ504</f>
        <v/>
      </c>
      <c r="VMB504">
        <f>VMB503+VLZ504-VMA504</f>
        <v/>
      </c>
      <c r="VMC504">
        <f>VMC503+VMA504-VMB504</f>
        <v/>
      </c>
      <c r="VMD504">
        <f>VMD503+VMB504-VMC504</f>
        <v/>
      </c>
      <c r="VME504">
        <f>VME503+VMC504-VMD504</f>
        <v/>
      </c>
      <c r="VMF504">
        <f>VMF503+VMD504-VME504</f>
        <v/>
      </c>
      <c r="VMG504">
        <f>VMG503+VME504-VMF504</f>
        <v/>
      </c>
      <c r="VMH504">
        <f>VMH503+VMF504-VMG504</f>
        <v/>
      </c>
      <c r="VMI504">
        <f>VMI503+VMG504-VMH504</f>
        <v/>
      </c>
      <c r="VMJ504">
        <f>VMJ503+VMH504-VMI504</f>
        <v/>
      </c>
      <c r="VMK504">
        <f>VMK503+VMI504-VMJ504</f>
        <v/>
      </c>
      <c r="VML504">
        <f>VML503+VMJ504-VMK504</f>
        <v/>
      </c>
      <c r="VMM504">
        <f>VMM503+VMK504-VML504</f>
        <v/>
      </c>
      <c r="VMN504">
        <f>VMN503+VML504-VMM504</f>
        <v/>
      </c>
      <c r="VMO504">
        <f>VMO503+VMM504-VMN504</f>
        <v/>
      </c>
      <c r="VMP504">
        <f>VMP503+VMN504-VMO504</f>
        <v/>
      </c>
      <c r="VMQ504">
        <f>VMQ503+VMO504-VMP504</f>
        <v/>
      </c>
      <c r="VMR504">
        <f>VMR503+VMP504-VMQ504</f>
        <v/>
      </c>
      <c r="VMS504">
        <f>VMS503+VMQ504-VMR504</f>
        <v/>
      </c>
      <c r="VMT504">
        <f>VMT503+VMR504-VMS504</f>
        <v/>
      </c>
      <c r="VMU504">
        <f>VMU503+VMS504-VMT504</f>
        <v/>
      </c>
      <c r="VMV504">
        <f>VMV503+VMT504-VMU504</f>
        <v/>
      </c>
      <c r="VMW504">
        <f>VMW503+VMU504-VMV504</f>
        <v/>
      </c>
      <c r="VMX504">
        <f>VMX503+VMV504-VMW504</f>
        <v/>
      </c>
      <c r="VMY504">
        <f>VMY503+VMW504-VMX504</f>
        <v/>
      </c>
      <c r="VMZ504">
        <f>VMZ503+VMX504-VMY504</f>
        <v/>
      </c>
      <c r="VNA504">
        <f>VNA503+VMY504-VMZ504</f>
        <v/>
      </c>
      <c r="VNB504">
        <f>VNB503+VMZ504-VNA504</f>
        <v/>
      </c>
      <c r="VNC504">
        <f>VNC503+VNA504-VNB504</f>
        <v/>
      </c>
      <c r="VND504">
        <f>VND503+VNB504-VNC504</f>
        <v/>
      </c>
      <c r="VNE504">
        <f>VNE503+VNC504-VND504</f>
        <v/>
      </c>
      <c r="VNF504">
        <f>VNF503+VND504-VNE504</f>
        <v/>
      </c>
      <c r="VNG504">
        <f>VNG503+VNE504-VNF504</f>
        <v/>
      </c>
      <c r="VNH504">
        <f>VNH503+VNF504-VNG504</f>
        <v/>
      </c>
      <c r="VNI504">
        <f>VNI503+VNG504-VNH504</f>
        <v/>
      </c>
      <c r="VNJ504">
        <f>VNJ503+VNH504-VNI504</f>
        <v/>
      </c>
      <c r="VNK504">
        <f>VNK503+VNI504-VNJ504</f>
        <v/>
      </c>
      <c r="VNL504">
        <f>VNL503+VNJ504-VNK504</f>
        <v/>
      </c>
      <c r="VNM504">
        <f>VNM503+VNK504-VNL504</f>
        <v/>
      </c>
      <c r="VNN504">
        <f>VNN503+VNL504-VNM504</f>
        <v/>
      </c>
      <c r="VNO504">
        <f>VNO503+VNM504-VNN504</f>
        <v/>
      </c>
      <c r="VNP504">
        <f>VNP503+VNN504-VNO504</f>
        <v/>
      </c>
      <c r="VNQ504">
        <f>VNQ503+VNO504-VNP504</f>
        <v/>
      </c>
      <c r="VNR504">
        <f>VNR503+VNP504-VNQ504</f>
        <v/>
      </c>
      <c r="VNS504">
        <f>VNS503+VNQ504-VNR504</f>
        <v/>
      </c>
      <c r="VNT504">
        <f>VNT503+VNR504-VNS504</f>
        <v/>
      </c>
      <c r="VNU504">
        <f>VNU503+VNS504-VNT504</f>
        <v/>
      </c>
      <c r="VNV504">
        <f>VNV503+VNT504-VNU504</f>
        <v/>
      </c>
      <c r="VNW504">
        <f>VNW503+VNU504-VNV504</f>
        <v/>
      </c>
      <c r="VNX504">
        <f>VNX503+VNV504-VNW504</f>
        <v/>
      </c>
      <c r="VNY504">
        <f>VNY503+VNW504-VNX504</f>
        <v/>
      </c>
      <c r="VNZ504">
        <f>VNZ503+VNX504-VNY504</f>
        <v/>
      </c>
      <c r="VOA504">
        <f>VOA503+VNY504-VNZ504</f>
        <v/>
      </c>
      <c r="VOB504">
        <f>VOB503+VNZ504-VOA504</f>
        <v/>
      </c>
      <c r="VOC504">
        <f>VOC503+VOA504-VOB504</f>
        <v/>
      </c>
      <c r="VOD504">
        <f>VOD503+VOB504-VOC504</f>
        <v/>
      </c>
      <c r="VOE504">
        <f>VOE503+VOC504-VOD504</f>
        <v/>
      </c>
      <c r="VOF504">
        <f>VOF503+VOD504-VOE504</f>
        <v/>
      </c>
      <c r="VOG504">
        <f>VOG503+VOE504-VOF504</f>
        <v/>
      </c>
      <c r="VOH504">
        <f>VOH503+VOF504-VOG504</f>
        <v/>
      </c>
      <c r="VOI504">
        <f>VOI503+VOG504-VOH504</f>
        <v/>
      </c>
      <c r="VOJ504">
        <f>VOJ503+VOH504-VOI504</f>
        <v/>
      </c>
      <c r="VOK504">
        <f>VOK503+VOI504-VOJ504</f>
        <v/>
      </c>
      <c r="VOL504">
        <f>VOL503+VOJ504-VOK504</f>
        <v/>
      </c>
      <c r="VOM504">
        <f>VOM503+VOK504-VOL504</f>
        <v/>
      </c>
      <c r="VON504">
        <f>VON503+VOL504-VOM504</f>
        <v/>
      </c>
      <c r="VOO504">
        <f>VOO503+VOM504-VON504</f>
        <v/>
      </c>
      <c r="VOP504">
        <f>VOP503+VON504-VOO504</f>
        <v/>
      </c>
      <c r="VOQ504">
        <f>VOQ503+VOO504-VOP504</f>
        <v/>
      </c>
      <c r="VOR504">
        <f>VOR503+VOP504-VOQ504</f>
        <v/>
      </c>
      <c r="VOS504">
        <f>VOS503+VOQ504-VOR504</f>
        <v/>
      </c>
      <c r="VOT504">
        <f>VOT503+VOR504-VOS504</f>
        <v/>
      </c>
      <c r="VOU504">
        <f>VOU503+VOS504-VOT504</f>
        <v/>
      </c>
      <c r="VOV504">
        <f>VOV503+VOT504-VOU504</f>
        <v/>
      </c>
      <c r="VOW504">
        <f>VOW503+VOU504-VOV504</f>
        <v/>
      </c>
      <c r="VOX504">
        <f>VOX503+VOV504-VOW504</f>
        <v/>
      </c>
      <c r="VOY504">
        <f>VOY503+VOW504-VOX504</f>
        <v/>
      </c>
      <c r="VOZ504">
        <f>VOZ503+VOX504-VOY504</f>
        <v/>
      </c>
      <c r="VPA504">
        <f>VPA503+VOY504-VOZ504</f>
        <v/>
      </c>
      <c r="VPB504">
        <f>VPB503+VOZ504-VPA504</f>
        <v/>
      </c>
      <c r="VPC504">
        <f>VPC503+VPA504-VPB504</f>
        <v/>
      </c>
      <c r="VPD504">
        <f>VPD503+VPB504-VPC504</f>
        <v/>
      </c>
      <c r="VPE504">
        <f>VPE503+VPC504-VPD504</f>
        <v/>
      </c>
      <c r="VPF504">
        <f>VPF503+VPD504-VPE504</f>
        <v/>
      </c>
      <c r="VPG504">
        <f>VPG503+VPE504-VPF504</f>
        <v/>
      </c>
      <c r="VPH504">
        <f>VPH503+VPF504-VPG504</f>
        <v/>
      </c>
      <c r="VPI504">
        <f>VPI503+VPG504-VPH504</f>
        <v/>
      </c>
      <c r="VPJ504">
        <f>VPJ503+VPH504-VPI504</f>
        <v/>
      </c>
      <c r="VPK504">
        <f>VPK503+VPI504-VPJ504</f>
        <v/>
      </c>
      <c r="VPL504">
        <f>VPL503+VPJ504-VPK504</f>
        <v/>
      </c>
      <c r="VPM504">
        <f>VPM503+VPK504-VPL504</f>
        <v/>
      </c>
      <c r="VPN504">
        <f>VPN503+VPL504-VPM504</f>
        <v/>
      </c>
      <c r="VPO504">
        <f>VPO503+VPM504-VPN504</f>
        <v/>
      </c>
      <c r="VPP504">
        <f>VPP503+VPN504-VPO504</f>
        <v/>
      </c>
      <c r="VPQ504">
        <f>VPQ503+VPO504-VPP504</f>
        <v/>
      </c>
      <c r="VPR504">
        <f>VPR503+VPP504-VPQ504</f>
        <v/>
      </c>
      <c r="VPS504">
        <f>VPS503+VPQ504-VPR504</f>
        <v/>
      </c>
      <c r="VPT504">
        <f>VPT503+VPR504-VPS504</f>
        <v/>
      </c>
      <c r="VPU504">
        <f>VPU503+VPS504-VPT504</f>
        <v/>
      </c>
      <c r="VPV504">
        <f>VPV503+VPT504-VPU504</f>
        <v/>
      </c>
      <c r="VPW504">
        <f>VPW503+VPU504-VPV504</f>
        <v/>
      </c>
      <c r="VPX504">
        <f>VPX503+VPV504-VPW504</f>
        <v/>
      </c>
      <c r="VPY504">
        <f>VPY503+VPW504-VPX504</f>
        <v/>
      </c>
      <c r="VPZ504">
        <f>VPZ503+VPX504-VPY504</f>
        <v/>
      </c>
      <c r="VQA504">
        <f>VQA503+VPY504-VPZ504</f>
        <v/>
      </c>
      <c r="VQB504">
        <f>VQB503+VPZ504-VQA504</f>
        <v/>
      </c>
      <c r="VQC504">
        <f>VQC503+VQA504-VQB504</f>
        <v/>
      </c>
      <c r="VQD504">
        <f>VQD503+VQB504-VQC504</f>
        <v/>
      </c>
      <c r="VQE504">
        <f>VQE503+VQC504-VQD504</f>
        <v/>
      </c>
      <c r="VQF504">
        <f>VQF503+VQD504-VQE504</f>
        <v/>
      </c>
      <c r="VQG504">
        <f>VQG503+VQE504-VQF504</f>
        <v/>
      </c>
      <c r="VQH504">
        <f>VQH503+VQF504-VQG504</f>
        <v/>
      </c>
      <c r="VQI504">
        <f>VQI503+VQG504-VQH504</f>
        <v/>
      </c>
      <c r="VQJ504">
        <f>VQJ503+VQH504-VQI504</f>
        <v/>
      </c>
      <c r="VQK504">
        <f>VQK503+VQI504-VQJ504</f>
        <v/>
      </c>
      <c r="VQL504">
        <f>VQL503+VQJ504-VQK504</f>
        <v/>
      </c>
      <c r="VQM504">
        <f>VQM503+VQK504-VQL504</f>
        <v/>
      </c>
      <c r="VQN504">
        <f>VQN503+VQL504-VQM504</f>
        <v/>
      </c>
      <c r="VQO504">
        <f>VQO503+VQM504-VQN504</f>
        <v/>
      </c>
      <c r="VQP504">
        <f>VQP503+VQN504-VQO504</f>
        <v/>
      </c>
      <c r="VQQ504">
        <f>VQQ503+VQO504-VQP504</f>
        <v/>
      </c>
      <c r="VQR504">
        <f>VQR503+VQP504-VQQ504</f>
        <v/>
      </c>
      <c r="VQS504">
        <f>VQS503+VQQ504-VQR504</f>
        <v/>
      </c>
      <c r="VQT504">
        <f>VQT503+VQR504-VQS504</f>
        <v/>
      </c>
      <c r="VQU504">
        <f>VQU503+VQS504-VQT504</f>
        <v/>
      </c>
      <c r="VQV504">
        <f>VQV503+VQT504-VQU504</f>
        <v/>
      </c>
      <c r="VQW504">
        <f>VQW503+VQU504-VQV504</f>
        <v/>
      </c>
      <c r="VQX504">
        <f>VQX503+VQV504-VQW504</f>
        <v/>
      </c>
      <c r="VQY504">
        <f>VQY503+VQW504-VQX504</f>
        <v/>
      </c>
      <c r="VQZ504">
        <f>VQZ503+VQX504-VQY504</f>
        <v/>
      </c>
      <c r="VRA504">
        <f>VRA503+VQY504-VQZ504</f>
        <v/>
      </c>
      <c r="VRB504">
        <f>VRB503+VQZ504-VRA504</f>
        <v/>
      </c>
      <c r="VRC504">
        <f>VRC503+VRA504-VRB504</f>
        <v/>
      </c>
      <c r="VRD504">
        <f>VRD503+VRB504-VRC504</f>
        <v/>
      </c>
      <c r="VRE504">
        <f>VRE503+VRC504-VRD504</f>
        <v/>
      </c>
      <c r="VRF504">
        <f>VRF503+VRD504-VRE504</f>
        <v/>
      </c>
      <c r="VRG504">
        <f>VRG503+VRE504-VRF504</f>
        <v/>
      </c>
      <c r="VRH504">
        <f>VRH503+VRF504-VRG504</f>
        <v/>
      </c>
      <c r="VRI504">
        <f>VRI503+VRG504-VRH504</f>
        <v/>
      </c>
      <c r="VRJ504">
        <f>VRJ503+VRH504-VRI504</f>
        <v/>
      </c>
      <c r="VRK504">
        <f>VRK503+VRI504-VRJ504</f>
        <v/>
      </c>
      <c r="VRL504">
        <f>VRL503+VRJ504-VRK504</f>
        <v/>
      </c>
      <c r="VRM504">
        <f>VRM503+VRK504-VRL504</f>
        <v/>
      </c>
      <c r="VRN504">
        <f>VRN503+VRL504-VRM504</f>
        <v/>
      </c>
      <c r="VRO504">
        <f>VRO503+VRM504-VRN504</f>
        <v/>
      </c>
      <c r="VRP504">
        <f>VRP503+VRN504-VRO504</f>
        <v/>
      </c>
      <c r="VRQ504">
        <f>VRQ503+VRO504-VRP504</f>
        <v/>
      </c>
      <c r="VRR504">
        <f>VRR503+VRP504-VRQ504</f>
        <v/>
      </c>
      <c r="VRS504">
        <f>VRS503+VRQ504-VRR504</f>
        <v/>
      </c>
      <c r="VRT504">
        <f>VRT503+VRR504-VRS504</f>
        <v/>
      </c>
      <c r="VRU504">
        <f>VRU503+VRS504-VRT504</f>
        <v/>
      </c>
      <c r="VRV504">
        <f>VRV503+VRT504-VRU504</f>
        <v/>
      </c>
      <c r="VRW504">
        <f>VRW503+VRU504-VRV504</f>
        <v/>
      </c>
      <c r="VRX504">
        <f>VRX503+VRV504-VRW504</f>
        <v/>
      </c>
      <c r="VRY504">
        <f>VRY503+VRW504-VRX504</f>
        <v/>
      </c>
      <c r="VRZ504">
        <f>VRZ503+VRX504-VRY504</f>
        <v/>
      </c>
      <c r="VSA504">
        <f>VSA503+VRY504-VRZ504</f>
        <v/>
      </c>
      <c r="VSB504">
        <f>VSB503+VRZ504-VSA504</f>
        <v/>
      </c>
      <c r="VSC504">
        <f>VSC503+VSA504-VSB504</f>
        <v/>
      </c>
      <c r="VSD504">
        <f>VSD503+VSB504-VSC504</f>
        <v/>
      </c>
      <c r="VSE504">
        <f>VSE503+VSC504-VSD504</f>
        <v/>
      </c>
      <c r="VSF504">
        <f>VSF503+VSD504-VSE504</f>
        <v/>
      </c>
      <c r="VSG504">
        <f>VSG503+VSE504-VSF504</f>
        <v/>
      </c>
      <c r="VSH504">
        <f>VSH503+VSF504-VSG504</f>
        <v/>
      </c>
      <c r="VSI504">
        <f>VSI503+VSG504-VSH504</f>
        <v/>
      </c>
      <c r="VSJ504">
        <f>VSJ503+VSH504-VSI504</f>
        <v/>
      </c>
      <c r="VSK504">
        <f>VSK503+VSI504-VSJ504</f>
        <v/>
      </c>
      <c r="VSL504">
        <f>VSL503+VSJ504-VSK504</f>
        <v/>
      </c>
      <c r="VSM504">
        <f>VSM503+VSK504-VSL504</f>
        <v/>
      </c>
      <c r="VSN504">
        <f>VSN503+VSL504-VSM504</f>
        <v/>
      </c>
      <c r="VSO504">
        <f>VSO503+VSM504-VSN504</f>
        <v/>
      </c>
      <c r="VSP504">
        <f>VSP503+VSN504-VSO504</f>
        <v/>
      </c>
      <c r="VSQ504">
        <f>VSQ503+VSO504-VSP504</f>
        <v/>
      </c>
      <c r="VSR504">
        <f>VSR503+VSP504-VSQ504</f>
        <v/>
      </c>
      <c r="VSS504">
        <f>VSS503+VSQ504-VSR504</f>
        <v/>
      </c>
      <c r="VST504">
        <f>VST503+VSR504-VSS504</f>
        <v/>
      </c>
      <c r="VSU504">
        <f>VSU503+VSS504-VST504</f>
        <v/>
      </c>
      <c r="VSV504">
        <f>VSV503+VST504-VSU504</f>
        <v/>
      </c>
      <c r="VSW504">
        <f>VSW503+VSU504-VSV504</f>
        <v/>
      </c>
      <c r="VSX504">
        <f>VSX503+VSV504-VSW504</f>
        <v/>
      </c>
      <c r="VSY504">
        <f>VSY503+VSW504-VSX504</f>
        <v/>
      </c>
      <c r="VSZ504">
        <f>VSZ503+VSX504-VSY504</f>
        <v/>
      </c>
      <c r="VTA504">
        <f>VTA503+VSY504-VSZ504</f>
        <v/>
      </c>
      <c r="VTB504">
        <f>VTB503+VSZ504-VTA504</f>
        <v/>
      </c>
      <c r="VTC504">
        <f>VTC503+VTA504-VTB504</f>
        <v/>
      </c>
      <c r="VTD504">
        <f>VTD503+VTB504-VTC504</f>
        <v/>
      </c>
      <c r="VTE504">
        <f>VTE503+VTC504-VTD504</f>
        <v/>
      </c>
      <c r="VTF504">
        <f>VTF503+VTD504-VTE504</f>
        <v/>
      </c>
      <c r="VTG504">
        <f>VTG503+VTE504-VTF504</f>
        <v/>
      </c>
      <c r="VTH504">
        <f>VTH503+VTF504-VTG504</f>
        <v/>
      </c>
      <c r="VTI504">
        <f>VTI503+VTG504-VTH504</f>
        <v/>
      </c>
      <c r="VTJ504">
        <f>VTJ503+VTH504-VTI504</f>
        <v/>
      </c>
      <c r="VTK504">
        <f>VTK503+VTI504-VTJ504</f>
        <v/>
      </c>
      <c r="VTL504">
        <f>VTL503+VTJ504-VTK504</f>
        <v/>
      </c>
      <c r="VTM504">
        <f>VTM503+VTK504-VTL504</f>
        <v/>
      </c>
      <c r="VTN504">
        <f>VTN503+VTL504-VTM504</f>
        <v/>
      </c>
      <c r="VTO504">
        <f>VTO503+VTM504-VTN504</f>
        <v/>
      </c>
      <c r="VTP504">
        <f>VTP503+VTN504-VTO504</f>
        <v/>
      </c>
      <c r="VTQ504">
        <f>VTQ503+VTO504-VTP504</f>
        <v/>
      </c>
      <c r="VTR504">
        <f>VTR503+VTP504-VTQ504</f>
        <v/>
      </c>
      <c r="VTS504">
        <f>VTS503+VTQ504-VTR504</f>
        <v/>
      </c>
      <c r="VTT504">
        <f>VTT503+VTR504-VTS504</f>
        <v/>
      </c>
      <c r="VTU504">
        <f>VTU503+VTS504-VTT504</f>
        <v/>
      </c>
      <c r="VTV504">
        <f>VTV503+VTT504-VTU504</f>
        <v/>
      </c>
      <c r="VTW504">
        <f>VTW503+VTU504-VTV504</f>
        <v/>
      </c>
      <c r="VTX504">
        <f>VTX503+VTV504-VTW504</f>
        <v/>
      </c>
      <c r="VTY504">
        <f>VTY503+VTW504-VTX504</f>
        <v/>
      </c>
      <c r="VTZ504">
        <f>VTZ503+VTX504-VTY504</f>
        <v/>
      </c>
      <c r="VUA504">
        <f>VUA503+VTY504-VTZ504</f>
        <v/>
      </c>
      <c r="VUB504">
        <f>VUB503+VTZ504-VUA504</f>
        <v/>
      </c>
      <c r="VUC504">
        <f>VUC503+VUA504-VUB504</f>
        <v/>
      </c>
      <c r="VUD504">
        <f>VUD503+VUB504-VUC504</f>
        <v/>
      </c>
      <c r="VUE504">
        <f>VUE503+VUC504-VUD504</f>
        <v/>
      </c>
      <c r="VUF504">
        <f>VUF503+VUD504-VUE504</f>
        <v/>
      </c>
      <c r="VUG504">
        <f>VUG503+VUE504-VUF504</f>
        <v/>
      </c>
      <c r="VUH504">
        <f>VUH503+VUF504-VUG504</f>
        <v/>
      </c>
      <c r="VUI504">
        <f>VUI503+VUG504-VUH504</f>
        <v/>
      </c>
      <c r="VUJ504">
        <f>VUJ503+VUH504-VUI504</f>
        <v/>
      </c>
      <c r="VUK504">
        <f>VUK503+VUI504-VUJ504</f>
        <v/>
      </c>
      <c r="VUL504">
        <f>VUL503+VUJ504-VUK504</f>
        <v/>
      </c>
      <c r="VUM504">
        <f>VUM503+VUK504-VUL504</f>
        <v/>
      </c>
      <c r="VUN504">
        <f>VUN503+VUL504-VUM504</f>
        <v/>
      </c>
      <c r="VUO504">
        <f>VUO503+VUM504-VUN504</f>
        <v/>
      </c>
      <c r="VUP504">
        <f>VUP503+VUN504-VUO504</f>
        <v/>
      </c>
      <c r="VUQ504">
        <f>VUQ503+VUO504-VUP504</f>
        <v/>
      </c>
      <c r="VUR504">
        <f>VUR503+VUP504-VUQ504</f>
        <v/>
      </c>
      <c r="VUS504">
        <f>VUS503+VUQ504-VUR504</f>
        <v/>
      </c>
      <c r="VUT504">
        <f>VUT503+VUR504-VUS504</f>
        <v/>
      </c>
      <c r="VUU504">
        <f>VUU503+VUS504-VUT504</f>
        <v/>
      </c>
      <c r="VUV504">
        <f>VUV503+VUT504-VUU504</f>
        <v/>
      </c>
      <c r="VUW504">
        <f>VUW503+VUU504-VUV504</f>
        <v/>
      </c>
      <c r="VUX504">
        <f>VUX503+VUV504-VUW504</f>
        <v/>
      </c>
      <c r="VUY504">
        <f>VUY503+VUW504-VUX504</f>
        <v/>
      </c>
      <c r="VUZ504">
        <f>VUZ503+VUX504-VUY504</f>
        <v/>
      </c>
      <c r="VVA504">
        <f>VVA503+VUY504-VUZ504</f>
        <v/>
      </c>
      <c r="VVB504">
        <f>VVB503+VUZ504-VVA504</f>
        <v/>
      </c>
      <c r="VVC504">
        <f>VVC503+VVA504-VVB504</f>
        <v/>
      </c>
      <c r="VVD504">
        <f>VVD503+VVB504-VVC504</f>
        <v/>
      </c>
      <c r="VVE504">
        <f>VVE503+VVC504-VVD504</f>
        <v/>
      </c>
      <c r="VVF504">
        <f>VVF503+VVD504-VVE504</f>
        <v/>
      </c>
      <c r="VVG504">
        <f>VVG503+VVE504-VVF504</f>
        <v/>
      </c>
      <c r="VVH504">
        <f>VVH503+VVF504-VVG504</f>
        <v/>
      </c>
      <c r="VVI504">
        <f>VVI503+VVG504-VVH504</f>
        <v/>
      </c>
      <c r="VVJ504">
        <f>VVJ503+VVH504-VVI504</f>
        <v/>
      </c>
      <c r="VVK504">
        <f>VVK503+VVI504-VVJ504</f>
        <v/>
      </c>
      <c r="VVL504">
        <f>VVL503+VVJ504-VVK504</f>
        <v/>
      </c>
      <c r="VVM504">
        <f>VVM503+VVK504-VVL504</f>
        <v/>
      </c>
      <c r="VVN504">
        <f>VVN503+VVL504-VVM504</f>
        <v/>
      </c>
      <c r="VVO504">
        <f>VVO503+VVM504-VVN504</f>
        <v/>
      </c>
      <c r="VVP504">
        <f>VVP503+VVN504-VVO504</f>
        <v/>
      </c>
      <c r="VVQ504">
        <f>VVQ503+VVO504-VVP504</f>
        <v/>
      </c>
      <c r="VVR504">
        <f>VVR503+VVP504-VVQ504</f>
        <v/>
      </c>
      <c r="VVS504">
        <f>VVS503+VVQ504-VVR504</f>
        <v/>
      </c>
      <c r="VVT504">
        <f>VVT503+VVR504-VVS504</f>
        <v/>
      </c>
      <c r="VVU504">
        <f>VVU503+VVS504-VVT504</f>
        <v/>
      </c>
      <c r="VVV504">
        <f>VVV503+VVT504-VVU504</f>
        <v/>
      </c>
      <c r="VVW504">
        <f>VVW503+VVU504-VVV504</f>
        <v/>
      </c>
      <c r="VVX504">
        <f>VVX503+VVV504-VVW504</f>
        <v/>
      </c>
      <c r="VVY504">
        <f>VVY503+VVW504-VVX504</f>
        <v/>
      </c>
      <c r="VVZ504">
        <f>VVZ503+VVX504-VVY504</f>
        <v/>
      </c>
      <c r="VWA504">
        <f>VWA503+VVY504-VVZ504</f>
        <v/>
      </c>
      <c r="VWB504">
        <f>VWB503+VVZ504-VWA504</f>
        <v/>
      </c>
      <c r="VWC504">
        <f>VWC503+VWA504-VWB504</f>
        <v/>
      </c>
      <c r="VWD504">
        <f>VWD503+VWB504-VWC504</f>
        <v/>
      </c>
      <c r="VWE504">
        <f>VWE503+VWC504-VWD504</f>
        <v/>
      </c>
      <c r="VWF504">
        <f>VWF503+VWD504-VWE504</f>
        <v/>
      </c>
      <c r="VWG504">
        <f>VWG503+VWE504-VWF504</f>
        <v/>
      </c>
      <c r="VWH504">
        <f>VWH503+VWF504-VWG504</f>
        <v/>
      </c>
      <c r="VWI504">
        <f>VWI503+VWG504-VWH504</f>
        <v/>
      </c>
      <c r="VWJ504">
        <f>VWJ503+VWH504-VWI504</f>
        <v/>
      </c>
      <c r="VWK504">
        <f>VWK503+VWI504-VWJ504</f>
        <v/>
      </c>
      <c r="VWL504">
        <f>VWL503+VWJ504-VWK504</f>
        <v/>
      </c>
      <c r="VWM504">
        <f>VWM503+VWK504-VWL504</f>
        <v/>
      </c>
      <c r="VWN504">
        <f>VWN503+VWL504-VWM504</f>
        <v/>
      </c>
      <c r="VWO504">
        <f>VWO503+VWM504-VWN504</f>
        <v/>
      </c>
      <c r="VWP504">
        <f>VWP503+VWN504-VWO504</f>
        <v/>
      </c>
      <c r="VWQ504">
        <f>VWQ503+VWO504-VWP504</f>
        <v/>
      </c>
      <c r="VWR504">
        <f>VWR503+VWP504-VWQ504</f>
        <v/>
      </c>
      <c r="VWS504">
        <f>VWS503+VWQ504-VWR504</f>
        <v/>
      </c>
      <c r="VWT504">
        <f>VWT503+VWR504-VWS504</f>
        <v/>
      </c>
      <c r="VWU504">
        <f>VWU503+VWS504-VWT504</f>
        <v/>
      </c>
      <c r="VWV504">
        <f>VWV503+VWT504-VWU504</f>
        <v/>
      </c>
      <c r="VWW504">
        <f>VWW503+VWU504-VWV504</f>
        <v/>
      </c>
      <c r="VWX504">
        <f>VWX503+VWV504-VWW504</f>
        <v/>
      </c>
      <c r="VWY504">
        <f>VWY503+VWW504-VWX504</f>
        <v/>
      </c>
      <c r="VWZ504">
        <f>VWZ503+VWX504-VWY504</f>
        <v/>
      </c>
      <c r="VXA504">
        <f>VXA503+VWY504-VWZ504</f>
        <v/>
      </c>
      <c r="VXB504">
        <f>VXB503+VWZ504-VXA504</f>
        <v/>
      </c>
      <c r="VXC504">
        <f>VXC503+VXA504-VXB504</f>
        <v/>
      </c>
      <c r="VXD504">
        <f>VXD503+VXB504-VXC504</f>
        <v/>
      </c>
      <c r="VXE504">
        <f>VXE503+VXC504-VXD504</f>
        <v/>
      </c>
      <c r="VXF504">
        <f>VXF503+VXD504-VXE504</f>
        <v/>
      </c>
      <c r="VXG504">
        <f>VXG503+VXE504-VXF504</f>
        <v/>
      </c>
      <c r="VXH504">
        <f>VXH503+VXF504-VXG504</f>
        <v/>
      </c>
      <c r="VXI504">
        <f>VXI503+VXG504-VXH504</f>
        <v/>
      </c>
      <c r="VXJ504">
        <f>VXJ503+VXH504-VXI504</f>
        <v/>
      </c>
      <c r="VXK504">
        <f>VXK503+VXI504-VXJ504</f>
        <v/>
      </c>
      <c r="VXL504">
        <f>VXL503+VXJ504-VXK504</f>
        <v/>
      </c>
      <c r="VXM504">
        <f>VXM503+VXK504-VXL504</f>
        <v/>
      </c>
      <c r="VXN504">
        <f>VXN503+VXL504-VXM504</f>
        <v/>
      </c>
      <c r="VXO504">
        <f>VXO503+VXM504-VXN504</f>
        <v/>
      </c>
      <c r="VXP504">
        <f>VXP503+VXN504-VXO504</f>
        <v/>
      </c>
      <c r="VXQ504">
        <f>VXQ503+VXO504-VXP504</f>
        <v/>
      </c>
      <c r="VXR504">
        <f>VXR503+VXP504-VXQ504</f>
        <v/>
      </c>
      <c r="VXS504">
        <f>VXS503+VXQ504-VXR504</f>
        <v/>
      </c>
      <c r="VXT504">
        <f>VXT503+VXR504-VXS504</f>
        <v/>
      </c>
      <c r="VXU504">
        <f>VXU503+VXS504-VXT504</f>
        <v/>
      </c>
      <c r="VXV504">
        <f>VXV503+VXT504-VXU504</f>
        <v/>
      </c>
      <c r="VXW504">
        <f>VXW503+VXU504-VXV504</f>
        <v/>
      </c>
      <c r="VXX504">
        <f>VXX503+VXV504-VXW504</f>
        <v/>
      </c>
      <c r="VXY504">
        <f>VXY503+VXW504-VXX504</f>
        <v/>
      </c>
      <c r="VXZ504">
        <f>VXZ503+VXX504-VXY504</f>
        <v/>
      </c>
      <c r="VYA504">
        <f>VYA503+VXY504-VXZ504</f>
        <v/>
      </c>
      <c r="VYB504">
        <f>VYB503+VXZ504-VYA504</f>
        <v/>
      </c>
      <c r="VYC504">
        <f>VYC503+VYA504-VYB504</f>
        <v/>
      </c>
      <c r="VYD504">
        <f>VYD503+VYB504-VYC504</f>
        <v/>
      </c>
      <c r="VYE504">
        <f>VYE503+VYC504-VYD504</f>
        <v/>
      </c>
      <c r="VYF504">
        <f>VYF503+VYD504-VYE504</f>
        <v/>
      </c>
      <c r="VYG504">
        <f>VYG503+VYE504-VYF504</f>
        <v/>
      </c>
      <c r="VYH504">
        <f>VYH503+VYF504-VYG504</f>
        <v/>
      </c>
      <c r="VYI504">
        <f>VYI503+VYG504-VYH504</f>
        <v/>
      </c>
      <c r="VYJ504">
        <f>VYJ503+VYH504-VYI504</f>
        <v/>
      </c>
      <c r="VYK504">
        <f>VYK503+VYI504-VYJ504</f>
        <v/>
      </c>
      <c r="VYL504">
        <f>VYL503+VYJ504-VYK504</f>
        <v/>
      </c>
      <c r="VYM504">
        <f>VYM503+VYK504-VYL504</f>
        <v/>
      </c>
      <c r="VYN504">
        <f>VYN503+VYL504-VYM504</f>
        <v/>
      </c>
      <c r="VYO504">
        <f>VYO503+VYM504-VYN504</f>
        <v/>
      </c>
      <c r="VYP504">
        <f>VYP503+VYN504-VYO504</f>
        <v/>
      </c>
      <c r="VYQ504">
        <f>VYQ503+VYO504-VYP504</f>
        <v/>
      </c>
      <c r="VYR504">
        <f>VYR503+VYP504-VYQ504</f>
        <v/>
      </c>
      <c r="VYS504">
        <f>VYS503+VYQ504-VYR504</f>
        <v/>
      </c>
      <c r="VYT504">
        <f>VYT503+VYR504-VYS504</f>
        <v/>
      </c>
      <c r="VYU504">
        <f>VYU503+VYS504-VYT504</f>
        <v/>
      </c>
      <c r="VYV504">
        <f>VYV503+VYT504-VYU504</f>
        <v/>
      </c>
      <c r="VYW504">
        <f>VYW503+VYU504-VYV504</f>
        <v/>
      </c>
      <c r="VYX504">
        <f>VYX503+VYV504-VYW504</f>
        <v/>
      </c>
      <c r="VYY504">
        <f>VYY503+VYW504-VYX504</f>
        <v/>
      </c>
      <c r="VYZ504">
        <f>VYZ503+VYX504-VYY504</f>
        <v/>
      </c>
      <c r="VZA504">
        <f>VZA503+VYY504-VYZ504</f>
        <v/>
      </c>
      <c r="VZB504">
        <f>VZB503+VYZ504-VZA504</f>
        <v/>
      </c>
      <c r="VZC504">
        <f>VZC503+VZA504-VZB504</f>
        <v/>
      </c>
      <c r="VZD504">
        <f>VZD503+VZB504-VZC504</f>
        <v/>
      </c>
      <c r="VZE504">
        <f>VZE503+VZC504-VZD504</f>
        <v/>
      </c>
      <c r="VZF504">
        <f>VZF503+VZD504-VZE504</f>
        <v/>
      </c>
      <c r="VZG504">
        <f>VZG503+VZE504-VZF504</f>
        <v/>
      </c>
      <c r="VZH504">
        <f>VZH503+VZF504-VZG504</f>
        <v/>
      </c>
      <c r="VZI504">
        <f>VZI503+VZG504-VZH504</f>
        <v/>
      </c>
      <c r="VZJ504">
        <f>VZJ503+VZH504-VZI504</f>
        <v/>
      </c>
      <c r="VZK504">
        <f>VZK503+VZI504-VZJ504</f>
        <v/>
      </c>
      <c r="VZL504">
        <f>VZL503+VZJ504-VZK504</f>
        <v/>
      </c>
      <c r="VZM504">
        <f>VZM503+VZK504-VZL504</f>
        <v/>
      </c>
      <c r="VZN504">
        <f>VZN503+VZL504-VZM504</f>
        <v/>
      </c>
      <c r="VZO504">
        <f>VZO503+VZM504-VZN504</f>
        <v/>
      </c>
      <c r="VZP504">
        <f>VZP503+VZN504-VZO504</f>
        <v/>
      </c>
      <c r="VZQ504">
        <f>VZQ503+VZO504-VZP504</f>
        <v/>
      </c>
      <c r="VZR504">
        <f>VZR503+VZP504-VZQ504</f>
        <v/>
      </c>
      <c r="VZS504">
        <f>VZS503+VZQ504-VZR504</f>
        <v/>
      </c>
      <c r="VZT504">
        <f>VZT503+VZR504-VZS504</f>
        <v/>
      </c>
      <c r="VZU504">
        <f>VZU503+VZS504-VZT504</f>
        <v/>
      </c>
      <c r="VZV504">
        <f>VZV503+VZT504-VZU504</f>
        <v/>
      </c>
      <c r="VZW504">
        <f>VZW503+VZU504-VZV504</f>
        <v/>
      </c>
      <c r="VZX504">
        <f>VZX503+VZV504-VZW504</f>
        <v/>
      </c>
      <c r="VZY504">
        <f>VZY503+VZW504-VZX504</f>
        <v/>
      </c>
      <c r="VZZ504">
        <f>VZZ503+VZX504-VZY504</f>
        <v/>
      </c>
      <c r="WAA504">
        <f>WAA503+VZY504-VZZ504</f>
        <v/>
      </c>
      <c r="WAB504">
        <f>WAB503+VZZ504-WAA504</f>
        <v/>
      </c>
      <c r="WAC504">
        <f>WAC503+WAA504-WAB504</f>
        <v/>
      </c>
      <c r="WAD504">
        <f>WAD503+WAB504-WAC504</f>
        <v/>
      </c>
      <c r="WAE504">
        <f>WAE503+WAC504-WAD504</f>
        <v/>
      </c>
      <c r="WAF504">
        <f>WAF503+WAD504-WAE504</f>
        <v/>
      </c>
      <c r="WAG504">
        <f>WAG503+WAE504-WAF504</f>
        <v/>
      </c>
      <c r="WAH504">
        <f>WAH503+WAF504-WAG504</f>
        <v/>
      </c>
      <c r="WAI504">
        <f>WAI503+WAG504-WAH504</f>
        <v/>
      </c>
      <c r="WAJ504">
        <f>WAJ503+WAH504-WAI504</f>
        <v/>
      </c>
      <c r="WAK504">
        <f>WAK503+WAI504-WAJ504</f>
        <v/>
      </c>
      <c r="WAL504">
        <f>WAL503+WAJ504-WAK504</f>
        <v/>
      </c>
      <c r="WAM504">
        <f>WAM503+WAK504-WAL504</f>
        <v/>
      </c>
      <c r="WAN504">
        <f>WAN503+WAL504-WAM504</f>
        <v/>
      </c>
      <c r="WAO504">
        <f>WAO503+WAM504-WAN504</f>
        <v/>
      </c>
      <c r="WAP504">
        <f>WAP503+WAN504-WAO504</f>
        <v/>
      </c>
      <c r="WAQ504">
        <f>WAQ503+WAO504-WAP504</f>
        <v/>
      </c>
      <c r="WAR504">
        <f>WAR503+WAP504-WAQ504</f>
        <v/>
      </c>
      <c r="WAS504">
        <f>WAS503+WAQ504-WAR504</f>
        <v/>
      </c>
      <c r="WAT504">
        <f>WAT503+WAR504-WAS504</f>
        <v/>
      </c>
      <c r="WAU504">
        <f>WAU503+WAS504-WAT504</f>
        <v/>
      </c>
      <c r="WAV504">
        <f>WAV503+WAT504-WAU504</f>
        <v/>
      </c>
      <c r="WAW504">
        <f>WAW503+WAU504-WAV504</f>
        <v/>
      </c>
      <c r="WAX504">
        <f>WAX503+WAV504-WAW504</f>
        <v/>
      </c>
      <c r="WAY504">
        <f>WAY503+WAW504-WAX504</f>
        <v/>
      </c>
      <c r="WAZ504">
        <f>WAZ503+WAX504-WAY504</f>
        <v/>
      </c>
      <c r="WBA504">
        <f>WBA503+WAY504-WAZ504</f>
        <v/>
      </c>
      <c r="WBB504">
        <f>WBB503+WAZ504-WBA504</f>
        <v/>
      </c>
      <c r="WBC504">
        <f>WBC503+WBA504-WBB504</f>
        <v/>
      </c>
      <c r="WBD504">
        <f>WBD503+WBB504-WBC504</f>
        <v/>
      </c>
      <c r="WBE504">
        <f>WBE503+WBC504-WBD504</f>
        <v/>
      </c>
      <c r="WBF504">
        <f>WBF503+WBD504-WBE504</f>
        <v/>
      </c>
      <c r="WBG504">
        <f>WBG503+WBE504-WBF504</f>
        <v/>
      </c>
      <c r="WBH504">
        <f>WBH503+WBF504-WBG504</f>
        <v/>
      </c>
      <c r="WBI504">
        <f>WBI503+WBG504-WBH504</f>
        <v/>
      </c>
      <c r="WBJ504">
        <f>WBJ503+WBH504-WBI504</f>
        <v/>
      </c>
      <c r="WBK504">
        <f>WBK503+WBI504-WBJ504</f>
        <v/>
      </c>
      <c r="WBL504">
        <f>WBL503+WBJ504-WBK504</f>
        <v/>
      </c>
      <c r="WBM504">
        <f>WBM503+WBK504-WBL504</f>
        <v/>
      </c>
      <c r="WBN504">
        <f>WBN503+WBL504-WBM504</f>
        <v/>
      </c>
      <c r="WBO504">
        <f>WBO503+WBM504-WBN504</f>
        <v/>
      </c>
      <c r="WBP504">
        <f>WBP503+WBN504-WBO504</f>
        <v/>
      </c>
      <c r="WBQ504">
        <f>WBQ503+WBO504-WBP504</f>
        <v/>
      </c>
      <c r="WBR504">
        <f>WBR503+WBP504-WBQ504</f>
        <v/>
      </c>
      <c r="WBS504">
        <f>WBS503+WBQ504-WBR504</f>
        <v/>
      </c>
      <c r="WBT504">
        <f>WBT503+WBR504-WBS504</f>
        <v/>
      </c>
      <c r="WBU504">
        <f>WBU503+WBS504-WBT504</f>
        <v/>
      </c>
      <c r="WBV504">
        <f>WBV503+WBT504-WBU504</f>
        <v/>
      </c>
      <c r="WBW504">
        <f>WBW503+WBU504-WBV504</f>
        <v/>
      </c>
      <c r="WBX504">
        <f>WBX503+WBV504-WBW504</f>
        <v/>
      </c>
      <c r="WBY504">
        <f>WBY503+WBW504-WBX504</f>
        <v/>
      </c>
      <c r="WBZ504">
        <f>WBZ503+WBX504-WBY504</f>
        <v/>
      </c>
      <c r="WCA504">
        <f>WCA503+WBY504-WBZ504</f>
        <v/>
      </c>
      <c r="WCB504">
        <f>WCB503+WBZ504-WCA504</f>
        <v/>
      </c>
      <c r="WCC504">
        <f>WCC503+WCA504-WCB504</f>
        <v/>
      </c>
      <c r="WCD504">
        <f>WCD503+WCB504-WCC504</f>
        <v/>
      </c>
      <c r="WCE504">
        <f>WCE503+WCC504-WCD504</f>
        <v/>
      </c>
      <c r="WCF504">
        <f>WCF503+WCD504-WCE504</f>
        <v/>
      </c>
      <c r="WCG504">
        <f>WCG503+WCE504-WCF504</f>
        <v/>
      </c>
      <c r="WCH504">
        <f>WCH503+WCF504-WCG504</f>
        <v/>
      </c>
      <c r="WCI504">
        <f>WCI503+WCG504-WCH504</f>
        <v/>
      </c>
      <c r="WCJ504">
        <f>WCJ503+WCH504-WCI504</f>
        <v/>
      </c>
      <c r="WCK504">
        <f>WCK503+WCI504-WCJ504</f>
        <v/>
      </c>
      <c r="WCL504">
        <f>WCL503+WCJ504-WCK504</f>
        <v/>
      </c>
      <c r="WCM504">
        <f>WCM503+WCK504-WCL504</f>
        <v/>
      </c>
      <c r="WCN504">
        <f>WCN503+WCL504-WCM504</f>
        <v/>
      </c>
      <c r="WCO504">
        <f>WCO503+WCM504-WCN504</f>
        <v/>
      </c>
      <c r="WCP504">
        <f>WCP503+WCN504-WCO504</f>
        <v/>
      </c>
      <c r="WCQ504">
        <f>WCQ503+WCO504-WCP504</f>
        <v/>
      </c>
      <c r="WCR504">
        <f>WCR503+WCP504-WCQ504</f>
        <v/>
      </c>
      <c r="WCS504">
        <f>WCS503+WCQ504-WCR504</f>
        <v/>
      </c>
      <c r="WCT504">
        <f>WCT503+WCR504-WCS504</f>
        <v/>
      </c>
      <c r="WCU504">
        <f>WCU503+WCS504-WCT504</f>
        <v/>
      </c>
      <c r="WCV504">
        <f>WCV503+WCT504-WCU504</f>
        <v/>
      </c>
      <c r="WCW504">
        <f>WCW503+WCU504-WCV504</f>
        <v/>
      </c>
      <c r="WCX504">
        <f>WCX503+WCV504-WCW504</f>
        <v/>
      </c>
      <c r="WCY504">
        <f>WCY503+WCW504-WCX504</f>
        <v/>
      </c>
      <c r="WCZ504">
        <f>WCZ503+WCX504-WCY504</f>
        <v/>
      </c>
      <c r="WDA504">
        <f>WDA503+WCY504-WCZ504</f>
        <v/>
      </c>
      <c r="WDB504">
        <f>WDB503+WCZ504-WDA504</f>
        <v/>
      </c>
      <c r="WDC504">
        <f>WDC503+WDA504-WDB504</f>
        <v/>
      </c>
      <c r="WDD504">
        <f>WDD503+WDB504-WDC504</f>
        <v/>
      </c>
      <c r="WDE504">
        <f>WDE503+WDC504-WDD504</f>
        <v/>
      </c>
      <c r="WDF504">
        <f>WDF503+WDD504-WDE504</f>
        <v/>
      </c>
      <c r="WDG504">
        <f>WDG503+WDE504-WDF504</f>
        <v/>
      </c>
      <c r="WDH504">
        <f>WDH503+WDF504-WDG504</f>
        <v/>
      </c>
      <c r="WDI504">
        <f>WDI503+WDG504-WDH504</f>
        <v/>
      </c>
      <c r="WDJ504">
        <f>WDJ503+WDH504-WDI504</f>
        <v/>
      </c>
      <c r="WDK504">
        <f>WDK503+WDI504-WDJ504</f>
        <v/>
      </c>
      <c r="WDL504">
        <f>WDL503+WDJ504-WDK504</f>
        <v/>
      </c>
      <c r="WDM504">
        <f>WDM503+WDK504-WDL504</f>
        <v/>
      </c>
      <c r="WDN504">
        <f>WDN503+WDL504-WDM504</f>
        <v/>
      </c>
      <c r="WDO504">
        <f>WDO503+WDM504-WDN504</f>
        <v/>
      </c>
      <c r="WDP504">
        <f>WDP503+WDN504-WDO504</f>
        <v/>
      </c>
      <c r="WDQ504">
        <f>WDQ503+WDO504-WDP504</f>
        <v/>
      </c>
      <c r="WDR504">
        <f>WDR503+WDP504-WDQ504</f>
        <v/>
      </c>
      <c r="WDS504">
        <f>WDS503+WDQ504-WDR504</f>
        <v/>
      </c>
      <c r="WDT504">
        <f>WDT503+WDR504-WDS504</f>
        <v/>
      </c>
      <c r="WDU504">
        <f>WDU503+WDS504-WDT504</f>
        <v/>
      </c>
      <c r="WDV504">
        <f>WDV503+WDT504-WDU504</f>
        <v/>
      </c>
      <c r="WDW504">
        <f>WDW503+WDU504-WDV504</f>
        <v/>
      </c>
      <c r="WDX504">
        <f>WDX503+WDV504-WDW504</f>
        <v/>
      </c>
      <c r="WDY504">
        <f>WDY503+WDW504-WDX504</f>
        <v/>
      </c>
      <c r="WDZ504">
        <f>WDZ503+WDX504-WDY504</f>
        <v/>
      </c>
      <c r="WEA504">
        <f>WEA503+WDY504-WDZ504</f>
        <v/>
      </c>
      <c r="WEB504">
        <f>WEB503+WDZ504-WEA504</f>
        <v/>
      </c>
      <c r="WEC504">
        <f>WEC503+WEA504-WEB504</f>
        <v/>
      </c>
      <c r="WED504">
        <f>WED503+WEB504-WEC504</f>
        <v/>
      </c>
      <c r="WEE504">
        <f>WEE503+WEC504-WED504</f>
        <v/>
      </c>
      <c r="WEF504">
        <f>WEF503+WED504-WEE504</f>
        <v/>
      </c>
      <c r="WEG504">
        <f>WEG503+WEE504-WEF504</f>
        <v/>
      </c>
      <c r="WEH504">
        <f>WEH503+WEF504-WEG504</f>
        <v/>
      </c>
      <c r="WEI504">
        <f>WEI503+WEG504-WEH504</f>
        <v/>
      </c>
      <c r="WEJ504">
        <f>WEJ503+WEH504-WEI504</f>
        <v/>
      </c>
      <c r="WEK504">
        <f>WEK503+WEI504-WEJ504</f>
        <v/>
      </c>
      <c r="WEL504">
        <f>WEL503+WEJ504-WEK504</f>
        <v/>
      </c>
      <c r="WEM504">
        <f>WEM503+WEK504-WEL504</f>
        <v/>
      </c>
      <c r="WEN504">
        <f>WEN503+WEL504-WEM504</f>
        <v/>
      </c>
      <c r="WEO504">
        <f>WEO503+WEM504-WEN504</f>
        <v/>
      </c>
      <c r="WEP504">
        <f>WEP503+WEN504-WEO504</f>
        <v/>
      </c>
      <c r="WEQ504">
        <f>WEQ503+WEO504-WEP504</f>
        <v/>
      </c>
      <c r="WER504">
        <f>WER503+WEP504-WEQ504</f>
        <v/>
      </c>
      <c r="WES504">
        <f>WES503+WEQ504-WER504</f>
        <v/>
      </c>
      <c r="WET504">
        <f>WET503+WER504-WES504</f>
        <v/>
      </c>
      <c r="WEU504">
        <f>WEU503+WES504-WET504</f>
        <v/>
      </c>
      <c r="WEV504">
        <f>WEV503+WET504-WEU504</f>
        <v/>
      </c>
      <c r="WEW504">
        <f>WEW503+WEU504-WEV504</f>
        <v/>
      </c>
      <c r="WEX504">
        <f>WEX503+WEV504-WEW504</f>
        <v/>
      </c>
      <c r="WEY504">
        <f>WEY503+WEW504-WEX504</f>
        <v/>
      </c>
      <c r="WEZ504">
        <f>WEZ503+WEX504-WEY504</f>
        <v/>
      </c>
      <c r="WFA504">
        <f>WFA503+WEY504-WEZ504</f>
        <v/>
      </c>
      <c r="WFB504">
        <f>WFB503+WEZ504-WFA504</f>
        <v/>
      </c>
      <c r="WFC504">
        <f>WFC503+WFA504-WFB504</f>
        <v/>
      </c>
      <c r="WFD504">
        <f>WFD503+WFB504-WFC504</f>
        <v/>
      </c>
      <c r="WFE504">
        <f>WFE503+WFC504-WFD504</f>
        <v/>
      </c>
      <c r="WFF504">
        <f>WFF503+WFD504-WFE504</f>
        <v/>
      </c>
      <c r="WFG504">
        <f>WFG503+WFE504-WFF504</f>
        <v/>
      </c>
      <c r="WFH504">
        <f>WFH503+WFF504-WFG504</f>
        <v/>
      </c>
      <c r="WFI504">
        <f>WFI503+WFG504-WFH504</f>
        <v/>
      </c>
      <c r="WFJ504">
        <f>WFJ503+WFH504-WFI504</f>
        <v/>
      </c>
      <c r="WFK504">
        <f>WFK503+WFI504-WFJ504</f>
        <v/>
      </c>
      <c r="WFL504">
        <f>WFL503+WFJ504-WFK504</f>
        <v/>
      </c>
      <c r="WFM504">
        <f>WFM503+WFK504-WFL504</f>
        <v/>
      </c>
      <c r="WFN504">
        <f>WFN503+WFL504-WFM504</f>
        <v/>
      </c>
      <c r="WFO504">
        <f>WFO503+WFM504-WFN504</f>
        <v/>
      </c>
      <c r="WFP504">
        <f>WFP503+WFN504-WFO504</f>
        <v/>
      </c>
      <c r="WFQ504">
        <f>WFQ503+WFO504-WFP504</f>
        <v/>
      </c>
      <c r="WFR504">
        <f>WFR503+WFP504-WFQ504</f>
        <v/>
      </c>
      <c r="WFS504">
        <f>WFS503+WFQ504-WFR504</f>
        <v/>
      </c>
      <c r="WFT504">
        <f>WFT503+WFR504-WFS504</f>
        <v/>
      </c>
      <c r="WFU504">
        <f>WFU503+WFS504-WFT504</f>
        <v/>
      </c>
      <c r="WFV504">
        <f>WFV503+WFT504-WFU504</f>
        <v/>
      </c>
      <c r="WFW504">
        <f>WFW503+WFU504-WFV504</f>
        <v/>
      </c>
      <c r="WFX504">
        <f>WFX503+WFV504-WFW504</f>
        <v/>
      </c>
      <c r="WFY504">
        <f>WFY503+WFW504-WFX504</f>
        <v/>
      </c>
      <c r="WFZ504">
        <f>WFZ503+WFX504-WFY504</f>
        <v/>
      </c>
      <c r="WGA504">
        <f>WGA503+WFY504-WFZ504</f>
        <v/>
      </c>
      <c r="WGB504">
        <f>WGB503+WFZ504-WGA504</f>
        <v/>
      </c>
      <c r="WGC504">
        <f>WGC503+WGA504-WGB504</f>
        <v/>
      </c>
      <c r="WGD504">
        <f>WGD503+WGB504-WGC504</f>
        <v/>
      </c>
      <c r="WGE504">
        <f>WGE503+WGC504-WGD504</f>
        <v/>
      </c>
      <c r="WGF504">
        <f>WGF503+WGD504-WGE504</f>
        <v/>
      </c>
      <c r="WGG504">
        <f>WGG503+WGE504-WGF504</f>
        <v/>
      </c>
      <c r="WGH504">
        <f>WGH503+WGF504-WGG504</f>
        <v/>
      </c>
      <c r="WGI504">
        <f>WGI503+WGG504-WGH504</f>
        <v/>
      </c>
      <c r="WGJ504">
        <f>WGJ503+WGH504-WGI504</f>
        <v/>
      </c>
      <c r="WGK504">
        <f>WGK503+WGI504-WGJ504</f>
        <v/>
      </c>
      <c r="WGL504">
        <f>WGL503+WGJ504-WGK504</f>
        <v/>
      </c>
      <c r="WGM504">
        <f>WGM503+WGK504-WGL504</f>
        <v/>
      </c>
      <c r="WGN504">
        <f>WGN503+WGL504-WGM504</f>
        <v/>
      </c>
      <c r="WGO504">
        <f>WGO503+WGM504-WGN504</f>
        <v/>
      </c>
      <c r="WGP504">
        <f>WGP503+WGN504-WGO504</f>
        <v/>
      </c>
      <c r="WGQ504">
        <f>WGQ503+WGO504-WGP504</f>
        <v/>
      </c>
      <c r="WGR504">
        <f>WGR503+WGP504-WGQ504</f>
        <v/>
      </c>
      <c r="WGS504">
        <f>WGS503+WGQ504-WGR504</f>
        <v/>
      </c>
      <c r="WGT504">
        <f>WGT503+WGR504-WGS504</f>
        <v/>
      </c>
      <c r="WGU504">
        <f>WGU503+WGS504-WGT504</f>
        <v/>
      </c>
      <c r="WGV504">
        <f>WGV503+WGT504-WGU504</f>
        <v/>
      </c>
      <c r="WGW504">
        <f>WGW503+WGU504-WGV504</f>
        <v/>
      </c>
      <c r="WGX504">
        <f>WGX503+WGV504-WGW504</f>
        <v/>
      </c>
      <c r="WGY504">
        <f>WGY503+WGW504-WGX504</f>
        <v/>
      </c>
      <c r="WGZ504">
        <f>WGZ503+WGX504-WGY504</f>
        <v/>
      </c>
      <c r="WHA504">
        <f>WHA503+WGY504-WGZ504</f>
        <v/>
      </c>
      <c r="WHB504">
        <f>WHB503+WGZ504-WHA504</f>
        <v/>
      </c>
      <c r="WHC504">
        <f>WHC503+WHA504-WHB504</f>
        <v/>
      </c>
      <c r="WHD504">
        <f>WHD503+WHB504-WHC504</f>
        <v/>
      </c>
      <c r="WHE504">
        <f>WHE503+WHC504-WHD504</f>
        <v/>
      </c>
      <c r="WHF504">
        <f>WHF503+WHD504-WHE504</f>
        <v/>
      </c>
      <c r="WHG504">
        <f>WHG503+WHE504-WHF504</f>
        <v/>
      </c>
      <c r="WHH504">
        <f>WHH503+WHF504-WHG504</f>
        <v/>
      </c>
      <c r="WHI504">
        <f>WHI503+WHG504-WHH504</f>
        <v/>
      </c>
      <c r="WHJ504">
        <f>WHJ503+WHH504-WHI504</f>
        <v/>
      </c>
      <c r="WHK504">
        <f>WHK503+WHI504-WHJ504</f>
        <v/>
      </c>
      <c r="WHL504">
        <f>WHL503+WHJ504-WHK504</f>
        <v/>
      </c>
      <c r="WHM504">
        <f>WHM503+WHK504-WHL504</f>
        <v/>
      </c>
      <c r="WHN504">
        <f>WHN503+WHL504-WHM504</f>
        <v/>
      </c>
      <c r="WHO504">
        <f>WHO503+WHM504-WHN504</f>
        <v/>
      </c>
      <c r="WHP504">
        <f>WHP503+WHN504-WHO504</f>
        <v/>
      </c>
      <c r="WHQ504">
        <f>WHQ503+WHO504-WHP504</f>
        <v/>
      </c>
      <c r="WHR504">
        <f>WHR503+WHP504-WHQ504</f>
        <v/>
      </c>
      <c r="WHS504">
        <f>WHS503+WHQ504-WHR504</f>
        <v/>
      </c>
      <c r="WHT504">
        <f>WHT503+WHR504-WHS504</f>
        <v/>
      </c>
      <c r="WHU504">
        <f>WHU503+WHS504-WHT504</f>
        <v/>
      </c>
      <c r="WHV504">
        <f>WHV503+WHT504-WHU504</f>
        <v/>
      </c>
      <c r="WHW504">
        <f>WHW503+WHU504-WHV504</f>
        <v/>
      </c>
      <c r="WHX504">
        <f>WHX503+WHV504-WHW504</f>
        <v/>
      </c>
      <c r="WHY504">
        <f>WHY503+WHW504-WHX504</f>
        <v/>
      </c>
      <c r="WHZ504">
        <f>WHZ503+WHX504-WHY504</f>
        <v/>
      </c>
      <c r="WIA504">
        <f>WIA503+WHY504-WHZ504</f>
        <v/>
      </c>
      <c r="WIB504">
        <f>WIB503+WHZ504-WIA504</f>
        <v/>
      </c>
      <c r="WIC504">
        <f>WIC503+WIA504-WIB504</f>
        <v/>
      </c>
      <c r="WID504">
        <f>WID503+WIB504-WIC504</f>
        <v/>
      </c>
      <c r="WIE504">
        <f>WIE503+WIC504-WID504</f>
        <v/>
      </c>
      <c r="WIF504">
        <f>WIF503+WID504-WIE504</f>
        <v/>
      </c>
      <c r="WIG504">
        <f>WIG503+WIE504-WIF504</f>
        <v/>
      </c>
      <c r="WIH504">
        <f>WIH503+WIF504-WIG504</f>
        <v/>
      </c>
      <c r="WII504">
        <f>WII503+WIG504-WIH504</f>
        <v/>
      </c>
      <c r="WIJ504">
        <f>WIJ503+WIH504-WII504</f>
        <v/>
      </c>
      <c r="WIK504">
        <f>WIK503+WII504-WIJ504</f>
        <v/>
      </c>
      <c r="WIL504">
        <f>WIL503+WIJ504-WIK504</f>
        <v/>
      </c>
      <c r="WIM504">
        <f>WIM503+WIK504-WIL504</f>
        <v/>
      </c>
      <c r="WIN504">
        <f>WIN503+WIL504-WIM504</f>
        <v/>
      </c>
      <c r="WIO504">
        <f>WIO503+WIM504-WIN504</f>
        <v/>
      </c>
      <c r="WIP504">
        <f>WIP503+WIN504-WIO504</f>
        <v/>
      </c>
      <c r="WIQ504">
        <f>WIQ503+WIO504-WIP504</f>
        <v/>
      </c>
      <c r="WIR504">
        <f>WIR503+WIP504-WIQ504</f>
        <v/>
      </c>
      <c r="WIS504">
        <f>WIS503+WIQ504-WIR504</f>
        <v/>
      </c>
      <c r="WIT504">
        <f>WIT503+WIR504-WIS504</f>
        <v/>
      </c>
      <c r="WIU504">
        <f>WIU503+WIS504-WIT504</f>
        <v/>
      </c>
      <c r="WIV504">
        <f>WIV503+WIT504-WIU504</f>
        <v/>
      </c>
      <c r="WIW504">
        <f>WIW503+WIU504-WIV504</f>
        <v/>
      </c>
      <c r="WIX504">
        <f>WIX503+WIV504-WIW504</f>
        <v/>
      </c>
      <c r="WIY504">
        <f>WIY503+WIW504-WIX504</f>
        <v/>
      </c>
      <c r="WIZ504">
        <f>WIZ503+WIX504-WIY504</f>
        <v/>
      </c>
      <c r="WJA504">
        <f>WJA503+WIY504-WIZ504</f>
        <v/>
      </c>
      <c r="WJB504">
        <f>WJB503+WIZ504-WJA504</f>
        <v/>
      </c>
      <c r="WJC504">
        <f>WJC503+WJA504-WJB504</f>
        <v/>
      </c>
      <c r="WJD504">
        <f>WJD503+WJB504-WJC504</f>
        <v/>
      </c>
      <c r="WJE504">
        <f>WJE503+WJC504-WJD504</f>
        <v/>
      </c>
      <c r="WJF504">
        <f>WJF503+WJD504-WJE504</f>
        <v/>
      </c>
      <c r="WJG504">
        <f>WJG503+WJE504-WJF504</f>
        <v/>
      </c>
      <c r="WJH504">
        <f>WJH503+WJF504-WJG504</f>
        <v/>
      </c>
      <c r="WJI504">
        <f>WJI503+WJG504-WJH504</f>
        <v/>
      </c>
      <c r="WJJ504">
        <f>WJJ503+WJH504-WJI504</f>
        <v/>
      </c>
      <c r="WJK504">
        <f>WJK503+WJI504-WJJ504</f>
        <v/>
      </c>
      <c r="WJL504">
        <f>WJL503+WJJ504-WJK504</f>
        <v/>
      </c>
      <c r="WJM504">
        <f>WJM503+WJK504-WJL504</f>
        <v/>
      </c>
      <c r="WJN504">
        <f>WJN503+WJL504-WJM504</f>
        <v/>
      </c>
      <c r="WJO504">
        <f>WJO503+WJM504-WJN504</f>
        <v/>
      </c>
      <c r="WJP504">
        <f>WJP503+WJN504-WJO504</f>
        <v/>
      </c>
      <c r="WJQ504">
        <f>WJQ503+WJO504-WJP504</f>
        <v/>
      </c>
      <c r="WJR504">
        <f>WJR503+WJP504-WJQ504</f>
        <v/>
      </c>
      <c r="WJS504">
        <f>WJS503+WJQ504-WJR504</f>
        <v/>
      </c>
      <c r="WJT504">
        <f>WJT503+WJR504-WJS504</f>
        <v/>
      </c>
      <c r="WJU504">
        <f>WJU503+WJS504-WJT504</f>
        <v/>
      </c>
      <c r="WJV504">
        <f>WJV503+WJT504-WJU504</f>
        <v/>
      </c>
      <c r="WJW504">
        <f>WJW503+WJU504-WJV504</f>
        <v/>
      </c>
      <c r="WJX504">
        <f>WJX503+WJV504-WJW504</f>
        <v/>
      </c>
      <c r="WJY504">
        <f>WJY503+WJW504-WJX504</f>
        <v/>
      </c>
      <c r="WJZ504">
        <f>WJZ503+WJX504-WJY504</f>
        <v/>
      </c>
      <c r="WKA504">
        <f>WKA503+WJY504-WJZ504</f>
        <v/>
      </c>
      <c r="WKB504">
        <f>WKB503+WJZ504-WKA504</f>
        <v/>
      </c>
      <c r="WKC504">
        <f>WKC503+WKA504-WKB504</f>
        <v/>
      </c>
      <c r="WKD504">
        <f>WKD503+WKB504-WKC504</f>
        <v/>
      </c>
      <c r="WKE504">
        <f>WKE503+WKC504-WKD504</f>
        <v/>
      </c>
      <c r="WKF504">
        <f>WKF503+WKD504-WKE504</f>
        <v/>
      </c>
      <c r="WKG504">
        <f>WKG503+WKE504-WKF504</f>
        <v/>
      </c>
      <c r="WKH504">
        <f>WKH503+WKF504-WKG504</f>
        <v/>
      </c>
      <c r="WKI504">
        <f>WKI503+WKG504-WKH504</f>
        <v/>
      </c>
      <c r="WKJ504">
        <f>WKJ503+WKH504-WKI504</f>
        <v/>
      </c>
      <c r="WKK504">
        <f>WKK503+WKI504-WKJ504</f>
        <v/>
      </c>
      <c r="WKL504">
        <f>WKL503+WKJ504-WKK504</f>
        <v/>
      </c>
      <c r="WKM504">
        <f>WKM503+WKK504-WKL504</f>
        <v/>
      </c>
      <c r="WKN504">
        <f>WKN503+WKL504-WKM504</f>
        <v/>
      </c>
      <c r="WKO504">
        <f>WKO503+WKM504-WKN504</f>
        <v/>
      </c>
      <c r="WKP504">
        <f>WKP503+WKN504-WKO504</f>
        <v/>
      </c>
      <c r="WKQ504">
        <f>WKQ503+WKO504-WKP504</f>
        <v/>
      </c>
      <c r="WKR504">
        <f>WKR503+WKP504-WKQ504</f>
        <v/>
      </c>
      <c r="WKS504">
        <f>WKS503+WKQ504-WKR504</f>
        <v/>
      </c>
      <c r="WKT504">
        <f>WKT503+WKR504-WKS504</f>
        <v/>
      </c>
      <c r="WKU504">
        <f>WKU503+WKS504-WKT504</f>
        <v/>
      </c>
      <c r="WKV504">
        <f>WKV503+WKT504-WKU504</f>
        <v/>
      </c>
      <c r="WKW504">
        <f>WKW503+WKU504-WKV504</f>
        <v/>
      </c>
      <c r="WKX504">
        <f>WKX503+WKV504-WKW504</f>
        <v/>
      </c>
      <c r="WKY504">
        <f>WKY503+WKW504-WKX504</f>
        <v/>
      </c>
      <c r="WKZ504">
        <f>WKZ503+WKX504-WKY504</f>
        <v/>
      </c>
      <c r="WLA504">
        <f>WLA503+WKY504-WKZ504</f>
        <v/>
      </c>
      <c r="WLB504">
        <f>WLB503+WKZ504-WLA504</f>
        <v/>
      </c>
      <c r="WLC504">
        <f>WLC503+WLA504-WLB504</f>
        <v/>
      </c>
      <c r="WLD504">
        <f>WLD503+WLB504-WLC504</f>
        <v/>
      </c>
      <c r="WLE504">
        <f>WLE503+WLC504-WLD504</f>
        <v/>
      </c>
      <c r="WLF504">
        <f>WLF503+WLD504-WLE504</f>
        <v/>
      </c>
      <c r="WLG504">
        <f>WLG503+WLE504-WLF504</f>
        <v/>
      </c>
      <c r="WLH504">
        <f>WLH503+WLF504-WLG504</f>
        <v/>
      </c>
      <c r="WLI504">
        <f>WLI503+WLG504-WLH504</f>
        <v/>
      </c>
      <c r="WLJ504">
        <f>WLJ503+WLH504-WLI504</f>
        <v/>
      </c>
      <c r="WLK504">
        <f>WLK503+WLI504-WLJ504</f>
        <v/>
      </c>
      <c r="WLL504">
        <f>WLL503+WLJ504-WLK504</f>
        <v/>
      </c>
      <c r="WLM504">
        <f>WLM503+WLK504-WLL504</f>
        <v/>
      </c>
      <c r="WLN504">
        <f>WLN503+WLL504-WLM504</f>
        <v/>
      </c>
      <c r="WLO504">
        <f>WLO503+WLM504-WLN504</f>
        <v/>
      </c>
      <c r="WLP504">
        <f>WLP503+WLN504-WLO504</f>
        <v/>
      </c>
      <c r="WLQ504">
        <f>WLQ503+WLO504-WLP504</f>
        <v/>
      </c>
      <c r="WLR504">
        <f>WLR503+WLP504-WLQ504</f>
        <v/>
      </c>
      <c r="WLS504">
        <f>WLS503+WLQ504-WLR504</f>
        <v/>
      </c>
      <c r="WLT504">
        <f>WLT503+WLR504-WLS504</f>
        <v/>
      </c>
      <c r="WLU504">
        <f>WLU503+WLS504-WLT504</f>
        <v/>
      </c>
      <c r="WLV504">
        <f>WLV503+WLT504-WLU504</f>
        <v/>
      </c>
      <c r="WLW504">
        <f>WLW503+WLU504-WLV504</f>
        <v/>
      </c>
      <c r="WLX504">
        <f>WLX503+WLV504-WLW504</f>
        <v/>
      </c>
      <c r="WLY504">
        <f>WLY503+WLW504-WLX504</f>
        <v/>
      </c>
      <c r="WLZ504">
        <f>WLZ503+WLX504-WLY504</f>
        <v/>
      </c>
      <c r="WMA504">
        <f>WMA503+WLY504-WLZ504</f>
        <v/>
      </c>
      <c r="WMB504">
        <f>WMB503+WLZ504-WMA504</f>
        <v/>
      </c>
      <c r="WMC504">
        <f>WMC503+WMA504-WMB504</f>
        <v/>
      </c>
      <c r="WMD504">
        <f>WMD503+WMB504-WMC504</f>
        <v/>
      </c>
      <c r="WME504">
        <f>WME503+WMC504-WMD504</f>
        <v/>
      </c>
      <c r="WMF504">
        <f>WMF503+WMD504-WME504</f>
        <v/>
      </c>
      <c r="WMG504">
        <f>WMG503+WME504-WMF504</f>
        <v/>
      </c>
      <c r="WMH504">
        <f>WMH503+WMF504-WMG504</f>
        <v/>
      </c>
      <c r="WMI504">
        <f>WMI503+WMG504-WMH504</f>
        <v/>
      </c>
      <c r="WMJ504">
        <f>WMJ503+WMH504-WMI504</f>
        <v/>
      </c>
      <c r="WMK504">
        <f>WMK503+WMI504-WMJ504</f>
        <v/>
      </c>
      <c r="WML504">
        <f>WML503+WMJ504-WMK504</f>
        <v/>
      </c>
      <c r="WMM504">
        <f>WMM503+WMK504-WML504</f>
        <v/>
      </c>
      <c r="WMN504">
        <f>WMN503+WML504-WMM504</f>
        <v/>
      </c>
      <c r="WMO504">
        <f>WMO503+WMM504-WMN504</f>
        <v/>
      </c>
      <c r="WMP504">
        <f>WMP503+WMN504-WMO504</f>
        <v/>
      </c>
      <c r="WMQ504">
        <f>WMQ503+WMO504-WMP504</f>
        <v/>
      </c>
      <c r="WMR504">
        <f>WMR503+WMP504-WMQ504</f>
        <v/>
      </c>
      <c r="WMS504">
        <f>WMS503+WMQ504-WMR504</f>
        <v/>
      </c>
      <c r="WMT504">
        <f>WMT503+WMR504-WMS504</f>
        <v/>
      </c>
      <c r="WMU504">
        <f>WMU503+WMS504-WMT504</f>
        <v/>
      </c>
      <c r="WMV504">
        <f>WMV503+WMT504-WMU504</f>
        <v/>
      </c>
      <c r="WMW504">
        <f>WMW503+WMU504-WMV504</f>
        <v/>
      </c>
      <c r="WMX504">
        <f>WMX503+WMV504-WMW504</f>
        <v/>
      </c>
      <c r="WMY504">
        <f>WMY503+WMW504-WMX504</f>
        <v/>
      </c>
      <c r="WMZ504">
        <f>WMZ503+WMX504-WMY504</f>
        <v/>
      </c>
      <c r="WNA504">
        <f>WNA503+WMY504-WMZ504</f>
        <v/>
      </c>
      <c r="WNB504">
        <f>WNB503+WMZ504-WNA504</f>
        <v/>
      </c>
      <c r="WNC504">
        <f>WNC503+WNA504-WNB504</f>
        <v/>
      </c>
      <c r="WND504">
        <f>WND503+WNB504-WNC504</f>
        <v/>
      </c>
      <c r="WNE504">
        <f>WNE503+WNC504-WND504</f>
        <v/>
      </c>
      <c r="WNF504">
        <f>WNF503+WND504-WNE504</f>
        <v/>
      </c>
      <c r="WNG504">
        <f>WNG503+WNE504-WNF504</f>
        <v/>
      </c>
      <c r="WNH504">
        <f>WNH503+WNF504-WNG504</f>
        <v/>
      </c>
      <c r="WNI504">
        <f>WNI503+WNG504-WNH504</f>
        <v/>
      </c>
      <c r="WNJ504">
        <f>WNJ503+WNH504-WNI504</f>
        <v/>
      </c>
      <c r="WNK504">
        <f>WNK503+WNI504-WNJ504</f>
        <v/>
      </c>
      <c r="WNL504">
        <f>WNL503+WNJ504-WNK504</f>
        <v/>
      </c>
      <c r="WNM504">
        <f>WNM503+WNK504-WNL504</f>
        <v/>
      </c>
      <c r="WNN504">
        <f>WNN503+WNL504-WNM504</f>
        <v/>
      </c>
      <c r="WNO504">
        <f>WNO503+WNM504-WNN504</f>
        <v/>
      </c>
      <c r="WNP504">
        <f>WNP503+WNN504-WNO504</f>
        <v/>
      </c>
      <c r="WNQ504">
        <f>WNQ503+WNO504-WNP504</f>
        <v/>
      </c>
      <c r="WNR504">
        <f>WNR503+WNP504-WNQ504</f>
        <v/>
      </c>
      <c r="WNS504">
        <f>WNS503+WNQ504-WNR504</f>
        <v/>
      </c>
      <c r="WNT504">
        <f>WNT503+WNR504-WNS504</f>
        <v/>
      </c>
      <c r="WNU504">
        <f>WNU503+WNS504-WNT504</f>
        <v/>
      </c>
      <c r="WNV504">
        <f>WNV503+WNT504-WNU504</f>
        <v/>
      </c>
      <c r="WNW504">
        <f>WNW503+WNU504-WNV504</f>
        <v/>
      </c>
      <c r="WNX504">
        <f>WNX503+WNV504-WNW504</f>
        <v/>
      </c>
      <c r="WNY504">
        <f>WNY503+WNW504-WNX504</f>
        <v/>
      </c>
      <c r="WNZ504">
        <f>WNZ503+WNX504-WNY504</f>
        <v/>
      </c>
      <c r="WOA504">
        <f>WOA503+WNY504-WNZ504</f>
        <v/>
      </c>
      <c r="WOB504">
        <f>WOB503+WNZ504-WOA504</f>
        <v/>
      </c>
      <c r="WOC504">
        <f>WOC503+WOA504-WOB504</f>
        <v/>
      </c>
      <c r="WOD504">
        <f>WOD503+WOB504-WOC504</f>
        <v/>
      </c>
      <c r="WOE504">
        <f>WOE503+WOC504-WOD504</f>
        <v/>
      </c>
      <c r="WOF504">
        <f>WOF503+WOD504-WOE504</f>
        <v/>
      </c>
      <c r="WOG504">
        <f>WOG503+WOE504-WOF504</f>
        <v/>
      </c>
      <c r="WOH504">
        <f>WOH503+WOF504-WOG504</f>
        <v/>
      </c>
      <c r="WOI504">
        <f>WOI503+WOG504-WOH504</f>
        <v/>
      </c>
      <c r="WOJ504">
        <f>WOJ503+WOH504-WOI504</f>
        <v/>
      </c>
      <c r="WOK504">
        <f>WOK503+WOI504-WOJ504</f>
        <v/>
      </c>
      <c r="WOL504">
        <f>WOL503+WOJ504-WOK504</f>
        <v/>
      </c>
      <c r="WOM504">
        <f>WOM503+WOK504-WOL504</f>
        <v/>
      </c>
      <c r="WON504">
        <f>WON503+WOL504-WOM504</f>
        <v/>
      </c>
      <c r="WOO504">
        <f>WOO503+WOM504-WON504</f>
        <v/>
      </c>
      <c r="WOP504">
        <f>WOP503+WON504-WOO504</f>
        <v/>
      </c>
      <c r="WOQ504">
        <f>WOQ503+WOO504-WOP504</f>
        <v/>
      </c>
      <c r="WOR504">
        <f>WOR503+WOP504-WOQ504</f>
        <v/>
      </c>
      <c r="WOS504">
        <f>WOS503+WOQ504-WOR504</f>
        <v/>
      </c>
      <c r="WOT504">
        <f>WOT503+WOR504-WOS504</f>
        <v/>
      </c>
      <c r="WOU504">
        <f>WOU503+WOS504-WOT504</f>
        <v/>
      </c>
      <c r="WOV504">
        <f>WOV503+WOT504-WOU504</f>
        <v/>
      </c>
      <c r="WOW504">
        <f>WOW503+WOU504-WOV504</f>
        <v/>
      </c>
      <c r="WOX504">
        <f>WOX503+WOV504-WOW504</f>
        <v/>
      </c>
      <c r="WOY504">
        <f>WOY503+WOW504-WOX504</f>
        <v/>
      </c>
      <c r="WOZ504">
        <f>WOZ503+WOX504-WOY504</f>
        <v/>
      </c>
      <c r="WPA504">
        <f>WPA503+WOY504-WOZ504</f>
        <v/>
      </c>
      <c r="WPB504">
        <f>WPB503+WOZ504-WPA504</f>
        <v/>
      </c>
      <c r="WPC504">
        <f>WPC503+WPA504-WPB504</f>
        <v/>
      </c>
      <c r="WPD504">
        <f>WPD503+WPB504-WPC504</f>
        <v/>
      </c>
      <c r="WPE504">
        <f>WPE503+WPC504-WPD504</f>
        <v/>
      </c>
      <c r="WPF504">
        <f>WPF503+WPD504-WPE504</f>
        <v/>
      </c>
      <c r="WPG504">
        <f>WPG503+WPE504-WPF504</f>
        <v/>
      </c>
      <c r="WPH504">
        <f>WPH503+WPF504-WPG504</f>
        <v/>
      </c>
      <c r="WPI504">
        <f>WPI503+WPG504-WPH504</f>
        <v/>
      </c>
      <c r="WPJ504">
        <f>WPJ503+WPH504-WPI504</f>
        <v/>
      </c>
      <c r="WPK504">
        <f>WPK503+WPI504-WPJ504</f>
        <v/>
      </c>
      <c r="WPL504">
        <f>WPL503+WPJ504-WPK504</f>
        <v/>
      </c>
      <c r="WPM504">
        <f>WPM503+WPK504-WPL504</f>
        <v/>
      </c>
      <c r="WPN504">
        <f>WPN503+WPL504-WPM504</f>
        <v/>
      </c>
      <c r="WPO504">
        <f>WPO503+WPM504-WPN504</f>
        <v/>
      </c>
      <c r="WPP504">
        <f>WPP503+WPN504-WPO504</f>
        <v/>
      </c>
      <c r="WPQ504">
        <f>WPQ503+WPO504-WPP504</f>
        <v/>
      </c>
      <c r="WPR504">
        <f>WPR503+WPP504-WPQ504</f>
        <v/>
      </c>
      <c r="WPS504">
        <f>WPS503+WPQ504-WPR504</f>
        <v/>
      </c>
      <c r="WPT504">
        <f>WPT503+WPR504-WPS504</f>
        <v/>
      </c>
      <c r="WPU504">
        <f>WPU503+WPS504-WPT504</f>
        <v/>
      </c>
      <c r="WPV504">
        <f>WPV503+WPT504-WPU504</f>
        <v/>
      </c>
      <c r="WPW504">
        <f>WPW503+WPU504-WPV504</f>
        <v/>
      </c>
      <c r="WPX504">
        <f>WPX503+WPV504-WPW504</f>
        <v/>
      </c>
      <c r="WPY504">
        <f>WPY503+WPW504-WPX504</f>
        <v/>
      </c>
      <c r="WPZ504">
        <f>WPZ503+WPX504-WPY504</f>
        <v/>
      </c>
      <c r="WQA504">
        <f>WQA503+WPY504-WPZ504</f>
        <v/>
      </c>
      <c r="WQB504">
        <f>WQB503+WPZ504-WQA504</f>
        <v/>
      </c>
      <c r="WQC504">
        <f>WQC503+WQA504-WQB504</f>
        <v/>
      </c>
      <c r="WQD504">
        <f>WQD503+WQB504-WQC504</f>
        <v/>
      </c>
      <c r="WQE504">
        <f>WQE503+WQC504-WQD504</f>
        <v/>
      </c>
      <c r="WQF504">
        <f>WQF503+WQD504-WQE504</f>
        <v/>
      </c>
      <c r="WQG504">
        <f>WQG503+WQE504-WQF504</f>
        <v/>
      </c>
      <c r="WQH504">
        <f>WQH503+WQF504-WQG504</f>
        <v/>
      </c>
      <c r="WQI504">
        <f>WQI503+WQG504-WQH504</f>
        <v/>
      </c>
      <c r="WQJ504">
        <f>WQJ503+WQH504-WQI504</f>
        <v/>
      </c>
      <c r="WQK504">
        <f>WQK503+WQI504-WQJ504</f>
        <v/>
      </c>
      <c r="WQL504">
        <f>WQL503+WQJ504-WQK504</f>
        <v/>
      </c>
      <c r="WQM504">
        <f>WQM503+WQK504-WQL504</f>
        <v/>
      </c>
      <c r="WQN504">
        <f>WQN503+WQL504-WQM504</f>
        <v/>
      </c>
      <c r="WQO504">
        <f>WQO503+WQM504-WQN504</f>
        <v/>
      </c>
      <c r="WQP504">
        <f>WQP503+WQN504-WQO504</f>
        <v/>
      </c>
      <c r="WQQ504">
        <f>WQQ503+WQO504-WQP504</f>
        <v/>
      </c>
      <c r="WQR504">
        <f>WQR503+WQP504-WQQ504</f>
        <v/>
      </c>
      <c r="WQS504">
        <f>WQS503+WQQ504-WQR504</f>
        <v/>
      </c>
      <c r="WQT504">
        <f>WQT503+WQR504-WQS504</f>
        <v/>
      </c>
      <c r="WQU504">
        <f>WQU503+WQS504-WQT504</f>
        <v/>
      </c>
      <c r="WQV504">
        <f>WQV503+WQT504-WQU504</f>
        <v/>
      </c>
      <c r="WQW504">
        <f>WQW503+WQU504-WQV504</f>
        <v/>
      </c>
      <c r="WQX504">
        <f>WQX503+WQV504-WQW504</f>
        <v/>
      </c>
      <c r="WQY504">
        <f>WQY503+WQW504-WQX504</f>
        <v/>
      </c>
      <c r="WQZ504">
        <f>WQZ503+WQX504-WQY504</f>
        <v/>
      </c>
      <c r="WRA504">
        <f>WRA503+WQY504-WQZ504</f>
        <v/>
      </c>
      <c r="WRB504">
        <f>WRB503+WQZ504-WRA504</f>
        <v/>
      </c>
      <c r="WRC504">
        <f>WRC503+WRA504-WRB504</f>
        <v/>
      </c>
      <c r="WRD504">
        <f>WRD503+WRB504-WRC504</f>
        <v/>
      </c>
      <c r="WRE504">
        <f>WRE503+WRC504-WRD504</f>
        <v/>
      </c>
      <c r="WRF504">
        <f>WRF503+WRD504-WRE504</f>
        <v/>
      </c>
      <c r="WRG504">
        <f>WRG503+WRE504-WRF504</f>
        <v/>
      </c>
      <c r="WRH504">
        <f>WRH503+WRF504-WRG504</f>
        <v/>
      </c>
      <c r="WRI504">
        <f>WRI503+WRG504-WRH504</f>
        <v/>
      </c>
      <c r="WRJ504">
        <f>WRJ503+WRH504-WRI504</f>
        <v/>
      </c>
      <c r="WRK504">
        <f>WRK503+WRI504-WRJ504</f>
        <v/>
      </c>
      <c r="WRL504">
        <f>WRL503+WRJ504-WRK504</f>
        <v/>
      </c>
      <c r="WRM504">
        <f>WRM503+WRK504-WRL504</f>
        <v/>
      </c>
      <c r="WRN504">
        <f>WRN503+WRL504-WRM504</f>
        <v/>
      </c>
      <c r="WRO504">
        <f>WRO503+WRM504-WRN504</f>
        <v/>
      </c>
      <c r="WRP504">
        <f>WRP503+WRN504-WRO504</f>
        <v/>
      </c>
      <c r="WRQ504">
        <f>WRQ503+WRO504-WRP504</f>
        <v/>
      </c>
      <c r="WRR504">
        <f>WRR503+WRP504-WRQ504</f>
        <v/>
      </c>
      <c r="WRS504">
        <f>WRS503+WRQ504-WRR504</f>
        <v/>
      </c>
      <c r="WRT504">
        <f>WRT503+WRR504-WRS504</f>
        <v/>
      </c>
      <c r="WRU504">
        <f>WRU503+WRS504-WRT504</f>
        <v/>
      </c>
      <c r="WRV504">
        <f>WRV503+WRT504-WRU504</f>
        <v/>
      </c>
      <c r="WRW504">
        <f>WRW503+WRU504-WRV504</f>
        <v/>
      </c>
      <c r="WRX504">
        <f>WRX503+WRV504-WRW504</f>
        <v/>
      </c>
      <c r="WRY504">
        <f>WRY503+WRW504-WRX504</f>
        <v/>
      </c>
      <c r="WRZ504">
        <f>WRZ503+WRX504-WRY504</f>
        <v/>
      </c>
      <c r="WSA504">
        <f>WSA503+WRY504-WRZ504</f>
        <v/>
      </c>
      <c r="WSB504">
        <f>WSB503+WRZ504-WSA504</f>
        <v/>
      </c>
      <c r="WSC504">
        <f>WSC503+WSA504-WSB504</f>
        <v/>
      </c>
      <c r="WSD504">
        <f>WSD503+WSB504-WSC504</f>
        <v/>
      </c>
      <c r="WSE504">
        <f>WSE503+WSC504-WSD504</f>
        <v/>
      </c>
      <c r="WSF504">
        <f>WSF503+WSD504-WSE504</f>
        <v/>
      </c>
      <c r="WSG504">
        <f>WSG503+WSE504-WSF504</f>
        <v/>
      </c>
      <c r="WSH504">
        <f>WSH503+WSF504-WSG504</f>
        <v/>
      </c>
      <c r="WSI504">
        <f>WSI503+WSG504-WSH504</f>
        <v/>
      </c>
      <c r="WSJ504">
        <f>WSJ503+WSH504-WSI504</f>
        <v/>
      </c>
      <c r="WSK504">
        <f>WSK503+WSI504-WSJ504</f>
        <v/>
      </c>
      <c r="WSL504">
        <f>WSL503+WSJ504-WSK504</f>
        <v/>
      </c>
      <c r="WSM504">
        <f>WSM503+WSK504-WSL504</f>
        <v/>
      </c>
      <c r="WSN504">
        <f>WSN503+WSL504-WSM504</f>
        <v/>
      </c>
      <c r="WSO504">
        <f>WSO503+WSM504-WSN504</f>
        <v/>
      </c>
      <c r="WSP504">
        <f>WSP503+WSN504-WSO504</f>
        <v/>
      </c>
      <c r="WSQ504">
        <f>WSQ503+WSO504-WSP504</f>
        <v/>
      </c>
      <c r="WSR504">
        <f>WSR503+WSP504-WSQ504</f>
        <v/>
      </c>
      <c r="WSS504">
        <f>WSS503+WSQ504-WSR504</f>
        <v/>
      </c>
      <c r="WST504">
        <f>WST503+WSR504-WSS504</f>
        <v/>
      </c>
      <c r="WSU504">
        <f>WSU503+WSS504-WST504</f>
        <v/>
      </c>
      <c r="WSV504">
        <f>WSV503+WST504-WSU504</f>
        <v/>
      </c>
      <c r="WSW504">
        <f>WSW503+WSU504-WSV504</f>
        <v/>
      </c>
      <c r="WSX504">
        <f>WSX503+WSV504-WSW504</f>
        <v/>
      </c>
      <c r="WSY504">
        <f>WSY503+WSW504-WSX504</f>
        <v/>
      </c>
      <c r="WSZ504">
        <f>WSZ503+WSX504-WSY504</f>
        <v/>
      </c>
      <c r="WTA504">
        <f>WTA503+WSY504-WSZ504</f>
        <v/>
      </c>
      <c r="WTB504">
        <f>WTB503+WSZ504-WTA504</f>
        <v/>
      </c>
      <c r="WTC504">
        <f>WTC503+WTA504-WTB504</f>
        <v/>
      </c>
      <c r="WTD504">
        <f>WTD503+WTB504-WTC504</f>
        <v/>
      </c>
      <c r="WTE504">
        <f>WTE503+WTC504-WTD504</f>
        <v/>
      </c>
      <c r="WTF504">
        <f>WTF503+WTD504-WTE504</f>
        <v/>
      </c>
      <c r="WTG504">
        <f>WTG503+WTE504-WTF504</f>
        <v/>
      </c>
      <c r="WTH504">
        <f>WTH503+WTF504-WTG504</f>
        <v/>
      </c>
      <c r="WTI504">
        <f>WTI503+WTG504-WTH504</f>
        <v/>
      </c>
      <c r="WTJ504">
        <f>WTJ503+WTH504-WTI504</f>
        <v/>
      </c>
      <c r="WTK504">
        <f>WTK503+WTI504-WTJ504</f>
        <v/>
      </c>
      <c r="WTL504">
        <f>WTL503+WTJ504-WTK504</f>
        <v/>
      </c>
      <c r="WTM504">
        <f>WTM503+WTK504-WTL504</f>
        <v/>
      </c>
      <c r="WTN504">
        <f>WTN503+WTL504-WTM504</f>
        <v/>
      </c>
      <c r="WTO504">
        <f>WTO503+WTM504-WTN504</f>
        <v/>
      </c>
      <c r="WTP504">
        <f>WTP503+WTN504-WTO504</f>
        <v/>
      </c>
      <c r="WTQ504">
        <f>WTQ503+WTO504-WTP504</f>
        <v/>
      </c>
      <c r="WTR504">
        <f>WTR503+WTP504-WTQ504</f>
        <v/>
      </c>
      <c r="WTS504">
        <f>WTS503+WTQ504-WTR504</f>
        <v/>
      </c>
      <c r="WTT504">
        <f>WTT503+WTR504-WTS504</f>
        <v/>
      </c>
      <c r="WTU504">
        <f>WTU503+WTS504-WTT504</f>
        <v/>
      </c>
      <c r="WTV504">
        <f>WTV503+WTT504-WTU504</f>
        <v/>
      </c>
      <c r="WTW504">
        <f>WTW503+WTU504-WTV504</f>
        <v/>
      </c>
      <c r="WTX504">
        <f>WTX503+WTV504-WTW504</f>
        <v/>
      </c>
      <c r="WTY504">
        <f>WTY503+WTW504-WTX504</f>
        <v/>
      </c>
      <c r="WTZ504">
        <f>WTZ503+WTX504-WTY504</f>
        <v/>
      </c>
      <c r="WUA504">
        <f>WUA503+WTY504-WTZ504</f>
        <v/>
      </c>
      <c r="WUB504">
        <f>WUB503+WTZ504-WUA504</f>
        <v/>
      </c>
      <c r="WUC504">
        <f>WUC503+WUA504-WUB504</f>
        <v/>
      </c>
      <c r="WUD504">
        <f>WUD503+WUB504-WUC504</f>
        <v/>
      </c>
      <c r="WUE504">
        <f>WUE503+WUC504-WUD504</f>
        <v/>
      </c>
      <c r="WUF504">
        <f>WUF503+WUD504-WUE504</f>
        <v/>
      </c>
      <c r="WUG504">
        <f>WUG503+WUE504-WUF504</f>
        <v/>
      </c>
      <c r="WUH504">
        <f>WUH503+WUF504-WUG504</f>
        <v/>
      </c>
      <c r="WUI504">
        <f>WUI503+WUG504-WUH504</f>
        <v/>
      </c>
      <c r="WUJ504">
        <f>WUJ503+WUH504-WUI504</f>
        <v/>
      </c>
      <c r="WUK504">
        <f>WUK503+WUI504-WUJ504</f>
        <v/>
      </c>
      <c r="WUL504">
        <f>WUL503+WUJ504-WUK504</f>
        <v/>
      </c>
      <c r="WUM504">
        <f>WUM503+WUK504-WUL504</f>
        <v/>
      </c>
      <c r="WUN504">
        <f>WUN503+WUL504-WUM504</f>
        <v/>
      </c>
      <c r="WUO504">
        <f>WUO503+WUM504-WUN504</f>
        <v/>
      </c>
      <c r="WUP504">
        <f>WUP503+WUN504-WUO504</f>
        <v/>
      </c>
      <c r="WUQ504">
        <f>WUQ503+WUO504-WUP504</f>
        <v/>
      </c>
      <c r="WUR504">
        <f>WUR503+WUP504-WUQ504</f>
        <v/>
      </c>
      <c r="WUS504">
        <f>WUS503+WUQ504-WUR504</f>
        <v/>
      </c>
      <c r="WUT504">
        <f>WUT503+WUR504-WUS504</f>
        <v/>
      </c>
      <c r="WUU504">
        <f>WUU503+WUS504-WUT504</f>
        <v/>
      </c>
      <c r="WUV504">
        <f>WUV503+WUT504-WUU504</f>
        <v/>
      </c>
      <c r="WUW504">
        <f>WUW503+WUU504-WUV504</f>
        <v/>
      </c>
      <c r="WUX504">
        <f>WUX503+WUV504-WUW504</f>
        <v/>
      </c>
      <c r="WUY504">
        <f>WUY503+WUW504-WUX504</f>
        <v/>
      </c>
      <c r="WUZ504">
        <f>WUZ503+WUX504-WUY504</f>
        <v/>
      </c>
      <c r="WVA504">
        <f>WVA503+WUY504-WUZ504</f>
        <v/>
      </c>
      <c r="WVB504">
        <f>WVB503+WUZ504-WVA504</f>
        <v/>
      </c>
      <c r="WVC504">
        <f>WVC503+WVA504-WVB504</f>
        <v/>
      </c>
      <c r="WVD504">
        <f>WVD503+WVB504-WVC504</f>
        <v/>
      </c>
      <c r="WVE504">
        <f>WVE503+WVC504-WVD504</f>
        <v/>
      </c>
      <c r="WVF504">
        <f>WVF503+WVD504-WVE504</f>
        <v/>
      </c>
      <c r="WVG504">
        <f>WVG503+WVE504-WVF504</f>
        <v/>
      </c>
      <c r="WVH504">
        <f>WVH503+WVF504-WVG504</f>
        <v/>
      </c>
      <c r="WVI504">
        <f>WVI503+WVG504-WVH504</f>
        <v/>
      </c>
      <c r="WVJ504">
        <f>WVJ503+WVH504-WVI504</f>
        <v/>
      </c>
      <c r="WVK504">
        <f>WVK503+WVI504-WVJ504</f>
        <v/>
      </c>
      <c r="WVL504">
        <f>WVL503+WVJ504-WVK504</f>
        <v/>
      </c>
      <c r="WVM504">
        <f>WVM503+WVK504-WVL504</f>
        <v/>
      </c>
      <c r="WVN504">
        <f>WVN503+WVL504-WVM504</f>
        <v/>
      </c>
      <c r="WVO504">
        <f>WVO503+WVM504-WVN504</f>
        <v/>
      </c>
      <c r="WVP504">
        <f>WVP503+WVN504-WVO504</f>
        <v/>
      </c>
      <c r="WVQ504">
        <f>WVQ503+WVO504-WVP504</f>
        <v/>
      </c>
      <c r="WVR504">
        <f>WVR503+WVP504-WVQ504</f>
        <v/>
      </c>
      <c r="WVS504">
        <f>WVS503+WVQ504-WVR504</f>
        <v/>
      </c>
      <c r="WVT504">
        <f>WVT503+WVR504-WVS504</f>
        <v/>
      </c>
      <c r="WVU504">
        <f>WVU503+WVS504-WVT504</f>
        <v/>
      </c>
      <c r="WVV504">
        <f>WVV503+WVT504-WVU504</f>
        <v/>
      </c>
      <c r="WVW504">
        <f>WVW503+WVU504-WVV504</f>
        <v/>
      </c>
      <c r="WVX504">
        <f>WVX503+WVV504-WVW504</f>
        <v/>
      </c>
      <c r="WVY504">
        <f>WVY503+WVW504-WVX504</f>
        <v/>
      </c>
      <c r="WVZ504">
        <f>WVZ503+WVX504-WVY504</f>
        <v/>
      </c>
      <c r="WWA504">
        <f>WWA503+WVY504-WVZ504</f>
        <v/>
      </c>
      <c r="WWB504">
        <f>WWB503+WVZ504-WWA504</f>
        <v/>
      </c>
      <c r="WWC504">
        <f>WWC503+WWA504-WWB504</f>
        <v/>
      </c>
      <c r="WWD504">
        <f>WWD503+WWB504-WWC504</f>
        <v/>
      </c>
      <c r="WWE504">
        <f>WWE503+WWC504-WWD504</f>
        <v/>
      </c>
      <c r="WWF504">
        <f>WWF503+WWD504-WWE504</f>
        <v/>
      </c>
      <c r="WWG504">
        <f>WWG503+WWE504-WWF504</f>
        <v/>
      </c>
      <c r="WWH504">
        <f>WWH503+WWF504-WWG504</f>
        <v/>
      </c>
      <c r="WWI504">
        <f>WWI503+WWG504-WWH504</f>
        <v/>
      </c>
      <c r="WWJ504">
        <f>WWJ503+WWH504-WWI504</f>
        <v/>
      </c>
      <c r="WWK504">
        <f>WWK503+WWI504-WWJ504</f>
        <v/>
      </c>
      <c r="WWL504">
        <f>WWL503+WWJ504-WWK504</f>
        <v/>
      </c>
      <c r="WWM504">
        <f>WWM503+WWK504-WWL504</f>
        <v/>
      </c>
      <c r="WWN504">
        <f>WWN503+WWL504-WWM504</f>
        <v/>
      </c>
      <c r="WWO504">
        <f>WWO503+WWM504-WWN504</f>
        <v/>
      </c>
      <c r="WWP504">
        <f>WWP503+WWN504-WWO504</f>
        <v/>
      </c>
      <c r="WWQ504">
        <f>WWQ503+WWO504-WWP504</f>
        <v/>
      </c>
      <c r="WWR504">
        <f>WWR503+WWP504-WWQ504</f>
        <v/>
      </c>
      <c r="WWS504">
        <f>WWS503+WWQ504-WWR504</f>
        <v/>
      </c>
      <c r="WWT504">
        <f>WWT503+WWR504-WWS504</f>
        <v/>
      </c>
      <c r="WWU504">
        <f>WWU503+WWS504-WWT504</f>
        <v/>
      </c>
      <c r="WWV504">
        <f>WWV503+WWT504-WWU504</f>
        <v/>
      </c>
      <c r="WWW504">
        <f>WWW503+WWU504-WWV504</f>
        <v/>
      </c>
      <c r="WWX504">
        <f>WWX503+WWV504-WWW504</f>
        <v/>
      </c>
      <c r="WWY504">
        <f>WWY503+WWW504-WWX504</f>
        <v/>
      </c>
      <c r="WWZ504">
        <f>WWZ503+WWX504-WWY504</f>
        <v/>
      </c>
      <c r="WXA504">
        <f>WXA503+WWY504-WWZ504</f>
        <v/>
      </c>
      <c r="WXB504">
        <f>WXB503+WWZ504-WXA504</f>
        <v/>
      </c>
      <c r="WXC504">
        <f>WXC503+WXA504-WXB504</f>
        <v/>
      </c>
      <c r="WXD504">
        <f>WXD503+WXB504-WXC504</f>
        <v/>
      </c>
      <c r="WXE504">
        <f>WXE503+WXC504-WXD504</f>
        <v/>
      </c>
      <c r="WXF504">
        <f>WXF503+WXD504-WXE504</f>
        <v/>
      </c>
      <c r="WXG504">
        <f>WXG503+WXE504-WXF504</f>
        <v/>
      </c>
      <c r="WXH504">
        <f>WXH503+WXF504-WXG504</f>
        <v/>
      </c>
      <c r="WXI504">
        <f>WXI503+WXG504-WXH504</f>
        <v/>
      </c>
      <c r="WXJ504">
        <f>WXJ503+WXH504-WXI504</f>
        <v/>
      </c>
      <c r="WXK504">
        <f>WXK503+WXI504-WXJ504</f>
        <v/>
      </c>
      <c r="WXL504">
        <f>WXL503+WXJ504-WXK504</f>
        <v/>
      </c>
      <c r="WXM504">
        <f>WXM503+WXK504-WXL504</f>
        <v/>
      </c>
      <c r="WXN504">
        <f>WXN503+WXL504-WXM504</f>
        <v/>
      </c>
      <c r="WXO504">
        <f>WXO503+WXM504-WXN504</f>
        <v/>
      </c>
      <c r="WXP504">
        <f>WXP503+WXN504-WXO504</f>
        <v/>
      </c>
      <c r="WXQ504">
        <f>WXQ503+WXO504-WXP504</f>
        <v/>
      </c>
      <c r="WXR504">
        <f>WXR503+WXP504-WXQ504</f>
        <v/>
      </c>
      <c r="WXS504">
        <f>WXS503+WXQ504-WXR504</f>
        <v/>
      </c>
      <c r="WXT504">
        <f>WXT503+WXR504-WXS504</f>
        <v/>
      </c>
      <c r="WXU504">
        <f>WXU503+WXS504-WXT504</f>
        <v/>
      </c>
      <c r="WXV504">
        <f>WXV503+WXT504-WXU504</f>
        <v/>
      </c>
      <c r="WXW504">
        <f>WXW503+WXU504-WXV504</f>
        <v/>
      </c>
      <c r="WXX504">
        <f>WXX503+WXV504-WXW504</f>
        <v/>
      </c>
      <c r="WXY504">
        <f>WXY503+WXW504-WXX504</f>
        <v/>
      </c>
      <c r="WXZ504">
        <f>WXZ503+WXX504-WXY504</f>
        <v/>
      </c>
      <c r="WYA504">
        <f>WYA503+WXY504-WXZ504</f>
        <v/>
      </c>
      <c r="WYB504">
        <f>WYB503+WXZ504-WYA504</f>
        <v/>
      </c>
      <c r="WYC504">
        <f>WYC503+WYA504-WYB504</f>
        <v/>
      </c>
      <c r="WYD504">
        <f>WYD503+WYB504-WYC504</f>
        <v/>
      </c>
      <c r="WYE504">
        <f>WYE503+WYC504-WYD504</f>
        <v/>
      </c>
      <c r="WYF504">
        <f>WYF503+WYD504-WYE504</f>
        <v/>
      </c>
      <c r="WYG504">
        <f>WYG503+WYE504-WYF504</f>
        <v/>
      </c>
      <c r="WYH504">
        <f>WYH503+WYF504-WYG504</f>
        <v/>
      </c>
      <c r="WYI504">
        <f>WYI503+WYG504-WYH504</f>
        <v/>
      </c>
      <c r="WYJ504">
        <f>WYJ503+WYH504-WYI504</f>
        <v/>
      </c>
      <c r="WYK504">
        <f>WYK503+WYI504-WYJ504</f>
        <v/>
      </c>
      <c r="WYL504">
        <f>WYL503+WYJ504-WYK504</f>
        <v/>
      </c>
      <c r="WYM504">
        <f>WYM503+WYK504-WYL504</f>
        <v/>
      </c>
      <c r="WYN504">
        <f>WYN503+WYL504-WYM504</f>
        <v/>
      </c>
      <c r="WYO504">
        <f>WYO503+WYM504-WYN504</f>
        <v/>
      </c>
      <c r="WYP504">
        <f>WYP503+WYN504-WYO504</f>
        <v/>
      </c>
      <c r="WYQ504">
        <f>WYQ503+WYO504-WYP504</f>
        <v/>
      </c>
      <c r="WYR504">
        <f>WYR503+WYP504-WYQ504</f>
        <v/>
      </c>
      <c r="WYS504">
        <f>WYS503+WYQ504-WYR504</f>
        <v/>
      </c>
      <c r="WYT504">
        <f>WYT503+WYR504-WYS504</f>
        <v/>
      </c>
      <c r="WYU504">
        <f>WYU503+WYS504-WYT504</f>
        <v/>
      </c>
      <c r="WYV504">
        <f>WYV503+WYT504-WYU504</f>
        <v/>
      </c>
      <c r="WYW504">
        <f>WYW503+WYU504-WYV504</f>
        <v/>
      </c>
      <c r="WYX504">
        <f>WYX503+WYV504-WYW504</f>
        <v/>
      </c>
      <c r="WYY504">
        <f>WYY503+WYW504-WYX504</f>
        <v/>
      </c>
      <c r="WYZ504">
        <f>WYZ503+WYX504-WYY504</f>
        <v/>
      </c>
      <c r="WZA504">
        <f>WZA503+WYY504-WYZ504</f>
        <v/>
      </c>
      <c r="WZB504">
        <f>WZB503+WYZ504-WZA504</f>
        <v/>
      </c>
      <c r="WZC504">
        <f>WZC503+WZA504-WZB504</f>
        <v/>
      </c>
      <c r="WZD504">
        <f>WZD503+WZB504-WZC504</f>
        <v/>
      </c>
      <c r="WZE504">
        <f>WZE503+WZC504-WZD504</f>
        <v/>
      </c>
      <c r="WZF504">
        <f>WZF503+WZD504-WZE504</f>
        <v/>
      </c>
      <c r="WZG504">
        <f>WZG503+WZE504-WZF504</f>
        <v/>
      </c>
      <c r="WZH504">
        <f>WZH503+WZF504-WZG504</f>
        <v/>
      </c>
      <c r="WZI504">
        <f>WZI503+WZG504-WZH504</f>
        <v/>
      </c>
      <c r="WZJ504">
        <f>WZJ503+WZH504-WZI504</f>
        <v/>
      </c>
      <c r="WZK504">
        <f>WZK503+WZI504-WZJ504</f>
        <v/>
      </c>
      <c r="WZL504">
        <f>WZL503+WZJ504-WZK504</f>
        <v/>
      </c>
      <c r="WZM504">
        <f>WZM503+WZK504-WZL504</f>
        <v/>
      </c>
      <c r="WZN504">
        <f>WZN503+WZL504-WZM504</f>
        <v/>
      </c>
      <c r="WZO504">
        <f>WZO503+WZM504-WZN504</f>
        <v/>
      </c>
      <c r="WZP504">
        <f>WZP503+WZN504-WZO504</f>
        <v/>
      </c>
      <c r="WZQ504">
        <f>WZQ503+WZO504-WZP504</f>
        <v/>
      </c>
      <c r="WZR504">
        <f>WZR503+WZP504-WZQ504</f>
        <v/>
      </c>
      <c r="WZS504">
        <f>WZS503+WZQ504-WZR504</f>
        <v/>
      </c>
      <c r="WZT504">
        <f>WZT503+WZR504-WZS504</f>
        <v/>
      </c>
      <c r="WZU504">
        <f>WZU503+WZS504-WZT504</f>
        <v/>
      </c>
      <c r="WZV504">
        <f>WZV503+WZT504-WZU504</f>
        <v/>
      </c>
      <c r="WZW504">
        <f>WZW503+WZU504-WZV504</f>
        <v/>
      </c>
      <c r="WZX504">
        <f>WZX503+WZV504-WZW504</f>
        <v/>
      </c>
      <c r="WZY504">
        <f>WZY503+WZW504-WZX504</f>
        <v/>
      </c>
      <c r="WZZ504">
        <f>WZZ503+WZX504-WZY504</f>
        <v/>
      </c>
      <c r="XAA504">
        <f>XAA503+WZY504-WZZ504</f>
        <v/>
      </c>
      <c r="XAB504">
        <f>XAB503+WZZ504-XAA504</f>
        <v/>
      </c>
      <c r="XAC504">
        <f>XAC503+XAA504-XAB504</f>
        <v/>
      </c>
      <c r="XAD504">
        <f>XAD503+XAB504-XAC504</f>
        <v/>
      </c>
      <c r="XAE504">
        <f>XAE503+XAC504-XAD504</f>
        <v/>
      </c>
      <c r="XAF504">
        <f>XAF503+XAD504-XAE504</f>
        <v/>
      </c>
      <c r="XAG504">
        <f>XAG503+XAE504-XAF504</f>
        <v/>
      </c>
      <c r="XAH504">
        <f>XAH503+XAF504-XAG504</f>
        <v/>
      </c>
      <c r="XAI504">
        <f>XAI503+XAG504-XAH504</f>
        <v/>
      </c>
      <c r="XAJ504">
        <f>XAJ503+XAH504-XAI504</f>
        <v/>
      </c>
      <c r="XAK504">
        <f>XAK503+XAI504-XAJ504</f>
        <v/>
      </c>
      <c r="XAL504">
        <f>XAL503+XAJ504-XAK504</f>
        <v/>
      </c>
      <c r="XAM504">
        <f>XAM503+XAK504-XAL504</f>
        <v/>
      </c>
      <c r="XAN504">
        <f>XAN503+XAL504-XAM504</f>
        <v/>
      </c>
      <c r="XAO504">
        <f>XAO503+XAM504-XAN504</f>
        <v/>
      </c>
      <c r="XAP504">
        <f>XAP503+XAN504-XAO504</f>
        <v/>
      </c>
      <c r="XAQ504">
        <f>XAQ503+XAO504-XAP504</f>
        <v/>
      </c>
      <c r="XAR504">
        <f>XAR503+XAP504-XAQ504</f>
        <v/>
      </c>
      <c r="XAS504">
        <f>XAS503+XAQ504-XAR504</f>
        <v/>
      </c>
      <c r="XAT504">
        <f>XAT503+XAR504-XAS504</f>
        <v/>
      </c>
      <c r="XAU504">
        <f>XAU503+XAS504-XAT504</f>
        <v/>
      </c>
      <c r="XAV504">
        <f>XAV503+XAT504-XAU504</f>
        <v/>
      </c>
      <c r="XAW504">
        <f>XAW503+XAU504-XAV504</f>
        <v/>
      </c>
      <c r="XAX504">
        <f>XAX503+XAV504-XAW504</f>
        <v/>
      </c>
      <c r="XAY504">
        <f>XAY503+XAW504-XAX504</f>
        <v/>
      </c>
      <c r="XAZ504">
        <f>XAZ503+XAX504-XAY504</f>
        <v/>
      </c>
      <c r="XBA504">
        <f>XBA503+XAY504-XAZ504</f>
        <v/>
      </c>
      <c r="XBB504">
        <f>XBB503+XAZ504-XBA504</f>
        <v/>
      </c>
      <c r="XBC504">
        <f>XBC503+XBA504-XBB504</f>
        <v/>
      </c>
      <c r="XBD504">
        <f>XBD503+XBB504-XBC504</f>
        <v/>
      </c>
      <c r="XBE504">
        <f>XBE503+XBC504-XBD504</f>
        <v/>
      </c>
      <c r="XBF504">
        <f>XBF503+XBD504-XBE504</f>
        <v/>
      </c>
      <c r="XBG504">
        <f>XBG503+XBE504-XBF504</f>
        <v/>
      </c>
      <c r="XBH504">
        <f>XBH503+XBF504-XBG504</f>
        <v/>
      </c>
      <c r="XBI504">
        <f>XBI503+XBG504-XBH504</f>
        <v/>
      </c>
      <c r="XBJ504">
        <f>XBJ503+XBH504-XBI504</f>
        <v/>
      </c>
      <c r="XBK504">
        <f>XBK503+XBI504-XBJ504</f>
        <v/>
      </c>
      <c r="XBL504">
        <f>XBL503+XBJ504-XBK504</f>
        <v/>
      </c>
      <c r="XBM504">
        <f>XBM503+XBK504-XBL504</f>
        <v/>
      </c>
      <c r="XBN504">
        <f>XBN503+XBL504-XBM504</f>
        <v/>
      </c>
      <c r="XBO504">
        <f>XBO503+XBM504-XBN504</f>
        <v/>
      </c>
      <c r="XBP504">
        <f>XBP503+XBN504-XBO504</f>
        <v/>
      </c>
      <c r="XBQ504">
        <f>XBQ503+XBO504-XBP504</f>
        <v/>
      </c>
      <c r="XBR504">
        <f>XBR503+XBP504-XBQ504</f>
        <v/>
      </c>
      <c r="XBS504">
        <f>XBS503+XBQ504-XBR504</f>
        <v/>
      </c>
      <c r="XBT504">
        <f>XBT503+XBR504-XBS504</f>
        <v/>
      </c>
      <c r="XBU504">
        <f>XBU503+XBS504-XBT504</f>
        <v/>
      </c>
      <c r="XBV504">
        <f>XBV503+XBT504-XBU504</f>
        <v/>
      </c>
      <c r="XBW504">
        <f>XBW503+XBU504-XBV504</f>
        <v/>
      </c>
      <c r="XBX504">
        <f>XBX503+XBV504-XBW504</f>
        <v/>
      </c>
      <c r="XBY504">
        <f>XBY503+XBW504-XBX504</f>
        <v/>
      </c>
      <c r="XBZ504">
        <f>XBZ503+XBX504-XBY504</f>
        <v/>
      </c>
      <c r="XCA504">
        <f>XCA503+XBY504-XBZ504</f>
        <v/>
      </c>
      <c r="XCB504">
        <f>XCB503+XBZ504-XCA504</f>
        <v/>
      </c>
      <c r="XCC504">
        <f>XCC503+XCA504-XCB504</f>
        <v/>
      </c>
      <c r="XCD504">
        <f>XCD503+XCB504-XCC504</f>
        <v/>
      </c>
      <c r="XCE504">
        <f>XCE503+XCC504-XCD504</f>
        <v/>
      </c>
      <c r="XCF504">
        <f>XCF503+XCD504-XCE504</f>
        <v/>
      </c>
      <c r="XCG504">
        <f>XCG503+XCE504-XCF504</f>
        <v/>
      </c>
      <c r="XCH504">
        <f>XCH503+XCF504-XCG504</f>
        <v/>
      </c>
      <c r="XCI504">
        <f>XCI503+XCG504-XCH504</f>
        <v/>
      </c>
      <c r="XCJ504">
        <f>XCJ503+XCH504-XCI504</f>
        <v/>
      </c>
      <c r="XCK504">
        <f>XCK503+XCI504-XCJ504</f>
        <v/>
      </c>
      <c r="XCL504">
        <f>XCL503+XCJ504-XCK504</f>
        <v/>
      </c>
      <c r="XCM504">
        <f>XCM503+XCK504-XCL504</f>
        <v/>
      </c>
      <c r="XCN504">
        <f>XCN503+XCL504-XCM504</f>
        <v/>
      </c>
      <c r="XCO504">
        <f>XCO503+XCM504-XCN504</f>
        <v/>
      </c>
      <c r="XCP504">
        <f>XCP503+XCN504-XCO504</f>
        <v/>
      </c>
      <c r="XCQ504">
        <f>XCQ503+XCO504-XCP504</f>
        <v/>
      </c>
      <c r="XCR504">
        <f>XCR503+XCP504-XCQ504</f>
        <v/>
      </c>
      <c r="XCS504">
        <f>XCS503+XCQ504-XCR504</f>
        <v/>
      </c>
      <c r="XCT504">
        <f>XCT503+XCR504-XCS504</f>
        <v/>
      </c>
      <c r="XCU504">
        <f>XCU503+XCS504-XCT504</f>
        <v/>
      </c>
      <c r="XCV504">
        <f>XCV503+XCT504-XCU504</f>
        <v/>
      </c>
      <c r="XCW504">
        <f>XCW503+XCU504-XCV504</f>
        <v/>
      </c>
      <c r="XCX504">
        <f>XCX503+XCV504-XCW504</f>
        <v/>
      </c>
      <c r="XCY504">
        <f>XCY503+XCW504-XCX504</f>
        <v/>
      </c>
      <c r="XCZ504">
        <f>XCZ503+XCX504-XCY504</f>
        <v/>
      </c>
      <c r="XDA504">
        <f>XDA503+XCY504-XCZ504</f>
        <v/>
      </c>
      <c r="XDB504">
        <f>XDB503+XCZ504-XDA504</f>
        <v/>
      </c>
      <c r="XDC504">
        <f>XDC503+XDA504-XDB504</f>
        <v/>
      </c>
      <c r="XDD504">
        <f>XDD503+XDB504-XDC504</f>
        <v/>
      </c>
      <c r="XDE504">
        <f>XDE503+XDC504-XDD504</f>
        <v/>
      </c>
      <c r="XDF504">
        <f>XDF503+XDD504-XDE504</f>
        <v/>
      </c>
      <c r="XDG504">
        <f>XDG503+XDE504-XDF504</f>
        <v/>
      </c>
      <c r="XDH504">
        <f>XDH503+XDF504-XDG504</f>
        <v/>
      </c>
      <c r="XDI504">
        <f>XDI503+XDG504-XDH504</f>
        <v/>
      </c>
      <c r="XDJ504">
        <f>XDJ503+XDH504-XDI504</f>
        <v/>
      </c>
      <c r="XDK504">
        <f>XDK503+XDI504-XDJ504</f>
        <v/>
      </c>
      <c r="XDL504">
        <f>XDL503+XDJ504-XDK504</f>
        <v/>
      </c>
      <c r="XDM504">
        <f>XDM503+XDK504-XDL504</f>
        <v/>
      </c>
      <c r="XDN504">
        <f>XDN503+XDL504-XDM504</f>
        <v/>
      </c>
      <c r="XDO504">
        <f>XDO503+XDM504-XDN504</f>
        <v/>
      </c>
      <c r="XDP504">
        <f>XDP503+XDN504-XDO504</f>
        <v/>
      </c>
      <c r="XDQ504">
        <f>XDQ503+XDO504-XDP504</f>
        <v/>
      </c>
      <c r="XDR504">
        <f>XDR503+XDP504-XDQ504</f>
        <v/>
      </c>
      <c r="XDS504">
        <f>XDS503+XDQ504-XDR504</f>
        <v/>
      </c>
      <c r="XDT504">
        <f>XDT503+XDR504-XDS504</f>
        <v/>
      </c>
      <c r="XDU504">
        <f>XDU503+XDS504-XDT504</f>
        <v/>
      </c>
      <c r="XDV504">
        <f>XDV503+XDT504-XDU504</f>
        <v/>
      </c>
      <c r="XDW504">
        <f>XDW503+XDU504-XDV504</f>
        <v/>
      </c>
      <c r="XDX504">
        <f>XDX503+XDV504-XDW504</f>
        <v/>
      </c>
      <c r="XDY504">
        <f>XDY503+XDW504-XDX504</f>
        <v/>
      </c>
      <c r="XDZ504">
        <f>XDZ503+XDX504-XDY504</f>
        <v/>
      </c>
      <c r="XEA504">
        <f>XEA503+XDY504-XDZ504</f>
        <v/>
      </c>
      <c r="XEB504">
        <f>XEB503+XDZ504-XEA504</f>
        <v/>
      </c>
      <c r="XEC504">
        <f>XEC503+XEA504-XEB504</f>
        <v/>
      </c>
      <c r="XED504">
        <f>XED503+XEB504-XEC504</f>
        <v/>
      </c>
      <c r="XEE504">
        <f>XEE503+XEC504-XED504</f>
        <v/>
      </c>
      <c r="XEF504">
        <f>XEF503+XED504-XEE504</f>
        <v/>
      </c>
      <c r="XEG504">
        <f>XEG503+XEE504-XEF504</f>
        <v/>
      </c>
      <c r="XEH504">
        <f>XEH503+XEF504-XEG504</f>
        <v/>
      </c>
      <c r="XEI504">
        <f>XEI503+XEG504-XEH504</f>
        <v/>
      </c>
      <c r="XEJ504">
        <f>XEJ503+XEH504-XEI504</f>
        <v/>
      </c>
      <c r="XEK504">
        <f>XEK503+XEI504-XEJ504</f>
        <v/>
      </c>
      <c r="XEL504">
        <f>XEL503+XEJ504-XEK504</f>
        <v/>
      </c>
      <c r="XEM504">
        <f>XEM503+XEK504-XEL504</f>
        <v/>
      </c>
      <c r="XEN504">
        <f>XEN503+XEL504-XEM504</f>
        <v/>
      </c>
      <c r="XEO504">
        <f>XEO503+XEM504-XEN504</f>
        <v/>
      </c>
      <c r="XEP504">
        <f>XEP503+XEN504-XEO504</f>
        <v/>
      </c>
      <c r="XEQ504">
        <f>XEQ503+XEO504-XEP504</f>
        <v/>
      </c>
      <c r="XER504">
        <f>XER503+XEP504-XEQ504</f>
        <v/>
      </c>
      <c r="XES504">
        <f>XES503+XEQ504-XER504</f>
        <v/>
      </c>
      <c r="XET504">
        <f>XET503+XER504-XES504</f>
        <v/>
      </c>
      <c r="XEU504">
        <f>XEU503+XES504-XET504</f>
        <v/>
      </c>
      <c r="XEV504">
        <f>XEV503+XET504-XEU504</f>
        <v/>
      </c>
      <c r="XEW504">
        <f>XEW503+XEU504-XEV504</f>
        <v/>
      </c>
      <c r="XEX504">
        <f>XEX503+XEV504-XEW504</f>
        <v/>
      </c>
      <c r="XEY504">
        <f>XEY503+XEW504-XEX504</f>
        <v/>
      </c>
      <c r="XEZ504">
        <f>XEZ503+XEX504-XEY504</f>
        <v/>
      </c>
      <c r="XFA504">
        <f>XFA503+XEY504-XEZ504</f>
        <v/>
      </c>
      <c r="XFB504">
        <f>XFB503+XEZ504-XFA504</f>
        <v/>
      </c>
      <c r="XFC504">
        <f>XFC503+XFA504-XFB504</f>
        <v/>
      </c>
    </row>
    <row r="505" ht="12" customHeight="1">
      <c r="A505" s="20" t="n">
        <v>45394</v>
      </c>
      <c r="B505" s="21" t="inlineStr">
        <is>
          <t>SALDO INICIAL</t>
        </is>
      </c>
      <c r="C505" s="109" t="n">
        <v>0</v>
      </c>
      <c r="D505" s="109" t="n">
        <v>0</v>
      </c>
      <c r="E505" s="23">
        <f>E504+C505-D505</f>
        <v/>
      </c>
      <c r="F505" s="24" t="n"/>
      <c r="G505" s="25" t="n"/>
      <c r="H505" s="25" t="n"/>
      <c r="I505" s="25" t="n"/>
      <c r="J505" s="25" t="n"/>
      <c r="K505" s="25" t="n"/>
      <c r="L505" s="25" t="n"/>
      <c r="M505" s="25" t="n"/>
      <c r="N505" s="25" t="n"/>
      <c r="O505" s="25" t="n"/>
      <c r="P505" s="25" t="n"/>
      <c r="Q505" s="25" t="n"/>
      <c r="R505" s="25" t="n"/>
      <c r="S505" s="25" t="n"/>
      <c r="T505" s="25" t="n"/>
      <c r="U505" s="25" t="n"/>
      <c r="V505" s="25" t="n"/>
      <c r="W505" s="25" t="n"/>
      <c r="X505" s="25" t="n"/>
      <c r="Y505" s="25" t="n"/>
    </row>
    <row r="506" ht="13.5" customHeight="1">
      <c r="A506" s="9" t="n">
        <v>45394</v>
      </c>
      <c r="B506" s="11" t="inlineStr">
        <is>
          <t>TED STR RECEBIDO</t>
        </is>
      </c>
      <c r="C506" s="12" t="n">
        <v>109364.08</v>
      </c>
      <c r="D506" s="44" t="n">
        <v>0</v>
      </c>
      <c r="E506" s="12">
        <f>E505+C506-D506</f>
        <v/>
      </c>
      <c r="F506" s="13" t="inlineStr">
        <is>
          <t xml:space="preserve"> Transações Cartão Crédito e débito Internacional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3.5" customHeight="1">
      <c r="A507" s="9" t="n">
        <v>45394</v>
      </c>
      <c r="B507" s="11" t="inlineStr">
        <is>
          <t>TED STR RECEBIDO</t>
        </is>
      </c>
      <c r="C507" s="12" t="n">
        <v>42552.42</v>
      </c>
      <c r="D507" s="44" t="n">
        <v>0</v>
      </c>
      <c r="E507" s="12">
        <f>E506+C507-D507</f>
        <v/>
      </c>
      <c r="F507" s="13" t="inlineStr">
        <is>
          <t xml:space="preserve"> Transações Cartão Crédito e débito Internacional</t>
        </is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3.5" customHeight="1">
      <c r="A508" s="9" t="n">
        <v>45394</v>
      </c>
      <c r="B508" s="11" t="inlineStr">
        <is>
          <t>TED STR RECEBIDO</t>
        </is>
      </c>
      <c r="C508" s="12" t="n">
        <v>4790.150000000001</v>
      </c>
      <c r="D508" s="44" t="n">
        <v>0</v>
      </c>
      <c r="E508" s="12">
        <f>E507+C508-D508</f>
        <v/>
      </c>
      <c r="F508" s="13" t="inlineStr">
        <is>
          <t xml:space="preserve"> IOF - Transações Cartão Crédito Internacional ( Débito + Crédito)</t>
        </is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3.5" customHeight="1">
      <c r="A509" s="9" t="n">
        <v>45394</v>
      </c>
      <c r="B509" s="11" t="inlineStr">
        <is>
          <t>TED STR RECEBIDO</t>
        </is>
      </c>
      <c r="C509" s="12" t="n">
        <v>1844.47</v>
      </c>
      <c r="D509" s="44" t="n">
        <v>0</v>
      </c>
      <c r="E509" s="12">
        <f>E508+C509-D509</f>
        <v/>
      </c>
      <c r="F509" s="13" t="inlineStr">
        <is>
          <t xml:space="preserve"> IOF - Transações Cartão Crédito Internacional ( Débito + Crédito)</t>
        </is>
      </c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3.5" customHeight="1">
      <c r="A510" s="9" t="n">
        <v>45394</v>
      </c>
      <c r="B510" s="11" t="inlineStr">
        <is>
          <t>IOF</t>
        </is>
      </c>
      <c r="C510" s="44" t="n">
        <v>0</v>
      </c>
      <c r="D510" s="12" t="n">
        <v>10291.27</v>
      </c>
      <c r="E510" s="12">
        <f>E509+C510-D510</f>
        <v/>
      </c>
      <c r="F510" s="13" t="inlineStr">
        <is>
          <t>Liquidações IOF Compras Internacionais (Débito + Crédito)</t>
        </is>
      </c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 ht="13.5" customHeight="1">
      <c r="A511" s="9" t="n">
        <v>45394</v>
      </c>
      <c r="B511" s="11" t="inlineStr">
        <is>
          <t>CAMBIO</t>
        </is>
      </c>
      <c r="C511" s="44" t="n">
        <v>0</v>
      </c>
      <c r="D511" s="12" t="n">
        <v>234960.43</v>
      </c>
      <c r="E511" s="12">
        <f>E510+C511-D511</f>
        <v/>
      </c>
      <c r="F511" s="13" t="inlineStr">
        <is>
          <t>Operação de câmbio (Liquidações Compras Internacionais (Débito + Crédito)</t>
        </is>
      </c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2" customHeight="1">
      <c r="A512" s="20" t="n">
        <v>45397</v>
      </c>
      <c r="B512" s="21" t="inlineStr">
        <is>
          <t>SALDO INICIAL</t>
        </is>
      </c>
      <c r="C512" s="109" t="n">
        <v>0</v>
      </c>
      <c r="D512" s="109" t="n">
        <v>0</v>
      </c>
      <c r="E512" s="23">
        <f>E511+C512-D512</f>
        <v/>
      </c>
      <c r="F512" s="24" t="n"/>
      <c r="G512" s="25" t="n"/>
      <c r="H512" s="25" t="n"/>
      <c r="I512" s="25" t="n"/>
      <c r="J512" s="25" t="n"/>
      <c r="K512" s="25" t="n"/>
      <c r="L512" s="25" t="n"/>
      <c r="M512" s="25" t="n"/>
      <c r="N512" s="25" t="n"/>
      <c r="O512" s="25" t="n"/>
      <c r="P512" s="25" t="n"/>
      <c r="Q512" s="25" t="n"/>
      <c r="R512" s="25" t="n"/>
      <c r="S512" s="25" t="n"/>
      <c r="T512" s="25" t="n"/>
      <c r="U512" s="25" t="n"/>
      <c r="V512" s="25" t="n"/>
      <c r="W512" s="25" t="n"/>
      <c r="X512" s="25" t="n"/>
      <c r="Y512" s="25" t="n"/>
    </row>
    <row r="513" ht="13.5" customHeight="1">
      <c r="A513" s="9" t="n">
        <v>45397</v>
      </c>
      <c r="B513" s="11" t="inlineStr">
        <is>
          <t>TED STR RECEBIDO</t>
        </is>
      </c>
      <c r="C513" s="12" t="n">
        <v>263526.86</v>
      </c>
      <c r="D513" s="44" t="n">
        <v>0</v>
      </c>
      <c r="E513" s="12">
        <f>E512+C513-D513</f>
        <v/>
      </c>
      <c r="F513" s="13" t="inlineStr">
        <is>
          <t xml:space="preserve"> Transações Cartão Crédito e débito Internacional</t>
        </is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3.5" customHeight="1">
      <c r="A514" s="9" t="n">
        <v>45397</v>
      </c>
      <c r="B514" s="11" t="inlineStr">
        <is>
          <t>TED STR RECEBIDO</t>
        </is>
      </c>
      <c r="C514" s="12" t="n">
        <v>167832.02</v>
      </c>
      <c r="D514" s="44" t="n">
        <v>0</v>
      </c>
      <c r="E514" s="12">
        <f>E513+C514-D514</f>
        <v/>
      </c>
      <c r="F514" s="13" t="inlineStr">
        <is>
          <t xml:space="preserve"> Transações Cartão Crédito e débito Internacional</t>
        </is>
      </c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3.5" customHeight="1">
      <c r="A515" s="9" t="n">
        <v>45397</v>
      </c>
      <c r="B515" s="11" t="inlineStr">
        <is>
          <t>TED STR RECEBIDO</t>
        </is>
      </c>
      <c r="C515" s="12" t="n">
        <v>11538.24</v>
      </c>
      <c r="D515" s="44" t="n">
        <v>0</v>
      </c>
      <c r="E515" s="12">
        <f>E514+C515-D515</f>
        <v/>
      </c>
      <c r="F515" s="13" t="inlineStr">
        <is>
          <t xml:space="preserve"> IOF - Transações Cartão Crédito Internacional ( Débito + Crédito)</t>
        </is>
      </c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3.5" customHeight="1">
      <c r="A516" s="9" t="n">
        <v>45397</v>
      </c>
      <c r="B516" s="11" t="inlineStr">
        <is>
          <t>TED STR RECEBIDO</t>
        </is>
      </c>
      <c r="C516" s="12" t="n">
        <v>7315.05</v>
      </c>
      <c r="D516" s="44" t="n">
        <v>0</v>
      </c>
      <c r="E516" s="12">
        <f>E515+C516-D516</f>
        <v/>
      </c>
      <c r="F516" s="13" t="inlineStr">
        <is>
          <t xml:space="preserve"> IOF - Transações Cartão Crédito Internacional ( Débito + Crédito)</t>
        </is>
      </c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</row>
    <row r="517" ht="13.5" customHeight="1">
      <c r="A517" s="9" t="n">
        <v>45397</v>
      </c>
      <c r="B517" s="11" t="inlineStr">
        <is>
          <t>TED STR RECEBIDO</t>
        </is>
      </c>
      <c r="C517" s="12" t="n">
        <v>2112.17</v>
      </c>
      <c r="D517" s="44" t="n">
        <v>0</v>
      </c>
      <c r="E517" s="12">
        <f>E516+C517-D517</f>
        <v/>
      </c>
      <c r="F517" s="13" t="inlineStr">
        <is>
          <t>Valor de Tarifa de saque - Débito: Transitória de receitas -&gt; Credito: Citi 05</t>
        </is>
      </c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3.5" customHeight="1">
      <c r="A518" s="9" t="n">
        <v>45397</v>
      </c>
      <c r="B518" s="11" t="inlineStr">
        <is>
          <t>IOF</t>
        </is>
      </c>
      <c r="C518" s="44" t="n">
        <v>0</v>
      </c>
      <c r="D518" s="12" t="n">
        <v>10226.79</v>
      </c>
      <c r="E518" s="12">
        <f>E517+C518-D518</f>
        <v/>
      </c>
      <c r="F518" s="13" t="inlineStr">
        <is>
          <t>Liquidações IOF Compras Internacionais (Débito + Crédito)</t>
        </is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3.5" customHeight="1">
      <c r="A519" s="9" t="n">
        <v>45397</v>
      </c>
      <c r="B519" s="11" t="inlineStr">
        <is>
          <t>CAMBIO</t>
        </is>
      </c>
      <c r="C519" s="44" t="n">
        <v>0</v>
      </c>
      <c r="D519" s="12" t="n">
        <v>233488.36</v>
      </c>
      <c r="E519" s="12">
        <f>E518+C519-D519</f>
        <v/>
      </c>
      <c r="F519" s="13" t="inlineStr">
        <is>
          <t>Operação de câmbio (Liquidações Compras Internacionais (Débito + Crédito)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2" customHeight="1">
      <c r="A520" s="20" t="n">
        <v>45398</v>
      </c>
      <c r="B520" s="21" t="inlineStr">
        <is>
          <t>SALDO INICIAL</t>
        </is>
      </c>
      <c r="C520" s="109" t="n">
        <v>0</v>
      </c>
      <c r="D520" s="109" t="n">
        <v>0</v>
      </c>
      <c r="E520" s="23">
        <f>E519+C520-D520</f>
        <v/>
      </c>
      <c r="F520" s="24" t="n"/>
      <c r="G520" s="25" t="n"/>
      <c r="H520" s="25" t="n"/>
      <c r="I520" s="25" t="n"/>
      <c r="J520" s="25" t="n"/>
      <c r="K520" s="25" t="n"/>
      <c r="L520" s="25" t="n"/>
      <c r="M520" s="25" t="n"/>
      <c r="N520" s="25" t="n"/>
      <c r="O520" s="25" t="n"/>
      <c r="P520" s="25" t="n"/>
      <c r="Q520" s="25" t="n"/>
      <c r="R520" s="25" t="n"/>
      <c r="S520" s="25" t="n"/>
      <c r="T520" s="25" t="n"/>
      <c r="U520" s="25" t="n"/>
      <c r="V520" s="25" t="n"/>
      <c r="W520" s="25" t="n"/>
      <c r="X520" s="25" t="n"/>
      <c r="Y520" s="25" t="n"/>
    </row>
    <row r="521" ht="13.5" customHeight="1">
      <c r="A521" s="9" t="n">
        <v>45398</v>
      </c>
      <c r="B521" s="11" t="inlineStr">
        <is>
          <t>TED STR RECEBIDO</t>
        </is>
      </c>
      <c r="C521" s="12" t="n">
        <v>106733.07</v>
      </c>
      <c r="D521" s="44" t="n">
        <v>0</v>
      </c>
      <c r="E521" s="12">
        <f>E520+C521-D521</f>
        <v/>
      </c>
      <c r="F521" s="13" t="inlineStr">
        <is>
          <t xml:space="preserve"> Transações Cartão Crédito e débito Internacional</t>
        </is>
      </c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</row>
    <row r="522" ht="13.5" customHeight="1">
      <c r="A522" s="9" t="n">
        <v>45398</v>
      </c>
      <c r="B522" s="11" t="inlineStr">
        <is>
          <t>TED STR RECEBIDO</t>
        </is>
      </c>
      <c r="C522" s="12" t="n">
        <v>57186.51</v>
      </c>
      <c r="D522" s="44" t="n">
        <v>0</v>
      </c>
      <c r="E522" s="12">
        <f>E521+C522-D522</f>
        <v/>
      </c>
      <c r="F522" s="13" t="inlineStr">
        <is>
          <t xml:space="preserve"> Transações Cartão Crédito e débito Internacional</t>
        </is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3.5" customHeight="1">
      <c r="A523" s="9" t="n">
        <v>45398</v>
      </c>
      <c r="B523" s="11" t="inlineStr">
        <is>
          <t>TED STR RECEBIDO</t>
        </is>
      </c>
      <c r="C523" s="12" t="n">
        <v>4674.91</v>
      </c>
      <c r="D523" s="44" t="n">
        <v>0</v>
      </c>
      <c r="E523" s="12">
        <f>E522+C523-D523</f>
        <v/>
      </c>
      <c r="F523" s="13" t="inlineStr">
        <is>
          <t xml:space="preserve"> IOF - Transações Cartão Crédito Internacional ( Débito + Crédito)</t>
        </is>
      </c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3.5" customHeight="1">
      <c r="A524" s="9" t="n">
        <v>45398</v>
      </c>
      <c r="B524" s="11" t="inlineStr">
        <is>
          <t>TED STR RECEBIDO</t>
        </is>
      </c>
      <c r="C524" s="12" t="n">
        <v>2504.82</v>
      </c>
      <c r="D524" s="44" t="n">
        <v>0</v>
      </c>
      <c r="E524" s="12">
        <f>E523+C524-D524</f>
        <v/>
      </c>
      <c r="F524" s="13" t="inlineStr">
        <is>
          <t xml:space="preserve"> IOF - Transações Cartão Crédito Internacional ( Débito + Crédito)</t>
        </is>
      </c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3.5" customHeight="1">
      <c r="A525" s="9" t="n">
        <v>45398</v>
      </c>
      <c r="B525" s="11" t="inlineStr">
        <is>
          <t>IOF</t>
        </is>
      </c>
      <c r="C525" s="44" t="n">
        <v>0</v>
      </c>
      <c r="D525" s="12" t="n">
        <v>27301.8</v>
      </c>
      <c r="E525" s="12">
        <f>E524+C525-D525</f>
        <v/>
      </c>
      <c r="F525" s="13" t="inlineStr">
        <is>
          <t>Liquidações IOF Compras Internacionais (Débito + Crédito)</t>
        </is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3.5" customHeight="1">
      <c r="A526" s="9" t="n">
        <v>45398</v>
      </c>
      <c r="B526" s="11" t="inlineStr">
        <is>
          <t>CAMBIO</t>
        </is>
      </c>
      <c r="C526" s="44" t="n">
        <v>0</v>
      </c>
      <c r="D526" s="12" t="n">
        <v>623328.86</v>
      </c>
      <c r="E526" s="12">
        <f>E525+C526-D526</f>
        <v/>
      </c>
      <c r="F526" s="13" t="inlineStr">
        <is>
          <t>Operação de câmbio (Liquidações Compras Internacionais (Débito + Crédito)</t>
        </is>
      </c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2" customHeight="1">
      <c r="A527" s="20" t="n">
        <v>45399</v>
      </c>
      <c r="B527" s="21" t="inlineStr">
        <is>
          <t>SALDO INICIAL</t>
        </is>
      </c>
      <c r="C527" s="109" t="n">
        <v>0</v>
      </c>
      <c r="D527" s="109" t="n">
        <v>0</v>
      </c>
      <c r="E527" s="23">
        <f>E526+C527-D527</f>
        <v/>
      </c>
      <c r="F527" s="24" t="n"/>
      <c r="G527" s="25" t="n"/>
      <c r="H527" s="25" t="n"/>
      <c r="I527" s="25" t="n"/>
      <c r="J527" s="25" t="n"/>
      <c r="K527" s="25" t="n"/>
      <c r="L527" s="25" t="n"/>
      <c r="M527" s="25" t="n"/>
      <c r="N527" s="25" t="n"/>
      <c r="O527" s="25" t="n"/>
      <c r="P527" s="25" t="n"/>
      <c r="Q527" s="25" t="n"/>
      <c r="R527" s="25" t="n"/>
      <c r="S527" s="25" t="n"/>
      <c r="T527" s="25" t="n"/>
      <c r="U527" s="25" t="n"/>
      <c r="V527" s="25" t="n"/>
      <c r="W527" s="25" t="n"/>
      <c r="X527" s="25" t="n"/>
      <c r="Y527" s="25" t="n"/>
    </row>
    <row r="528" ht="13.5" customHeight="1">
      <c r="A528" s="9" t="n">
        <v>45399</v>
      </c>
      <c r="B528" s="11" t="inlineStr">
        <is>
          <t>TED STR RECEBIDO</t>
        </is>
      </c>
      <c r="C528" s="12" t="n">
        <v>102609.22</v>
      </c>
      <c r="D528" s="44" t="n">
        <v>0</v>
      </c>
      <c r="E528" s="12">
        <f>E527+C528-D528</f>
        <v/>
      </c>
      <c r="F528" s="13" t="inlineStr">
        <is>
          <t xml:space="preserve"> Transações Cartão Crédito e débito Internacional</t>
        </is>
      </c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</row>
    <row r="529" ht="13.5" customHeight="1">
      <c r="A529" s="9" t="n">
        <v>45399</v>
      </c>
      <c r="B529" s="11" t="inlineStr">
        <is>
          <t>TED STR RECEBIDO</t>
        </is>
      </c>
      <c r="C529" s="12" t="n">
        <v>50108.2</v>
      </c>
      <c r="D529" s="44" t="n">
        <v>0</v>
      </c>
      <c r="E529" s="12">
        <f>E528+C529-D529</f>
        <v/>
      </c>
      <c r="F529" s="13" t="inlineStr">
        <is>
          <t xml:space="preserve"> Transações Cartão Crédito e débito Internacional</t>
        </is>
      </c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3.5" customHeight="1">
      <c r="A530" s="9" t="n">
        <v>45399</v>
      </c>
      <c r="B530" s="11" t="inlineStr">
        <is>
          <t>TED STR RECEBIDO</t>
        </is>
      </c>
      <c r="C530" s="12" t="n">
        <v>4495</v>
      </c>
      <c r="D530" s="44" t="n">
        <v>0</v>
      </c>
      <c r="E530" s="12">
        <f>E529+C530-D530</f>
        <v/>
      </c>
      <c r="F530" s="13" t="inlineStr">
        <is>
          <t xml:space="preserve"> IOF - Transações Cartão Crédito Internacional ( Débito + Crédito)</t>
        </is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3.5" customHeight="1">
      <c r="A531" s="9" t="n">
        <v>45399</v>
      </c>
      <c r="B531" s="11" t="inlineStr">
        <is>
          <t>TED STR RECEBIDO</t>
        </is>
      </c>
      <c r="C531" s="12" t="n">
        <v>2192.39</v>
      </c>
      <c r="D531" s="44" t="n">
        <v>0</v>
      </c>
      <c r="E531" s="12">
        <f>E530+C531-D531</f>
        <v/>
      </c>
      <c r="F531" s="13" t="inlineStr">
        <is>
          <t xml:space="preserve"> IOF - Transações Cartão Crédito Internacional ( Débito + Crédito)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3.5" customHeight="1">
      <c r="A532" s="9" t="n">
        <v>45399</v>
      </c>
      <c r="B532" s="11" t="inlineStr">
        <is>
          <t>IOF</t>
        </is>
      </c>
      <c r="C532" s="44" t="n">
        <v>0</v>
      </c>
      <c r="D532" s="12" t="n">
        <v>9904.85</v>
      </c>
      <c r="E532" s="12">
        <f>E531+C532-D532</f>
        <v/>
      </c>
      <c r="F532" s="13" t="inlineStr">
        <is>
          <t>Liquidações IOF Compras Internacionais (Débito + Crédito)</t>
        </is>
      </c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3.5" customHeight="1">
      <c r="A533" s="9" t="n">
        <v>45399</v>
      </c>
      <c r="B533" s="11" t="inlineStr">
        <is>
          <t>CAMBIO</t>
        </is>
      </c>
      <c r="C533" s="44" t="n">
        <v>0</v>
      </c>
      <c r="D533" s="12" t="n">
        <v>226138.02</v>
      </c>
      <c r="E533" s="12">
        <f>E532+C533-D533</f>
        <v/>
      </c>
      <c r="F533" s="13" t="inlineStr">
        <is>
          <t>Operação de câmbio (Liquidações Compras Internacionais (Débito + Crédito)</t>
        </is>
      </c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 ht="13.5" customHeight="1">
      <c r="A534" s="9" t="n">
        <v>45399</v>
      </c>
      <c r="B534" s="11" t="inlineStr">
        <is>
          <t>TRANSF P/PROPRIO</t>
        </is>
      </c>
      <c r="C534" s="44" t="n">
        <v>0</v>
      </c>
      <c r="D534" s="12" t="n">
        <v>646313.12</v>
      </c>
      <c r="E534" s="12">
        <f>E533+C534-D534</f>
        <v/>
      </c>
      <c r="F534" s="13" t="inlineStr">
        <is>
          <t>Receita de Markup e Interchange - Débito Citi 05 -&gt; Crédito Citi 02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2" customHeight="1">
      <c r="A535" s="20" t="n">
        <v>45400</v>
      </c>
      <c r="B535" s="21" t="inlineStr">
        <is>
          <t>SALDO INICIAL</t>
        </is>
      </c>
      <c r="C535" s="109" t="n">
        <v>0</v>
      </c>
      <c r="D535" s="109" t="n">
        <v>0</v>
      </c>
      <c r="E535" s="23">
        <f>E534+C535-D535</f>
        <v/>
      </c>
      <c r="F535" s="24" t="n"/>
      <c r="G535" s="25" t="n"/>
      <c r="H535" s="25" t="n"/>
      <c r="I535" s="25" t="n"/>
      <c r="J535" s="25" t="n"/>
      <c r="K535" s="25" t="n"/>
      <c r="L535" s="25" t="n"/>
      <c r="M535" s="25" t="n"/>
      <c r="N535" s="25" t="n"/>
      <c r="O535" s="25" t="n"/>
      <c r="P535" s="25" t="n"/>
      <c r="Q535" s="25" t="n"/>
      <c r="R535" s="25" t="n"/>
      <c r="S535" s="25" t="n"/>
      <c r="T535" s="25" t="n"/>
      <c r="U535" s="25" t="n"/>
      <c r="V535" s="25" t="n"/>
      <c r="W535" s="25" t="n"/>
      <c r="X535" s="25" t="n"/>
      <c r="Y535" s="25" t="n"/>
    </row>
    <row r="536" ht="13.5" customHeight="1">
      <c r="A536" s="9" t="n">
        <v>45400</v>
      </c>
      <c r="B536" s="11" t="inlineStr">
        <is>
          <t>TRANSF A CREDITO</t>
        </is>
      </c>
      <c r="C536" s="12" t="n">
        <v>1222452.67</v>
      </c>
      <c r="D536" s="44" t="n">
        <v>0</v>
      </c>
      <c r="E536" s="12">
        <f>E535+C536-D536</f>
        <v/>
      </c>
      <c r="F536" s="13" t="inlineStr">
        <is>
          <t xml:space="preserve"> Transações Cartão Crédito e débito Internacional - Debito Citi 06 -&gt; Crédito Citi 05</t>
        </is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3.5" customHeight="1">
      <c r="A537" s="9" t="n">
        <v>45400</v>
      </c>
      <c r="B537" s="11" t="inlineStr">
        <is>
          <t>TED STR RECEBIDO</t>
        </is>
      </c>
      <c r="C537" s="12" t="n">
        <v>92990.5</v>
      </c>
      <c r="D537" s="44" t="n">
        <v>0</v>
      </c>
      <c r="E537" s="12">
        <f>E536+C537-D537</f>
        <v/>
      </c>
      <c r="F537" s="13" t="inlineStr">
        <is>
          <t xml:space="preserve"> Transações Cartão Crédito e débito Internacional</t>
        </is>
      </c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3.5" customHeight="1">
      <c r="A538" s="9" t="n">
        <v>45400</v>
      </c>
      <c r="B538" s="11" t="inlineStr">
        <is>
          <t>TED STR RECEBIDO</t>
        </is>
      </c>
      <c r="C538" s="12" t="n">
        <v>37369.32</v>
      </c>
      <c r="D538" s="44" t="n">
        <v>0</v>
      </c>
      <c r="E538" s="12">
        <f>E537+C538-D538</f>
        <v/>
      </c>
      <c r="F538" s="13" t="inlineStr">
        <is>
          <t xml:space="preserve"> Transações Cartão Crédito e débito Internacional</t>
        </is>
      </c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</row>
    <row r="539" ht="13.5" customHeight="1">
      <c r="A539" s="9" t="n">
        <v>45400</v>
      </c>
      <c r="B539" s="11" t="inlineStr">
        <is>
          <t>TED STR RECEBIDO</t>
        </is>
      </c>
      <c r="C539" s="12" t="n">
        <v>4072.98</v>
      </c>
      <c r="D539" s="44" t="n">
        <v>0</v>
      </c>
      <c r="E539" s="12">
        <f>E538+C539-D539</f>
        <v/>
      </c>
      <c r="F539" s="13" t="inlineStr">
        <is>
          <t xml:space="preserve"> IOF - Transações Cartão Crédito Internacional ( Débito + Crédito)</t>
        </is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3.5" customHeight="1">
      <c r="A540" s="9" t="n">
        <v>45400</v>
      </c>
      <c r="B540" s="11" t="inlineStr">
        <is>
          <t>TED STR RECEBIDO</t>
        </is>
      </c>
      <c r="C540" s="12" t="n">
        <v>1636.76</v>
      </c>
      <c r="D540" s="44" t="n">
        <v>0</v>
      </c>
      <c r="E540" s="12">
        <f>E539+C540-D540</f>
        <v/>
      </c>
      <c r="F540" s="13" t="inlineStr">
        <is>
          <t xml:space="preserve"> IOF - Transações Cartão Crédito Internacional ( Débito + Crédito)</t>
        </is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3.5" customHeight="1">
      <c r="A541" s="9" t="n">
        <v>45400</v>
      </c>
      <c r="B541" s="11" t="inlineStr">
        <is>
          <t>IOF</t>
        </is>
      </c>
      <c r="C541" s="44" t="n">
        <v>0</v>
      </c>
      <c r="D541" s="12" t="n">
        <v>9052.76</v>
      </c>
      <c r="E541" s="12">
        <f>E540+C541-D541</f>
        <v/>
      </c>
      <c r="F541" s="13" t="inlineStr">
        <is>
          <t>Liquidações IOF Compras Internacionais (Débito + Crédito)</t>
        </is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3.5" customHeight="1">
      <c r="A542" s="9" t="n">
        <v>45400</v>
      </c>
      <c r="B542" s="11" t="inlineStr">
        <is>
          <t>CAMBIO</t>
        </is>
      </c>
      <c r="C542" s="44" t="n">
        <v>0</v>
      </c>
      <c r="D542" s="12" t="n">
        <v>206684.05</v>
      </c>
      <c r="E542" s="12">
        <f>E541+C542-D542</f>
        <v/>
      </c>
      <c r="F542" s="13" t="inlineStr">
        <is>
          <t>Operação de câmbio (Liquidações Compras Internacionais (Débito + Crédito)</t>
        </is>
      </c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2" customHeight="1">
      <c r="A543" s="20" t="n">
        <v>45401</v>
      </c>
      <c r="B543" s="21" t="inlineStr">
        <is>
          <t>SALDO INICIAL</t>
        </is>
      </c>
      <c r="C543" s="109" t="n">
        <v>0</v>
      </c>
      <c r="D543" s="109" t="n">
        <v>0</v>
      </c>
      <c r="E543" s="23">
        <f>E542+C543-D543</f>
        <v/>
      </c>
      <c r="F543" s="24" t="n"/>
      <c r="G543" s="25" t="n"/>
      <c r="H543" s="25" t="n"/>
      <c r="I543" s="25" t="n"/>
      <c r="J543" s="25" t="n"/>
      <c r="K543" s="25" t="n"/>
      <c r="L543" s="25" t="n"/>
      <c r="M543" s="25" t="n"/>
      <c r="N543" s="25" t="n"/>
      <c r="O543" s="25" t="n"/>
      <c r="P543" s="25" t="n"/>
      <c r="Q543" s="25" t="n"/>
      <c r="R543" s="25" t="n"/>
      <c r="S543" s="25" t="n"/>
      <c r="T543" s="25" t="n"/>
      <c r="U543" s="25" t="n"/>
      <c r="V543" s="25" t="n"/>
      <c r="W543" s="25" t="n"/>
      <c r="X543" s="25" t="n"/>
      <c r="Y543" s="25" t="n"/>
    </row>
    <row r="544" ht="13.5" customHeight="1">
      <c r="A544" s="9" t="n">
        <v>45401</v>
      </c>
      <c r="B544" s="11" t="inlineStr">
        <is>
          <t>TED STR RECEBIDO</t>
        </is>
      </c>
      <c r="C544" s="12" t="n">
        <v>102637.46</v>
      </c>
      <c r="D544" s="44" t="n">
        <v>0</v>
      </c>
      <c r="E544" s="12">
        <f>E543+C544-D544</f>
        <v/>
      </c>
      <c r="F544" s="13" t="inlineStr">
        <is>
          <t xml:space="preserve"> Transações Cartão Crédito e débito Internacional</t>
        </is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3.5" customHeight="1">
      <c r="A545" s="9" t="n">
        <v>45401</v>
      </c>
      <c r="B545" s="11" t="inlineStr">
        <is>
          <t>TED STR RECEBIDO</t>
        </is>
      </c>
      <c r="C545" s="12" t="n">
        <v>47627.12</v>
      </c>
      <c r="D545" s="44" t="n">
        <v>0</v>
      </c>
      <c r="E545" s="12">
        <f>E544+C545-D545</f>
        <v/>
      </c>
      <c r="F545" s="13" t="inlineStr">
        <is>
          <t xml:space="preserve"> Transações Cartão Crédito e débito Internacional</t>
        </is>
      </c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 ht="13.5" customHeight="1">
      <c r="A546" s="9" t="n">
        <v>45401</v>
      </c>
      <c r="B546" s="11" t="inlineStr">
        <is>
          <t>TED STR RECEBIDO</t>
        </is>
      </c>
      <c r="C546" s="12" t="n">
        <v>4495.52</v>
      </c>
      <c r="D546" s="44" t="n">
        <v>0</v>
      </c>
      <c r="E546" s="12">
        <f>E545+C546-D546</f>
        <v/>
      </c>
      <c r="F546" s="13" t="inlineStr">
        <is>
          <t xml:space="preserve"> IOF - Transações Cartão Crédito Internacional ( Débito + Crédito)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3.5" customHeight="1">
      <c r="A547" s="9" t="n">
        <v>45401</v>
      </c>
      <c r="B547" s="11" t="inlineStr">
        <is>
          <t>TED STR RECEBIDO</t>
        </is>
      </c>
      <c r="C547" s="12" t="n">
        <v>2086.12</v>
      </c>
      <c r="D547" s="44" t="n">
        <v>0</v>
      </c>
      <c r="E547" s="12">
        <f>E546+C547-D547</f>
        <v/>
      </c>
      <c r="F547" s="13" t="inlineStr">
        <is>
          <t xml:space="preserve"> IOF - Transações Cartão Crédito Internacional ( Débito + Crédito)</t>
        </is>
      </c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3.5" customHeight="1">
      <c r="A548" s="9" t="n">
        <v>45401</v>
      </c>
      <c r="B548" s="11" t="inlineStr">
        <is>
          <t>IOF</t>
        </is>
      </c>
      <c r="C548" s="44" t="n">
        <v>0</v>
      </c>
      <c r="D548" s="12" t="n">
        <v>8553.09</v>
      </c>
      <c r="E548" s="12">
        <f>E547+C548-D548</f>
        <v/>
      </c>
      <c r="F548" s="13" t="inlineStr">
        <is>
          <t>Liquidações IOF Compras Internacionais (Débito + Crédito)</t>
        </is>
      </c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3.5" customHeight="1">
      <c r="A549" s="9" t="n">
        <v>45401</v>
      </c>
      <c r="B549" s="11" t="inlineStr">
        <is>
          <t>CAMBIO</t>
        </is>
      </c>
      <c r="C549" s="44" t="n">
        <v>0</v>
      </c>
      <c r="D549" s="12" t="n">
        <v>195275.93</v>
      </c>
      <c r="E549" s="12">
        <f>E548+C549-D549</f>
        <v/>
      </c>
      <c r="F549" s="13" t="inlineStr">
        <is>
          <t>Operação de câmbio (Liquidações Compras Internacionais (Débito + Crédito)</t>
        </is>
      </c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2" customHeight="1">
      <c r="A550" s="20" t="n">
        <v>45404</v>
      </c>
      <c r="B550" s="21" t="inlineStr">
        <is>
          <t>SALDO INICIAL</t>
        </is>
      </c>
      <c r="C550" s="109" t="n">
        <v>0</v>
      </c>
      <c r="D550" s="109" t="n">
        <v>0</v>
      </c>
      <c r="E550" s="23">
        <f>E549+C550-D550</f>
        <v/>
      </c>
      <c r="F550" s="24" t="n"/>
      <c r="G550" s="25" t="n"/>
      <c r="H550" s="25" t="n"/>
      <c r="I550" s="25" t="n"/>
      <c r="J550" s="25" t="n"/>
      <c r="K550" s="25" t="n"/>
      <c r="L550" s="25" t="n"/>
      <c r="M550" s="25" t="n"/>
      <c r="N550" s="25" t="n"/>
      <c r="O550" s="25" t="n"/>
      <c r="P550" s="25" t="n"/>
      <c r="Q550" s="25" t="n"/>
      <c r="R550" s="25" t="n"/>
      <c r="S550" s="25" t="n"/>
      <c r="T550" s="25" t="n"/>
      <c r="U550" s="25" t="n"/>
      <c r="V550" s="25" t="n"/>
      <c r="W550" s="25" t="n"/>
      <c r="X550" s="25" t="n"/>
      <c r="Y550" s="25" t="n"/>
    </row>
    <row r="551" ht="13.5" customHeight="1">
      <c r="A551" s="9" t="n">
        <v>45404</v>
      </c>
      <c r="B551" s="11" t="inlineStr">
        <is>
          <t>TED STR RECEBIDO</t>
        </is>
      </c>
      <c r="C551" s="12" t="n">
        <v>199791</v>
      </c>
      <c r="D551" s="44" t="n">
        <v>0</v>
      </c>
      <c r="E551" s="12">
        <f>E550+C551-D551</f>
        <v/>
      </c>
      <c r="F551" s="13" t="inlineStr">
        <is>
          <t xml:space="preserve"> Transações Cartão Crédito e débito Internacional</t>
        </is>
      </c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3.5" customHeight="1">
      <c r="A552" s="9" t="n">
        <v>45404</v>
      </c>
      <c r="B552" s="11" t="inlineStr">
        <is>
          <t>TED STR RECEBIDO</t>
        </is>
      </c>
      <c r="C552" s="12" t="n">
        <v>129386.38</v>
      </c>
      <c r="D552" s="44" t="n">
        <v>0</v>
      </c>
      <c r="E552" s="12">
        <f>E551+C552-D552</f>
        <v/>
      </c>
      <c r="F552" s="13" t="inlineStr">
        <is>
          <t xml:space="preserve"> Transações Cartão Crédito e débito Internacional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3.5" customHeight="1">
      <c r="A553" s="9" t="n">
        <v>45404</v>
      </c>
      <c r="B553" s="11" t="inlineStr">
        <is>
          <t>TED STR RECEBIDO</t>
        </is>
      </c>
      <c r="C553" s="12" t="n">
        <v>8750.84</v>
      </c>
      <c r="D553" s="44" t="n">
        <v>0</v>
      </c>
      <c r="E553" s="12">
        <f>E552+C553-D553</f>
        <v/>
      </c>
      <c r="F553" s="13" t="inlineStr">
        <is>
          <t xml:space="preserve"> IOF - Transações Cartão Crédito Internacional ( Débito + Crédito)</t>
        </is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3.5" customHeight="1">
      <c r="A554" s="9" t="n">
        <v>45404</v>
      </c>
      <c r="B554" s="11" t="inlineStr">
        <is>
          <t>TED STR RECEBIDO</t>
        </is>
      </c>
      <c r="C554" s="12" t="n">
        <v>5639.76</v>
      </c>
      <c r="D554" s="44" t="n">
        <v>0</v>
      </c>
      <c r="E554" s="12">
        <f>E553+C554-D554</f>
        <v/>
      </c>
      <c r="F554" s="13" t="inlineStr">
        <is>
          <t xml:space="preserve"> IOF - Transações Cartão Crédito Internacional ( Débito + Crédito)</t>
        </is>
      </c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3.5" customHeight="1">
      <c r="A555" s="9" t="n">
        <v>45404</v>
      </c>
      <c r="B555" s="11" t="inlineStr">
        <is>
          <t>IOF</t>
        </is>
      </c>
      <c r="C555" s="44" t="n">
        <v>0</v>
      </c>
      <c r="D555" s="12" t="n">
        <v>10081.14</v>
      </c>
      <c r="E555" s="12">
        <f>E554+C555-D555</f>
        <v/>
      </c>
      <c r="F555" s="13" t="inlineStr">
        <is>
          <t>Liquidações IOF Compras Internacionais (Débito + Crédito)</t>
        </is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3.5" customHeight="1">
      <c r="A556" s="9" t="n">
        <v>45404</v>
      </c>
      <c r="B556" s="11" t="inlineStr">
        <is>
          <t>CAMBIO</t>
        </is>
      </c>
      <c r="C556" s="44" t="n">
        <v>0</v>
      </c>
      <c r="D556" s="12" t="n">
        <v>230162.93</v>
      </c>
      <c r="E556" s="12">
        <f>E555+C556-D556</f>
        <v/>
      </c>
      <c r="F556" s="13" t="inlineStr">
        <is>
          <t>Operação de câmbio (Liquidações Compras Internacionais (Débito + Crédito)</t>
        </is>
      </c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2" customHeight="1">
      <c r="A557" s="20" t="n">
        <v>45405</v>
      </c>
      <c r="B557" s="21" t="inlineStr">
        <is>
          <t>SALDO INICIAL</t>
        </is>
      </c>
      <c r="C557" s="109" t="n">
        <v>0</v>
      </c>
      <c r="D557" s="109" t="n">
        <v>0</v>
      </c>
      <c r="E557" s="23">
        <f>E556+C557-D557</f>
        <v/>
      </c>
      <c r="F557" s="24" t="n"/>
      <c r="G557" s="25" t="n"/>
      <c r="H557" s="25" t="n"/>
      <c r="I557" s="25" t="n"/>
      <c r="J557" s="25" t="n"/>
      <c r="K557" s="25" t="n"/>
      <c r="L557" s="25" t="n"/>
      <c r="M557" s="25" t="n"/>
      <c r="N557" s="25" t="n"/>
      <c r="O557" s="25" t="n"/>
      <c r="P557" s="25" t="n"/>
      <c r="Q557" s="25" t="n"/>
      <c r="R557" s="25" t="n"/>
      <c r="S557" s="25" t="n"/>
      <c r="T557" s="25" t="n"/>
      <c r="U557" s="25" t="n"/>
      <c r="V557" s="25" t="n"/>
      <c r="W557" s="25" t="n"/>
      <c r="X557" s="25" t="n"/>
      <c r="Y557" s="25" t="n"/>
    </row>
    <row r="558" ht="13.5" customHeight="1">
      <c r="A558" s="9" t="n">
        <v>45405</v>
      </c>
      <c r="B558" s="11" t="inlineStr">
        <is>
          <t>TED STR RECEBIDO</t>
        </is>
      </c>
      <c r="C558" s="12" t="n">
        <v>95315.5</v>
      </c>
      <c r="D558" s="44" t="n">
        <v>0</v>
      </c>
      <c r="E558" s="12">
        <f>E557+C558-D558</f>
        <v/>
      </c>
      <c r="F558" s="13" t="inlineStr">
        <is>
          <t xml:space="preserve"> Transações Cartão Crédito e débito Internacional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3.5" customHeight="1">
      <c r="A559" s="9" t="n">
        <v>45405</v>
      </c>
      <c r="B559" s="11" t="inlineStr">
        <is>
          <t>TED STR RECEBIDO</t>
        </is>
      </c>
      <c r="C559" s="12" t="n">
        <v>51931.23</v>
      </c>
      <c r="D559" s="44" t="n">
        <v>0</v>
      </c>
      <c r="E559" s="12">
        <f>E558+C559-D559</f>
        <v/>
      </c>
      <c r="F559" s="13" t="inlineStr">
        <is>
          <t xml:space="preserve"> Transações Cartão Crédito e débito Internacional</t>
        </is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3.5" customHeight="1">
      <c r="A560" s="9" t="n">
        <v>45405</v>
      </c>
      <c r="B560" s="11" t="inlineStr">
        <is>
          <t>TED STR RECEBIDO</t>
        </is>
      </c>
      <c r="C560" s="12" t="n">
        <v>4174.82</v>
      </c>
      <c r="D560" s="44" t="n">
        <v>0</v>
      </c>
      <c r="E560" s="12">
        <f>E559+C560-D560</f>
        <v/>
      </c>
      <c r="F560" s="13" t="inlineStr">
        <is>
          <t xml:space="preserve"> IOF - Transações Cartão Crédito Internacional ( Débito + Crédito)</t>
        </is>
      </c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3.5" customHeight="1">
      <c r="A561" s="9" t="n">
        <v>45405</v>
      </c>
      <c r="B561" s="11" t="inlineStr">
        <is>
          <t>TED STR RECEBIDO</t>
        </is>
      </c>
      <c r="C561" s="12" t="n">
        <v>2274.65</v>
      </c>
      <c r="D561" s="44" t="n">
        <v>0</v>
      </c>
      <c r="E561" s="12">
        <f>E560+C561-D561</f>
        <v/>
      </c>
      <c r="F561" s="13" t="inlineStr">
        <is>
          <t xml:space="preserve"> IOF - Transações Cartão Crédito Internacional ( Débito + Crédito)</t>
        </is>
      </c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</row>
    <row r="562" ht="13.5" customHeight="1">
      <c r="A562" s="9" t="n">
        <v>45405</v>
      </c>
      <c r="B562" s="11" t="inlineStr">
        <is>
          <t>IOF</t>
        </is>
      </c>
      <c r="C562" s="44" t="n">
        <v>0</v>
      </c>
      <c r="D562" s="12" t="n">
        <v>23791.84</v>
      </c>
      <c r="E562" s="12">
        <f>E561+C562-D562</f>
        <v/>
      </c>
      <c r="F562" s="13" t="inlineStr">
        <is>
          <t>Liquidações IOF Compras Internacionais (Débito + Crédito)</t>
        </is>
      </c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3.5" customHeight="1">
      <c r="A563" s="9" t="n">
        <v>45405</v>
      </c>
      <c r="B563" s="11" t="inlineStr">
        <is>
          <t>CAMBIO</t>
        </is>
      </c>
      <c r="C563" s="44" t="n">
        <v>0</v>
      </c>
      <c r="D563" s="12" t="n">
        <v>543192.67</v>
      </c>
      <c r="E563" s="12">
        <f>E562+C563-D563</f>
        <v/>
      </c>
      <c r="F563" s="13" t="inlineStr">
        <is>
          <t>Operação de câmbio (Liquidações Compras Internacionais (Débito + Crédito)</t>
        </is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2" customHeight="1">
      <c r="A564" s="20" t="n">
        <v>45406</v>
      </c>
      <c r="B564" s="21" t="inlineStr">
        <is>
          <t>SALDO INICIAL</t>
        </is>
      </c>
      <c r="C564" s="109" t="n">
        <v>0</v>
      </c>
      <c r="D564" s="109" t="n">
        <v>0</v>
      </c>
      <c r="E564" s="23">
        <f>E563+C564-D564</f>
        <v/>
      </c>
      <c r="F564" s="24" t="n"/>
      <c r="G564" s="25" t="n"/>
      <c r="H564" s="25" t="n"/>
      <c r="I564" s="25" t="n"/>
      <c r="J564" s="25" t="n"/>
      <c r="K564" s="25" t="n"/>
      <c r="L564" s="25" t="n"/>
      <c r="M564" s="25" t="n"/>
      <c r="N564" s="25" t="n"/>
      <c r="O564" s="25" t="n"/>
      <c r="P564" s="25" t="n"/>
      <c r="Q564" s="25" t="n"/>
      <c r="R564" s="25" t="n"/>
      <c r="S564" s="25" t="n"/>
      <c r="T564" s="25" t="n"/>
      <c r="U564" s="25" t="n"/>
      <c r="V564" s="25" t="n"/>
      <c r="W564" s="25" t="n"/>
      <c r="X564" s="25" t="n"/>
      <c r="Y564" s="25" t="n"/>
    </row>
    <row r="565" ht="13.5" customHeight="1">
      <c r="A565" s="9" t="n">
        <v>45406</v>
      </c>
      <c r="B565" s="11" t="inlineStr">
        <is>
          <t>TED STR RECEBIDO</t>
        </is>
      </c>
      <c r="C565" s="12" t="n">
        <v>104301.56</v>
      </c>
      <c r="D565" s="44" t="n">
        <v>0</v>
      </c>
      <c r="E565" s="12">
        <f>E564+C565-D565</f>
        <v/>
      </c>
      <c r="F565" s="13" t="inlineStr">
        <is>
          <t xml:space="preserve"> Transações Cartão Crédito e débito Internacional</t>
        </is>
      </c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3.5" customHeight="1">
      <c r="A566" s="9" t="n">
        <v>45406</v>
      </c>
      <c r="B566" s="11" t="inlineStr">
        <is>
          <t>TED STR RECEBIDO</t>
        </is>
      </c>
      <c r="C566" s="12" t="n">
        <v>54202.42</v>
      </c>
      <c r="D566" s="44" t="n">
        <v>0</v>
      </c>
      <c r="E566" s="12">
        <f>E565+C566-D566</f>
        <v/>
      </c>
      <c r="F566" s="13" t="inlineStr">
        <is>
          <t xml:space="preserve"> Transações Cartão Crédito e débito Internacional</t>
        </is>
      </c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</row>
    <row r="567" ht="13.5" customHeight="1">
      <c r="A567" s="9" t="n">
        <v>45406</v>
      </c>
      <c r="B567" s="11" t="inlineStr">
        <is>
          <t>TED STR RECEBIDO</t>
        </is>
      </c>
      <c r="C567" s="12" t="n">
        <v>4568.41</v>
      </c>
      <c r="D567" s="44" t="n">
        <v>0</v>
      </c>
      <c r="E567" s="12">
        <f>E566+C567-D567</f>
        <v/>
      </c>
      <c r="F567" s="13" t="inlineStr">
        <is>
          <t xml:space="preserve"> IOF - Transações Cartão Crédito Internacional ( Débito + Crédito)</t>
        </is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3.5" customHeight="1">
      <c r="A568" s="9" t="n">
        <v>45406</v>
      </c>
      <c r="B568" s="11" t="inlineStr">
        <is>
          <t>TED STR RECEBIDO</t>
        </is>
      </c>
      <c r="C568" s="12" t="n">
        <v>2374.14</v>
      </c>
      <c r="D568" s="44" t="n">
        <v>0</v>
      </c>
      <c r="E568" s="12">
        <f>E567+C568-D568</f>
        <v/>
      </c>
      <c r="F568" s="13" t="inlineStr">
        <is>
          <t xml:space="preserve"> IOF - Transações Cartão Crédito Internacional ( Débito + Crédito)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3.5" customHeight="1">
      <c r="A569" s="9" t="n">
        <v>45406</v>
      </c>
      <c r="B569" s="11" t="inlineStr">
        <is>
          <t>IOF</t>
        </is>
      </c>
      <c r="C569" s="44" t="n">
        <v>0</v>
      </c>
      <c r="D569" s="12" t="n">
        <v>9850.82</v>
      </c>
      <c r="E569" s="12">
        <f>E568+C569-D569</f>
        <v/>
      </c>
      <c r="F569" s="13" t="inlineStr">
        <is>
          <t>Liquidações IOF Compras Internacionais (Débito + Crédito)</t>
        </is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3.5" customHeight="1">
      <c r="A570" s="9" t="n">
        <v>45406</v>
      </c>
      <c r="B570" s="11" t="inlineStr">
        <is>
          <t>CAMBIO</t>
        </is>
      </c>
      <c r="C570" s="44" t="n">
        <v>0</v>
      </c>
      <c r="D570" s="12" t="n">
        <v>224904.53</v>
      </c>
      <c r="E570" s="12">
        <f>E569+C570-D570</f>
        <v/>
      </c>
      <c r="F570" s="13" t="inlineStr">
        <is>
          <t>Operação de câmbio (Liquidações Compras Internacionais (Débito + Crédito)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2" customHeight="1">
      <c r="A571" s="20" t="n">
        <v>45407</v>
      </c>
      <c r="B571" s="21" t="inlineStr">
        <is>
          <t>SALDO INICIAL</t>
        </is>
      </c>
      <c r="C571" s="109" t="n">
        <v>0</v>
      </c>
      <c r="D571" s="109" t="n">
        <v>0</v>
      </c>
      <c r="E571" s="23">
        <f>E570+C571-D571</f>
        <v/>
      </c>
      <c r="F571" s="24" t="n"/>
      <c r="G571" s="25" t="n"/>
      <c r="H571" s="25" t="n"/>
      <c r="I571" s="25" t="n"/>
      <c r="J571" s="25" t="n"/>
      <c r="K571" s="25" t="n"/>
      <c r="L571" s="25" t="n"/>
      <c r="M571" s="25" t="n"/>
      <c r="N571" s="25" t="n"/>
      <c r="O571" s="25" t="n"/>
      <c r="P571" s="25" t="n"/>
      <c r="Q571" s="25" t="n"/>
      <c r="R571" s="25" t="n"/>
      <c r="S571" s="25" t="n"/>
      <c r="T571" s="25" t="n"/>
      <c r="U571" s="25" t="n"/>
      <c r="V571" s="25" t="n"/>
      <c r="W571" s="25" t="n"/>
      <c r="X571" s="25" t="n"/>
      <c r="Y571" s="25" t="n"/>
    </row>
    <row r="572" ht="13.5" customHeight="1">
      <c r="A572" s="9" t="n">
        <v>45407</v>
      </c>
      <c r="B572" s="11" t="inlineStr">
        <is>
          <t>TED STR RECEBIDO</t>
        </is>
      </c>
      <c r="C572" s="12" t="n">
        <v>98477.50999999999</v>
      </c>
      <c r="D572" s="44" t="n">
        <v>0</v>
      </c>
      <c r="E572" s="12">
        <f>E571+C572-D572</f>
        <v/>
      </c>
      <c r="F572" s="13" t="inlineStr">
        <is>
          <t xml:space="preserve"> Transações Cartão Crédito e débito Internacional</t>
        </is>
      </c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</row>
    <row r="573" ht="13.5" customHeight="1">
      <c r="A573" s="9" t="n">
        <v>45407</v>
      </c>
      <c r="B573" s="11" t="inlineStr">
        <is>
          <t>TED STR RECEBIDO</t>
        </is>
      </c>
      <c r="C573" s="12" t="n">
        <v>41108.93</v>
      </c>
      <c r="D573" s="44" t="n">
        <v>0</v>
      </c>
      <c r="E573" s="12">
        <f>E572+C573-D573</f>
        <v/>
      </c>
      <c r="F573" s="13" t="inlineStr">
        <is>
          <t xml:space="preserve"> Transações Cartão Crédito e débito Internacional</t>
        </is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3.5" customHeight="1">
      <c r="A574" s="9" t="n">
        <v>45407</v>
      </c>
      <c r="B574" s="11" t="inlineStr">
        <is>
          <t>TED STR RECEBIDO</t>
        </is>
      </c>
      <c r="C574" s="12" t="n">
        <v>4313.31</v>
      </c>
      <c r="D574" s="44" t="n">
        <v>0</v>
      </c>
      <c r="E574" s="12">
        <f>E573+C574-D574</f>
        <v/>
      </c>
      <c r="F574" s="13" t="inlineStr">
        <is>
          <t xml:space="preserve"> IOF - Transações Cartão Crédito Internacional ( Débito + Crédito)</t>
        </is>
      </c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3.5" customHeight="1">
      <c r="A575" s="9" t="n">
        <v>45407</v>
      </c>
      <c r="B575" s="11" t="inlineStr">
        <is>
          <t>TED STR RECEBIDO</t>
        </is>
      </c>
      <c r="C575" s="12" t="n">
        <v>1800.81</v>
      </c>
      <c r="D575" s="44" t="n">
        <v>0</v>
      </c>
      <c r="E575" s="12">
        <f>E574+C575-D575</f>
        <v/>
      </c>
      <c r="F575" s="13" t="inlineStr">
        <is>
          <t xml:space="preserve"> IOF - Transações Cartão Crédito Internacional ( Débito + Crédito)</t>
        </is>
      </c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3.5" customHeight="1">
      <c r="A576" s="9" t="n">
        <v>45407</v>
      </c>
      <c r="B576" s="11" t="inlineStr">
        <is>
          <t>IOF</t>
        </is>
      </c>
      <c r="C576" s="44" t="n">
        <v>0</v>
      </c>
      <c r="D576" s="12" t="n">
        <v>8404.709999999999</v>
      </c>
      <c r="E576" s="12">
        <f>E575+C576-D576</f>
        <v/>
      </c>
      <c r="F576" s="13" t="inlineStr">
        <is>
          <t>Liquidações IOF Compras Internacionais (Débito + Crédito)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3.5" customHeight="1">
      <c r="A577" s="9" t="n">
        <v>45407</v>
      </c>
      <c r="B577" s="11" t="inlineStr">
        <is>
          <t>CAMBIO</t>
        </is>
      </c>
      <c r="C577" s="44" t="n">
        <v>0</v>
      </c>
      <c r="D577" s="12" t="n">
        <v>191888.38</v>
      </c>
      <c r="E577" s="12">
        <f>E576+C577-D577</f>
        <v/>
      </c>
      <c r="F577" s="13" t="inlineStr">
        <is>
          <t>Operação de câmbio (Liquidações Compras Internacionais (Débito + Crédito)</t>
        </is>
      </c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 ht="12" customHeight="1">
      <c r="A578" s="20" t="n">
        <v>45408</v>
      </c>
      <c r="B578" s="21" t="inlineStr">
        <is>
          <t>SALDO INICIAL</t>
        </is>
      </c>
      <c r="C578" s="109" t="n">
        <v>0</v>
      </c>
      <c r="D578" s="109" t="n">
        <v>0</v>
      </c>
      <c r="E578" s="23">
        <f>E577+C578-D578</f>
        <v/>
      </c>
      <c r="F578" s="24" t="n"/>
      <c r="G578" s="25" t="n"/>
      <c r="H578" s="25" t="n"/>
      <c r="I578" s="25" t="n"/>
      <c r="J578" s="25" t="n"/>
      <c r="K578" s="25" t="n"/>
      <c r="L578" s="25" t="n"/>
      <c r="M578" s="25" t="n"/>
      <c r="N578" s="25" t="n"/>
      <c r="O578" s="25" t="n"/>
      <c r="P578" s="25" t="n"/>
      <c r="Q578" s="25" t="n"/>
      <c r="R578" s="25" t="n"/>
      <c r="S578" s="25" t="n"/>
      <c r="T578" s="25" t="n"/>
      <c r="U578" s="25" t="n"/>
      <c r="V578" s="25" t="n"/>
      <c r="W578" s="25" t="n"/>
      <c r="X578" s="25" t="n"/>
      <c r="Y578" s="25" t="n"/>
    </row>
    <row r="579" ht="13.5" customHeight="1">
      <c r="A579" s="9" t="n">
        <v>45408</v>
      </c>
      <c r="B579" s="11" t="inlineStr">
        <is>
          <t>TED STR RECEBIDO</t>
        </is>
      </c>
      <c r="C579" s="12" t="n">
        <v>81449.13</v>
      </c>
      <c r="D579" s="44" t="n">
        <v>0</v>
      </c>
      <c r="E579" s="12">
        <f>E578+C579-D579</f>
        <v/>
      </c>
      <c r="F579" s="13" t="inlineStr">
        <is>
          <t xml:space="preserve"> Transações Cartão Crédito e débito Internacional</t>
        </is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3.5" customHeight="1">
      <c r="A580" s="9" t="n">
        <v>45408</v>
      </c>
      <c r="B580" s="11" t="inlineStr">
        <is>
          <t>TED STR RECEBIDO</t>
        </is>
      </c>
      <c r="C580" s="12" t="n">
        <v>54563.5</v>
      </c>
      <c r="D580" s="44" t="n">
        <v>0</v>
      </c>
      <c r="E580" s="12">
        <f>E579+C580-D580</f>
        <v/>
      </c>
      <c r="F580" s="13" t="inlineStr">
        <is>
          <t xml:space="preserve"> Transações Cartão Crédito e débito Internacional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3.5" customHeight="1">
      <c r="A581" s="9" t="n">
        <v>45408</v>
      </c>
      <c r="B581" s="11" t="inlineStr">
        <is>
          <t>TED STR RECEBIDO</t>
        </is>
      </c>
      <c r="C581" s="12" t="n">
        <v>3567.47</v>
      </c>
      <c r="D581" s="44" t="n">
        <v>0</v>
      </c>
      <c r="E581" s="12">
        <f>E580+C581-D581</f>
        <v/>
      </c>
      <c r="F581" s="13" t="inlineStr">
        <is>
          <t xml:space="preserve"> IOF - Transações Cartão Crédito Internacional ( Débito + Crédito)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3.5" customHeight="1">
      <c r="A582" s="9" t="n">
        <v>45408</v>
      </c>
      <c r="B582" s="11" t="inlineStr">
        <is>
          <t>TED STR RECEBIDO</t>
        </is>
      </c>
      <c r="C582" s="12" t="n">
        <v>2365.75</v>
      </c>
      <c r="D582" s="44" t="n">
        <v>0</v>
      </c>
      <c r="E582" s="12">
        <f>E581+C582-D582</f>
        <v/>
      </c>
      <c r="F582" s="13" t="inlineStr">
        <is>
          <t xml:space="preserve"> IOF - Transações Cartão Crédito Internacional ( Débito + Crédito)</t>
        </is>
      </c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3.5" customHeight="1">
      <c r="A583" s="9" t="n">
        <v>45408</v>
      </c>
      <c r="B583" s="11" t="inlineStr">
        <is>
          <t>IOF</t>
        </is>
      </c>
      <c r="C583" s="44" t="n">
        <v>0</v>
      </c>
      <c r="D583" s="12" t="n">
        <v>7427.71</v>
      </c>
      <c r="E583" s="12">
        <f>E582+C583-D583</f>
        <v/>
      </c>
      <c r="F583" s="13" t="inlineStr">
        <is>
          <t>Liquidações IOF Compras Internacionais (Débito + Crédito)</t>
        </is>
      </c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</row>
    <row r="584" ht="13.5" customHeight="1">
      <c r="A584" s="9" t="n">
        <v>45408</v>
      </c>
      <c r="B584" s="11" t="inlineStr">
        <is>
          <t>CAMBIO</t>
        </is>
      </c>
      <c r="C584" s="44" t="n">
        <v>0</v>
      </c>
      <c r="D584" s="12" t="n">
        <v>169582.5</v>
      </c>
      <c r="E584" s="12">
        <f>E583+C584-D584</f>
        <v/>
      </c>
      <c r="F584" s="13" t="inlineStr">
        <is>
          <t>Operação de câmbio (Liquidações Compras Internacionais (Débito + Crédito)</t>
        </is>
      </c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2" customHeight="1">
      <c r="A585" s="20" t="n">
        <v>45411</v>
      </c>
      <c r="B585" s="21" t="inlineStr">
        <is>
          <t>SALDO INICIAL</t>
        </is>
      </c>
      <c r="C585" s="109" t="n">
        <v>0</v>
      </c>
      <c r="D585" s="109" t="n">
        <v>0</v>
      </c>
      <c r="E585" s="23">
        <f>E584+C585-D585</f>
        <v/>
      </c>
      <c r="F585" s="24" t="n"/>
      <c r="G585" s="25" t="n"/>
      <c r="H585" s="25" t="n"/>
      <c r="I585" s="25" t="n"/>
      <c r="J585" s="25" t="n"/>
      <c r="K585" s="25" t="n"/>
      <c r="L585" s="25" t="n"/>
      <c r="M585" s="25" t="n"/>
      <c r="N585" s="25" t="n"/>
      <c r="O585" s="25" t="n"/>
      <c r="P585" s="25" t="n"/>
      <c r="Q585" s="25" t="n"/>
      <c r="R585" s="25" t="n"/>
      <c r="S585" s="25" t="n"/>
      <c r="T585" s="25" t="n"/>
      <c r="U585" s="25" t="n"/>
      <c r="V585" s="25" t="n"/>
      <c r="W585" s="25" t="n"/>
      <c r="X585" s="25" t="n"/>
      <c r="Y585" s="25" t="n"/>
    </row>
    <row r="586" ht="13.5" customHeight="1">
      <c r="A586" s="9" t="n">
        <v>45411</v>
      </c>
      <c r="B586" s="11" t="inlineStr">
        <is>
          <t>TED STR RECEBIDO</t>
        </is>
      </c>
      <c r="C586" s="12" t="n">
        <v>253497.63</v>
      </c>
      <c r="D586" s="44" t="n">
        <v>0</v>
      </c>
      <c r="E586" s="12">
        <f>E585+C586-D586</f>
        <v/>
      </c>
      <c r="F586" s="13" t="inlineStr">
        <is>
          <t xml:space="preserve"> Transações Cartão Crédito e débito Internacional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3.5" customHeight="1">
      <c r="A587" s="9" t="n">
        <v>45411</v>
      </c>
      <c r="B587" s="11" t="inlineStr">
        <is>
          <t>TED STR RECEBIDO</t>
        </is>
      </c>
      <c r="C587" s="12" t="n">
        <v>141348</v>
      </c>
      <c r="D587" s="44" t="n">
        <v>0</v>
      </c>
      <c r="E587" s="12">
        <f>E586+C587-D587</f>
        <v/>
      </c>
      <c r="F587" s="13" t="inlineStr">
        <is>
          <t xml:space="preserve"> Transações Cartão Crédito e débito Internacional</t>
        </is>
      </c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</row>
    <row r="588" ht="13.5" customHeight="1">
      <c r="A588" s="9" t="n">
        <v>45411</v>
      </c>
      <c r="B588" s="11" t="inlineStr">
        <is>
          <t>TED STR RECEBIDO</t>
        </is>
      </c>
      <c r="C588" s="12" t="n">
        <v>11103.2</v>
      </c>
      <c r="D588" s="44" t="n">
        <v>0</v>
      </c>
      <c r="E588" s="12">
        <f>E587+C588-D588</f>
        <v/>
      </c>
      <c r="F588" s="13" t="inlineStr">
        <is>
          <t xml:space="preserve"> IOF - Transações Cartão Crédito Internacional ( Débito + Crédito)</t>
        </is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3.5" customHeight="1">
      <c r="A589" s="9" t="n">
        <v>45411</v>
      </c>
      <c r="B589" s="11" t="inlineStr">
        <is>
          <t>TED STR RECEBIDO</t>
        </is>
      </c>
      <c r="C589" s="12" t="n">
        <v>6191.27</v>
      </c>
      <c r="D589" s="44" t="n">
        <v>0</v>
      </c>
      <c r="E589" s="12">
        <f>E588+C589-D589</f>
        <v/>
      </c>
      <c r="F589" s="13" t="inlineStr">
        <is>
          <t xml:space="preserve"> IOF - Transações Cartão Crédito Internacional ( Débito + Crédito)</t>
        </is>
      </c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3.5" customHeight="1">
      <c r="A590" s="9" t="n">
        <v>45411</v>
      </c>
      <c r="B590" s="11" t="inlineStr">
        <is>
          <t>IOF</t>
        </is>
      </c>
      <c r="C590" s="44" t="n">
        <v>0</v>
      </c>
      <c r="D590" s="12" t="n">
        <v>8231.09</v>
      </c>
      <c r="E590" s="12">
        <f>E589+C590-D590</f>
        <v/>
      </c>
      <c r="F590" s="13" t="inlineStr">
        <is>
          <t>Liquidações IOF Compras Internacionais (Débito + Crédito)</t>
        </is>
      </c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3.5" customHeight="1">
      <c r="A591" s="9" t="n">
        <v>45411</v>
      </c>
      <c r="B591" s="11" t="inlineStr">
        <is>
          <t>CAMBIO</t>
        </is>
      </c>
      <c r="C591" s="44" t="n">
        <v>0</v>
      </c>
      <c r="D591" s="12" t="n">
        <v>187924.35</v>
      </c>
      <c r="E591" s="12">
        <f>E590+C591-D591</f>
        <v/>
      </c>
      <c r="F591" s="13" t="inlineStr">
        <is>
          <t>Operação de câmbio (Liquidações Compras Internacionais (Débito + Crédito)</t>
        </is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2" customHeight="1">
      <c r="A592" s="20" t="n">
        <v>45412</v>
      </c>
      <c r="B592" s="21" t="inlineStr">
        <is>
          <t>SALDO INICIAL</t>
        </is>
      </c>
      <c r="C592" s="109" t="n">
        <v>0</v>
      </c>
      <c r="D592" s="109" t="n">
        <v>0</v>
      </c>
      <c r="E592" s="23">
        <f>E591+C592-D592</f>
        <v/>
      </c>
      <c r="F592" s="24" t="n"/>
      <c r="G592" s="25" t="n"/>
      <c r="H592" s="25" t="n"/>
      <c r="I592" s="25" t="n"/>
      <c r="J592" s="25" t="n"/>
      <c r="K592" s="25" t="n"/>
      <c r="L592" s="25" t="n"/>
      <c r="M592" s="25" t="n"/>
      <c r="N592" s="25" t="n"/>
      <c r="O592" s="25" t="n"/>
      <c r="P592" s="25" t="n"/>
      <c r="Q592" s="25" t="n"/>
      <c r="R592" s="25" t="n"/>
      <c r="S592" s="25" t="n"/>
      <c r="T592" s="25" t="n"/>
      <c r="U592" s="25" t="n"/>
      <c r="V592" s="25" t="n"/>
      <c r="W592" s="25" t="n"/>
      <c r="X592" s="25" t="n"/>
      <c r="Y592" s="25" t="n"/>
    </row>
    <row r="593" ht="13.5" customHeight="1">
      <c r="A593" s="9" t="n">
        <v>45412</v>
      </c>
      <c r="B593" s="11" t="inlineStr">
        <is>
          <t>TED STR RECEBIDO</t>
        </is>
      </c>
      <c r="C593" s="12" t="n">
        <v>73558.22</v>
      </c>
      <c r="D593" s="44" t="n">
        <v>0</v>
      </c>
      <c r="E593" s="12">
        <f>E592+C593-D593</f>
        <v/>
      </c>
      <c r="F593" s="13" t="inlineStr">
        <is>
          <t xml:space="preserve"> Transações Cartão Crédito e débito Internacional</t>
        </is>
      </c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</row>
    <row r="594" ht="13.5" customHeight="1">
      <c r="A594" s="9" t="n">
        <v>45412</v>
      </c>
      <c r="B594" s="11" t="inlineStr">
        <is>
          <t>TED STR RECEBIDO</t>
        </is>
      </c>
      <c r="C594" s="12" t="n">
        <v>49041.69</v>
      </c>
      <c r="D594" s="44" t="n">
        <v>0</v>
      </c>
      <c r="E594" s="12">
        <f>E593+C594-D594</f>
        <v/>
      </c>
      <c r="F594" s="13" t="inlineStr">
        <is>
          <t xml:space="preserve"> Transações Cartão Crédito e débito Internacional</t>
        </is>
      </c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3.5" customHeight="1">
      <c r="A595" s="9" t="n">
        <v>45412</v>
      </c>
      <c r="B595" s="11" t="inlineStr">
        <is>
          <t>TED STR RECEBIDO</t>
        </is>
      </c>
      <c r="C595" s="12" t="n">
        <v>3221.85</v>
      </c>
      <c r="D595" s="44" t="n">
        <v>0</v>
      </c>
      <c r="E595" s="12">
        <f>E594+C595-D595</f>
        <v/>
      </c>
      <c r="F595" s="13" t="inlineStr">
        <is>
          <t xml:space="preserve"> IOF - Transações Cartão Crédito Internacional ( Débito + Crédito)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3.5" customHeight="1">
      <c r="A596" s="9" t="n">
        <v>45412</v>
      </c>
      <c r="B596" s="11" t="inlineStr">
        <is>
          <t>TED STR RECEBIDO</t>
        </is>
      </c>
      <c r="C596" s="12" t="n">
        <v>2132.68</v>
      </c>
      <c r="D596" s="44" t="n">
        <v>0</v>
      </c>
      <c r="E596" s="12">
        <f>E595+C596-D596</f>
        <v/>
      </c>
      <c r="F596" s="13" t="inlineStr">
        <is>
          <t xml:space="preserve"> IOF - Transações Cartão Crédito Internacional ( Débito + Crédito)</t>
        </is>
      </c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3.5" customHeight="1">
      <c r="A597" s="9" t="n">
        <v>45412</v>
      </c>
      <c r="B597" s="11" t="inlineStr">
        <is>
          <t>IOF</t>
        </is>
      </c>
      <c r="C597" s="44" t="n">
        <v>0</v>
      </c>
      <c r="D597" s="12" t="n">
        <v>23091.07</v>
      </c>
      <c r="E597" s="12">
        <f>E596+C597-D597</f>
        <v/>
      </c>
      <c r="F597" s="13" t="inlineStr">
        <is>
          <t>Liquidações IOF Compras Internacionais (Débito + Crédito)</t>
        </is>
      </c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</row>
    <row r="598" ht="13.5" customHeight="1">
      <c r="A598" s="9" t="n">
        <v>45412</v>
      </c>
      <c r="B598" s="11" t="inlineStr">
        <is>
          <t>CAMBIO</t>
        </is>
      </c>
      <c r="C598" s="44" t="n">
        <v>0</v>
      </c>
      <c r="D598" s="12" t="n">
        <v>527193.41</v>
      </c>
      <c r="E598" s="12">
        <f>E597+C598-D598</f>
        <v/>
      </c>
      <c r="F598" s="13" t="inlineStr">
        <is>
          <t>Operação de câmbio (Liquidações Compras Internacionais (Débito + Crédito)</t>
        </is>
      </c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2" customHeight="1">
      <c r="A599" s="20" t="n">
        <v>45412</v>
      </c>
      <c r="B599" s="21" t="inlineStr">
        <is>
          <t>SALDO INICIAL</t>
        </is>
      </c>
      <c r="C599" s="109" t="n">
        <v>0</v>
      </c>
      <c r="D599" s="109" t="n">
        <v>0</v>
      </c>
      <c r="E599" s="23">
        <f>E598+C599-D599</f>
        <v/>
      </c>
      <c r="F599" s="24" t="n"/>
      <c r="G599" s="25" t="n"/>
      <c r="H599" s="25" t="n"/>
      <c r="I599" s="25" t="n"/>
      <c r="J599" s="25" t="n"/>
      <c r="K599" s="25" t="n"/>
      <c r="L599" s="25" t="n"/>
      <c r="M599" s="25" t="n"/>
      <c r="N599" s="25" t="n"/>
      <c r="O599" s="25" t="n"/>
      <c r="P599" s="25" t="n"/>
      <c r="Q599" s="25" t="n"/>
      <c r="R599" s="25" t="n"/>
      <c r="S599" s="25" t="n"/>
      <c r="T599" s="25" t="n"/>
      <c r="U599" s="25" t="n"/>
      <c r="V599" s="25" t="n"/>
      <c r="W599" s="25" t="n"/>
      <c r="X599" s="25" t="n"/>
      <c r="Y599" s="25" t="n"/>
    </row>
    <row r="600" ht="13.5" customHeight="1">
      <c r="A600" s="9" t="n">
        <v>45414</v>
      </c>
      <c r="B600" s="11" t="inlineStr">
        <is>
          <t>TED STR RECEBIDO</t>
        </is>
      </c>
      <c r="C600" s="12" t="n">
        <v>143018.49</v>
      </c>
      <c r="D600" s="44" t="n">
        <v>0</v>
      </c>
      <c r="E600" s="12">
        <f>E599+C600-D600</f>
        <v/>
      </c>
      <c r="F600" s="13" t="inlineStr">
        <is>
          <t xml:space="preserve"> Transações Cartão Crédito e débito Internacional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3.5" customHeight="1">
      <c r="A601" s="9" t="n">
        <v>45414</v>
      </c>
      <c r="B601" s="11" t="inlineStr">
        <is>
          <t>TED STR RECEBIDO</t>
        </is>
      </c>
      <c r="C601" s="12" t="n">
        <v>135758.62</v>
      </c>
      <c r="D601" s="44" t="n">
        <v>0</v>
      </c>
      <c r="E601" s="12">
        <f>E600+C601-D601</f>
        <v/>
      </c>
      <c r="F601" s="13" t="inlineStr">
        <is>
          <t xml:space="preserve"> Transações Cartão Crédito e débito Internacional</t>
        </is>
      </c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</row>
    <row r="602" ht="13.5" customHeight="1">
      <c r="A602" s="9" t="n">
        <v>45414</v>
      </c>
      <c r="B602" s="11" t="inlineStr">
        <is>
          <t>TED STR RECEBIDO</t>
        </is>
      </c>
      <c r="C602" s="12" t="n">
        <v>6517.49</v>
      </c>
      <c r="D602" s="44" t="n">
        <v>0</v>
      </c>
      <c r="E602" s="12">
        <f>E601+C602-D602</f>
        <v/>
      </c>
      <c r="F602" s="13" t="inlineStr">
        <is>
          <t xml:space="preserve"> IOF - Transações Cartão Crédito Internacional ( Débito + Crédito)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3.5" customHeight="1">
      <c r="A603" s="9" t="n">
        <v>45414</v>
      </c>
      <c r="B603" s="11" t="inlineStr">
        <is>
          <t>TED STR RECEBIDO</t>
        </is>
      </c>
      <c r="C603" s="12" t="n">
        <v>5941.71</v>
      </c>
      <c r="D603" s="44" t="n">
        <v>0</v>
      </c>
      <c r="E603" s="12">
        <f>E602+C603-D603</f>
        <v/>
      </c>
      <c r="F603" s="13" t="inlineStr">
        <is>
          <t xml:space="preserve"> IOF - Transações Cartão Crédito Internacional ( Débito + Crédito)</t>
        </is>
      </c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3.5" customHeight="1">
      <c r="A604" s="9" t="n">
        <v>45414</v>
      </c>
      <c r="B604" s="11" t="inlineStr">
        <is>
          <t>IOF</t>
        </is>
      </c>
      <c r="C604" s="44" t="n">
        <v>0</v>
      </c>
      <c r="D604" s="12" t="n">
        <v>7843.58</v>
      </c>
      <c r="E604" s="12">
        <f>E603+C604-D604</f>
        <v/>
      </c>
      <c r="F604" s="13" t="inlineStr">
        <is>
          <t>Liquidações IOF Compras Internacionais (Débito + Crédito)</t>
        </is>
      </c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4.5" customHeight="1">
      <c r="A605" s="9" t="n">
        <v>45414</v>
      </c>
      <c r="B605" s="11" t="inlineStr">
        <is>
          <t>IOF</t>
        </is>
      </c>
      <c r="C605" s="44" t="n">
        <v>0</v>
      </c>
      <c r="D605" s="12" t="n">
        <v>8750.98</v>
      </c>
      <c r="E605" s="12">
        <f>E604+C605-D605</f>
        <v/>
      </c>
      <c r="F605" s="13" t="inlineStr">
        <is>
          <t>Liquidações IOF Compras Internacionais (Débito + Crédito)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4.5" customHeight="1">
      <c r="A606" s="9" t="n">
        <v>45414</v>
      </c>
      <c r="B606" s="11" t="inlineStr">
        <is>
          <t>CAMBIO</t>
        </is>
      </c>
      <c r="C606" s="44" t="n">
        <v>0</v>
      </c>
      <c r="D606" s="12" t="n">
        <v>179077.08</v>
      </c>
      <c r="E606" s="12">
        <f>E605+C606-D606</f>
        <v/>
      </c>
      <c r="F606" s="13" t="inlineStr">
        <is>
          <t>Operação de câmbio (Liquidações Compras Internacionais (Débito + Crédito)</t>
        </is>
      </c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</row>
    <row r="607" ht="14.5" customHeight="1">
      <c r="A607" s="9" t="n">
        <v>45414</v>
      </c>
      <c r="B607" s="11" t="inlineStr">
        <is>
          <t>CAMBIO</t>
        </is>
      </c>
      <c r="C607" s="44" t="n">
        <v>0</v>
      </c>
      <c r="D607" s="12" t="n">
        <v>199794.14</v>
      </c>
      <c r="E607" s="12">
        <f>E606+C607-D607</f>
        <v/>
      </c>
      <c r="F607" s="13" t="inlineStr">
        <is>
          <t>Operação de câmbio (Liquidações Compras Internacionais (Débito + Crédito)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2" customHeight="1">
      <c r="A608" s="20" t="n">
        <v>45415</v>
      </c>
      <c r="B608" s="21" t="inlineStr">
        <is>
          <t>SALDO INICIAL</t>
        </is>
      </c>
      <c r="C608" s="109" t="n">
        <v>0</v>
      </c>
      <c r="D608" s="109" t="n">
        <v>0</v>
      </c>
      <c r="E608" s="23">
        <f>E607+C608-D608</f>
        <v/>
      </c>
      <c r="F608" s="24" t="n"/>
      <c r="G608" s="25" t="n"/>
      <c r="H608" s="25" t="n"/>
      <c r="I608" s="25" t="n"/>
      <c r="J608" s="25" t="n"/>
      <c r="K608" s="25" t="n"/>
      <c r="L608" s="25" t="n"/>
      <c r="M608" s="25" t="n"/>
      <c r="N608" s="25" t="n"/>
      <c r="O608" s="25" t="n"/>
      <c r="P608" s="25" t="n"/>
      <c r="Q608" s="25" t="n"/>
      <c r="R608" s="25" t="n"/>
      <c r="S608" s="25" t="n"/>
      <c r="T608" s="25" t="n"/>
      <c r="U608" s="25" t="n"/>
      <c r="V608" s="25" t="n"/>
      <c r="W608" s="25" t="n"/>
      <c r="X608" s="25" t="n"/>
      <c r="Y608" s="25" t="n"/>
    </row>
    <row r="609" ht="14.5" customHeight="1">
      <c r="A609" s="9" t="n">
        <v>45415</v>
      </c>
      <c r="B609" s="11" t="inlineStr">
        <is>
          <t>TED STR RECEBIDO</t>
        </is>
      </c>
      <c r="C609" s="12" t="n">
        <v>95543.33</v>
      </c>
      <c r="D609" s="44" t="n">
        <v>0</v>
      </c>
      <c r="E609" s="12">
        <f>E608+C609-D609</f>
        <v/>
      </c>
      <c r="F609" s="13" t="inlineStr">
        <is>
          <t xml:space="preserve"> Transações Cartão Crédito e débito Internacional</t>
        </is>
      </c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4.5" customHeight="1">
      <c r="A610" s="9" t="n">
        <v>45415</v>
      </c>
      <c r="B610" s="11" t="inlineStr">
        <is>
          <t>TED STR RECEBIDO</t>
        </is>
      </c>
      <c r="C610" s="12" t="n">
        <v>64992.96</v>
      </c>
      <c r="D610" s="44" t="n">
        <v>0</v>
      </c>
      <c r="E610" s="12">
        <f>E609+C610-D610</f>
        <v/>
      </c>
      <c r="F610" s="13" t="inlineStr">
        <is>
          <t xml:space="preserve"> Transações Cartão Crédito e débito Internacional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4.5" customHeight="1">
      <c r="A611" s="9" t="n">
        <v>45415</v>
      </c>
      <c r="B611" s="11" t="inlineStr">
        <is>
          <t>TED STR RECEBIDO</t>
        </is>
      </c>
      <c r="C611" s="12" t="n">
        <v>4184.8</v>
      </c>
      <c r="D611" s="44" t="n">
        <v>0</v>
      </c>
      <c r="E611" s="12">
        <f>E610+C611-D611</f>
        <v/>
      </c>
      <c r="F611" s="13" t="inlineStr">
        <is>
          <t xml:space="preserve"> IOF - Transações Cartão Crédito Internacional ( Débito + Crédito)</t>
        </is>
      </c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</row>
    <row r="612" ht="14.5" customHeight="1">
      <c r="A612" s="9" t="n">
        <v>45415</v>
      </c>
      <c r="B612" s="11" t="inlineStr">
        <is>
          <t>TED STR RECEBIDO</t>
        </is>
      </c>
      <c r="C612" s="12" t="n">
        <v>2844.26</v>
      </c>
      <c r="D612" s="44" t="n">
        <v>0</v>
      </c>
      <c r="E612" s="12">
        <f>E611+C612-D612</f>
        <v/>
      </c>
      <c r="F612" s="13" t="inlineStr">
        <is>
          <t xml:space="preserve"> IOF - Transações Cartão Crédito Internacional ( Débito + Crédito)</t>
        </is>
      </c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4.5" customHeight="1">
      <c r="A613" s="9" t="n">
        <v>45415</v>
      </c>
      <c r="B613" s="11" t="inlineStr">
        <is>
          <t>IOF</t>
        </is>
      </c>
      <c r="C613" s="44" t="n">
        <v>0</v>
      </c>
      <c r="D613" s="12" t="n">
        <v>40.37</v>
      </c>
      <c r="E613" s="12">
        <f>E612+C613-D613</f>
        <v/>
      </c>
      <c r="F613" s="13" t="inlineStr">
        <is>
          <t>Liquidações IOF Compras Internacionais (Débito + Crédito)</t>
        </is>
      </c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4.5" customHeight="1">
      <c r="A614" s="9" t="n">
        <v>45415</v>
      </c>
      <c r="B614" s="11" t="inlineStr">
        <is>
          <t>CAMBIO</t>
        </is>
      </c>
      <c r="C614" s="44" t="n">
        <v>0</v>
      </c>
      <c r="D614" s="12" t="n">
        <v>921.64</v>
      </c>
      <c r="E614" s="12">
        <f>E613+C614-D614</f>
        <v/>
      </c>
      <c r="F614" s="13" t="inlineStr">
        <is>
          <t>Operação de câmbio (Liquidações Compras Internacionais (Débito + Crédito)</t>
        </is>
      </c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4.5" customHeight="1">
      <c r="A615" s="9" t="n">
        <v>45415</v>
      </c>
      <c r="B615" s="11" t="inlineStr">
        <is>
          <t>IOF</t>
        </is>
      </c>
      <c r="C615" s="44" t="n">
        <v>0</v>
      </c>
      <c r="D615" s="12" t="n">
        <v>9139.82</v>
      </c>
      <c r="E615" s="12">
        <f>E614+C615-D615</f>
        <v/>
      </c>
      <c r="F615" s="13" t="inlineStr">
        <is>
          <t>Liquidações IOF Compras Internacionais (Débito + Crédito)</t>
        </is>
      </c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4.5" customHeight="1">
      <c r="A616" s="9" t="n">
        <v>45415</v>
      </c>
      <c r="B616" s="11" t="inlineStr">
        <is>
          <t>CAMBIO</t>
        </is>
      </c>
      <c r="C616" s="44" t="n">
        <v>0</v>
      </c>
      <c r="D616" s="12" t="n">
        <v>208671.7</v>
      </c>
      <c r="E616" s="12">
        <f>E615+C616-D616</f>
        <v/>
      </c>
      <c r="F616" s="13" t="inlineStr">
        <is>
          <t>Operação de câmbio (Liquidações Compras Internacionais (Débito + Crédito)</t>
        </is>
      </c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 ht="12" customHeight="1">
      <c r="A617" s="20" t="n">
        <v>45418</v>
      </c>
      <c r="B617" s="21" t="inlineStr">
        <is>
          <t>SALDO INICIAL</t>
        </is>
      </c>
      <c r="C617" s="109" t="n">
        <v>0</v>
      </c>
      <c r="D617" s="109" t="n">
        <v>0</v>
      </c>
      <c r="E617" s="23">
        <f>E616+C617-D617</f>
        <v/>
      </c>
      <c r="F617" s="24" t="n"/>
      <c r="G617" s="25" t="n"/>
      <c r="H617" s="25" t="n"/>
      <c r="I617" s="25" t="n"/>
      <c r="J617" s="25" t="n"/>
      <c r="K617" s="25" t="n"/>
      <c r="L617" s="25" t="n"/>
      <c r="M617" s="25" t="n"/>
      <c r="N617" s="25" t="n"/>
      <c r="O617" s="25" t="n"/>
      <c r="P617" s="25" t="n"/>
      <c r="Q617" s="25" t="n"/>
      <c r="R617" s="25" t="n"/>
      <c r="S617" s="25" t="n"/>
      <c r="T617" s="25" t="n"/>
      <c r="U617" s="25" t="n"/>
      <c r="V617" s="25" t="n"/>
      <c r="W617" s="25" t="n"/>
      <c r="X617" s="25" t="n"/>
      <c r="Y617" s="25" t="n"/>
    </row>
    <row r="618" ht="14.5" customHeight="1">
      <c r="A618" s="9" t="n">
        <v>45418</v>
      </c>
      <c r="B618" s="11" t="inlineStr">
        <is>
          <t>TRANSF A CREDITO</t>
        </is>
      </c>
      <c r="C618" s="12" t="n">
        <v>1116486.95</v>
      </c>
      <c r="D618" s="44" t="n">
        <v>0</v>
      </c>
      <c r="E618" s="12">
        <f>E617+C618-D618</f>
        <v/>
      </c>
      <c r="F618" s="13" t="inlineStr">
        <is>
          <t xml:space="preserve"> Transações Cartão Crédito e débito Internacional - Debito Citi 06 -&gt; Crédito Citi 05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4.5" customHeight="1">
      <c r="A619" s="9" t="n">
        <v>45418</v>
      </c>
      <c r="B619" s="11" t="inlineStr">
        <is>
          <t>TED STR RECEBIDO</t>
        </is>
      </c>
      <c r="C619" s="12" t="n">
        <v>279800.79</v>
      </c>
      <c r="D619" s="44" t="n">
        <v>0</v>
      </c>
      <c r="E619" s="12">
        <f>E618+C619-D619</f>
        <v/>
      </c>
      <c r="F619" s="13" t="inlineStr">
        <is>
          <t xml:space="preserve"> Transações Cartão Crédito e débito Internacional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4.5" customHeight="1">
      <c r="A620" s="9" t="n">
        <v>45418</v>
      </c>
      <c r="B620" s="11" t="inlineStr">
        <is>
          <t>TED STR RECEBIDO</t>
        </is>
      </c>
      <c r="C620" s="12" t="n">
        <v>147294.55</v>
      </c>
      <c r="D620" s="44" t="n">
        <v>0</v>
      </c>
      <c r="E620" s="12">
        <f>E619+C620-D620</f>
        <v/>
      </c>
      <c r="F620" s="13" t="inlineStr">
        <is>
          <t xml:space="preserve"> Transações Cartão Crédito e débito Internacional</t>
        </is>
      </c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4.5" customHeight="1">
      <c r="A621" s="9" t="n">
        <v>45418</v>
      </c>
      <c r="B621" s="11" t="inlineStr">
        <is>
          <t>TED STR RECEBIDO</t>
        </is>
      </c>
      <c r="C621" s="12" t="n">
        <v>12255.27</v>
      </c>
      <c r="D621" s="44" t="n">
        <v>0</v>
      </c>
      <c r="E621" s="12">
        <f>E620+C621-D621</f>
        <v/>
      </c>
      <c r="F621" s="13" t="inlineStr">
        <is>
          <t xml:space="preserve"> IOF - Transações Cartão Crédito Internacional ( Débito + Crédito)</t>
        </is>
      </c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</row>
    <row r="622" ht="14.5" customHeight="1">
      <c r="A622" s="9" t="n">
        <v>45418</v>
      </c>
      <c r="B622" s="11" t="inlineStr">
        <is>
          <t>TED STR RECEBIDO</t>
        </is>
      </c>
      <c r="C622" s="12" t="n">
        <v>6438.77</v>
      </c>
      <c r="D622" s="44" t="n">
        <v>0</v>
      </c>
      <c r="E622" s="12">
        <f>E621+C622-D622</f>
        <v/>
      </c>
      <c r="F622" s="13" t="inlineStr">
        <is>
          <t xml:space="preserve"> IOF - Transações Cartão Crédito Internacional ( Débito + Crédito)</t>
        </is>
      </c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4.5" customHeight="1">
      <c r="A623" s="9" t="n">
        <v>45418</v>
      </c>
      <c r="B623" s="11" t="inlineStr">
        <is>
          <t>IOF</t>
        </is>
      </c>
      <c r="C623" s="44" t="n">
        <v>0</v>
      </c>
      <c r="D623" s="12" t="n">
        <v>10811.4</v>
      </c>
      <c r="E623" s="12">
        <f>E622+C623-D623</f>
        <v/>
      </c>
      <c r="F623" s="13" t="inlineStr">
        <is>
          <t>Liquidações IOF Compras Internacionais (Débito + Crédito)</t>
        </is>
      </c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4.5" customHeight="1">
      <c r="A624" s="9" t="n">
        <v>45418</v>
      </c>
      <c r="B624" s="11" t="inlineStr">
        <is>
          <t>CAMBIO</t>
        </is>
      </c>
      <c r="C624" s="44" t="n">
        <v>0</v>
      </c>
      <c r="D624" s="12" t="n">
        <v>246835.54</v>
      </c>
      <c r="E624" s="12">
        <f>E623+C624-D624</f>
        <v/>
      </c>
      <c r="F624" s="13" t="inlineStr">
        <is>
          <t>Operação de câmbio (Liquidações Compras Internacionais (Débito + Crédito)</t>
        </is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2" customHeight="1">
      <c r="A625" s="20" t="n">
        <v>45419</v>
      </c>
      <c r="B625" s="21" t="inlineStr">
        <is>
          <t>SALDO INICIAL</t>
        </is>
      </c>
      <c r="C625" s="109" t="n">
        <v>0</v>
      </c>
      <c r="D625" s="109" t="n">
        <v>0</v>
      </c>
      <c r="E625" s="23">
        <f>E624+C625-D625</f>
        <v/>
      </c>
      <c r="F625" s="24" t="n"/>
      <c r="G625" s="25" t="n"/>
      <c r="H625" s="25" t="n"/>
      <c r="I625" s="25" t="n"/>
      <c r="J625" s="25" t="n"/>
      <c r="K625" s="25" t="n"/>
      <c r="L625" s="25" t="n"/>
      <c r="M625" s="25" t="n"/>
      <c r="N625" s="25" t="n"/>
      <c r="O625" s="25" t="n"/>
      <c r="P625" s="25" t="n"/>
      <c r="Q625" s="25" t="n"/>
      <c r="R625" s="25" t="n"/>
      <c r="S625" s="25" t="n"/>
      <c r="T625" s="25" t="n"/>
      <c r="U625" s="25" t="n"/>
      <c r="V625" s="25" t="n"/>
      <c r="W625" s="25" t="n"/>
      <c r="X625" s="25" t="n"/>
      <c r="Y625" s="25" t="n"/>
    </row>
    <row r="626" ht="14.5" customHeight="1">
      <c r="A626" s="9" t="n">
        <v>45419</v>
      </c>
      <c r="B626" s="11" t="inlineStr">
        <is>
          <t>IOF</t>
        </is>
      </c>
      <c r="C626" s="44" t="n">
        <v>0</v>
      </c>
      <c r="D626" s="12" t="n">
        <v>23825.02</v>
      </c>
      <c r="E626" s="12">
        <f>E625+C626-D626</f>
        <v/>
      </c>
      <c r="F626" s="13" t="inlineStr">
        <is>
          <t>Liquidações IOF Compras Internacionais (Débito + Crédito)</t>
        </is>
      </c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</row>
    <row r="627" ht="14.5" customHeight="1">
      <c r="A627" s="9" t="n">
        <v>45419</v>
      </c>
      <c r="B627" s="11" t="inlineStr">
        <is>
          <t>CAMBIO</t>
        </is>
      </c>
      <c r="C627" s="44" t="n">
        <v>0</v>
      </c>
      <c r="D627" s="12" t="n">
        <v>543950.14</v>
      </c>
      <c r="E627" s="12">
        <f>E626+C627-D627</f>
        <v/>
      </c>
      <c r="F627" s="13" t="inlineStr">
        <is>
          <t>Operação de câmbio (Liquidações Compras Internacionais (Débito + Crédito)</t>
        </is>
      </c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2" customHeight="1">
      <c r="A628" s="20" t="n">
        <v>45420</v>
      </c>
      <c r="B628" s="21" t="inlineStr">
        <is>
          <t>SALDO INICIAL</t>
        </is>
      </c>
      <c r="C628" s="109" t="n">
        <v>0</v>
      </c>
      <c r="D628" s="109" t="n">
        <v>0</v>
      </c>
      <c r="E628" s="23">
        <f>E627+C628-D628</f>
        <v/>
      </c>
      <c r="F628" s="24" t="n"/>
      <c r="G628" s="25" t="n"/>
      <c r="H628" s="25" t="n"/>
      <c r="I628" s="25" t="n"/>
      <c r="J628" s="25" t="n"/>
      <c r="K628" s="25" t="n"/>
      <c r="L628" s="25" t="n"/>
      <c r="M628" s="25" t="n"/>
      <c r="N628" s="25" t="n"/>
      <c r="O628" s="25" t="n"/>
      <c r="P628" s="25" t="n"/>
      <c r="Q628" s="25" t="n"/>
      <c r="R628" s="25" t="n"/>
      <c r="S628" s="25" t="n"/>
      <c r="T628" s="25" t="n"/>
      <c r="U628" s="25" t="n"/>
      <c r="V628" s="25" t="n"/>
      <c r="W628" s="25" t="n"/>
      <c r="X628" s="25" t="n"/>
      <c r="Y628" s="25" t="n"/>
    </row>
    <row r="629" ht="14.5" customHeight="1">
      <c r="A629" s="9" t="n">
        <v>45420</v>
      </c>
      <c r="B629" s="11" t="inlineStr">
        <is>
          <t>TED STR RECEBIDO</t>
        </is>
      </c>
      <c r="C629" s="12" t="n">
        <v>180917.72</v>
      </c>
      <c r="D629" s="44" t="n">
        <v>0</v>
      </c>
      <c r="E629" s="12">
        <f>E628+C629-D629</f>
        <v/>
      </c>
      <c r="F629" s="13" t="inlineStr">
        <is>
          <t xml:space="preserve"> Transações Cartão Crédito e débito Internacional</t>
        </is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4.5" customHeight="1">
      <c r="A630" s="9" t="n">
        <v>45420</v>
      </c>
      <c r="B630" s="11" t="inlineStr">
        <is>
          <t>TED STR RECEBIDO</t>
        </is>
      </c>
      <c r="C630" s="12" t="n">
        <v>117785.54</v>
      </c>
      <c r="D630" s="44" t="n">
        <v>0</v>
      </c>
      <c r="E630" s="12">
        <f>E629+C630-D630</f>
        <v/>
      </c>
      <c r="F630" s="13" t="inlineStr">
        <is>
          <t xml:space="preserve"> Transações Cartão Crédito e débito Internacional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4.5" customHeight="1">
      <c r="A631" s="9" t="n">
        <v>45420</v>
      </c>
      <c r="B631" s="11" t="inlineStr">
        <is>
          <t>TED STR RECEBIDO</t>
        </is>
      </c>
      <c r="C631" s="12" t="n">
        <v>7924.2</v>
      </c>
      <c r="D631" s="44" t="n">
        <v>0</v>
      </c>
      <c r="E631" s="12">
        <f>E630+C631-D631</f>
        <v/>
      </c>
      <c r="F631" s="13" t="inlineStr">
        <is>
          <t xml:space="preserve"> IOF - Transações Cartão Crédito Internacional ( Débito + Crédito)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4.5" customHeight="1">
      <c r="A632" s="9" t="n">
        <v>45420</v>
      </c>
      <c r="B632" s="11" t="inlineStr">
        <is>
          <t>TED STR RECEBIDO</t>
        </is>
      </c>
      <c r="C632" s="12" t="n">
        <v>5159.01</v>
      </c>
      <c r="D632" s="44" t="n">
        <v>0</v>
      </c>
      <c r="E632" s="12">
        <f>E631+C632-D632</f>
        <v/>
      </c>
      <c r="F632" s="13" t="inlineStr">
        <is>
          <t xml:space="preserve"> IOF - Transações Cartão Crédito Internacional ( Débito + Crédito)</t>
        </is>
      </c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</row>
    <row r="633" ht="14.5" customHeight="1">
      <c r="A633" s="9" t="n">
        <v>45420</v>
      </c>
      <c r="B633" s="11" t="inlineStr">
        <is>
          <t>IOF</t>
        </is>
      </c>
      <c r="C633" s="44" t="n">
        <v>0</v>
      </c>
      <c r="D633" s="12" t="n">
        <v>9677.25</v>
      </c>
      <c r="E633" s="12">
        <f>E632+C633-D633</f>
        <v/>
      </c>
      <c r="F633" s="13" t="inlineStr">
        <is>
          <t>Liquidações IOF Compras Internacionais (Débito + Crédito)</t>
        </is>
      </c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4.5" customHeight="1">
      <c r="A634" s="9" t="n">
        <v>45420</v>
      </c>
      <c r="B634" s="11" t="inlineStr">
        <is>
          <t>CAMBIO</t>
        </is>
      </c>
      <c r="C634" s="44" t="n">
        <v>0</v>
      </c>
      <c r="D634" s="12" t="n">
        <v>220941.78</v>
      </c>
      <c r="E634" s="12">
        <f>E633+C634-D634</f>
        <v/>
      </c>
      <c r="F634" s="13" t="inlineStr">
        <is>
          <t>Operação de câmbio (Liquidações Compras Internacionais (Débito + Crédito)</t>
        </is>
      </c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2" customHeight="1">
      <c r="A635" s="20" t="n">
        <v>45421</v>
      </c>
      <c r="B635" s="21" t="inlineStr">
        <is>
          <t>SALDO INICIAL</t>
        </is>
      </c>
      <c r="C635" s="109" t="n">
        <v>0</v>
      </c>
      <c r="D635" s="109" t="n">
        <v>0</v>
      </c>
      <c r="E635" s="23">
        <f>E634+C635-D635</f>
        <v/>
      </c>
      <c r="F635" s="24" t="n"/>
      <c r="G635" s="25" t="n"/>
      <c r="H635" s="25" t="n"/>
      <c r="I635" s="25" t="n"/>
      <c r="J635" s="25" t="n"/>
      <c r="K635" s="25" t="n"/>
      <c r="L635" s="25" t="n"/>
      <c r="M635" s="25" t="n"/>
      <c r="N635" s="25" t="n"/>
      <c r="O635" s="25" t="n"/>
      <c r="P635" s="25" t="n"/>
      <c r="Q635" s="25" t="n"/>
      <c r="R635" s="25" t="n"/>
      <c r="S635" s="25" t="n"/>
      <c r="T635" s="25" t="n"/>
      <c r="U635" s="25" t="n"/>
      <c r="V635" s="25" t="n"/>
      <c r="W635" s="25" t="n"/>
      <c r="X635" s="25" t="n"/>
      <c r="Y635" s="25" t="n"/>
    </row>
    <row r="636" ht="14.5" customHeight="1">
      <c r="A636" s="9" t="n">
        <v>45421</v>
      </c>
      <c r="B636" s="11" t="inlineStr">
        <is>
          <t>TED STR RECEBIDO</t>
        </is>
      </c>
      <c r="C636" s="12" t="n">
        <v>106530.46</v>
      </c>
      <c r="D636" s="44" t="n">
        <v>0</v>
      </c>
      <c r="E636" s="12">
        <f>E635+C636-D636</f>
        <v/>
      </c>
      <c r="F636" s="13" t="inlineStr">
        <is>
          <t xml:space="preserve"> Transações Cartão Crédito e débito Internacional</t>
        </is>
      </c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4.5" customHeight="1">
      <c r="A637" s="9" t="n">
        <v>45421</v>
      </c>
      <c r="B637" s="11" t="inlineStr">
        <is>
          <t>TED STR RECEBIDO</t>
        </is>
      </c>
      <c r="C637" s="12" t="n">
        <v>55636.37</v>
      </c>
      <c r="D637" s="44" t="n">
        <v>0</v>
      </c>
      <c r="E637" s="12">
        <f>E636+C637-D637</f>
        <v/>
      </c>
      <c r="F637" s="13" t="inlineStr">
        <is>
          <t xml:space="preserve"> Transações Cartão Crédito e débito Internacional</t>
        </is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4.5" customHeight="1">
      <c r="A638" s="9" t="n">
        <v>45421</v>
      </c>
      <c r="B638" s="11" t="inlineStr">
        <is>
          <t>TED STR RECEBIDO</t>
        </is>
      </c>
      <c r="C638" s="12" t="n">
        <v>4666.03</v>
      </c>
      <c r="D638" s="44" t="n">
        <v>0</v>
      </c>
      <c r="E638" s="12">
        <f>E637+C638-D638</f>
        <v/>
      </c>
      <c r="F638" s="13" t="inlineStr">
        <is>
          <t xml:space="preserve"> IOF - Transações Cartão Crédito Internacional ( Débito + Crédito)</t>
        </is>
      </c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 ht="14.5" customHeight="1">
      <c r="A639" s="9" t="n">
        <v>45421</v>
      </c>
      <c r="B639" s="11" t="inlineStr">
        <is>
          <t>TED STR RECEBIDO</t>
        </is>
      </c>
      <c r="C639" s="12" t="n">
        <v>2436.82</v>
      </c>
      <c r="D639" s="44" t="n">
        <v>0</v>
      </c>
      <c r="E639" s="12">
        <f>E638+C639-D639</f>
        <v/>
      </c>
      <c r="F639" s="13" t="inlineStr">
        <is>
          <t xml:space="preserve"> IOF - Transações Cartão Crédito Internacional ( Débito + Crédito)</t>
        </is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4.5" customHeight="1">
      <c r="A640" s="9" t="n">
        <v>45421</v>
      </c>
      <c r="B640" s="11" t="inlineStr">
        <is>
          <t>IOF</t>
        </is>
      </c>
      <c r="C640" s="44" t="n">
        <v>0</v>
      </c>
      <c r="D640" s="12" t="n">
        <v>9149.4</v>
      </c>
      <c r="E640" s="12">
        <f>E639+C640-D640</f>
        <v/>
      </c>
      <c r="F640" s="13" t="inlineStr">
        <is>
          <t>Liquidações IOF Compras Internacionais (Débito + Crédito)</t>
        </is>
      </c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4.5" customHeight="1">
      <c r="A641" s="9" t="n">
        <v>45421</v>
      </c>
      <c r="B641" s="11" t="inlineStr">
        <is>
          <t>CAMBIO</t>
        </is>
      </c>
      <c r="C641" s="44" t="n">
        <v>0</v>
      </c>
      <c r="D641" s="12" t="n">
        <v>208890.32</v>
      </c>
      <c r="E641" s="12">
        <f>E640+C641-D641</f>
        <v/>
      </c>
      <c r="F641" s="13" t="inlineStr">
        <is>
          <t>Operação de câmbio (Liquidações Compras Internacionais (Débito + Crédito)</t>
        </is>
      </c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2" customHeight="1">
      <c r="A642" s="20" t="n">
        <v>45422</v>
      </c>
      <c r="B642" s="21" t="inlineStr">
        <is>
          <t>SALDO INICIAL</t>
        </is>
      </c>
      <c r="C642" s="109" t="n">
        <v>0</v>
      </c>
      <c r="D642" s="109" t="n">
        <v>0</v>
      </c>
      <c r="E642" s="23">
        <f>E641+C642-D642</f>
        <v/>
      </c>
      <c r="F642" s="24" t="n"/>
      <c r="G642" s="25" t="n"/>
      <c r="H642" s="25" t="n"/>
      <c r="I642" s="25" t="n"/>
      <c r="J642" s="25" t="n"/>
      <c r="K642" s="25" t="n"/>
      <c r="L642" s="25" t="n"/>
      <c r="M642" s="25" t="n"/>
      <c r="N642" s="25" t="n"/>
      <c r="O642" s="25" t="n"/>
      <c r="P642" s="25" t="n"/>
      <c r="Q642" s="25" t="n"/>
      <c r="R642" s="25" t="n"/>
      <c r="S642" s="25" t="n"/>
      <c r="T642" s="25" t="n"/>
      <c r="U642" s="25" t="n"/>
      <c r="V642" s="25" t="n"/>
      <c r="W642" s="25" t="n"/>
      <c r="X642" s="25" t="n"/>
      <c r="Y642" s="25" t="n"/>
    </row>
    <row r="643" ht="14.5" customHeight="1">
      <c r="A643" s="9" t="n">
        <v>45422</v>
      </c>
      <c r="B643" s="11" t="inlineStr">
        <is>
          <t>TED STR RECEBIDO</t>
        </is>
      </c>
      <c r="C643" s="12" t="n">
        <v>113813.52</v>
      </c>
      <c r="D643" s="44" t="n">
        <v>0</v>
      </c>
      <c r="E643" s="12">
        <f>E642+C643-D643</f>
        <v/>
      </c>
      <c r="F643" s="13" t="inlineStr">
        <is>
          <t xml:space="preserve"> Transações Cartão Crédito e débito Internacional</t>
        </is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4.5" customHeight="1">
      <c r="A644" s="9" t="n">
        <v>45422</v>
      </c>
      <c r="B644" s="11" t="inlineStr">
        <is>
          <t>TED STR RECEBIDO</t>
        </is>
      </c>
      <c r="C644" s="12" t="n">
        <v>60073.09</v>
      </c>
      <c r="D644" s="44" t="n">
        <v>0</v>
      </c>
      <c r="E644" s="12">
        <f>E643+C644-D644</f>
        <v/>
      </c>
      <c r="F644" s="13" t="inlineStr">
        <is>
          <t xml:space="preserve"> Transações Cartão Crédito e débito Internacional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4.5" customHeight="1">
      <c r="A645" s="9" t="n">
        <v>45422</v>
      </c>
      <c r="B645" s="11" t="inlineStr">
        <is>
          <t>TED STR RECEBIDO</t>
        </is>
      </c>
      <c r="C645" s="12" t="n">
        <v>4985.03</v>
      </c>
      <c r="D645" s="44" t="n">
        <v>0</v>
      </c>
      <c r="E645" s="12">
        <f>E644+C645-D645</f>
        <v/>
      </c>
      <c r="F645" s="13" t="inlineStr">
        <is>
          <t xml:space="preserve"> IOF - Transações Cartão Crédito Internacional ( Débito + Crédito)</t>
        </is>
      </c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4.5" customHeight="1">
      <c r="A646" s="9" t="n">
        <v>45422</v>
      </c>
      <c r="B646" s="11" t="inlineStr">
        <is>
          <t>TED STR RECEBIDO</t>
        </is>
      </c>
      <c r="C646" s="12" t="n">
        <v>2631.24</v>
      </c>
      <c r="D646" s="44" t="n">
        <v>0</v>
      </c>
      <c r="E646" s="12">
        <f>E645+C646-D646</f>
        <v/>
      </c>
      <c r="F646" s="13" t="inlineStr">
        <is>
          <t xml:space="preserve"> IOF - Transações Cartão Crédito Internacional ( Débito + Crédito)</t>
        </is>
      </c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4.5" customHeight="1">
      <c r="A647" s="9" t="n">
        <v>45422</v>
      </c>
      <c r="B647" s="11" t="inlineStr">
        <is>
          <t>IOF</t>
        </is>
      </c>
      <c r="C647" s="44" t="n">
        <v>0</v>
      </c>
      <c r="D647" s="12" t="n">
        <v>9508.280000000001</v>
      </c>
      <c r="E647" s="12">
        <f>E646+C647-D647</f>
        <v/>
      </c>
      <c r="F647" s="13" t="inlineStr">
        <is>
          <t>Liquidações IOF Compras Internacionais (Débito + Crédito)</t>
        </is>
      </c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</row>
    <row r="648" ht="14.5" customHeight="1">
      <c r="A648" s="9" t="n">
        <v>45422</v>
      </c>
      <c r="B648" s="11" t="inlineStr">
        <is>
          <t>CAMBIO</t>
        </is>
      </c>
      <c r="C648" s="44" t="n">
        <v>0</v>
      </c>
      <c r="D648" s="12" t="n">
        <v>217084.02</v>
      </c>
      <c r="E648" s="12">
        <f>E647+C648-D648</f>
        <v/>
      </c>
      <c r="F648" s="13" t="inlineStr">
        <is>
          <t>Operação de câmbio (Liquidações Compras Internacionais (Débito + Crédito)</t>
        </is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2" customHeight="1">
      <c r="A649" s="20" t="n">
        <v>45425</v>
      </c>
      <c r="B649" s="21" t="inlineStr">
        <is>
          <t>SALDO INICIAL</t>
        </is>
      </c>
      <c r="C649" s="109" t="n">
        <v>0</v>
      </c>
      <c r="D649" s="109" t="n">
        <v>0</v>
      </c>
      <c r="E649" s="23">
        <f>E648+C649-D649</f>
        <v/>
      </c>
      <c r="F649" s="24" t="n"/>
      <c r="G649" s="25" t="n"/>
      <c r="H649" s="25" t="n"/>
      <c r="I649" s="25" t="n"/>
      <c r="J649" s="25" t="n"/>
      <c r="K649" s="25" t="n"/>
      <c r="L649" s="25" t="n"/>
      <c r="M649" s="25" t="n"/>
      <c r="N649" s="25" t="n"/>
      <c r="O649" s="25" t="n"/>
      <c r="P649" s="25" t="n"/>
      <c r="Q649" s="25" t="n"/>
      <c r="R649" s="25" t="n"/>
      <c r="S649" s="25" t="n"/>
      <c r="T649" s="25" t="n"/>
      <c r="U649" s="25" t="n"/>
      <c r="V649" s="25" t="n"/>
      <c r="W649" s="25" t="n"/>
      <c r="X649" s="25" t="n"/>
      <c r="Y649" s="25" t="n"/>
    </row>
    <row r="650" ht="14.5" customHeight="1">
      <c r="A650" s="9" t="n">
        <v>45425</v>
      </c>
      <c r="B650" s="11" t="inlineStr">
        <is>
          <t>TED STR RECEBIDO</t>
        </is>
      </c>
      <c r="C650" s="12" t="n">
        <v>287372.5</v>
      </c>
      <c r="D650" s="44" t="n">
        <v>0</v>
      </c>
      <c r="E650" s="12">
        <f>E649+C650-D650</f>
        <v/>
      </c>
      <c r="F650" s="13" t="inlineStr">
        <is>
          <t xml:space="preserve"> Transações Cartão Crédito e débito Internacional</t>
        </is>
      </c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4.5" customHeight="1">
      <c r="A651" s="9" t="n">
        <v>45425</v>
      </c>
      <c r="B651" s="11" t="inlineStr">
        <is>
          <t>TED STR RECEBIDO</t>
        </is>
      </c>
      <c r="C651" s="12" t="n">
        <v>123567.29</v>
      </c>
      <c r="D651" s="44" t="n">
        <v>0</v>
      </c>
      <c r="E651" s="12">
        <f>E650+C651-D651</f>
        <v/>
      </c>
      <c r="F651" s="13" t="inlineStr">
        <is>
          <t xml:space="preserve"> Transações Cartão Crédito e débito Internacional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4.5" customHeight="1">
      <c r="A652" s="9" t="n">
        <v>45425</v>
      </c>
      <c r="B652" s="11" t="inlineStr">
        <is>
          <t>TED STR RECEBIDO</t>
        </is>
      </c>
      <c r="C652" s="12" t="n">
        <v>12586.91</v>
      </c>
      <c r="D652" s="44" t="n">
        <v>0</v>
      </c>
      <c r="E652" s="12">
        <f>E651+C652-D652</f>
        <v/>
      </c>
      <c r="F652" s="13" t="inlineStr">
        <is>
          <t xml:space="preserve"> IOF - Transações Cartão Crédito Internacional ( Débito + Crédito)</t>
        </is>
      </c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4.5" customHeight="1">
      <c r="A653" s="9" t="n">
        <v>45425</v>
      </c>
      <c r="B653" s="11" t="inlineStr">
        <is>
          <t>TED STR RECEBIDO</t>
        </is>
      </c>
      <c r="C653" s="12" t="n">
        <v>5363.89</v>
      </c>
      <c r="D653" s="44" t="n">
        <v>0</v>
      </c>
      <c r="E653" s="12">
        <f>E652+C653-D653</f>
        <v/>
      </c>
      <c r="F653" s="13" t="inlineStr">
        <is>
          <t xml:space="preserve"> IOF - Transações Cartão Crédito Internacional ( Débito + Crédito)</t>
        </is>
      </c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 ht="14.5" customHeight="1">
      <c r="A654" s="9" t="n">
        <v>45425</v>
      </c>
      <c r="B654" s="11" t="inlineStr">
        <is>
          <t>IOF</t>
        </is>
      </c>
      <c r="C654" s="44" t="n">
        <v>0</v>
      </c>
      <c r="D654" s="12" t="n">
        <v>10157.27</v>
      </c>
      <c r="E654" s="12">
        <f>E653+C654-D654</f>
        <v/>
      </c>
      <c r="F654" s="13" t="inlineStr">
        <is>
          <t>Liquidações IOF Compras Internacionais (Débito + Crédito)</t>
        </is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4.5" customHeight="1">
      <c r="A655" s="9" t="n">
        <v>45425</v>
      </c>
      <c r="B655" s="11" t="inlineStr">
        <is>
          <t>CAMBIO</t>
        </is>
      </c>
      <c r="C655" s="44" t="n">
        <v>0</v>
      </c>
      <c r="D655" s="12" t="n">
        <v>231901.06</v>
      </c>
      <c r="E655" s="12">
        <f>E654+C655-D655</f>
        <v/>
      </c>
      <c r="F655" s="13" t="inlineStr">
        <is>
          <t>Operação de câmbio (Liquidações Compras Internacionais (Débito + Crédito)</t>
        </is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2" customHeight="1">
      <c r="A656" s="20" t="n">
        <v>45426</v>
      </c>
      <c r="B656" s="21" t="inlineStr">
        <is>
          <t>SALDO INICIAL</t>
        </is>
      </c>
      <c r="C656" s="109" t="n">
        <v>0</v>
      </c>
      <c r="D656" s="109" t="n">
        <v>0</v>
      </c>
      <c r="E656" s="23">
        <f>E655+C656-D656</f>
        <v/>
      </c>
      <c r="F656" s="24" t="n"/>
      <c r="G656" s="25" t="n"/>
      <c r="H656" s="25" t="n"/>
      <c r="I656" s="25" t="n"/>
      <c r="J656" s="25" t="n"/>
      <c r="K656" s="25" t="n"/>
      <c r="L656" s="25" t="n"/>
      <c r="M656" s="25" t="n"/>
      <c r="N656" s="25" t="n"/>
      <c r="O656" s="25" t="n"/>
      <c r="P656" s="25" t="n"/>
      <c r="Q656" s="25" t="n"/>
      <c r="R656" s="25" t="n"/>
      <c r="S656" s="25" t="n"/>
      <c r="T656" s="25" t="n"/>
      <c r="U656" s="25" t="n"/>
      <c r="V656" s="25" t="n"/>
      <c r="W656" s="25" t="n"/>
      <c r="X656" s="25" t="n"/>
      <c r="Y656" s="25" t="n"/>
    </row>
    <row r="657" ht="14.5" customHeight="1">
      <c r="A657" s="9" t="n">
        <v>45426</v>
      </c>
      <c r="B657" s="11" t="inlineStr">
        <is>
          <t>TED STR RECEBIDO</t>
        </is>
      </c>
      <c r="C657" s="12" t="n">
        <v>105121.05</v>
      </c>
      <c r="D657" s="44" t="n">
        <v>0</v>
      </c>
      <c r="E657" s="12">
        <f>E656+C657-D657</f>
        <v/>
      </c>
      <c r="F657" s="13" t="inlineStr">
        <is>
          <t xml:space="preserve"> Transações Cartão Crédito e débito Internacional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4.5" customHeight="1">
      <c r="A658" s="9" t="n">
        <v>45426</v>
      </c>
      <c r="B658" s="11" t="inlineStr">
        <is>
          <t>TED STR RECEBIDO</t>
        </is>
      </c>
      <c r="C658" s="12" t="n">
        <v>48175.57</v>
      </c>
      <c r="D658" s="44" t="n">
        <v>0</v>
      </c>
      <c r="E658" s="12">
        <f>E657+C658-D658</f>
        <v/>
      </c>
      <c r="F658" s="13" t="inlineStr">
        <is>
          <t xml:space="preserve"> Transações Cartão Crédito e débito Internacional</t>
        </is>
      </c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</row>
    <row r="659" ht="14.5" customHeight="1">
      <c r="A659" s="9" t="n">
        <v>45426</v>
      </c>
      <c r="B659" s="11" t="inlineStr">
        <is>
          <t>TED STR RECEBIDO</t>
        </is>
      </c>
      <c r="C659" s="12" t="n">
        <v>4604.3</v>
      </c>
      <c r="D659" s="44" t="n">
        <v>0</v>
      </c>
      <c r="E659" s="12">
        <f>E658+C659-D659</f>
        <v/>
      </c>
      <c r="F659" s="13" t="inlineStr">
        <is>
          <t xml:space="preserve"> IOF - Transações Cartão Crédito Internacional ( Débito + Crédito)</t>
        </is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4.5" customHeight="1">
      <c r="A660" s="9" t="n">
        <v>45426</v>
      </c>
      <c r="B660" s="11" t="inlineStr">
        <is>
          <t>TED STR RECEBIDO</t>
        </is>
      </c>
      <c r="C660" s="12" t="n">
        <v>2109.99</v>
      </c>
      <c r="D660" s="44" t="n">
        <v>0</v>
      </c>
      <c r="E660" s="12">
        <f>E659+C660-D660</f>
        <v/>
      </c>
      <c r="F660" s="13" t="inlineStr">
        <is>
          <t xml:space="preserve"> IOF - Transações Cartão Crédito Internacional ( Débito + Crédito)</t>
        </is>
      </c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4.5" customHeight="1">
      <c r="A661" s="9" t="n">
        <v>45426</v>
      </c>
      <c r="B661" s="11" t="inlineStr">
        <is>
          <t>IOF</t>
        </is>
      </c>
      <c r="C661" s="44" t="n">
        <v>0</v>
      </c>
      <c r="D661" s="12" t="n">
        <v>24973.45</v>
      </c>
      <c r="E661" s="12">
        <f>E660+C661-D661</f>
        <v/>
      </c>
      <c r="F661" s="13" t="inlineStr">
        <is>
          <t>Liquidações IOF Compras Internacionais (Débito + Crédito)</t>
        </is>
      </c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4.5" customHeight="1">
      <c r="A662" s="9" t="n">
        <v>45426</v>
      </c>
      <c r="B662" s="11" t="inlineStr">
        <is>
          <t>CAMBIO</t>
        </is>
      </c>
      <c r="C662" s="44" t="n">
        <v>0</v>
      </c>
      <c r="D662" s="12" t="n">
        <v>570170.04</v>
      </c>
      <c r="E662" s="12">
        <f>E661+C662-D662</f>
        <v/>
      </c>
      <c r="F662" s="13" t="inlineStr">
        <is>
          <t>Operação de câmbio (Liquidações Compras Internacionais (Débito + Crédito)</t>
        </is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2" customHeight="1">
      <c r="A663" s="20" t="n">
        <v>45426</v>
      </c>
      <c r="B663" s="21" t="inlineStr">
        <is>
          <t>SALDO INICIAL</t>
        </is>
      </c>
      <c r="C663" s="109" t="n">
        <v>0</v>
      </c>
      <c r="D663" s="109" t="n">
        <v>0</v>
      </c>
      <c r="E663" s="23">
        <f>E662+C663-D663</f>
        <v/>
      </c>
      <c r="F663" s="24" t="n"/>
      <c r="G663" s="25" t="n"/>
      <c r="H663" s="25" t="n"/>
      <c r="I663" s="25" t="n"/>
      <c r="J663" s="25" t="n"/>
      <c r="K663" s="25" t="n"/>
      <c r="L663" s="25" t="n"/>
      <c r="M663" s="25" t="n"/>
      <c r="N663" s="25" t="n"/>
      <c r="O663" s="25" t="n"/>
      <c r="P663" s="25" t="n"/>
      <c r="Q663" s="25" t="n"/>
      <c r="R663" s="25" t="n"/>
      <c r="S663" s="25" t="n"/>
      <c r="T663" s="25" t="n"/>
      <c r="U663" s="25" t="n"/>
      <c r="V663" s="25" t="n"/>
      <c r="W663" s="25" t="n"/>
      <c r="X663" s="25" t="n"/>
      <c r="Y663" s="25" t="n"/>
    </row>
    <row r="664" ht="14.5" customHeight="1">
      <c r="A664" s="9" t="n">
        <v>45427</v>
      </c>
      <c r="B664" s="11" t="inlineStr">
        <is>
          <t>TED STR RECEBIDO</t>
        </is>
      </c>
      <c r="C664" s="12" t="n">
        <v>111757.89</v>
      </c>
      <c r="D664" s="44" t="n">
        <v>0</v>
      </c>
      <c r="E664" s="12">
        <f>E663+C664-D664</f>
        <v/>
      </c>
      <c r="F664" s="13" t="inlineStr">
        <is>
          <t xml:space="preserve"> Transações Cartão Crédito e débito Internacional</t>
        </is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4.5" customHeight="1">
      <c r="A665" s="9" t="n">
        <v>45427</v>
      </c>
      <c r="B665" s="11" t="inlineStr">
        <is>
          <t>TED STR RECEBIDO</t>
        </is>
      </c>
      <c r="C665" s="12" t="n">
        <v>51250.25</v>
      </c>
      <c r="D665" s="44" t="n">
        <v>0</v>
      </c>
      <c r="E665" s="12">
        <f>E664+C665-D665</f>
        <v/>
      </c>
      <c r="F665" s="13" t="inlineStr">
        <is>
          <t xml:space="preserve"> Transações Cartão Crédito e débito Internacional</t>
        </is>
      </c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4.5" customHeight="1">
      <c r="A666" s="9" t="n">
        <v>45427</v>
      </c>
      <c r="B666" s="11" t="inlineStr">
        <is>
          <t>TED STR RECEBIDO</t>
        </is>
      </c>
      <c r="C666" s="12" t="n">
        <v>4895</v>
      </c>
      <c r="D666" s="44" t="n">
        <v>0</v>
      </c>
      <c r="E666" s="12">
        <f>E665+C666-D666</f>
        <v/>
      </c>
      <c r="F666" s="13" t="inlineStr">
        <is>
          <t xml:space="preserve"> IOF - Transações Cartão Crédito Internacional ( Débito + Crédito)</t>
        </is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4.5" customHeight="1">
      <c r="A667" s="9" t="n">
        <v>45427</v>
      </c>
      <c r="B667" s="11" t="inlineStr">
        <is>
          <t>TED STR RECEBIDO</t>
        </is>
      </c>
      <c r="C667" s="12" t="n">
        <v>2241.66</v>
      </c>
      <c r="D667" s="44" t="n">
        <v>0</v>
      </c>
      <c r="E667" s="12">
        <f>E666+C667-D667</f>
        <v/>
      </c>
      <c r="F667" s="13" t="inlineStr">
        <is>
          <t xml:space="preserve"> IOF - Transações Cartão Crédito Internacional ( Débito + Crédito)</t>
        </is>
      </c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</row>
    <row r="668" ht="14.5" customHeight="1">
      <c r="A668" s="9" t="n">
        <v>45427</v>
      </c>
      <c r="B668" s="11" t="inlineStr">
        <is>
          <t>IOF</t>
        </is>
      </c>
      <c r="C668" s="44" t="n">
        <v>0</v>
      </c>
      <c r="D668" s="12" t="n">
        <v>11432.86</v>
      </c>
      <c r="E668" s="12">
        <f>E667+C668-D668</f>
        <v/>
      </c>
      <c r="F668" s="13" t="inlineStr">
        <is>
          <t>Liquidações IOF Compras Internacionais (Débito + Crédito)</t>
        </is>
      </c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4.5" customHeight="1">
      <c r="A669" s="9" t="n">
        <v>45427</v>
      </c>
      <c r="B669" s="11" t="inlineStr">
        <is>
          <t>CAMBIO</t>
        </is>
      </c>
      <c r="C669" s="44" t="n">
        <v>0</v>
      </c>
      <c r="D669" s="12" t="n">
        <v>261024.25</v>
      </c>
      <c r="E669" s="12">
        <f>E668+C669-D669</f>
        <v/>
      </c>
      <c r="F669" s="13" t="inlineStr">
        <is>
          <t>Operação de câmbio (Liquidações Compras Internacionais (Débito + Crédito)</t>
        </is>
      </c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2" customHeight="1">
      <c r="A670" s="20" t="n">
        <v>45428</v>
      </c>
      <c r="B670" s="21" t="inlineStr">
        <is>
          <t>SALDO INICIAL</t>
        </is>
      </c>
      <c r="C670" s="109" t="n">
        <v>0</v>
      </c>
      <c r="D670" s="109" t="n">
        <v>0</v>
      </c>
      <c r="E670" s="23">
        <f>E669+C670-D670</f>
        <v/>
      </c>
      <c r="F670" s="24" t="n"/>
      <c r="G670" s="25" t="n"/>
      <c r="H670" s="25" t="n"/>
      <c r="I670" s="25" t="n"/>
      <c r="J670" s="25" t="n"/>
      <c r="K670" s="25" t="n"/>
      <c r="L670" s="25" t="n"/>
      <c r="M670" s="25" t="n"/>
      <c r="N670" s="25" t="n"/>
      <c r="O670" s="25" t="n"/>
      <c r="P670" s="25" t="n"/>
      <c r="Q670" s="25" t="n"/>
      <c r="R670" s="25" t="n"/>
      <c r="S670" s="25" t="n"/>
      <c r="T670" s="25" t="n"/>
      <c r="U670" s="25" t="n"/>
      <c r="V670" s="25" t="n"/>
      <c r="W670" s="25" t="n"/>
      <c r="X670" s="25" t="n"/>
      <c r="Y670" s="25" t="n"/>
    </row>
    <row r="671" ht="14.5" customHeight="1">
      <c r="A671" s="9" t="n">
        <v>45428</v>
      </c>
      <c r="B671" s="11" t="inlineStr">
        <is>
          <t>TED STR RECEBIDO</t>
        </is>
      </c>
      <c r="C671" s="12" t="n">
        <v>111757.89</v>
      </c>
      <c r="D671" s="44" t="n">
        <v>0</v>
      </c>
      <c r="E671" s="12">
        <f>E670+C671-D671</f>
        <v/>
      </c>
      <c r="F671" s="13" t="inlineStr">
        <is>
          <t xml:space="preserve"> Transações Cartão Crédito e débito Internacional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4.5" customHeight="1">
      <c r="A672" s="9" t="n">
        <v>45428</v>
      </c>
      <c r="B672" s="11" t="inlineStr">
        <is>
          <t>TED STR RECEBIDO</t>
        </is>
      </c>
      <c r="C672" s="12" t="n">
        <v>99108.28</v>
      </c>
      <c r="D672" s="44" t="n">
        <v>0</v>
      </c>
      <c r="E672" s="12">
        <f>E671+C672-D672</f>
        <v/>
      </c>
      <c r="F672" s="13" t="inlineStr">
        <is>
          <t xml:space="preserve"> Transações Cartão Crédito e débito Internacional</t>
        </is>
      </c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</row>
    <row r="673" ht="14.5" customHeight="1">
      <c r="A673" s="9" t="n">
        <v>45428</v>
      </c>
      <c r="B673" s="11" t="inlineStr">
        <is>
          <t>TED STR RECEBIDO</t>
        </is>
      </c>
      <c r="C673" s="12" t="n">
        <v>51250.25</v>
      </c>
      <c r="D673" s="44" t="n">
        <v>0</v>
      </c>
      <c r="E673" s="12">
        <f>E672+C673-D673</f>
        <v/>
      </c>
      <c r="F673" s="13" t="inlineStr">
        <is>
          <t xml:space="preserve"> Transações Cartão Crédito e débito Internacional</t>
        </is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4.5" customHeight="1">
      <c r="A674" s="9" t="n">
        <v>45428</v>
      </c>
      <c r="B674" s="11" t="inlineStr">
        <is>
          <t>TED STR RECEBIDO</t>
        </is>
      </c>
      <c r="C674" s="12" t="n">
        <v>49054.63</v>
      </c>
      <c r="D674" s="44" t="n">
        <v>0</v>
      </c>
      <c r="E674" s="12">
        <f>E673+C674-D674</f>
        <v/>
      </c>
      <c r="F674" s="13" t="inlineStr">
        <is>
          <t xml:space="preserve"> Transações Cartão Crédito e débito Internacional</t>
        </is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4.5" customHeight="1">
      <c r="A675" s="9" t="n">
        <v>45428</v>
      </c>
      <c r="B675" s="11" t="inlineStr">
        <is>
          <t>TED STR RECEBIDO</t>
        </is>
      </c>
      <c r="C675" s="12" t="n">
        <v>4895</v>
      </c>
      <c r="D675" s="44" t="n">
        <v>0</v>
      </c>
      <c r="E675" s="12">
        <f>E674+C675-D675</f>
        <v/>
      </c>
      <c r="F675" s="13" t="inlineStr">
        <is>
          <t xml:space="preserve"> IOF - Transações Cartão Crédito Internacional ( Débito + Crédito)</t>
        </is>
      </c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4.5" customHeight="1">
      <c r="A676" s="9" t="n">
        <v>45428</v>
      </c>
      <c r="B676" s="11" t="inlineStr">
        <is>
          <t>TED STR RECEBIDO</t>
        </is>
      </c>
      <c r="C676" s="12" t="n">
        <v>4340.940000000001</v>
      </c>
      <c r="D676" s="44" t="n">
        <v>0</v>
      </c>
      <c r="E676" s="12">
        <f>E675+C676-D676</f>
        <v/>
      </c>
      <c r="F676" s="13" t="inlineStr">
        <is>
          <t xml:space="preserve"> IOF - Transações Cartão Crédito Internacional ( Débito + Crédito)</t>
        </is>
      </c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</row>
    <row r="677" ht="14.5" customHeight="1">
      <c r="A677" s="9" t="n">
        <v>45428</v>
      </c>
      <c r="B677" s="11" t="inlineStr">
        <is>
          <t>TED STR RECEBIDO</t>
        </is>
      </c>
      <c r="C677" s="12" t="n">
        <v>2241.66</v>
      </c>
      <c r="D677" s="44" t="n">
        <v>0</v>
      </c>
      <c r="E677" s="12">
        <f>E676+C677-D677</f>
        <v/>
      </c>
      <c r="F677" s="13" t="inlineStr">
        <is>
          <t xml:space="preserve"> IOF - Transações Cartão Crédito Internacional ( Débito + Crédito)</t>
        </is>
      </c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4.5" customHeight="1">
      <c r="A678" s="9" t="n">
        <v>45428</v>
      </c>
      <c r="B678" s="11" t="inlineStr">
        <is>
          <t>TED STR RECEBIDO</t>
        </is>
      </c>
      <c r="C678" s="12" t="n">
        <v>2148.78</v>
      </c>
      <c r="D678" s="44" t="n">
        <v>0</v>
      </c>
      <c r="E678" s="12">
        <f>E677+C678-D678</f>
        <v/>
      </c>
      <c r="F678" s="13" t="inlineStr">
        <is>
          <t xml:space="preserve"> IOF - Transações Cartão Crédito Internacional ( Débito + Crédito)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4.5" customHeight="1">
      <c r="A679" s="9" t="n">
        <v>45428</v>
      </c>
      <c r="B679" s="11" t="inlineStr">
        <is>
          <t>IOF</t>
        </is>
      </c>
      <c r="C679" s="44" t="n">
        <v>0</v>
      </c>
      <c r="D679" s="12" t="n">
        <v>9029.26</v>
      </c>
      <c r="E679" s="12">
        <f>E678+C679-D679</f>
        <v/>
      </c>
      <c r="F679" s="13" t="inlineStr">
        <is>
          <t>Liquidações IOF Compras Internacionais (Débito + Crédito)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4.5" customHeight="1">
      <c r="A680" s="9" t="n">
        <v>45428</v>
      </c>
      <c r="B680" s="11" t="inlineStr">
        <is>
          <t>CAMBIO</t>
        </is>
      </c>
      <c r="C680" s="44" t="n">
        <v>0</v>
      </c>
      <c r="D680" s="12" t="n">
        <v>206147.6</v>
      </c>
      <c r="E680" s="12">
        <f>E679+C680-D680</f>
        <v/>
      </c>
      <c r="F680" s="13" t="inlineStr">
        <is>
          <t>Operação de câmbio (Liquidações Compras Internacionais (Débito + Crédito)</t>
        </is>
      </c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2" customHeight="1">
      <c r="A681" s="20" t="n">
        <v>45429</v>
      </c>
      <c r="B681" s="21" t="inlineStr">
        <is>
          <t>SALDO INICIAL</t>
        </is>
      </c>
      <c r="C681" s="109" t="n">
        <v>0</v>
      </c>
      <c r="D681" s="109" t="n">
        <v>0</v>
      </c>
      <c r="E681" s="23">
        <f>E680+C681-D681</f>
        <v/>
      </c>
      <c r="F681" s="24" t="n"/>
      <c r="G681" s="25" t="n"/>
      <c r="H681" s="25" t="n"/>
      <c r="I681" s="25" t="n"/>
      <c r="J681" s="25" t="n"/>
      <c r="K681" s="25" t="n"/>
      <c r="L681" s="25" t="n"/>
      <c r="M681" s="25" t="n"/>
      <c r="N681" s="25" t="n"/>
      <c r="O681" s="25" t="n"/>
      <c r="P681" s="25" t="n"/>
      <c r="Q681" s="25" t="n"/>
      <c r="R681" s="25" t="n"/>
      <c r="S681" s="25" t="n"/>
      <c r="T681" s="25" t="n"/>
      <c r="U681" s="25" t="n"/>
      <c r="V681" s="25" t="n"/>
      <c r="W681" s="25" t="n"/>
      <c r="X681" s="25" t="n"/>
      <c r="Y681" s="25" t="n"/>
    </row>
    <row r="682" ht="14.5" customHeight="1">
      <c r="A682" s="9" t="n">
        <v>45429</v>
      </c>
      <c r="B682" s="11" t="inlineStr">
        <is>
          <t>TED STR RECEBIDO</t>
        </is>
      </c>
      <c r="C682" s="12" t="n">
        <v>43557.1</v>
      </c>
      <c r="D682" s="44" t="n">
        <v>0</v>
      </c>
      <c r="E682" s="12">
        <f>E681+C682-D682</f>
        <v/>
      </c>
      <c r="F682" s="13" t="inlineStr">
        <is>
          <t xml:space="preserve"> Transações Cartão Crédito e débito Internacional</t>
        </is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4.5" customHeight="1">
      <c r="A683" s="9" t="n">
        <v>45429</v>
      </c>
      <c r="B683" s="11" t="inlineStr">
        <is>
          <t>TED STR RECEBIDO</t>
        </is>
      </c>
      <c r="C683" s="12" t="n">
        <v>1907.76</v>
      </c>
      <c r="D683" s="44" t="n">
        <v>0</v>
      </c>
      <c r="E683" s="12">
        <f>E682+C683-D683</f>
        <v/>
      </c>
      <c r="F683" s="13" t="inlineStr">
        <is>
          <t xml:space="preserve"> IOF - Transações Cartão Crédito Internacional ( Débito + Crédito)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4.5" customHeight="1">
      <c r="A684" s="9" t="n">
        <v>45429</v>
      </c>
      <c r="B684" s="11" t="inlineStr">
        <is>
          <t>IOF</t>
        </is>
      </c>
      <c r="C684" s="44" t="n">
        <v>0</v>
      </c>
      <c r="D684" s="12" t="n">
        <v>9346.17</v>
      </c>
      <c r="E684" s="12">
        <f>E683+C684-D684</f>
        <v/>
      </c>
      <c r="F684" s="13" t="inlineStr">
        <is>
          <t>Liquidações IOF Compras Internacionais (Débito + Crédito)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4.5" customHeight="1">
      <c r="A685" s="9" t="n">
        <v>45429</v>
      </c>
      <c r="B685" s="11" t="inlineStr">
        <is>
          <t>CAMBIO</t>
        </is>
      </c>
      <c r="C685" s="44" t="n">
        <v>0</v>
      </c>
      <c r="D685" s="12" t="n">
        <v>213382.84</v>
      </c>
      <c r="E685" s="12">
        <f>E684+C685-D685</f>
        <v/>
      </c>
      <c r="F685" s="13" t="inlineStr">
        <is>
          <t>Operação de câmbio (Liquidações Compras Internacionais (Débito + Crédito)</t>
        </is>
      </c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 ht="12" customHeight="1">
      <c r="A686" s="20" t="n">
        <v>45432</v>
      </c>
      <c r="B686" s="21" t="inlineStr">
        <is>
          <t>SALDO INICIAL</t>
        </is>
      </c>
      <c r="C686" s="109" t="n">
        <v>0</v>
      </c>
      <c r="D686" s="109" t="n">
        <v>0</v>
      </c>
      <c r="E686" s="23">
        <f>E685+C686-D686</f>
        <v/>
      </c>
      <c r="F686" s="24" t="n"/>
      <c r="G686" s="25" t="n"/>
      <c r="H686" s="25" t="n"/>
      <c r="I686" s="25" t="n"/>
      <c r="J686" s="25" t="n"/>
      <c r="K686" s="25" t="n"/>
      <c r="L686" s="25" t="n"/>
      <c r="M686" s="25" t="n"/>
      <c r="N686" s="25" t="n"/>
      <c r="O686" s="25" t="n"/>
      <c r="P686" s="25" t="n"/>
      <c r="Q686" s="25" t="n"/>
      <c r="R686" s="25" t="n"/>
      <c r="S686" s="25" t="n"/>
      <c r="T686" s="25" t="n"/>
      <c r="U686" s="25" t="n"/>
      <c r="V686" s="25" t="n"/>
      <c r="W686" s="25" t="n"/>
      <c r="X686" s="25" t="n"/>
      <c r="Y686" s="25" t="n"/>
    </row>
    <row r="687" ht="14.5" customHeight="1">
      <c r="A687" s="9" t="n">
        <v>45432</v>
      </c>
      <c r="B687" s="11" t="inlineStr">
        <is>
          <t>TED STR RECEBIDO</t>
        </is>
      </c>
      <c r="C687" s="12" t="n">
        <v>430439.63</v>
      </c>
      <c r="D687" s="44" t="n">
        <v>0</v>
      </c>
      <c r="E687" s="12">
        <f>E686+C687-D687</f>
        <v/>
      </c>
      <c r="F687" s="13" t="inlineStr">
        <is>
          <t xml:space="preserve"> Transações Cartão Crédito e débito Internacional</t>
        </is>
      </c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4.5" customHeight="1">
      <c r="A688" s="9" t="n">
        <v>45432</v>
      </c>
      <c r="B688" s="11" t="inlineStr">
        <is>
          <t>TED STR RECEBIDO</t>
        </is>
      </c>
      <c r="C688" s="12" t="n">
        <v>140006.95</v>
      </c>
      <c r="D688" s="44" t="n">
        <v>0</v>
      </c>
      <c r="E688" s="12">
        <f>E687+C688-D688</f>
        <v/>
      </c>
      <c r="F688" s="13" t="inlineStr">
        <is>
          <t xml:space="preserve"> Transações Cartão Crédito e débito Internacional</t>
        </is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4.5" customHeight="1">
      <c r="A689" s="9" t="n">
        <v>45432</v>
      </c>
      <c r="B689" s="11" t="inlineStr">
        <is>
          <t>TED STR RECEBIDO</t>
        </is>
      </c>
      <c r="C689" s="12" t="n">
        <v>18853.25</v>
      </c>
      <c r="D689" s="44" t="n">
        <v>0</v>
      </c>
      <c r="E689" s="12">
        <f>E688+C689-D689</f>
        <v/>
      </c>
      <c r="F689" s="13" t="inlineStr">
        <is>
          <t xml:space="preserve"> IOF - Transações Cartão Crédito Internacional ( Débito + Crédito)</t>
        </is>
      </c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</row>
    <row r="690" ht="14.5" customHeight="1">
      <c r="A690" s="9" t="n">
        <v>45432</v>
      </c>
      <c r="B690" s="11" t="inlineStr">
        <is>
          <t>TED STR RECEBIDO</t>
        </is>
      </c>
      <c r="C690" s="12" t="n">
        <v>6131.22</v>
      </c>
      <c r="D690" s="44" t="n">
        <v>0</v>
      </c>
      <c r="E690" s="12">
        <f>E689+C690-D690</f>
        <v/>
      </c>
      <c r="F690" s="13" t="inlineStr">
        <is>
          <t xml:space="preserve"> IOF - Transações Cartão Crédito Internacional ( Débito + Crédito)</t>
        </is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4.5" customHeight="1">
      <c r="A691" s="9" t="n">
        <v>45432</v>
      </c>
      <c r="B691" s="11" t="inlineStr">
        <is>
          <t>IOF</t>
        </is>
      </c>
      <c r="C691" s="44" t="n">
        <v>0</v>
      </c>
      <c r="D691" s="12" t="n">
        <v>10561.53</v>
      </c>
      <c r="E691" s="12">
        <f>E690+C691-D691</f>
        <v/>
      </c>
      <c r="F691" s="13" t="inlineStr">
        <is>
          <t>Liquidações IOF Compras Internacionais (Débito + Crédito)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4.5" customHeight="1">
      <c r="A692" s="9" t="n">
        <v>45432</v>
      </c>
      <c r="B692" s="11" t="inlineStr">
        <is>
          <t>CAMBIO</t>
        </is>
      </c>
      <c r="C692" s="44" t="n">
        <v>0</v>
      </c>
      <c r="D692" s="12" t="n">
        <v>241130.78</v>
      </c>
      <c r="E692" s="12">
        <f>E691+C692-D692</f>
        <v/>
      </c>
      <c r="F692" s="13" t="inlineStr">
        <is>
          <t>Operação de câmbio (Liquidações Compras Internacionais (Débito + Crédito)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2" customHeight="1">
      <c r="A693" s="20" t="n">
        <v>45433</v>
      </c>
      <c r="B693" s="21" t="inlineStr">
        <is>
          <t>SALDO INICIAL</t>
        </is>
      </c>
      <c r="C693" s="109" t="n">
        <v>0</v>
      </c>
      <c r="D693" s="109" t="n">
        <v>0</v>
      </c>
      <c r="E693" s="23">
        <f>E692+C693-D693</f>
        <v/>
      </c>
      <c r="F693" s="24" t="n"/>
      <c r="G693" s="25" t="n"/>
      <c r="H693" s="25" t="n"/>
      <c r="I693" s="25" t="n"/>
      <c r="J693" s="25" t="n"/>
      <c r="K693" s="25" t="n"/>
      <c r="L693" s="25" t="n"/>
      <c r="M693" s="25" t="n"/>
      <c r="N693" s="25" t="n"/>
      <c r="O693" s="25" t="n"/>
      <c r="P693" s="25" t="n"/>
      <c r="Q693" s="25" t="n"/>
      <c r="R693" s="25" t="n"/>
      <c r="S693" s="25" t="n"/>
      <c r="T693" s="25" t="n"/>
      <c r="U693" s="25" t="n"/>
      <c r="V693" s="25" t="n"/>
      <c r="W693" s="25" t="n"/>
      <c r="X693" s="25" t="n"/>
      <c r="Y693" s="25" t="n"/>
    </row>
    <row r="694" ht="14.5" customHeight="1">
      <c r="A694" s="9" t="n">
        <v>45433</v>
      </c>
      <c r="B694" s="11" t="inlineStr">
        <is>
          <t>TED STR RECEBIDO</t>
        </is>
      </c>
      <c r="C694" s="12" t="n">
        <v>108875.8</v>
      </c>
      <c r="D694" s="44" t="n">
        <v>0</v>
      </c>
      <c r="E694" s="12">
        <f>E693+C694-D694</f>
        <v/>
      </c>
      <c r="F694" s="13" t="inlineStr">
        <is>
          <t xml:space="preserve"> Transações Cartão Crédito e débito Internacional</t>
        </is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4.5" customHeight="1">
      <c r="A695" s="9" t="n">
        <v>45433</v>
      </c>
      <c r="B695" s="11" t="inlineStr">
        <is>
          <t>TED STR RECEBIDO</t>
        </is>
      </c>
      <c r="C695" s="12" t="n">
        <v>49377.64</v>
      </c>
      <c r="D695" s="44" t="n">
        <v>0</v>
      </c>
      <c r="E695" s="12">
        <f>E694+C695-D695</f>
        <v/>
      </c>
      <c r="F695" s="13" t="inlineStr">
        <is>
          <t xml:space="preserve"> Transações Cartão Crédito e débito Internacional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4.5" customHeight="1">
      <c r="A696" s="9" t="n">
        <v>45433</v>
      </c>
      <c r="B696" s="11" t="inlineStr">
        <is>
          <t>TED STR RECEBIDO</t>
        </is>
      </c>
      <c r="C696" s="12" t="n">
        <v>4768.76</v>
      </c>
      <c r="D696" s="44" t="n">
        <v>0</v>
      </c>
      <c r="E696" s="12">
        <f>E695+C696-D696</f>
        <v/>
      </c>
      <c r="F696" s="13" t="inlineStr">
        <is>
          <t xml:space="preserve"> IOF - Transações Cartão Crédito Internacional ( Débito + Crédito)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4.5" customHeight="1">
      <c r="A697" s="9" t="n">
        <v>45433</v>
      </c>
      <c r="B697" s="11" t="inlineStr">
        <is>
          <t>TED STR RECEBIDO</t>
        </is>
      </c>
      <c r="C697" s="12" t="n">
        <v>2162.12</v>
      </c>
      <c r="D697" s="44" t="n">
        <v>0</v>
      </c>
      <c r="E697" s="12">
        <f>E696+C697-D697</f>
        <v/>
      </c>
      <c r="F697" s="13" t="inlineStr">
        <is>
          <t xml:space="preserve"> IOF - Transações Cartão Crédito Internacional ( Débito + Crédito)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4.5" customHeight="1">
      <c r="A698" s="9" t="n">
        <v>45433</v>
      </c>
      <c r="B698" s="11" t="inlineStr">
        <is>
          <t>IOF</t>
        </is>
      </c>
      <c r="C698" s="44" t="n">
        <v>0</v>
      </c>
      <c r="D698" s="12" t="n">
        <v>25769.44</v>
      </c>
      <c r="E698" s="12">
        <f>E697+C698-D698</f>
        <v/>
      </c>
      <c r="F698" s="13" t="inlineStr">
        <is>
          <t>Liquidações IOF Compras Internacionais (Débito + Crédito)</t>
        </is>
      </c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4.5" customHeight="1">
      <c r="A699" s="9" t="n">
        <v>45433</v>
      </c>
      <c r="B699" s="11" t="inlineStr">
        <is>
          <t>CAMBIO</t>
        </is>
      </c>
      <c r="C699" s="44" t="n">
        <v>0</v>
      </c>
      <c r="D699" s="12" t="n">
        <v>588343.3100000001</v>
      </c>
      <c r="E699" s="12">
        <f>E698+C699-D699</f>
        <v/>
      </c>
      <c r="F699" s="13" t="inlineStr">
        <is>
          <t>Operação de câmbio (Liquidações Compras Internacionais (Débito + Crédito)</t>
        </is>
      </c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4.5" customHeight="1">
      <c r="A700" s="9" t="n">
        <v>45433</v>
      </c>
      <c r="B700" s="11" t="inlineStr">
        <is>
          <t>IOF</t>
        </is>
      </c>
      <c r="C700" s="44" t="n">
        <v>0</v>
      </c>
      <c r="D700" s="12" t="n">
        <v>9176.040000000001</v>
      </c>
      <c r="E700" s="12">
        <f>E699+C700-D700</f>
        <v/>
      </c>
      <c r="F700" s="13" t="inlineStr">
        <is>
          <t>Liquidações IOF Compras Internacionais (Débito + Crédito)</t>
        </is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4.5" customHeight="1">
      <c r="A701" s="9" t="n">
        <v>45433</v>
      </c>
      <c r="B701" s="11" t="inlineStr">
        <is>
          <t>CAMBIO</t>
        </is>
      </c>
      <c r="C701" s="44" t="n">
        <v>0</v>
      </c>
      <c r="D701" s="12" t="n">
        <v>209498.54</v>
      </c>
      <c r="E701" s="12">
        <f>E700+C701-D701</f>
        <v/>
      </c>
      <c r="F701" s="13" t="inlineStr">
        <is>
          <t>Operação de câmbio (Liquidações Compras Internacionais (Débito + Crédito)</t>
        </is>
      </c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</row>
    <row r="702" ht="12" customHeight="1">
      <c r="A702" s="20" t="n">
        <v>45434</v>
      </c>
      <c r="B702" s="21" t="inlineStr">
        <is>
          <t>SALDO INICIAL</t>
        </is>
      </c>
      <c r="C702" s="109" t="n">
        <v>0</v>
      </c>
      <c r="D702" s="109" t="n">
        <v>0</v>
      </c>
      <c r="E702" s="23">
        <f>E701+C702-D702</f>
        <v/>
      </c>
      <c r="F702" s="24" t="n"/>
      <c r="G702" s="25" t="n"/>
      <c r="H702" s="25" t="n"/>
      <c r="I702" s="25" t="n"/>
      <c r="J702" s="25" t="n"/>
      <c r="K702" s="25" t="n"/>
      <c r="L702" s="25" t="n"/>
      <c r="M702" s="25" t="n"/>
      <c r="N702" s="25" t="n"/>
      <c r="O702" s="25" t="n"/>
      <c r="P702" s="25" t="n"/>
      <c r="Q702" s="25" t="n"/>
      <c r="R702" s="25" t="n"/>
      <c r="S702" s="25" t="n"/>
      <c r="T702" s="25" t="n"/>
      <c r="U702" s="25" t="n"/>
      <c r="V702" s="25" t="n"/>
      <c r="W702" s="25" t="n"/>
      <c r="X702" s="25" t="n"/>
      <c r="Y702" s="25" t="n"/>
    </row>
    <row r="703" ht="14.5" customHeight="1">
      <c r="A703" s="9" t="n">
        <v>45434</v>
      </c>
      <c r="B703" s="11" t="inlineStr">
        <is>
          <t>TED STR RECEBIDO</t>
        </is>
      </c>
      <c r="C703" s="12" t="n">
        <v>94186.78999999999</v>
      </c>
      <c r="D703" s="44" t="n">
        <v>0</v>
      </c>
      <c r="E703" s="12">
        <f>E702+C703-D703</f>
        <v/>
      </c>
      <c r="F703" s="13" t="inlineStr">
        <is>
          <t xml:space="preserve"> Transações Cartão Crédito e débito Internacional</t>
        </is>
      </c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4.5" customHeight="1">
      <c r="A704" s="9" t="n">
        <v>45434</v>
      </c>
      <c r="B704" s="11" t="inlineStr">
        <is>
          <t>TED STR RECEBIDO</t>
        </is>
      </c>
      <c r="C704" s="12" t="n">
        <v>49363.66</v>
      </c>
      <c r="D704" s="44" t="n">
        <v>0</v>
      </c>
      <c r="E704" s="12">
        <f>E703+C704-D704</f>
        <v/>
      </c>
      <c r="F704" s="13" t="inlineStr">
        <is>
          <t xml:space="preserve"> Transações Cartão Crédito e débito Internacional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4.5" customHeight="1">
      <c r="A705" s="9" t="n">
        <v>45434</v>
      </c>
      <c r="B705" s="11" t="inlineStr">
        <is>
          <t>TED STR RECEBIDO</t>
        </is>
      </c>
      <c r="C705" s="12" t="n">
        <v>4125.38</v>
      </c>
      <c r="D705" s="44" t="n">
        <v>0</v>
      </c>
      <c r="E705" s="12">
        <f>E704+C705-D705</f>
        <v/>
      </c>
      <c r="F705" s="13" t="inlineStr">
        <is>
          <t xml:space="preserve"> IOF - Transações Cartão Crédito Internacional ( Débito + Crédito)</t>
        </is>
      </c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</row>
    <row r="706" ht="14.5" customHeight="1">
      <c r="A706" s="9" t="n">
        <v>45434</v>
      </c>
      <c r="B706" s="11" t="inlineStr">
        <is>
          <t>TED STR RECEBIDO</t>
        </is>
      </c>
      <c r="C706" s="12" t="n">
        <v>2161.13</v>
      </c>
      <c r="D706" s="44" t="n">
        <v>0</v>
      </c>
      <c r="E706" s="12">
        <f>E705+C706-D706</f>
        <v/>
      </c>
      <c r="F706" s="13" t="inlineStr">
        <is>
          <t xml:space="preserve"> IOF - Transações Cartão Crédito Internacional ( Débito + Crédito)</t>
        </is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2" customHeight="1">
      <c r="A707" s="20" t="n">
        <v>45435</v>
      </c>
      <c r="B707" s="21" t="inlineStr">
        <is>
          <t>SALDO INICIAL</t>
        </is>
      </c>
      <c r="C707" s="109" t="n">
        <v>0</v>
      </c>
      <c r="D707" s="109" t="n">
        <v>0</v>
      </c>
      <c r="E707" s="23">
        <f>E706+C707-D707</f>
        <v/>
      </c>
      <c r="F707" s="24" t="n"/>
      <c r="G707" s="25" t="n"/>
      <c r="H707" s="25" t="n"/>
      <c r="I707" s="25" t="n"/>
      <c r="J707" s="25" t="n"/>
      <c r="K707" s="25" t="n"/>
      <c r="L707" s="25" t="n"/>
      <c r="M707" s="25" t="n"/>
      <c r="N707" s="25" t="n"/>
      <c r="O707" s="25" t="n"/>
      <c r="P707" s="25" t="n"/>
      <c r="Q707" s="25" t="n"/>
      <c r="R707" s="25" t="n"/>
      <c r="S707" s="25" t="n"/>
      <c r="T707" s="25" t="n"/>
      <c r="U707" s="25" t="n"/>
      <c r="V707" s="25" t="n"/>
      <c r="W707" s="25" t="n"/>
      <c r="X707" s="25" t="n"/>
      <c r="Y707" s="25" t="n"/>
    </row>
    <row r="708" ht="14.5" customHeight="1">
      <c r="A708" s="9" t="n">
        <v>45435</v>
      </c>
      <c r="B708" s="11" t="inlineStr">
        <is>
          <t>TRANSF A CREDITO</t>
        </is>
      </c>
      <c r="C708" s="12" t="n">
        <v>1448575.22</v>
      </c>
      <c r="D708" s="44" t="n">
        <v>0</v>
      </c>
      <c r="E708" s="12">
        <f>E707+C708-D708</f>
        <v/>
      </c>
      <c r="F708" s="13" t="inlineStr">
        <is>
          <t xml:space="preserve"> Transações Cartão Crédito e débito Internacional - Debito Citi 06 -&gt; Crédito Citi 05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4.5" customHeight="1">
      <c r="A709" s="9" t="n">
        <v>45435</v>
      </c>
      <c r="B709" s="11" t="inlineStr">
        <is>
          <t>TED STR RECEBIDO</t>
        </is>
      </c>
      <c r="C709" s="12" t="n">
        <v>104212.69</v>
      </c>
      <c r="D709" s="44" t="n">
        <v>0</v>
      </c>
      <c r="E709" s="12">
        <f>E708+C709-D709</f>
        <v/>
      </c>
      <c r="F709" s="13" t="inlineStr">
        <is>
          <t xml:space="preserve"> Transações Cartão Crédito e débito Internacional</t>
        </is>
      </c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</row>
    <row r="710" ht="14.5" customHeight="1">
      <c r="A710" s="9" t="n">
        <v>45435</v>
      </c>
      <c r="B710" s="11" t="inlineStr">
        <is>
          <t>TED STR RECEBIDO</t>
        </is>
      </c>
      <c r="C710" s="12" t="n">
        <v>48607.12</v>
      </c>
      <c r="D710" s="44" t="n">
        <v>0</v>
      </c>
      <c r="E710" s="12">
        <f>E709+C710-D710</f>
        <v/>
      </c>
      <c r="F710" s="13" t="inlineStr">
        <is>
          <t xml:space="preserve"> Transações Cartão Crédito e débito Internacional</t>
        </is>
      </c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4.5" customHeight="1">
      <c r="A711" s="9" t="n">
        <v>45435</v>
      </c>
      <c r="B711" s="11" t="inlineStr">
        <is>
          <t>TED STR RECEBIDO</t>
        </is>
      </c>
      <c r="C711" s="12" t="n">
        <v>4566.81</v>
      </c>
      <c r="D711" s="44" t="n">
        <v>0</v>
      </c>
      <c r="E711" s="12">
        <f>E710+C711-D711</f>
        <v/>
      </c>
      <c r="F711" s="13" t="inlineStr">
        <is>
          <t xml:space="preserve"> IOF - Transações Cartão Crédito Internacional ( Débito + Crédito)</t>
        </is>
      </c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4.5" customHeight="1">
      <c r="A712" s="9" t="n">
        <v>45435</v>
      </c>
      <c r="B712" s="11" t="inlineStr">
        <is>
          <t>TED STR RECEBIDO</t>
        </is>
      </c>
      <c r="C712" s="12" t="n">
        <v>2129.03</v>
      </c>
      <c r="D712" s="44" t="n">
        <v>0</v>
      </c>
      <c r="E712" s="12">
        <f>E711+C712-D712</f>
        <v/>
      </c>
      <c r="F712" s="13" t="inlineStr">
        <is>
          <t xml:space="preserve"> IOF - Transações Cartão Crédito Internacional ( Débito + Crédito)</t>
        </is>
      </c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4.5" customHeight="1">
      <c r="A713" s="9" t="n">
        <v>45435</v>
      </c>
      <c r="B713" s="11" t="inlineStr">
        <is>
          <t>IOF</t>
        </is>
      </c>
      <c r="C713" s="44" t="n">
        <v>0</v>
      </c>
      <c r="D713" s="12" t="n">
        <v>8535.91</v>
      </c>
      <c r="E713" s="12">
        <f>E712+C713-D713</f>
        <v/>
      </c>
      <c r="F713" s="13" t="inlineStr">
        <is>
          <t>Liquidações IOF Compras Internacionais (Débito + Crédito)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4.5" customHeight="1">
      <c r="A714" s="9" t="n">
        <v>45435</v>
      </c>
      <c r="B714" s="11" t="inlineStr">
        <is>
          <t>CAMBIO</t>
        </is>
      </c>
      <c r="C714" s="44" t="n">
        <v>0</v>
      </c>
      <c r="D714" s="12" t="n">
        <v>194883.86</v>
      </c>
      <c r="E714" s="12">
        <f>E713+C714-D714</f>
        <v/>
      </c>
      <c r="F714" s="13" t="inlineStr">
        <is>
          <t>Operação de câmbio (Liquidações Compras Internacionais (Débito + Crédito)</t>
        </is>
      </c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</row>
    <row r="715" ht="14.5" customHeight="1">
      <c r="A715" s="9" t="n">
        <v>45435</v>
      </c>
      <c r="B715" s="11" t="inlineStr">
        <is>
          <t>DEBITO BLOQ JUD</t>
        </is>
      </c>
      <c r="C715" s="44" t="n">
        <v>0</v>
      </c>
      <c r="D715" s="12" t="n">
        <v>0</v>
      </c>
      <c r="E715" s="12">
        <f>E714+C715-D715</f>
        <v/>
      </c>
      <c r="F715" s="13" t="inlineStr">
        <is>
          <t>Bloqueio Judicial - Débito</t>
        </is>
      </c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4.5" customHeight="1">
      <c r="A716" s="9" t="n">
        <v>45435</v>
      </c>
      <c r="B716" s="11" t="inlineStr">
        <is>
          <t>IOF</t>
        </is>
      </c>
      <c r="C716" s="44" t="n">
        <v>0</v>
      </c>
      <c r="D716" s="12" t="n">
        <v>9302.66</v>
      </c>
      <c r="E716" s="12">
        <f>E715+C716-D716</f>
        <v/>
      </c>
      <c r="F716" s="13" t="inlineStr">
        <is>
          <t>Liquidações IOF Compras Internacionais (Débito + Crédito)</t>
        </is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4.5" customHeight="1">
      <c r="A717" s="9" t="n">
        <v>45435</v>
      </c>
      <c r="B717" s="11" t="inlineStr">
        <is>
          <t>CAMBIO</t>
        </is>
      </c>
      <c r="C717" s="44" t="n">
        <v>0</v>
      </c>
      <c r="D717" s="12" t="n">
        <v>212389.51</v>
      </c>
      <c r="E717" s="12">
        <f>E716+C717-D717</f>
        <v/>
      </c>
      <c r="F717" s="13" t="inlineStr">
        <is>
          <t>Operação de câmbio (Liquidações Compras Internacionais (Débito + Crédito)</t>
        </is>
      </c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2" customHeight="1">
      <c r="A718" s="20" t="n">
        <v>45436</v>
      </c>
      <c r="B718" s="21" t="inlineStr">
        <is>
          <t>SALDO INICIAL</t>
        </is>
      </c>
      <c r="C718" s="109" t="n">
        <v>0</v>
      </c>
      <c r="D718" s="109" t="n">
        <v>0</v>
      </c>
      <c r="E718" s="23">
        <f>E717+C718-D718</f>
        <v/>
      </c>
      <c r="F718" s="24" t="n"/>
      <c r="G718" s="25" t="n"/>
      <c r="H718" s="25" t="n"/>
      <c r="I718" s="25" t="n"/>
      <c r="J718" s="25" t="n"/>
      <c r="K718" s="25" t="n"/>
      <c r="L718" s="25" t="n"/>
      <c r="M718" s="25" t="n"/>
      <c r="N718" s="25" t="n"/>
      <c r="O718" s="25" t="n"/>
      <c r="P718" s="25" t="n"/>
      <c r="Q718" s="25" t="n"/>
      <c r="R718" s="25" t="n"/>
      <c r="S718" s="25" t="n"/>
      <c r="T718" s="25" t="n"/>
      <c r="U718" s="25" t="n"/>
      <c r="V718" s="25" t="n"/>
      <c r="W718" s="25" t="n"/>
      <c r="X718" s="25" t="n"/>
      <c r="Y718" s="25" t="n"/>
    </row>
    <row r="719" ht="14.5" customHeight="1">
      <c r="A719" s="9" t="n">
        <v>45436</v>
      </c>
      <c r="B719" s="11" t="inlineStr">
        <is>
          <t>TED STR RECEBIDO</t>
        </is>
      </c>
      <c r="C719" s="12" t="n">
        <v>106322.63</v>
      </c>
      <c r="D719" s="44" t="n">
        <v>0</v>
      </c>
      <c r="E719" s="12">
        <f>E718+C719-D719</f>
        <v/>
      </c>
      <c r="F719" s="13" t="inlineStr">
        <is>
          <t xml:space="preserve"> Transações Cartão Crédito e débito Internacional</t>
        </is>
      </c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 ht="14.5" customHeight="1">
      <c r="A720" s="9" t="n">
        <v>45436</v>
      </c>
      <c r="B720" s="11" t="inlineStr">
        <is>
          <t>TED STR RECEBIDO</t>
        </is>
      </c>
      <c r="C720" s="12" t="n">
        <v>65136.75</v>
      </c>
      <c r="D720" s="44" t="n">
        <v>0</v>
      </c>
      <c r="E720" s="12">
        <f>E719+C720-D720</f>
        <v/>
      </c>
      <c r="F720" s="13" t="inlineStr">
        <is>
          <t xml:space="preserve"> Transações Cartão Crédito e débito Internacional</t>
        </is>
      </c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4.5" customHeight="1">
      <c r="A721" s="9" t="n">
        <v>45436</v>
      </c>
      <c r="B721" s="11" t="inlineStr">
        <is>
          <t>TED STR RECEBIDO</t>
        </is>
      </c>
      <c r="C721" s="12" t="n">
        <v>4658.36</v>
      </c>
      <c r="D721" s="44" t="n">
        <v>0</v>
      </c>
      <c r="E721" s="12">
        <f>E720+C721-D721</f>
        <v/>
      </c>
      <c r="F721" s="13" t="inlineStr">
        <is>
          <t xml:space="preserve"> IOF - Transações Cartão Crédito Internacional ( Débito + Crédito)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4.5" customHeight="1">
      <c r="A722" s="9" t="n">
        <v>45436</v>
      </c>
      <c r="B722" s="11" t="inlineStr">
        <is>
          <t>TED STR RECEBIDO</t>
        </is>
      </c>
      <c r="C722" s="12" t="n">
        <v>2848.38</v>
      </c>
      <c r="D722" s="44" t="n">
        <v>0</v>
      </c>
      <c r="E722" s="12">
        <f>E721+C722-D722</f>
        <v/>
      </c>
      <c r="F722" s="13" t="inlineStr">
        <is>
          <t xml:space="preserve"> IOF - Transações Cartão Crédito Internacional ( Débito + Crédito)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4.5" customHeight="1">
      <c r="A723" s="9" t="n">
        <v>45436</v>
      </c>
      <c r="B723" s="11" t="inlineStr">
        <is>
          <t>DEBITO BLOQ JUD</t>
        </is>
      </c>
      <c r="C723" s="44" t="n">
        <v>0</v>
      </c>
      <c r="D723" s="12" t="n">
        <v>0</v>
      </c>
      <c r="E723" s="12">
        <f>E722+C723-D723</f>
        <v/>
      </c>
      <c r="F723" s="13" t="inlineStr">
        <is>
          <t>Bloqueio Judicial - Débito</t>
        </is>
      </c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2" customHeight="1">
      <c r="A724" s="20" t="n">
        <v>45439</v>
      </c>
      <c r="B724" s="21" t="inlineStr">
        <is>
          <t>SALDO INICIAL</t>
        </is>
      </c>
      <c r="C724" s="109" t="n">
        <v>0</v>
      </c>
      <c r="D724" s="109" t="n">
        <v>0</v>
      </c>
      <c r="E724" s="23">
        <f>E723+C724-D724</f>
        <v/>
      </c>
      <c r="F724" s="24" t="n"/>
      <c r="G724" s="25" t="n"/>
      <c r="H724" s="25" t="n"/>
      <c r="I724" s="25" t="n"/>
      <c r="J724" s="25" t="n"/>
      <c r="K724" s="25" t="n"/>
      <c r="L724" s="25" t="n"/>
      <c r="M724" s="25" t="n"/>
      <c r="N724" s="25" t="n"/>
      <c r="O724" s="25" t="n"/>
      <c r="P724" s="25" t="n"/>
      <c r="Q724" s="25" t="n"/>
      <c r="R724" s="25" t="n"/>
      <c r="S724" s="25" t="n"/>
      <c r="T724" s="25" t="n"/>
      <c r="U724" s="25" t="n"/>
      <c r="V724" s="25" t="n"/>
      <c r="W724" s="25" t="n"/>
      <c r="X724" s="25" t="n"/>
      <c r="Y724" s="25" t="n"/>
    </row>
    <row r="725" ht="14.5" customHeight="1">
      <c r="A725" s="9" t="n">
        <v>45439</v>
      </c>
      <c r="B725" s="11" t="inlineStr">
        <is>
          <t>TED STR RECEBIDO</t>
        </is>
      </c>
      <c r="C725" s="12" t="n">
        <v>262416.03</v>
      </c>
      <c r="D725" s="44" t="n">
        <v>0</v>
      </c>
      <c r="E725" s="12">
        <f>E724+C725-D725</f>
        <v/>
      </c>
      <c r="F725" s="13" t="inlineStr">
        <is>
          <t xml:space="preserve"> Transações Cartão Crédito e débito Internacional</t>
        </is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4.5" customHeight="1">
      <c r="A726" s="9" t="n">
        <v>45439</v>
      </c>
      <c r="B726" s="11" t="inlineStr">
        <is>
          <t>TED STR RECEBIDO</t>
        </is>
      </c>
      <c r="C726" s="12" t="n">
        <v>147262.52</v>
      </c>
      <c r="D726" s="44" t="n">
        <v>0</v>
      </c>
      <c r="E726" s="12">
        <f>E725+C726-D726</f>
        <v/>
      </c>
      <c r="F726" s="13" t="inlineStr">
        <is>
          <t xml:space="preserve"> Transações Cartão Crédito e débito Internacional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4.5" customHeight="1">
      <c r="A727" s="9" t="n">
        <v>45439</v>
      </c>
      <c r="B727" s="11" t="inlineStr">
        <is>
          <t>TED STR RECEBIDO</t>
        </is>
      </c>
      <c r="C727" s="12" t="n">
        <v>11493.29</v>
      </c>
      <c r="D727" s="44" t="n">
        <v>0</v>
      </c>
      <c r="E727" s="12">
        <f>E726+C727-D727</f>
        <v/>
      </c>
      <c r="F727" s="13" t="inlineStr">
        <is>
          <t xml:space="preserve"> IOF - Transações Cartão Crédito Internacional ( Débito + Crédito)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4.5" customHeight="1">
      <c r="A728" s="9" t="n">
        <v>45439</v>
      </c>
      <c r="B728" s="11" t="inlineStr">
        <is>
          <t>TED STR RECEBIDO</t>
        </is>
      </c>
      <c r="C728" s="12" t="n">
        <v>6437.8</v>
      </c>
      <c r="D728" s="44" t="n">
        <v>0</v>
      </c>
      <c r="E728" s="12">
        <f>E727+C728-D728</f>
        <v/>
      </c>
      <c r="F728" s="13" t="inlineStr">
        <is>
          <t xml:space="preserve"> IOF - Transações Cartão Crédito Internacional ( Débito + Crédito)</t>
        </is>
      </c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</row>
    <row r="729" ht="14.5" customHeight="1">
      <c r="A729" s="9" t="n">
        <v>45439</v>
      </c>
      <c r="B729" s="11" t="inlineStr">
        <is>
          <t>IOF</t>
        </is>
      </c>
      <c r="C729" s="44" t="n">
        <v>0</v>
      </c>
      <c r="D729" s="12" t="n">
        <v>9086.290000000001</v>
      </c>
      <c r="E729" s="12">
        <f>E728+C729-D729</f>
        <v/>
      </c>
      <c r="F729" s="13" t="inlineStr">
        <is>
          <t>Liquidações IOF Compras Internacionais (Débito + Crédito)</t>
        </is>
      </c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4.5" customHeight="1">
      <c r="A730" s="9" t="n">
        <v>45439</v>
      </c>
      <c r="B730" s="11" t="inlineStr">
        <is>
          <t>IOF</t>
        </is>
      </c>
      <c r="C730" s="44" t="n">
        <v>0</v>
      </c>
      <c r="D730" s="12" t="n">
        <v>26332.61</v>
      </c>
      <c r="E730" s="12">
        <f>E729+C730-D730</f>
        <v/>
      </c>
      <c r="F730" s="13" t="inlineStr">
        <is>
          <t>Liquidações IOF Compras Internacionais (Débito + Crédito)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4.5" customHeight="1">
      <c r="A731" s="9" t="n">
        <v>45439</v>
      </c>
      <c r="B731" s="11" t="inlineStr">
        <is>
          <t>CAMBIO</t>
        </is>
      </c>
      <c r="C731" s="44" t="n">
        <v>0</v>
      </c>
      <c r="D731" s="12" t="n">
        <v>207449.61</v>
      </c>
      <c r="E731" s="12">
        <f>E730+C731-D731</f>
        <v/>
      </c>
      <c r="F731" s="13" t="inlineStr">
        <is>
          <t>Operação de câmbio (Liquidações Compras Internacionais (Débito + Crédito)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4.5" customHeight="1">
      <c r="A732" s="9" t="n">
        <v>45439</v>
      </c>
      <c r="B732" s="11" t="inlineStr">
        <is>
          <t>CAMBIO</t>
        </is>
      </c>
      <c r="C732" s="44" t="n">
        <v>0</v>
      </c>
      <c r="D732" s="12" t="n">
        <v>601201.04</v>
      </c>
      <c r="E732" s="12">
        <f>E731+C732-D732</f>
        <v/>
      </c>
      <c r="F732" s="13" t="inlineStr">
        <is>
          <t>Operação de câmbio (Liquidações Compras Internacionais (Débito + Crédito)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2" customHeight="1">
      <c r="A733" s="20" t="n">
        <v>45440</v>
      </c>
      <c r="B733" s="21" t="inlineStr">
        <is>
          <t>SALDO INICIAL</t>
        </is>
      </c>
      <c r="C733" s="109" t="n">
        <v>0</v>
      </c>
      <c r="D733" s="109" t="n">
        <v>0</v>
      </c>
      <c r="E733" s="23">
        <f>E732+C733-D733</f>
        <v/>
      </c>
      <c r="F733" s="24" t="n"/>
      <c r="G733" s="25" t="n"/>
      <c r="H733" s="25" t="n"/>
      <c r="I733" s="25" t="n"/>
      <c r="J733" s="25" t="n"/>
      <c r="K733" s="25" t="n"/>
      <c r="L733" s="25" t="n"/>
      <c r="M733" s="25" t="n"/>
      <c r="N733" s="25" t="n"/>
      <c r="O733" s="25" t="n"/>
      <c r="P733" s="25" t="n"/>
      <c r="Q733" s="25" t="n"/>
      <c r="R733" s="25" t="n"/>
      <c r="S733" s="25" t="n"/>
      <c r="T733" s="25" t="n"/>
      <c r="U733" s="25" t="n"/>
      <c r="V733" s="25" t="n"/>
      <c r="W733" s="25" t="n"/>
      <c r="X733" s="25" t="n"/>
      <c r="Y733" s="25" t="n"/>
    </row>
    <row r="734" ht="14.5" customHeight="1">
      <c r="A734" s="9" t="n">
        <v>45440</v>
      </c>
      <c r="B734" s="11" t="inlineStr">
        <is>
          <t>TED STR RECEBIDO</t>
        </is>
      </c>
      <c r="C734" s="12" t="n">
        <v>95743.58</v>
      </c>
      <c r="D734" s="44" t="n">
        <v>0</v>
      </c>
      <c r="E734" s="12">
        <f>E733+C734-D734</f>
        <v/>
      </c>
      <c r="F734" s="13" t="inlineStr">
        <is>
          <t xml:space="preserve"> Transações Cartão Crédito e débito Internacional</t>
        </is>
      </c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4.5" customHeight="1">
      <c r="A735" s="9" t="n">
        <v>45440</v>
      </c>
      <c r="B735" s="11" t="inlineStr">
        <is>
          <t>TED STR RECEBIDO</t>
        </is>
      </c>
      <c r="C735" s="12" t="n">
        <v>52853.66</v>
      </c>
      <c r="D735" s="44" t="n">
        <v>0</v>
      </c>
      <c r="E735" s="12">
        <f>E734+C735-D735</f>
        <v/>
      </c>
      <c r="F735" s="13" t="inlineStr">
        <is>
          <t xml:space="preserve"> Transações Cartão Crédito e débito Internacional</t>
        </is>
      </c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4.5" customHeight="1">
      <c r="A736" s="9" t="n">
        <v>45440</v>
      </c>
      <c r="B736" s="11" t="inlineStr">
        <is>
          <t>TED STR RECEBIDO</t>
        </is>
      </c>
      <c r="C736" s="12" t="n">
        <v>4193.57</v>
      </c>
      <c r="D736" s="44" t="n">
        <v>0</v>
      </c>
      <c r="E736" s="12">
        <f>E735+C736-D736</f>
        <v/>
      </c>
      <c r="F736" s="13" t="inlineStr">
        <is>
          <t xml:space="preserve"> IOF - Transações Cartão Crédito Internacional ( Débito + Crédito)</t>
        </is>
      </c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4.5" customHeight="1">
      <c r="A737" s="9" t="n">
        <v>45440</v>
      </c>
      <c r="B737" s="11" t="inlineStr">
        <is>
          <t>TED STR RECEBIDO</t>
        </is>
      </c>
      <c r="C737" s="12" t="n">
        <v>2306.85</v>
      </c>
      <c r="D737" s="44" t="n">
        <v>0</v>
      </c>
      <c r="E737" s="12">
        <f>E736+C737-D737</f>
        <v/>
      </c>
      <c r="F737" s="13" t="inlineStr">
        <is>
          <t xml:space="preserve"> IOF - Transações Cartão Crédito Internacional ( Débito + Crédito)</t>
        </is>
      </c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2" customHeight="1">
      <c r="A738" s="20" t="n">
        <v>45441</v>
      </c>
      <c r="B738" s="21" t="inlineStr">
        <is>
          <t>SALDO INICIAL</t>
        </is>
      </c>
      <c r="C738" s="109" t="n">
        <v>0</v>
      </c>
      <c r="D738" s="109" t="n">
        <v>0</v>
      </c>
      <c r="E738" s="23">
        <f>E737+C738-D738</f>
        <v/>
      </c>
      <c r="F738" s="24" t="n"/>
      <c r="G738" s="25" t="n"/>
      <c r="H738" s="25" t="n"/>
      <c r="I738" s="25" t="n"/>
      <c r="J738" s="25" t="n"/>
      <c r="K738" s="25" t="n"/>
      <c r="L738" s="25" t="n"/>
      <c r="M738" s="25" t="n"/>
      <c r="N738" s="25" t="n"/>
      <c r="O738" s="25" t="n"/>
      <c r="P738" s="25" t="n"/>
      <c r="Q738" s="25" t="n"/>
      <c r="R738" s="25" t="n"/>
      <c r="S738" s="25" t="n"/>
      <c r="T738" s="25" t="n"/>
      <c r="U738" s="25" t="n"/>
      <c r="V738" s="25" t="n"/>
      <c r="W738" s="25" t="n"/>
      <c r="X738" s="25" t="n"/>
      <c r="Y738" s="25" t="n"/>
    </row>
    <row r="739" ht="14.5" customHeight="1">
      <c r="A739" s="9" t="n">
        <v>45441</v>
      </c>
      <c r="B739" s="11" t="inlineStr">
        <is>
          <t>TED STR RECEBIDO</t>
        </is>
      </c>
      <c r="C739" s="12" t="n">
        <v>109406.75</v>
      </c>
      <c r="D739" s="44" t="n">
        <v>0</v>
      </c>
      <c r="E739" s="12">
        <f>E738+C739-D739</f>
        <v/>
      </c>
      <c r="F739" s="13" t="inlineStr">
        <is>
          <t xml:space="preserve"> Transações Cartão Crédito e débito Internacional</t>
        </is>
      </c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4.5" customHeight="1">
      <c r="A740" s="9" t="n">
        <v>45441</v>
      </c>
      <c r="B740" s="11" t="inlineStr">
        <is>
          <t>TED STR RECEBIDO</t>
        </is>
      </c>
      <c r="C740" s="12" t="n">
        <v>47771.87</v>
      </c>
      <c r="D740" s="44" t="n">
        <v>0</v>
      </c>
      <c r="E740" s="12">
        <f>E739+C740-D740</f>
        <v/>
      </c>
      <c r="F740" s="13" t="inlineStr">
        <is>
          <t xml:space="preserve"> Transações Cartão Crédito e débito Internacional</t>
        </is>
      </c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4.5" customHeight="1">
      <c r="A741" s="9" t="n">
        <v>45441</v>
      </c>
      <c r="B741" s="11" t="inlineStr">
        <is>
          <t>TED STR RECEBIDO</t>
        </is>
      </c>
      <c r="C741" s="12" t="n">
        <v>4792.02</v>
      </c>
      <c r="D741" s="44" t="n">
        <v>0</v>
      </c>
      <c r="E741" s="12">
        <f>E740+C741-D741</f>
        <v/>
      </c>
      <c r="F741" s="13" t="inlineStr">
        <is>
          <t xml:space="preserve"> IOF - Transações Cartão Crédito Internacional ( Débito + Crédito)</t>
        </is>
      </c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4.5" customHeight="1">
      <c r="A742" s="9" t="n">
        <v>45441</v>
      </c>
      <c r="B742" s="11" t="inlineStr">
        <is>
          <t>TED STR RECEBIDO</t>
        </is>
      </c>
      <c r="C742" s="12" t="n">
        <v>2092.48</v>
      </c>
      <c r="D742" s="44" t="n">
        <v>0</v>
      </c>
      <c r="E742" s="12">
        <f>E741+C742-D742</f>
        <v/>
      </c>
      <c r="F742" s="13" t="inlineStr">
        <is>
          <t xml:space="preserve"> IOF - Transações Cartão Crédito Internacional ( Débito + Crédito)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4.5" customHeight="1">
      <c r="A743" s="9" t="n">
        <v>45441</v>
      </c>
      <c r="B743" s="11" t="inlineStr">
        <is>
          <t>IOF</t>
        </is>
      </c>
      <c r="C743" s="44" t="n">
        <v>0</v>
      </c>
      <c r="D743" s="12" t="n">
        <v>9644.530000000001</v>
      </c>
      <c r="E743" s="12">
        <f>E742+C743-D743</f>
        <v/>
      </c>
      <c r="F743" s="13" t="inlineStr">
        <is>
          <t>Liquidações IOF Compras Internacionais (Débito + Crédito)</t>
        </is>
      </c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 ht="14.5" customHeight="1">
      <c r="A744" s="9" t="n">
        <v>45441</v>
      </c>
      <c r="B744" s="11" t="inlineStr">
        <is>
          <t>CAMBIO</t>
        </is>
      </c>
      <c r="C744" s="44" t="n">
        <v>0</v>
      </c>
      <c r="D744" s="12" t="n">
        <v>220194.74</v>
      </c>
      <c r="E744" s="12">
        <f>E743+C744-D744</f>
        <v/>
      </c>
      <c r="F744" s="13" t="inlineStr">
        <is>
          <t>Operação de câmbio (Liquidações Compras Internacionais (Débito + Crédito)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4.5" customHeight="1">
      <c r="A745" s="9" t="n">
        <v>45441</v>
      </c>
      <c r="B745" s="11" t="inlineStr">
        <is>
          <t>IOF</t>
        </is>
      </c>
      <c r="C745" s="44" t="n">
        <v>0</v>
      </c>
      <c r="D745" s="12" t="n">
        <v>8441.370000000001</v>
      </c>
      <c r="E745" s="12">
        <f>E744+C745-D745</f>
        <v/>
      </c>
      <c r="F745" s="13" t="inlineStr">
        <is>
          <t>Liquidações IOF Compras Internacionais (Débito + Crédito)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4.5" customHeight="1">
      <c r="A746" s="9" t="n">
        <v>45441</v>
      </c>
      <c r="B746" s="11" t="inlineStr">
        <is>
          <t>CAMBIO</t>
        </is>
      </c>
      <c r="C746" s="44" t="n">
        <v>0</v>
      </c>
      <c r="D746" s="12" t="n">
        <v>192725.38</v>
      </c>
      <c r="E746" s="12">
        <f>E745+C746-D746</f>
        <v/>
      </c>
      <c r="F746" s="13" t="inlineStr">
        <is>
          <t>Operação de câmbio (Liquidações Compras Internacionais (Débito + Crédito)</t>
        </is>
      </c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3" customHeight="1">
      <c r="A747" s="20" t="n">
        <v>45443</v>
      </c>
      <c r="B747" s="21" t="inlineStr">
        <is>
          <t>SALDO INICIAL</t>
        </is>
      </c>
      <c r="C747" s="109" t="n">
        <v>0</v>
      </c>
      <c r="D747" s="109" t="n">
        <v>0</v>
      </c>
      <c r="E747" s="23">
        <f>E746+C747-D747</f>
        <v/>
      </c>
      <c r="F747" s="24" t="n"/>
      <c r="G747" s="25" t="n"/>
      <c r="H747" s="25" t="n"/>
      <c r="I747" s="25" t="n"/>
      <c r="J747" s="25" t="n"/>
      <c r="K747" s="25" t="n"/>
      <c r="L747" s="25" t="n"/>
      <c r="M747" s="25" t="n"/>
      <c r="N747" s="25" t="n"/>
      <c r="O747" s="25" t="n"/>
      <c r="P747" s="25" t="n"/>
      <c r="Q747" s="25" t="n"/>
      <c r="R747" s="25" t="n"/>
      <c r="S747" s="25" t="n"/>
      <c r="T747" s="25" t="n"/>
      <c r="U747" s="25" t="n"/>
      <c r="V747" s="25" t="n"/>
      <c r="W747" s="25" t="n"/>
      <c r="X747" s="25" t="n"/>
      <c r="Y747" s="25" t="n"/>
    </row>
    <row r="748" ht="14.5" customHeight="1">
      <c r="A748" s="9" t="n">
        <v>45443</v>
      </c>
      <c r="B748" s="11" t="inlineStr">
        <is>
          <t>TED STR RECEBIDO</t>
        </is>
      </c>
      <c r="C748" s="12" t="n">
        <v>193997.95</v>
      </c>
      <c r="D748" s="44" t="n">
        <v>0</v>
      </c>
      <c r="E748" s="12">
        <f>E747+C748-D748</f>
        <v/>
      </c>
      <c r="F748" s="13" t="inlineStr">
        <is>
          <t xml:space="preserve"> Transações Cartão Crédito e débito Internacional</t>
        </is>
      </c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 ht="14.5" customHeight="1">
      <c r="A749" s="9" t="n">
        <v>45443</v>
      </c>
      <c r="B749" s="11" t="inlineStr">
        <is>
          <t>TED STR RECEBIDO</t>
        </is>
      </c>
      <c r="C749" s="12" t="n">
        <v>101885.03</v>
      </c>
      <c r="D749" s="44" t="n">
        <v>0</v>
      </c>
      <c r="E749" s="12">
        <f>E748+C749-D749</f>
        <v/>
      </c>
      <c r="F749" s="13" t="inlineStr">
        <is>
          <t xml:space="preserve"> Transações Cartão Crédito e débito Internacional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4.5" customHeight="1">
      <c r="A750" s="9" t="n">
        <v>45443</v>
      </c>
      <c r="B750" s="11" t="inlineStr">
        <is>
          <t>TED STR RECEBIDO</t>
        </is>
      </c>
      <c r="C750" s="12" t="n">
        <v>8508.27</v>
      </c>
      <c r="D750" s="44" t="n">
        <v>0</v>
      </c>
      <c r="E750" s="12">
        <f>E749+C750-D750</f>
        <v/>
      </c>
      <c r="F750" s="13" t="inlineStr">
        <is>
          <t xml:space="preserve"> IOF - Transações Cartão Crédito Internacional ( Débito + Crédito)</t>
        </is>
      </c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4.5" customHeight="1">
      <c r="A751" s="9" t="n">
        <v>45443</v>
      </c>
      <c r="B751" s="11" t="inlineStr">
        <is>
          <t>TED STR RECEBIDO</t>
        </is>
      </c>
      <c r="C751" s="12" t="n">
        <v>4460.1</v>
      </c>
      <c r="D751" s="44" t="n">
        <v>0</v>
      </c>
      <c r="E751" s="12">
        <f>E750+C751-D751</f>
        <v/>
      </c>
      <c r="F751" s="13" t="inlineStr">
        <is>
          <t xml:space="preserve"> IOF - Transações Cartão Crédito Internacional ( Débito + Crédito)</t>
        </is>
      </c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</row>
    <row r="752" ht="14.5" customHeight="1">
      <c r="A752" s="9" t="n">
        <v>45443</v>
      </c>
      <c r="B752" s="11" t="inlineStr">
        <is>
          <t>IOF</t>
        </is>
      </c>
      <c r="C752" s="44" t="n">
        <v>0</v>
      </c>
      <c r="D752" s="12" t="n">
        <v>9242.200000000001</v>
      </c>
      <c r="E752" s="12">
        <f>E751+C752-D752</f>
        <v/>
      </c>
      <c r="F752" s="13" t="inlineStr">
        <is>
          <t>Liquidações IOF Compras Internacionais (Débito + Crédito)</t>
        </is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4.5" customHeight="1">
      <c r="A753" s="9" t="n">
        <v>45443</v>
      </c>
      <c r="B753" s="11" t="inlineStr">
        <is>
          <t>CAMBIO</t>
        </is>
      </c>
      <c r="C753" s="44" t="n">
        <v>0</v>
      </c>
      <c r="D753" s="12" t="n">
        <v>211009.13</v>
      </c>
      <c r="E753" s="12">
        <f>E752+C753-D753</f>
        <v/>
      </c>
      <c r="F753" s="13" t="inlineStr">
        <is>
          <t>Operação de câmbio (Liquidações Compras Internacionais (Débito + Crédito)</t>
        </is>
      </c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</row>
    <row r="754" ht="13" customHeight="1">
      <c r="A754" s="20" t="n">
        <v>45446</v>
      </c>
      <c r="B754" s="21" t="inlineStr">
        <is>
          <t>SALDO INICIAL</t>
        </is>
      </c>
      <c r="C754" s="109" t="n">
        <v>0</v>
      </c>
      <c r="D754" s="109" t="n">
        <v>0</v>
      </c>
      <c r="E754" s="23">
        <f>E753+C754-D754</f>
        <v/>
      </c>
      <c r="F754" s="24" t="n"/>
      <c r="G754" s="25" t="n"/>
      <c r="H754" s="25" t="n"/>
      <c r="I754" s="25" t="n"/>
      <c r="J754" s="25" t="n"/>
      <c r="K754" s="25" t="n"/>
      <c r="L754" s="25" t="n"/>
      <c r="M754" s="25" t="n"/>
      <c r="N754" s="25" t="n"/>
      <c r="O754" s="25" t="n"/>
      <c r="P754" s="25" t="n"/>
      <c r="Q754" s="25" t="n"/>
      <c r="R754" s="25" t="n"/>
      <c r="S754" s="25" t="n"/>
      <c r="T754" s="25" t="n"/>
      <c r="U754" s="25" t="n"/>
      <c r="V754" s="25" t="n"/>
      <c r="W754" s="25" t="n"/>
      <c r="X754" s="25" t="n"/>
      <c r="Y754" s="25" t="n"/>
    </row>
    <row r="755" ht="14.5" customHeight="1">
      <c r="A755" s="9" t="n">
        <v>45446</v>
      </c>
      <c r="B755" s="11" t="inlineStr">
        <is>
          <t>TED STR RECEBIDO</t>
        </is>
      </c>
      <c r="C755" s="12" t="n">
        <v>288400.57</v>
      </c>
      <c r="D755" s="44" t="n">
        <v>0</v>
      </c>
      <c r="E755" s="12">
        <f>E754+C755-D755</f>
        <v/>
      </c>
      <c r="F755" s="13" t="inlineStr">
        <is>
          <t xml:space="preserve"> Transações Cartão Crédito e débito Internacional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4.5" customHeight="1">
      <c r="A756" s="9" t="n">
        <v>45446</v>
      </c>
      <c r="B756" s="11" t="inlineStr">
        <is>
          <t>TED STR RECEBIDO</t>
        </is>
      </c>
      <c r="C756" s="12" t="n">
        <v>156741.1</v>
      </c>
      <c r="D756" s="44" t="n">
        <v>0</v>
      </c>
      <c r="E756" s="12">
        <f>E755+C756-D756</f>
        <v/>
      </c>
      <c r="F756" s="13" t="inlineStr">
        <is>
          <t xml:space="preserve"> Transações Cartão Crédito e débito Internacional</t>
        </is>
      </c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 ht="14.5" customHeight="1">
      <c r="A757" s="9" t="n">
        <v>45446</v>
      </c>
      <c r="B757" s="11" t="inlineStr">
        <is>
          <t>TED STR RECEBIDO</t>
        </is>
      </c>
      <c r="C757" s="12" t="n">
        <v>12631.94</v>
      </c>
      <c r="D757" s="44" t="n">
        <v>0</v>
      </c>
      <c r="E757" s="12">
        <f>E756+C757-D757</f>
        <v/>
      </c>
      <c r="F757" s="13" t="inlineStr">
        <is>
          <t xml:space="preserve"> IOF - Transações Cartão Crédito Internacional ( Débito + Crédito)</t>
        </is>
      </c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4.5" customHeight="1">
      <c r="A758" s="9" t="n">
        <v>45446</v>
      </c>
      <c r="B758" s="11" t="inlineStr">
        <is>
          <t>TED STR RECEBIDO</t>
        </is>
      </c>
      <c r="C758" s="12" t="n">
        <v>6857.19</v>
      </c>
      <c r="D758" s="44" t="n">
        <v>0</v>
      </c>
      <c r="E758" s="12">
        <f>E757+C758-D758</f>
        <v/>
      </c>
      <c r="F758" s="13" t="inlineStr">
        <is>
          <t xml:space="preserve"> IOF - Transações Cartão Crédito Internacional ( Débito + Crédito)</t>
        </is>
      </c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 ht="14.5" customHeight="1">
      <c r="A759" s="9" t="n">
        <v>45446</v>
      </c>
      <c r="B759" s="11" t="inlineStr">
        <is>
          <t>IOF</t>
        </is>
      </c>
      <c r="C759" s="44" t="n">
        <v>0</v>
      </c>
      <c r="D759" s="12" t="n">
        <v>7840.09</v>
      </c>
      <c r="E759" s="12">
        <f>E758+C759-D759</f>
        <v/>
      </c>
      <c r="F759" s="13" t="inlineStr">
        <is>
          <t>Liquidações IOF Compras Internacionais (Débito + Crédito)</t>
        </is>
      </c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4.5" customHeight="1">
      <c r="A760" s="9" t="n">
        <v>45446</v>
      </c>
      <c r="B760" s="11" t="inlineStr">
        <is>
          <t>CAMBIO</t>
        </is>
      </c>
      <c r="C760" s="44" t="n">
        <v>0</v>
      </c>
      <c r="D760" s="12" t="n">
        <v>178997.47</v>
      </c>
      <c r="E760" s="12">
        <f>E759+C760-D760</f>
        <v/>
      </c>
      <c r="F760" s="13" t="inlineStr">
        <is>
          <t>Operação de câmbio (Liquidações Compras Internacionais (Débito + Crédito)</t>
        </is>
      </c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 ht="14.5" customHeight="1">
      <c r="A761" s="9" t="n">
        <v>45446</v>
      </c>
      <c r="B761" s="11" t="inlineStr">
        <is>
          <t>BLOQUEIO JUDICIAL</t>
        </is>
      </c>
      <c r="C761" s="44" t="n">
        <v>0</v>
      </c>
      <c r="D761" s="85" t="n">
        <v>889.59</v>
      </c>
      <c r="E761" s="12">
        <f>E760+C761-D761</f>
        <v/>
      </c>
      <c r="F761" s="13" t="inlineStr">
        <is>
          <t>Bloqueio Judicial - Débito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3" customHeight="1">
      <c r="A762" s="20" t="n">
        <v>45447</v>
      </c>
      <c r="B762" s="21" t="inlineStr">
        <is>
          <t>SALDO INICIAL</t>
        </is>
      </c>
      <c r="C762" s="109" t="n">
        <v>0</v>
      </c>
      <c r="D762" s="109" t="n">
        <v>0</v>
      </c>
      <c r="E762" s="23">
        <f>E761+C762-D762</f>
        <v/>
      </c>
      <c r="F762" s="24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</row>
    <row r="763" ht="14.5" customHeight="1">
      <c r="A763" s="9" t="n">
        <v>45447</v>
      </c>
      <c r="B763" s="11" t="inlineStr">
        <is>
          <t>TED STR RECEBIDO</t>
        </is>
      </c>
      <c r="C763" s="12" t="n">
        <v>91386.63</v>
      </c>
      <c r="D763" s="44" t="n">
        <v>0</v>
      </c>
      <c r="E763" s="12">
        <f>E762+C763-D763</f>
        <v/>
      </c>
      <c r="F763" s="13" t="inlineStr">
        <is>
          <t xml:space="preserve"> Transações Cartão Crédito e débito Internacional</t>
        </is>
      </c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</row>
    <row r="764" ht="14.5" customHeight="1">
      <c r="A764" s="9" t="n">
        <v>45447</v>
      </c>
      <c r="B764" s="11" t="inlineStr">
        <is>
          <t>TED STR RECEBIDO</t>
        </is>
      </c>
      <c r="C764" s="12" t="n">
        <v>58944.59</v>
      </c>
      <c r="D764" s="44" t="n">
        <v>0</v>
      </c>
      <c r="E764" s="12">
        <f>E763+C764-D764</f>
        <v/>
      </c>
      <c r="F764" s="13" t="inlineStr">
        <is>
          <t xml:space="preserve"> Transações Cartão Crédito e débito Internacional</t>
        </is>
      </c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</row>
    <row r="765" ht="14.5" customHeight="1">
      <c r="A765" s="9" t="n">
        <v>45447</v>
      </c>
      <c r="B765" s="11" t="inlineStr">
        <is>
          <t>TED STR RECEBIDO</t>
        </is>
      </c>
      <c r="C765" s="12" t="n">
        <v>4002.73</v>
      </c>
      <c r="D765" s="44" t="n">
        <v>0</v>
      </c>
      <c r="E765" s="12">
        <f>E764+C765-D765</f>
        <v/>
      </c>
      <c r="F765" s="13" t="inlineStr">
        <is>
          <t xml:space="preserve"> IOF - Transações Cartão Crédito Internacional ( Débito + Crédito)</t>
        </is>
      </c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4.5" customHeight="1">
      <c r="A766" s="9" t="n">
        <v>45447</v>
      </c>
      <c r="B766" s="11" t="inlineStr">
        <is>
          <t>TED STR RECEBIDO</t>
        </is>
      </c>
      <c r="C766" s="12" t="n">
        <v>2581.79</v>
      </c>
      <c r="D766" s="44" t="n">
        <v>0</v>
      </c>
      <c r="E766" s="12">
        <f>E765+C766-D766</f>
        <v/>
      </c>
      <c r="F766" s="13" t="inlineStr">
        <is>
          <t xml:space="preserve"> IOF - Transações Cartão Crédito Internacional ( Débito + Crédito)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4.5" customHeight="1">
      <c r="A767" s="9" t="n">
        <v>45447</v>
      </c>
      <c r="B767" s="11" t="inlineStr">
        <is>
          <t>IOF</t>
        </is>
      </c>
      <c r="C767" s="44" t="n">
        <v>0</v>
      </c>
      <c r="D767" s="12" t="n">
        <v>25362</v>
      </c>
      <c r="E767" s="12">
        <f>E766+C767-D767</f>
        <v/>
      </c>
      <c r="F767" s="13" t="inlineStr">
        <is>
          <t>Liquidações IOF Compras Internacionais (Débito + Crédito)</t>
        </is>
      </c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</row>
    <row r="768" ht="14.5" customHeight="1">
      <c r="A768" s="9" t="n">
        <v>45447</v>
      </c>
      <c r="B768" s="11" t="inlineStr">
        <is>
          <t>CAMBIO</t>
        </is>
      </c>
      <c r="C768" s="44" t="n">
        <v>0</v>
      </c>
      <c r="D768" s="12" t="n">
        <v>579041.16</v>
      </c>
      <c r="E768" s="12">
        <f>E767+C768-D768</f>
        <v/>
      </c>
      <c r="F768" s="13" t="inlineStr">
        <is>
          <t>Operação de câmbio (Liquidações Compras Internacionais (Débito + Crédito)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3" customHeight="1">
      <c r="A769" s="20" t="n">
        <v>45448</v>
      </c>
      <c r="B769" s="21" t="inlineStr">
        <is>
          <t>SALDO INICIAL</t>
        </is>
      </c>
      <c r="C769" s="109" t="n">
        <v>0</v>
      </c>
      <c r="D769" s="109" t="n">
        <v>0</v>
      </c>
      <c r="E769" s="23">
        <f>E768+C769-D769</f>
        <v/>
      </c>
      <c r="F769" s="24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</row>
    <row r="770" ht="14.5" customHeight="1">
      <c r="A770" s="9" t="n">
        <v>45448</v>
      </c>
      <c r="B770" s="11" t="inlineStr">
        <is>
          <t>IOF</t>
        </is>
      </c>
      <c r="C770" s="44" t="n">
        <v>0</v>
      </c>
      <c r="D770" s="12" t="n">
        <v>11445.67</v>
      </c>
      <c r="E770" s="12">
        <f>E769+C770-D770</f>
        <v/>
      </c>
      <c r="F770" s="13" t="inlineStr">
        <is>
          <t>Liquidações IOF Compras Internacionais (Débito + Crédito)</t>
        </is>
      </c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 ht="14.5" customHeight="1">
      <c r="A771" s="9" t="n">
        <v>45448</v>
      </c>
      <c r="B771" s="11" t="inlineStr">
        <is>
          <t>CAMBIO</t>
        </is>
      </c>
      <c r="C771" s="44" t="n">
        <v>0</v>
      </c>
      <c r="D771" s="12" t="n">
        <v>261316.57</v>
      </c>
      <c r="E771" s="12">
        <f>E770+C771-D771</f>
        <v/>
      </c>
      <c r="F771" s="13" t="inlineStr">
        <is>
          <t>Operação de câmbio (Liquidações Compras Internacionais (Débito + Crédito)</t>
        </is>
      </c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3" customHeight="1">
      <c r="A772" s="20" t="n">
        <v>45449</v>
      </c>
      <c r="B772" s="21" t="inlineStr">
        <is>
          <t>SALDO INICIAL</t>
        </is>
      </c>
      <c r="C772" s="109" t="n">
        <v>0</v>
      </c>
      <c r="D772" s="109" t="n">
        <v>0</v>
      </c>
      <c r="E772" s="23">
        <f>E771+C772-D772</f>
        <v/>
      </c>
      <c r="F772" s="24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</row>
    <row r="773" ht="13.5" customHeight="1">
      <c r="A773" s="9" t="n">
        <v>45449</v>
      </c>
      <c r="B773" s="11" t="inlineStr">
        <is>
          <t>TED STR RECEBIDO</t>
        </is>
      </c>
      <c r="C773" s="12" t="n">
        <v>292004.78</v>
      </c>
      <c r="D773" s="44" t="n">
        <v>0</v>
      </c>
      <c r="E773" s="12">
        <f>E772+C773-D773</f>
        <v/>
      </c>
      <c r="F773" s="13" t="inlineStr">
        <is>
          <t xml:space="preserve"> Transações Cartão Crédito e débito Internacional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3.5" customHeight="1">
      <c r="A774" s="9" t="n">
        <v>45449</v>
      </c>
      <c r="B774" s="11" t="inlineStr">
        <is>
          <t>TED STR RECEBIDO</t>
        </is>
      </c>
      <c r="C774" s="12" t="n">
        <v>111666.94</v>
      </c>
      <c r="D774" s="44" t="n">
        <v>0</v>
      </c>
      <c r="E774" s="12">
        <f>E773+C774-D774</f>
        <v/>
      </c>
      <c r="F774" s="13" t="inlineStr">
        <is>
          <t xml:space="preserve"> Transações Cartão Crédito e débito Internacional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3.5" customHeight="1">
      <c r="A775" s="9" t="n">
        <v>45449</v>
      </c>
      <c r="B775" s="11" t="inlineStr">
        <is>
          <t>TED STR RECEBIDO</t>
        </is>
      </c>
      <c r="C775" s="12" t="n">
        <v>12789.54</v>
      </c>
      <c r="D775" s="44" t="n">
        <v>0</v>
      </c>
      <c r="E775" s="12">
        <f>E774+C775-D775</f>
        <v/>
      </c>
      <c r="F775" s="13" t="inlineStr">
        <is>
          <t xml:space="preserve"> IOF - Transações Cartão Crédito Internacional ( Débito + Crédito)</t>
        </is>
      </c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</row>
    <row r="776" ht="13.5" customHeight="1">
      <c r="A776" s="9" t="n">
        <v>45449</v>
      </c>
      <c r="B776" s="11" t="inlineStr">
        <is>
          <t>TED STR RECEBIDO</t>
        </is>
      </c>
      <c r="C776" s="12" t="n">
        <v>4874.71</v>
      </c>
      <c r="D776" s="44" t="n">
        <v>0</v>
      </c>
      <c r="E776" s="12">
        <f>E775+C776-D776</f>
        <v/>
      </c>
      <c r="F776" s="13" t="inlineStr">
        <is>
          <t xml:space="preserve"> IOF - Transações Cartão Crédito Internacional ( Débito + Crédito)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3.5" customHeight="1">
      <c r="A777" s="9" t="n">
        <v>45449</v>
      </c>
      <c r="B777" s="11" t="inlineStr">
        <is>
          <t>IOF</t>
        </is>
      </c>
      <c r="C777" s="44" t="n">
        <v>0</v>
      </c>
      <c r="D777" s="12" t="n">
        <v>8270.16</v>
      </c>
      <c r="E777" s="12">
        <f>E776+C777-D777</f>
        <v/>
      </c>
      <c r="F777" s="13" t="inlineStr">
        <is>
          <t>Liquidações IOF Compras Internacionais (Débito + Crédito)</t>
        </is>
      </c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</row>
    <row r="778" ht="14.5" customHeight="1">
      <c r="A778" s="9" t="n">
        <v>45449</v>
      </c>
      <c r="B778" s="11" t="inlineStr">
        <is>
          <t>CAMBIO</t>
        </is>
      </c>
      <c r="C778" s="44" t="n">
        <v>0</v>
      </c>
      <c r="D778" s="12" t="n">
        <v>188816.52</v>
      </c>
      <c r="E778" s="12">
        <f>E777+C778-D778</f>
        <v/>
      </c>
      <c r="F778" s="13" t="inlineStr">
        <is>
          <t>Operação de câmbio (Liquidações Compras Internacionais (Débito + Crédito)</t>
        </is>
      </c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</row>
    <row r="779" ht="15.75" customHeight="1">
      <c r="A779" s="20" t="n">
        <v>45450</v>
      </c>
      <c r="B779" s="21" t="inlineStr">
        <is>
          <t>SALDO INICIAL</t>
        </is>
      </c>
      <c r="C779" s="109" t="n">
        <v>0</v>
      </c>
      <c r="D779" s="109" t="n">
        <v>0</v>
      </c>
      <c r="E779" s="23">
        <f>E778+C779-D779</f>
        <v/>
      </c>
      <c r="F779" s="24" t="n"/>
      <c r="G779" s="25" t="n"/>
      <c r="H779" s="25" t="n"/>
      <c r="I779" s="25" t="n"/>
      <c r="J779" s="25" t="n"/>
      <c r="K779" s="25" t="n"/>
      <c r="L779" s="25" t="n"/>
      <c r="M779" s="25" t="n"/>
      <c r="N779" s="25" t="n"/>
      <c r="O779" s="25" t="n"/>
      <c r="P779" s="25" t="n"/>
      <c r="Q779" s="25" t="n"/>
      <c r="R779" s="25" t="n"/>
      <c r="S779" s="25" t="n"/>
      <c r="T779" s="25" t="n"/>
      <c r="U779" s="25" t="n"/>
      <c r="V779" s="25" t="n"/>
      <c r="W779" s="25" t="n"/>
      <c r="X779" s="25" t="n"/>
      <c r="Y779" s="25" t="n"/>
    </row>
    <row r="780" ht="14.5" customHeight="1">
      <c r="A780" s="9" t="n">
        <v>45450</v>
      </c>
      <c r="B780" s="11" t="inlineStr">
        <is>
          <t>TED STR RECEBIDO</t>
        </is>
      </c>
      <c r="C780" s="12" t="n">
        <v>184563.83</v>
      </c>
      <c r="D780" s="44" t="n">
        <v>0</v>
      </c>
      <c r="E780" s="12">
        <f>E779+C780-D780</f>
        <v/>
      </c>
      <c r="F780" s="13" t="inlineStr">
        <is>
          <t xml:space="preserve"> Transações Cartão Crédito e débito Internacional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4.5" customHeight="1">
      <c r="A781" s="9" t="n">
        <v>45450</v>
      </c>
      <c r="B781" s="11" t="inlineStr">
        <is>
          <t>TED STR RECEBIDO</t>
        </is>
      </c>
      <c r="C781" s="12" t="n">
        <v>60039.38</v>
      </c>
      <c r="D781" s="44" t="n">
        <v>0</v>
      </c>
      <c r="E781" s="12">
        <f>E780+C781-D781</f>
        <v/>
      </c>
      <c r="F781" s="13" t="inlineStr">
        <is>
          <t xml:space="preserve"> Transações Cartão Crédito e débito Internacional</t>
        </is>
      </c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</row>
    <row r="782" ht="14.5" customHeight="1">
      <c r="A782" s="9" t="n">
        <v>45450</v>
      </c>
      <c r="B782" s="11" t="inlineStr">
        <is>
          <t>TED STR RECEBIDO</t>
        </is>
      </c>
      <c r="C782" s="12" t="n">
        <v>8083.9</v>
      </c>
      <c r="D782" s="44" t="n">
        <v>0</v>
      </c>
      <c r="E782" s="12">
        <f>E781+C782-D782</f>
        <v/>
      </c>
      <c r="F782" s="13" t="inlineStr">
        <is>
          <t xml:space="preserve"> IOF - Transações Cartão Crédito Internacional ( Débito + Crédito)</t>
        </is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4.5" customHeight="1">
      <c r="A783" s="9" t="n">
        <v>45450</v>
      </c>
      <c r="B783" s="11" t="inlineStr">
        <is>
          <t>TED STR RECEBIDO</t>
        </is>
      </c>
      <c r="C783" s="12" t="n">
        <v>2629.53</v>
      </c>
      <c r="D783" s="44" t="n">
        <v>0</v>
      </c>
      <c r="E783" s="12">
        <f>E782+C783-D783</f>
        <v/>
      </c>
      <c r="F783" s="13" t="inlineStr">
        <is>
          <t xml:space="preserve"> IOF - Transações Cartão Crédito Internacional ( Débito + Crédito)</t>
        </is>
      </c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</row>
    <row r="784" ht="14.5" customHeight="1">
      <c r="A784" s="9" t="n">
        <v>45450</v>
      </c>
      <c r="B784" s="11" t="inlineStr">
        <is>
          <t>IOF</t>
        </is>
      </c>
      <c r="C784" s="44" t="n">
        <v>0</v>
      </c>
      <c r="D784" s="12" t="n">
        <v>9392.780000000001</v>
      </c>
      <c r="E784" s="12">
        <f>E783+C784-D784</f>
        <v/>
      </c>
      <c r="F784" s="13" t="inlineStr">
        <is>
          <t>Liquidações IOF Compras Internacionais (Débito + Crédito)</t>
        </is>
      </c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4.5" customHeight="1">
      <c r="A785" s="9" t="n">
        <v>45450</v>
      </c>
      <c r="B785" s="11" t="inlineStr">
        <is>
          <t>CAMBIO</t>
        </is>
      </c>
      <c r="C785" s="44" t="n">
        <v>0</v>
      </c>
      <c r="D785" s="12" t="n">
        <v>214446.94</v>
      </c>
      <c r="E785" s="12">
        <f>E784+C785-D785</f>
        <v/>
      </c>
      <c r="F785" s="13" t="inlineStr">
        <is>
          <t>Operação de câmbio (Liquidações Compras Internacionais (Débito + Crédito)</t>
        </is>
      </c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</row>
    <row r="786" ht="15.75" customHeight="1">
      <c r="A786" s="20" t="n">
        <v>45453</v>
      </c>
      <c r="B786" s="21" t="inlineStr">
        <is>
          <t>SALDO INICIAL</t>
        </is>
      </c>
      <c r="C786" s="109" t="n">
        <v>0</v>
      </c>
      <c r="D786" s="109" t="n">
        <v>0</v>
      </c>
      <c r="E786" s="23">
        <f>E785+C786-D786</f>
        <v/>
      </c>
      <c r="F786" s="24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</row>
    <row r="787" ht="14.5" customHeight="1">
      <c r="A787" s="9" t="n">
        <v>45453</v>
      </c>
      <c r="B787" s="11" t="inlineStr">
        <is>
          <t>TED STR RECEBIDO</t>
        </is>
      </c>
      <c r="C787" s="12" t="n">
        <v>152644.64</v>
      </c>
      <c r="D787" s="44" t="n">
        <v>0</v>
      </c>
      <c r="E787" s="12">
        <f>E786+C787-D787</f>
        <v/>
      </c>
      <c r="F787" s="13" t="inlineStr">
        <is>
          <t xml:space="preserve"> Transações Cartão Crédito e débito Internacional</t>
        </is>
      </c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 ht="14.5" customHeight="1">
      <c r="A788" s="9" t="n">
        <v>45453</v>
      </c>
      <c r="B788" s="11" t="inlineStr">
        <is>
          <t>TED STR RECEBIDO</t>
        </is>
      </c>
      <c r="C788" s="12" t="n">
        <v>6686.36</v>
      </c>
      <c r="D788" s="44" t="n">
        <v>0</v>
      </c>
      <c r="E788" s="12">
        <f>E787+C788-D788</f>
        <v/>
      </c>
      <c r="F788" s="13" t="inlineStr">
        <is>
          <t xml:space="preserve"> IOF - Transações Cartão Crédito Internacional ( Débito + Crédito)</t>
        </is>
      </c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 ht="14.5" customHeight="1">
      <c r="A789" s="9" t="n">
        <v>45453</v>
      </c>
      <c r="B789" s="11" t="inlineStr">
        <is>
          <t>IOF</t>
        </is>
      </c>
      <c r="C789" s="44" t="n">
        <v>0</v>
      </c>
      <c r="D789" s="12" t="n">
        <v>10804.5</v>
      </c>
      <c r="E789" s="12">
        <f>E788+C789-D789</f>
        <v/>
      </c>
      <c r="F789" s="13" t="inlineStr">
        <is>
          <t>Liquidações IOF Compras Internacionais (Débito + Crédito)</t>
        </is>
      </c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 ht="14.5" customHeight="1">
      <c r="A790" s="9" t="n">
        <v>45453</v>
      </c>
      <c r="B790" s="11" t="inlineStr">
        <is>
          <t>CAMBIO</t>
        </is>
      </c>
      <c r="C790" s="44" t="n">
        <v>0</v>
      </c>
      <c r="D790" s="12" t="n">
        <v>246677.98</v>
      </c>
      <c r="E790" s="12">
        <f>E789+C790-D790</f>
        <v/>
      </c>
      <c r="F790" s="13" t="inlineStr">
        <is>
          <t>Operação de câmbio (Liquidações Compras Internacionais (Débito + Crédito)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5.75" customHeight="1">
      <c r="A791" s="20" t="n">
        <v>45454</v>
      </c>
      <c r="B791" s="21" t="inlineStr">
        <is>
          <t>SALDO INICIAL</t>
        </is>
      </c>
      <c r="C791" s="109" t="n">
        <v>0</v>
      </c>
      <c r="D791" s="109" t="n">
        <v>0</v>
      </c>
      <c r="E791" s="23">
        <f>E790+C791-D791</f>
        <v/>
      </c>
      <c r="F791" s="24" t="n"/>
      <c r="G791" s="25" t="n"/>
      <c r="H791" s="25" t="n"/>
      <c r="I791" s="25" t="n"/>
      <c r="J791" s="25" t="n"/>
      <c r="K791" s="25" t="n"/>
      <c r="L791" s="25" t="n"/>
      <c r="M791" s="25" t="n"/>
      <c r="N791" s="25" t="n"/>
      <c r="O791" s="25" t="n"/>
      <c r="P791" s="25" t="n"/>
      <c r="Q791" s="25" t="n"/>
      <c r="R791" s="25" t="n"/>
      <c r="S791" s="25" t="n"/>
      <c r="T791" s="25" t="n"/>
      <c r="U791" s="25" t="n"/>
      <c r="V791" s="25" t="n"/>
      <c r="W791" s="25" t="n"/>
      <c r="X791" s="25" t="n"/>
      <c r="Y791" s="25" t="n"/>
    </row>
    <row r="792" ht="14.5" customHeight="1">
      <c r="A792" s="9" t="n">
        <v>45454</v>
      </c>
      <c r="B792" s="11" t="inlineStr">
        <is>
          <t>TED STR RECEBIDO</t>
        </is>
      </c>
      <c r="C792" s="12" t="n">
        <v>192067.3</v>
      </c>
      <c r="D792" s="44" t="n">
        <v>0</v>
      </c>
      <c r="E792" s="12">
        <f>E791+C792-D792</f>
        <v/>
      </c>
      <c r="F792" s="13" t="inlineStr">
        <is>
          <t xml:space="preserve"> Transações Cartão Crédito e débito Internacional</t>
        </is>
      </c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</row>
    <row r="793" ht="14.5" customHeight="1">
      <c r="A793" s="9" t="n">
        <v>45454</v>
      </c>
      <c r="B793" s="11" t="inlineStr">
        <is>
          <t>TED STR RECEBIDO</t>
        </is>
      </c>
      <c r="C793" s="12" t="n">
        <v>68792.8</v>
      </c>
      <c r="D793" s="44" t="n">
        <v>0</v>
      </c>
      <c r="E793" s="12">
        <f>E792+C793-D793</f>
        <v/>
      </c>
      <c r="F793" s="13" t="inlineStr">
        <is>
          <t xml:space="preserve"> Transações Cartão Crédito e débito Internacional</t>
        </is>
      </c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 ht="14.5" customHeight="1">
      <c r="A794" s="9" t="n">
        <v>45454</v>
      </c>
      <c r="B794" s="11" t="inlineStr">
        <is>
          <t>TED STR RECEBIDO</t>
        </is>
      </c>
      <c r="C794" s="12" t="n">
        <v>8412.549999999999</v>
      </c>
      <c r="D794" s="44" t="n">
        <v>0</v>
      </c>
      <c r="E794" s="12">
        <f>E793+C794-D794</f>
        <v/>
      </c>
      <c r="F794" s="13" t="inlineStr">
        <is>
          <t xml:space="preserve"> IOF - Transações Cartão Crédito Internacional ( Débito + Crédito)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4.5" customHeight="1">
      <c r="A795" s="9" t="n">
        <v>45454</v>
      </c>
      <c r="B795" s="11" t="inlineStr">
        <is>
          <t>TED STR RECEBIDO</t>
        </is>
      </c>
      <c r="C795" s="12" t="n">
        <v>3013.1</v>
      </c>
      <c r="D795" s="44" t="n">
        <v>0</v>
      </c>
      <c r="E795" s="12">
        <f>E794+C795-D795</f>
        <v/>
      </c>
      <c r="F795" s="13" t="inlineStr">
        <is>
          <t xml:space="preserve"> IOF - Transações Cartão Crédito Internacional ( Débito + Crédito)</t>
        </is>
      </c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</row>
    <row r="796" ht="14.5" customHeight="1">
      <c r="A796" s="9" t="n">
        <v>45454</v>
      </c>
      <c r="B796" s="11" t="inlineStr">
        <is>
          <t>IOF</t>
        </is>
      </c>
      <c r="C796" s="44" t="n">
        <v>0</v>
      </c>
      <c r="D796" s="12" t="n">
        <v>27897.41</v>
      </c>
      <c r="E796" s="12">
        <f>E795+C796-D796</f>
        <v/>
      </c>
      <c r="F796" s="13" t="inlineStr">
        <is>
          <t>Liquidações IOF Compras Internacionais (Débito + Crédito)</t>
        </is>
      </c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</row>
    <row r="797" ht="14.5" customHeight="1">
      <c r="A797" s="9" t="n">
        <v>45454</v>
      </c>
      <c r="B797" s="11" t="inlineStr">
        <is>
          <t>CAMBIO</t>
        </is>
      </c>
      <c r="C797" s="44" t="n">
        <v>0</v>
      </c>
      <c r="D797" s="12" t="n">
        <v>636927.2</v>
      </c>
      <c r="E797" s="12">
        <f>E796+C797-D797</f>
        <v/>
      </c>
      <c r="F797" s="13" t="inlineStr">
        <is>
          <t>Operação de câmbio (Liquidações Compras Internacionais (Débito + Crédito)</t>
        </is>
      </c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</row>
    <row r="798" ht="15.75" customHeight="1">
      <c r="A798" s="20" t="n">
        <v>45455</v>
      </c>
      <c r="B798" s="21" t="inlineStr">
        <is>
          <t>SALDO INICIAL</t>
        </is>
      </c>
      <c r="C798" s="109" t="n">
        <v>0</v>
      </c>
      <c r="D798" s="109" t="n">
        <v>0</v>
      </c>
      <c r="E798" s="23">
        <f>E797+C798-D798</f>
        <v/>
      </c>
      <c r="F798" s="24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</row>
    <row r="799" ht="14.5" customHeight="1">
      <c r="A799" s="9" t="n">
        <v>45455</v>
      </c>
      <c r="B799" s="11" t="inlineStr">
        <is>
          <t>TED STR RECEBIDO</t>
        </is>
      </c>
      <c r="C799" s="12" t="n">
        <v>524147.87</v>
      </c>
      <c r="D799" s="44" t="n">
        <v>0</v>
      </c>
      <c r="E799" s="12">
        <f>E798+C799-D799</f>
        <v/>
      </c>
      <c r="F799" s="13" t="inlineStr">
        <is>
          <t xml:space="preserve"> Transações Cartão Crédito e débito Internacional</t>
        </is>
      </c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</row>
    <row r="800" ht="14.5" customHeight="1">
      <c r="A800" s="9" t="n">
        <v>45455</v>
      </c>
      <c r="B800" s="11" t="inlineStr">
        <is>
          <t>TED STR RECEBIDO</t>
        </is>
      </c>
      <c r="C800" s="12" t="n">
        <v>59161.31</v>
      </c>
      <c r="D800" s="44" t="n">
        <v>0</v>
      </c>
      <c r="E800" s="12">
        <f>E799+C800-D800</f>
        <v/>
      </c>
      <c r="F800" s="13" t="inlineStr">
        <is>
          <t xml:space="preserve"> Transações Cartão Crédito e débito Internacional</t>
        </is>
      </c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</row>
    <row r="801" ht="14.5" customHeight="1">
      <c r="A801" s="9" t="n">
        <v>45455</v>
      </c>
      <c r="B801" s="11" t="inlineStr">
        <is>
          <t>TED STR RECEBIDO</t>
        </is>
      </c>
      <c r="C801" s="12" t="n">
        <v>22958.52</v>
      </c>
      <c r="D801" s="44" t="n">
        <v>0</v>
      </c>
      <c r="E801" s="12">
        <f>E800+C801-D801</f>
        <v/>
      </c>
      <c r="F801" s="13" t="inlineStr">
        <is>
          <t xml:space="preserve"> IOF - Transações Cartão Crédito Internacional ( Débito + Crédito)</t>
        </is>
      </c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</row>
    <row r="802" ht="14.5" customHeight="1">
      <c r="A802" s="9" t="n">
        <v>45455</v>
      </c>
      <c r="B802" s="11" t="inlineStr">
        <is>
          <t>TED STR RECEBIDO</t>
        </is>
      </c>
      <c r="C802" s="12" t="n">
        <v>2571.11</v>
      </c>
      <c r="D802" s="44" t="n">
        <v>0</v>
      </c>
      <c r="E802" s="12">
        <f>E801+C802-D802</f>
        <v/>
      </c>
      <c r="F802" s="13" t="inlineStr">
        <is>
          <t xml:space="preserve"> IOF - Transações Cartão Crédito Internacional ( Débito + Crédito)</t>
        </is>
      </c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</row>
    <row r="803" ht="14.5" customHeight="1">
      <c r="A803" s="9" t="n">
        <v>45455</v>
      </c>
      <c r="B803" s="11" t="inlineStr">
        <is>
          <t>IOF</t>
        </is>
      </c>
      <c r="C803" s="44" t="n">
        <v>0</v>
      </c>
      <c r="D803" s="12" t="n">
        <v>9356.65</v>
      </c>
      <c r="E803" s="12">
        <f>E802+C803-D803</f>
        <v/>
      </c>
      <c r="F803" s="13" t="inlineStr">
        <is>
          <t>Liquidações IOF Compras Internacionais (Débito + Crédito)</t>
        </is>
      </c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</row>
    <row r="804" ht="14.5" customHeight="1">
      <c r="A804" s="9" t="n">
        <v>45455</v>
      </c>
      <c r="B804" s="11" t="inlineStr">
        <is>
          <t>CAMBIO</t>
        </is>
      </c>
      <c r="C804" s="44" t="n">
        <v>0</v>
      </c>
      <c r="D804" s="12" t="n">
        <v>213622.07</v>
      </c>
      <c r="E804" s="12">
        <f>E803+C804-D804</f>
        <v/>
      </c>
      <c r="F804" s="13" t="inlineStr">
        <is>
          <t>Operação de câmbio (Liquidações Compras Internacionais (Débito + Crédito)</t>
        </is>
      </c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</row>
    <row r="805" ht="15.75" customHeight="1">
      <c r="A805" s="20" t="n">
        <v>45456</v>
      </c>
      <c r="B805" s="21" t="inlineStr">
        <is>
          <t>SALDO INICIAL</t>
        </is>
      </c>
      <c r="C805" s="109" t="n">
        <v>0</v>
      </c>
      <c r="D805" s="109" t="n">
        <v>0</v>
      </c>
      <c r="E805" s="23">
        <f>E804+C805-D805</f>
        <v/>
      </c>
      <c r="F805" s="24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</row>
    <row r="806" ht="14.5" customHeight="1">
      <c r="A806" s="9" t="n">
        <v>45456</v>
      </c>
      <c r="B806" s="11" t="inlineStr">
        <is>
          <t>TED STR RECEBIDO</t>
        </is>
      </c>
      <c r="C806" s="12" t="n">
        <v>212748</v>
      </c>
      <c r="D806" s="44" t="n">
        <v>0</v>
      </c>
      <c r="E806" s="12">
        <f>E805+C806-D806</f>
        <v/>
      </c>
      <c r="F806" s="13" t="inlineStr">
        <is>
          <t xml:space="preserve"> Transações Cartão Crédito e débito Internacional</t>
        </is>
      </c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</row>
    <row r="807" ht="14.5" customHeight="1">
      <c r="A807" s="9" t="n">
        <v>45456</v>
      </c>
      <c r="B807" s="11" t="inlineStr">
        <is>
          <t>TED STR RECEBIDO</t>
        </is>
      </c>
      <c r="C807" s="12" t="n">
        <v>52623.25</v>
      </c>
      <c r="D807" s="44" t="n">
        <v>0</v>
      </c>
      <c r="E807" s="12">
        <f>E806+C807-D807</f>
        <v/>
      </c>
      <c r="F807" s="13" t="inlineStr">
        <is>
          <t xml:space="preserve"> Transações Cartão Crédito e débito Internacional</t>
        </is>
      </c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</row>
    <row r="808" ht="14.5" customHeight="1">
      <c r="A808" s="9" t="n">
        <v>45456</v>
      </c>
      <c r="B808" s="11" t="inlineStr">
        <is>
          <t>TED STR RECEBIDO</t>
        </is>
      </c>
      <c r="C808" s="12" t="n">
        <v>9318.370000000001</v>
      </c>
      <c r="D808" s="44" t="n">
        <v>0</v>
      </c>
      <c r="E808" s="12">
        <f>E807+C808-D808</f>
        <v/>
      </c>
      <c r="F808" s="13" t="inlineStr">
        <is>
          <t xml:space="preserve"> IOF - Transações Cartão Crédito Internacional ( Débito + Crédito)</t>
        </is>
      </c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</row>
    <row r="809" ht="14.5" customHeight="1">
      <c r="A809" s="9" t="n">
        <v>45456</v>
      </c>
      <c r="B809" s="11" t="inlineStr">
        <is>
          <t>TED STR RECEBIDO</t>
        </is>
      </c>
      <c r="C809" s="12" t="n">
        <v>2304.91</v>
      </c>
      <c r="D809" s="44" t="n">
        <v>0</v>
      </c>
      <c r="E809" s="12">
        <f>E808+C809-D809</f>
        <v/>
      </c>
      <c r="F809" s="13" t="inlineStr">
        <is>
          <t xml:space="preserve"> IOF - Transações Cartão Crédito Internacional ( Débito + Crédito)</t>
        </is>
      </c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</row>
    <row r="810" ht="14.5" customHeight="1">
      <c r="A810" s="9" t="n">
        <v>45456</v>
      </c>
      <c r="B810" s="11" t="inlineStr">
        <is>
          <t>IOF</t>
        </is>
      </c>
      <c r="C810" s="44" t="n">
        <v>0</v>
      </c>
      <c r="D810" s="12" t="n">
        <v>11925.2</v>
      </c>
      <c r="E810" s="12">
        <f>E809+C810-D810</f>
        <v/>
      </c>
      <c r="F810" s="13" t="inlineStr">
        <is>
          <t>Liquidações IOF Compras Internacionais (Débito + Crédito)</t>
        </is>
      </c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</row>
    <row r="811" ht="14.5" customHeight="1">
      <c r="A811" s="9" t="n">
        <v>45456</v>
      </c>
      <c r="B811" s="11" t="inlineStr">
        <is>
          <t>CAMBIO</t>
        </is>
      </c>
      <c r="C811" s="44" t="n">
        <v>0</v>
      </c>
      <c r="D811" s="12" t="n">
        <v>272264.82</v>
      </c>
      <c r="E811" s="12">
        <f>E810+C811-D811</f>
        <v/>
      </c>
      <c r="F811" s="13" t="inlineStr">
        <is>
          <t>Operação de câmbio (Liquidações Compras Internacionais (Débito + Crédito)</t>
        </is>
      </c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</row>
    <row r="812" ht="15.75" customHeight="1">
      <c r="A812" s="20" t="n">
        <v>45457</v>
      </c>
      <c r="B812" s="21" t="inlineStr">
        <is>
          <t>SALDO INICIAL</t>
        </is>
      </c>
      <c r="C812" s="109" t="n">
        <v>0</v>
      </c>
      <c r="D812" s="109" t="n">
        <v>0</v>
      </c>
      <c r="E812" s="23">
        <f>E811+C812-D812</f>
        <v/>
      </c>
      <c r="F812" s="24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</row>
    <row r="813" ht="14.5" customHeight="1">
      <c r="A813" s="9" t="n">
        <v>45457</v>
      </c>
      <c r="B813" s="11" t="inlineStr">
        <is>
          <t>TED STR RECEBIDO</t>
        </is>
      </c>
      <c r="C813" s="12" t="n">
        <v>175291.17</v>
      </c>
      <c r="D813" s="44" t="n">
        <v>0</v>
      </c>
      <c r="E813" s="12">
        <f>E812+C813-D813</f>
        <v/>
      </c>
      <c r="F813" s="13" t="inlineStr">
        <is>
          <t xml:space="preserve"> Transações Cartão Crédito e débito Internacional</t>
        </is>
      </c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</row>
    <row r="814" ht="14.5" customHeight="1">
      <c r="A814" s="9" t="n">
        <v>45457</v>
      </c>
      <c r="B814" s="11" t="inlineStr">
        <is>
          <t>TED STR RECEBIDO</t>
        </is>
      </c>
      <c r="C814" s="12" t="n">
        <v>42609.02</v>
      </c>
      <c r="D814" s="44" t="n">
        <v>0</v>
      </c>
      <c r="E814" s="12">
        <f>E813+C814-D814</f>
        <v/>
      </c>
      <c r="F814" s="13" t="inlineStr">
        <is>
          <t xml:space="preserve"> Transações Cartão Crédito e débito Internacional</t>
        </is>
      </c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</row>
    <row r="815" ht="14.5" customHeight="1">
      <c r="A815" s="9" t="n">
        <v>45457</v>
      </c>
      <c r="B815" s="11" t="inlineStr">
        <is>
          <t>TED STR RECEBIDO</t>
        </is>
      </c>
      <c r="C815" s="12" t="n">
        <v>7677.75</v>
      </c>
      <c r="D815" s="44" t="n">
        <v>0</v>
      </c>
      <c r="E815" s="12">
        <f>E814+C815-D815</f>
        <v/>
      </c>
      <c r="F815" s="13" t="inlineStr">
        <is>
          <t xml:space="preserve"> IOF - Transações Cartão Crédito Internacional ( Débito + Crédito)</t>
        </is>
      </c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</row>
    <row r="816" ht="14.5" customHeight="1">
      <c r="A816" s="9" t="n">
        <v>45457</v>
      </c>
      <c r="B816" s="11" t="inlineStr">
        <is>
          <t>TED STR RECEBIDO</t>
        </is>
      </c>
      <c r="C816" s="12" t="n">
        <v>1866.42</v>
      </c>
      <c r="D816" s="44" t="n">
        <v>0</v>
      </c>
      <c r="E816" s="12">
        <f>E815+C816-D816</f>
        <v/>
      </c>
      <c r="F816" s="13" t="inlineStr">
        <is>
          <t xml:space="preserve"> IOF - Transações Cartão Crédito Internacional ( Débito + Crédito)</t>
        </is>
      </c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</row>
    <row r="817" ht="14.5" customHeight="1">
      <c r="A817" s="9" t="n">
        <v>45457</v>
      </c>
      <c r="B817" s="11" t="inlineStr">
        <is>
          <t>IOF</t>
        </is>
      </c>
      <c r="C817" s="44" t="n">
        <v>0</v>
      </c>
      <c r="D817" s="12" t="n">
        <v>9257.799999999999</v>
      </c>
      <c r="E817" s="12">
        <f>E816+C817-D817</f>
        <v/>
      </c>
      <c r="F817" s="13" t="inlineStr">
        <is>
          <t>Liquidações IOF Compras Internacionais (Débito + Crédito)</t>
        </is>
      </c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</row>
    <row r="818" ht="14.5" customHeight="1">
      <c r="A818" s="9" t="n">
        <v>45457</v>
      </c>
      <c r="B818" s="11" t="inlineStr">
        <is>
          <t>CAMBIO</t>
        </is>
      </c>
      <c r="C818" s="44" t="n">
        <v>0</v>
      </c>
      <c r="D818" s="12" t="n">
        <v>211365.37</v>
      </c>
      <c r="E818" s="12">
        <f>E817+C818-D818</f>
        <v/>
      </c>
      <c r="F818" s="13" t="inlineStr">
        <is>
          <t>Operação de câmbio (Liquidações Compras Internacionais (Débito + Crédito)</t>
        </is>
      </c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</row>
    <row r="819" ht="15.75" customHeight="1">
      <c r="A819" s="20" t="n">
        <v>45460</v>
      </c>
      <c r="B819" s="21" t="inlineStr">
        <is>
          <t>SALDO INICIAL</t>
        </is>
      </c>
      <c r="C819" s="109" t="n">
        <v>0</v>
      </c>
      <c r="D819" s="109" t="n">
        <v>0</v>
      </c>
      <c r="E819" s="23">
        <f>E818+C819-D819</f>
        <v/>
      </c>
      <c r="F819" s="24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</row>
    <row r="820" ht="14.5" customHeight="1">
      <c r="A820" s="9" t="n">
        <v>45460</v>
      </c>
      <c r="B820" s="11" t="inlineStr">
        <is>
          <t>TED STR RECEBIDO</t>
        </is>
      </c>
      <c r="C820" s="12" t="n">
        <v>379293.83</v>
      </c>
      <c r="D820" s="44" t="n">
        <v>0</v>
      </c>
      <c r="E820" s="12">
        <f>E819+C820-D820</f>
        <v/>
      </c>
      <c r="F820" s="13" t="inlineStr">
        <is>
          <t xml:space="preserve"> Transações Cartão Crédito e débito Internacional</t>
        </is>
      </c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</row>
    <row r="821" ht="14.5" customHeight="1">
      <c r="A821" s="9" t="n">
        <v>45460</v>
      </c>
      <c r="B821" s="11" t="inlineStr">
        <is>
          <t>TED STR RECEBIDO</t>
        </is>
      </c>
      <c r="C821" s="12" t="n">
        <v>133083.57</v>
      </c>
      <c r="D821" s="44" t="n">
        <v>0</v>
      </c>
      <c r="E821" s="12">
        <f>E820+C821-D821</f>
        <v/>
      </c>
      <c r="F821" s="13" t="inlineStr">
        <is>
          <t xml:space="preserve"> Transações Cartão Crédito e débito Internacional</t>
        </is>
      </c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</row>
    <row r="822" ht="14.5" customHeight="1">
      <c r="A822" s="9" t="n">
        <v>45460</v>
      </c>
      <c r="B822" s="11" t="inlineStr">
        <is>
          <t>TED STR RECEBIDO</t>
        </is>
      </c>
      <c r="C822" s="12" t="n">
        <v>16613.07</v>
      </c>
      <c r="D822" s="44" t="n">
        <v>0</v>
      </c>
      <c r="E822" s="12">
        <f>E821+C822-D822</f>
        <v/>
      </c>
      <c r="F822" s="13" t="inlineStr">
        <is>
          <t xml:space="preserve"> IOF - Transações Cartão Crédito Internacional ( Débito + Crédito)</t>
        </is>
      </c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</row>
    <row r="823" ht="14.5" customHeight="1">
      <c r="A823" s="9" t="n">
        <v>45460</v>
      </c>
      <c r="B823" s="11" t="inlineStr">
        <is>
          <t>TED STR RECEBIDO</t>
        </is>
      </c>
      <c r="C823" s="12" t="n">
        <v>5787.52</v>
      </c>
      <c r="D823" s="44" t="n">
        <v>0</v>
      </c>
      <c r="E823" s="12">
        <f>E822+C823-D823</f>
        <v/>
      </c>
      <c r="F823" s="13" t="inlineStr">
        <is>
          <t xml:space="preserve"> IOF - Transações Cartão Crédito Internacional ( Débito + Crédito)</t>
        </is>
      </c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</row>
    <row r="824" ht="14.5" customHeight="1">
      <c r="A824" s="9" t="n">
        <v>45460</v>
      </c>
      <c r="B824" s="11" t="inlineStr">
        <is>
          <t>IOF</t>
        </is>
      </c>
      <c r="C824" s="44" t="n">
        <v>0</v>
      </c>
      <c r="D824" s="12" t="n">
        <v>9996.51</v>
      </c>
      <c r="E824" s="12">
        <f>E823+C824-D824</f>
        <v/>
      </c>
      <c r="F824" s="13" t="inlineStr">
        <is>
          <t>Liquidações IOF Compras Internacionais (Débito + Crédito)</t>
        </is>
      </c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 ht="14.5" customHeight="1">
      <c r="A825" s="9" t="n">
        <v>45460</v>
      </c>
      <c r="B825" s="11" t="inlineStr">
        <is>
          <t>CAMBIO</t>
        </is>
      </c>
      <c r="C825" s="44" t="n">
        <v>0</v>
      </c>
      <c r="D825" s="12" t="n">
        <v>228230.78</v>
      </c>
      <c r="E825" s="12">
        <f>E824+C825-D825</f>
        <v/>
      </c>
      <c r="F825" s="13" t="inlineStr">
        <is>
          <t>Operação de câmbio (Liquidações Compras Internacionais (Débito + Crédito)</t>
        </is>
      </c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 ht="15.75" customHeight="1">
      <c r="A826" s="20" t="n">
        <v>45461</v>
      </c>
      <c r="B826" s="21" t="inlineStr">
        <is>
          <t>SALDO INICIAL</t>
        </is>
      </c>
      <c r="C826" s="109" t="n">
        <v>0</v>
      </c>
      <c r="D826" s="109" t="n">
        <v>0</v>
      </c>
      <c r="E826" s="23">
        <f>E825+C826-D826</f>
        <v/>
      </c>
      <c r="F826" s="24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</row>
    <row r="827" ht="14.5" customHeight="1">
      <c r="A827" s="9" t="n">
        <v>45461</v>
      </c>
      <c r="B827" s="11" t="inlineStr">
        <is>
          <t>TED STR RECEBIDO</t>
        </is>
      </c>
      <c r="C827" s="12" t="n">
        <v>179513.12</v>
      </c>
      <c r="D827" s="44" t="n">
        <v>0</v>
      </c>
      <c r="E827" s="12">
        <f>E826+C827-D827</f>
        <v/>
      </c>
      <c r="F827" s="13" t="inlineStr">
        <is>
          <t xml:space="preserve"> Transações Cartão Crédito e débito Internacional</t>
        </is>
      </c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 ht="14.5" customHeight="1">
      <c r="A828" s="9" t="n">
        <v>45461</v>
      </c>
      <c r="B828" s="11" t="inlineStr">
        <is>
          <t>TED STR RECEBIDO</t>
        </is>
      </c>
      <c r="C828" s="12" t="n">
        <v>47733.06</v>
      </c>
      <c r="D828" s="44" t="n">
        <v>0</v>
      </c>
      <c r="E828" s="12">
        <f>E827+C828-D828</f>
        <v/>
      </c>
      <c r="F828" s="13" t="inlineStr">
        <is>
          <t xml:space="preserve"> Transações Cartão Crédito e débito Internacional</t>
        </is>
      </c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 ht="14.5" customHeight="1">
      <c r="A829" s="9" t="n">
        <v>45461</v>
      </c>
      <c r="B829" s="11" t="inlineStr">
        <is>
          <t>TED STR RECEBIDO</t>
        </is>
      </c>
      <c r="C829" s="12" t="n">
        <v>7862.67</v>
      </c>
      <c r="D829" s="44" t="n">
        <v>0</v>
      </c>
      <c r="E829" s="12">
        <f>E828+C829-D829</f>
        <v/>
      </c>
      <c r="F829" s="13" t="inlineStr">
        <is>
          <t xml:space="preserve"> IOF - Transações Cartão Crédito Internacional ( Débito + Crédito)</t>
        </is>
      </c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 ht="14.5" customHeight="1">
      <c r="A830" s="9" t="n">
        <v>45461</v>
      </c>
      <c r="B830" s="11" t="inlineStr">
        <is>
          <t>TED STR RECEBIDO</t>
        </is>
      </c>
      <c r="C830" s="12" t="n">
        <v>2090.64</v>
      </c>
      <c r="D830" s="44" t="n">
        <v>0</v>
      </c>
      <c r="E830" s="12">
        <f>E829+C830-D830</f>
        <v/>
      </c>
      <c r="F830" s="13" t="inlineStr">
        <is>
          <t xml:space="preserve"> IOF - Transações Cartão Crédito Internacional ( Débito + Crédito)</t>
        </is>
      </c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 ht="14.5" customHeight="1">
      <c r="A831" s="9" t="n">
        <v>45461</v>
      </c>
      <c r="B831" s="11" t="inlineStr">
        <is>
          <t>IOF</t>
        </is>
      </c>
      <c r="C831" s="44" t="n">
        <v>0</v>
      </c>
      <c r="D831" s="12" t="n">
        <v>26215.25</v>
      </c>
      <c r="E831" s="12">
        <f>E830+C831-D831</f>
        <v/>
      </c>
      <c r="F831" s="13" t="inlineStr">
        <is>
          <t>Liquidações IOF Compras Internacionais (Débito + Crédito)</t>
        </is>
      </c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 ht="14.5" customHeight="1">
      <c r="A832" s="9" t="n">
        <v>45461</v>
      </c>
      <c r="B832" s="11" t="inlineStr">
        <is>
          <t>CAMBIO</t>
        </is>
      </c>
      <c r="C832" s="44" t="n">
        <v>0</v>
      </c>
      <c r="D832" s="12" t="n">
        <v>598521.6</v>
      </c>
      <c r="E832" s="12">
        <f>E831+C832-D832</f>
        <v/>
      </c>
      <c r="F832" s="13" t="inlineStr">
        <is>
          <t>Operação de câmbio (Liquidações Compras Internacionais (Débito + Crédito)</t>
        </is>
      </c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</row>
    <row r="833" ht="15.75" customHeight="1">
      <c r="A833" s="20" t="n">
        <v>45462</v>
      </c>
      <c r="B833" s="21" t="inlineStr">
        <is>
          <t>SALDO INICIAL</t>
        </is>
      </c>
      <c r="C833" s="109" t="n">
        <v>0</v>
      </c>
      <c r="D833" s="109" t="n">
        <v>0</v>
      </c>
      <c r="E833" s="23">
        <f>E832+C833-D833</f>
        <v/>
      </c>
      <c r="F833" s="24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</row>
    <row r="834" ht="14.5" customHeight="1">
      <c r="A834" s="9" t="n">
        <v>45462</v>
      </c>
      <c r="B834" s="11" t="inlineStr">
        <is>
          <t>TED STR RECEBIDO</t>
        </is>
      </c>
      <c r="C834" s="12" t="n">
        <v>190809.59</v>
      </c>
      <c r="D834" s="44" t="n">
        <v>0</v>
      </c>
      <c r="E834" s="12">
        <f>E833+C834-D834</f>
        <v/>
      </c>
      <c r="F834" s="13" t="inlineStr">
        <is>
          <t xml:space="preserve"> Transações Cartão Crédito e débito Internacional</t>
        </is>
      </c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</row>
    <row r="835" ht="14.5" customHeight="1">
      <c r="A835" s="9" t="n">
        <v>45462</v>
      </c>
      <c r="B835" s="11" t="inlineStr">
        <is>
          <t>TED STR RECEBIDO</t>
        </is>
      </c>
      <c r="C835" s="12" t="n">
        <v>54818.72</v>
      </c>
      <c r="D835" s="44" t="n">
        <v>0</v>
      </c>
      <c r="E835" s="12">
        <f>E834+C835-D835</f>
        <v/>
      </c>
      <c r="F835" s="13" t="inlineStr">
        <is>
          <t xml:space="preserve"> Transações Cartão Crédito e débito Internacional</t>
        </is>
      </c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</row>
    <row r="836" ht="14.5" customHeight="1">
      <c r="A836" s="9" t="n">
        <v>45462</v>
      </c>
      <c r="B836" s="11" t="inlineStr">
        <is>
          <t>TED STR RECEBIDO</t>
        </is>
      </c>
      <c r="C836" s="12" t="n">
        <v>8357.460000000001</v>
      </c>
      <c r="D836" s="44" t="n">
        <v>0</v>
      </c>
      <c r="E836" s="12">
        <f>E835+C836-D836</f>
        <v/>
      </c>
      <c r="F836" s="13" t="inlineStr">
        <is>
          <t xml:space="preserve"> IOF - Transações Cartão Crédito Internacional ( Débito + Crédito)</t>
        </is>
      </c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</row>
    <row r="837" ht="14.5" customHeight="1">
      <c r="A837" s="9" t="n">
        <v>45462</v>
      </c>
      <c r="B837" s="11" t="inlineStr">
        <is>
          <t>TED STR RECEBIDO</t>
        </is>
      </c>
      <c r="C837" s="12" t="n">
        <v>2398.19</v>
      </c>
      <c r="D837" s="44" t="n">
        <v>0</v>
      </c>
      <c r="E837" s="12">
        <f>E836+C837-D837</f>
        <v/>
      </c>
      <c r="F837" s="13" t="inlineStr">
        <is>
          <t xml:space="preserve"> IOF - Transações Cartão Crédito Internacional ( Débito + Crédito)</t>
        </is>
      </c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</row>
    <row r="838" ht="15.75" customHeight="1">
      <c r="A838" s="20" t="n">
        <v>45463</v>
      </c>
      <c r="B838" s="21" t="inlineStr">
        <is>
          <t>SALDO INICIAL</t>
        </is>
      </c>
      <c r="C838" s="109" t="n">
        <v>0</v>
      </c>
      <c r="D838" s="109" t="n">
        <v>0</v>
      </c>
      <c r="E838" s="23">
        <f>E837+C838-D838</f>
        <v/>
      </c>
      <c r="F838" s="24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</row>
    <row r="839" ht="14.5" customHeight="1">
      <c r="A839" s="9" t="n">
        <v>45463</v>
      </c>
      <c r="B839" s="11" t="inlineStr">
        <is>
          <t>CREDITO BLOQ JUD</t>
        </is>
      </c>
      <c r="C839" s="85" t="n">
        <v>889.59</v>
      </c>
      <c r="D839" s="44" t="n">
        <v>0</v>
      </c>
      <c r="E839" s="12">
        <f>E838+C839-D839</f>
        <v/>
      </c>
      <c r="F839" s="13" t="inlineStr">
        <is>
          <t>Bloqueio Judicial - Crédito</t>
        </is>
      </c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</row>
    <row r="840" ht="14.5" customHeight="1">
      <c r="A840" s="9" t="n">
        <v>45463</v>
      </c>
      <c r="B840" s="11" t="inlineStr">
        <is>
          <t>IOF</t>
        </is>
      </c>
      <c r="C840" s="44" t="n">
        <v>0</v>
      </c>
      <c r="D840" s="12" t="n">
        <v>8775.870000000001</v>
      </c>
      <c r="E840" s="12">
        <f>E839+C840-D840</f>
        <v/>
      </c>
      <c r="F840" s="13" t="inlineStr">
        <is>
          <t>Liquidações IOF Compras Internacionais (Débito + Crédito)</t>
        </is>
      </c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</row>
    <row r="841" ht="14.5" customHeight="1">
      <c r="A841" s="9" t="n">
        <v>45463</v>
      </c>
      <c r="B841" s="11" t="inlineStr">
        <is>
          <t>IOF</t>
        </is>
      </c>
      <c r="C841" s="44" t="n">
        <v>0</v>
      </c>
      <c r="D841" s="12" t="n">
        <v>10850.68</v>
      </c>
      <c r="E841" s="12">
        <f>E840+C841-D841</f>
        <v/>
      </c>
      <c r="F841" s="13" t="inlineStr">
        <is>
          <t>Liquidações IOF Compras Internacionais (Débito + Crédito)</t>
        </is>
      </c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</row>
    <row r="842" ht="14.5" customHeight="1">
      <c r="A842" s="9" t="n">
        <v>45463</v>
      </c>
      <c r="B842" s="11" t="inlineStr">
        <is>
          <t>CAMBIO</t>
        </is>
      </c>
      <c r="C842" s="44" t="n">
        <v>0</v>
      </c>
      <c r="D842" s="12" t="n">
        <v>200362.24</v>
      </c>
      <c r="E842" s="12">
        <f>E841+C842-D842</f>
        <v/>
      </c>
      <c r="F842" s="13" t="inlineStr">
        <is>
          <t>Operação de câmbio (Liquidações Compras Internacionais (Débito + Crédito)</t>
        </is>
      </c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</row>
    <row r="843" ht="14.5" customHeight="1">
      <c r="A843" s="9" t="n">
        <v>45463</v>
      </c>
      <c r="B843" s="11" t="inlineStr">
        <is>
          <t>CAMBIO</t>
        </is>
      </c>
      <c r="C843" s="44" t="n">
        <v>0</v>
      </c>
      <c r="D843" s="12" t="n">
        <v>247732.36</v>
      </c>
      <c r="E843" s="12">
        <f>E842+C843-D843</f>
        <v/>
      </c>
      <c r="F843" s="13" t="inlineStr">
        <is>
          <t>Operação de câmbio (Liquidações Compras Internacionais (Débito + Crédito)</t>
        </is>
      </c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</row>
    <row r="844" ht="15.75" customHeight="1">
      <c r="A844" s="20" t="n">
        <v>45464</v>
      </c>
      <c r="B844" s="21" t="inlineStr">
        <is>
          <t>SALDO INICIAL</t>
        </is>
      </c>
      <c r="C844" s="109" t="n">
        <v>0</v>
      </c>
      <c r="D844" s="109" t="n">
        <v>0</v>
      </c>
      <c r="E844" s="23">
        <f>E843+C844-D844</f>
        <v/>
      </c>
      <c r="F844" s="24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</row>
    <row r="845" ht="14.5" customHeight="1">
      <c r="A845" s="9" t="n">
        <v>45464</v>
      </c>
      <c r="B845" s="11" t="inlineStr">
        <is>
          <t>TED STR RECEBIDO</t>
        </is>
      </c>
      <c r="C845" s="12" t="n">
        <v>381162.53</v>
      </c>
      <c r="D845" s="44" t="n">
        <v>0</v>
      </c>
      <c r="E845" s="12">
        <f>E844+C845-D845</f>
        <v/>
      </c>
      <c r="F845" s="13" t="inlineStr">
        <is>
          <t xml:space="preserve"> Transações Cartão Crédito e débito Internacional</t>
        </is>
      </c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</row>
    <row r="846" ht="14.5" customHeight="1">
      <c r="A846" s="9" t="n">
        <v>45464</v>
      </c>
      <c r="B846" s="11" t="inlineStr">
        <is>
          <t>TED STR RECEBIDO</t>
        </is>
      </c>
      <c r="C846" s="12" t="n">
        <v>107992.84</v>
      </c>
      <c r="D846" s="44" t="n">
        <v>0</v>
      </c>
      <c r="E846" s="12">
        <f>E845+C846-D846</f>
        <v/>
      </c>
      <c r="F846" s="13" t="inlineStr">
        <is>
          <t xml:space="preserve"> Transações Cartão Crédito e débito Internacional</t>
        </is>
      </c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</row>
    <row r="847" ht="14.5" customHeight="1">
      <c r="A847" s="9" t="n">
        <v>45464</v>
      </c>
      <c r="B847" s="11" t="inlineStr">
        <is>
          <t>TED STR RECEBIDO</t>
        </is>
      </c>
      <c r="C847" s="12" t="n">
        <v>16694.92</v>
      </c>
      <c r="D847" s="44" t="n">
        <v>0</v>
      </c>
      <c r="E847" s="12">
        <f>E846+C847-D847</f>
        <v/>
      </c>
      <c r="F847" s="13" t="inlineStr">
        <is>
          <t xml:space="preserve"> IOF - Transações Cartão Crédito Internacional ( Débito + Crédito)</t>
        </is>
      </c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</row>
    <row r="848" ht="14.5" customHeight="1">
      <c r="A848" s="9" t="n">
        <v>45464</v>
      </c>
      <c r="B848" s="11" t="inlineStr">
        <is>
          <t>TED STR RECEBIDO</t>
        </is>
      </c>
      <c r="C848" s="12" t="n">
        <v>4696.76</v>
      </c>
      <c r="D848" s="44" t="n">
        <v>0</v>
      </c>
      <c r="E848" s="12">
        <f>E847+C848-D848</f>
        <v/>
      </c>
      <c r="F848" s="13" t="inlineStr">
        <is>
          <t xml:space="preserve"> IOF - Transações Cartão Crédito Internacional ( Débito + Crédito)</t>
        </is>
      </c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 ht="14.5" customHeight="1">
      <c r="A849" s="9" t="n">
        <v>45464</v>
      </c>
      <c r="B849" s="11" t="inlineStr">
        <is>
          <t>IOF</t>
        </is>
      </c>
      <c r="C849" s="44" t="n">
        <v>0</v>
      </c>
      <c r="D849" s="12" t="n">
        <v>10731.12</v>
      </c>
      <c r="E849" s="12">
        <f>E848+C849-D849</f>
        <v/>
      </c>
      <c r="F849" s="13" t="inlineStr">
        <is>
          <t>Liquidações IOF Compras Internacionais (Débito + Crédito)</t>
        </is>
      </c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 ht="14.5" customHeight="1">
      <c r="A850" s="9" t="n">
        <v>45464</v>
      </c>
      <c r="B850" s="11" t="inlineStr">
        <is>
          <t>CAMBIO</t>
        </is>
      </c>
      <c r="C850" s="44" t="n">
        <v>0</v>
      </c>
      <c r="D850" s="12" t="n">
        <v>245002.73</v>
      </c>
      <c r="E850" s="12">
        <f>E849+C850-D850</f>
        <v/>
      </c>
      <c r="F850" s="13" t="inlineStr">
        <is>
          <t>Operação de câmbio (Liquidações Compras Internacionais (Débito + Crédito)</t>
        </is>
      </c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 ht="15.75" customHeight="1">
      <c r="A851" s="20" t="n">
        <v>45467</v>
      </c>
      <c r="B851" s="21" t="inlineStr">
        <is>
          <t>SALDO INICIAL</t>
        </is>
      </c>
      <c r="C851" s="109" t="n">
        <v>0</v>
      </c>
      <c r="D851" s="109" t="n">
        <v>0</v>
      </c>
      <c r="E851" s="23">
        <f>E850+C851-D851</f>
        <v/>
      </c>
      <c r="F851" s="24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</row>
    <row r="852" ht="14.5" customHeight="1">
      <c r="A852" s="9" t="n">
        <v>45467</v>
      </c>
      <c r="B852" s="11" t="inlineStr">
        <is>
          <t>TED STR RECEBIDO</t>
        </is>
      </c>
      <c r="C852" s="12" t="n">
        <v>573395.74</v>
      </c>
      <c r="D852" s="44" t="n">
        <v>0</v>
      </c>
      <c r="E852" s="12">
        <f>E851+C852-D852</f>
        <v/>
      </c>
      <c r="F852" s="13" t="inlineStr">
        <is>
          <t xml:space="preserve"> Transações Cartão Crédito e débito Internacional</t>
        </is>
      </c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</row>
    <row r="853" ht="14.5" customHeight="1">
      <c r="A853" s="9" t="n">
        <v>45467</v>
      </c>
      <c r="B853" s="11" t="inlineStr">
        <is>
          <t>TED STR RECEBIDO</t>
        </is>
      </c>
      <c r="C853" s="12" t="n">
        <v>116269</v>
      </c>
      <c r="D853" s="44" t="n">
        <v>0</v>
      </c>
      <c r="E853" s="12">
        <f>E852+C853-D853</f>
        <v/>
      </c>
      <c r="F853" s="13" t="inlineStr">
        <is>
          <t xml:space="preserve"> Transações Cartão Crédito e débito Internacional</t>
        </is>
      </c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 ht="14.5" customHeight="1">
      <c r="A854" s="9" t="n">
        <v>45467</v>
      </c>
      <c r="B854" s="11" t="inlineStr">
        <is>
          <t>TED STR RECEBIDO</t>
        </is>
      </c>
      <c r="C854" s="12" t="n">
        <v>25114.73</v>
      </c>
      <c r="D854" s="44" t="n">
        <v>0</v>
      </c>
      <c r="E854" s="12">
        <f>E853+C854-D854</f>
        <v/>
      </c>
      <c r="F854" s="13" t="inlineStr">
        <is>
          <t xml:space="preserve"> IOF - Transações Cartão Crédito Internacional ( Débito + Crédito)</t>
        </is>
      </c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 ht="14.5" customHeight="1">
      <c r="A855" s="9" t="n">
        <v>45467</v>
      </c>
      <c r="B855" s="11" t="inlineStr">
        <is>
          <t>TED STR RECEBIDO</t>
        </is>
      </c>
      <c r="C855" s="12" t="n">
        <v>5030.83</v>
      </c>
      <c r="D855" s="44" t="n">
        <v>0</v>
      </c>
      <c r="E855" s="12">
        <f>E854+C855-D855</f>
        <v/>
      </c>
      <c r="F855" s="13" t="inlineStr">
        <is>
          <t xml:space="preserve"> IOF - Transações Cartão Crédito Internacional ( Débito + Crédito)</t>
        </is>
      </c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 ht="14.5" customHeight="1">
      <c r="A856" s="9" t="n">
        <v>45467</v>
      </c>
      <c r="B856" s="11" t="inlineStr">
        <is>
          <t>IOF</t>
        </is>
      </c>
      <c r="C856" s="44" t="n">
        <v>0</v>
      </c>
      <c r="D856" s="12" t="n">
        <v>8935.84</v>
      </c>
      <c r="E856" s="12">
        <f>E855+C856-D856</f>
        <v/>
      </c>
      <c r="F856" s="13" t="inlineStr">
        <is>
          <t>Liquidações IOF Compras Internacionais (Débito + Crédito)</t>
        </is>
      </c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</row>
    <row r="857" ht="14.5" customHeight="1">
      <c r="A857" s="9" t="n">
        <v>45467</v>
      </c>
      <c r="B857" s="11" t="inlineStr">
        <is>
          <t>CAMBIO</t>
        </is>
      </c>
      <c r="C857" s="44" t="n">
        <v>0</v>
      </c>
      <c r="D857" s="12" t="n">
        <v>204014.52</v>
      </c>
      <c r="E857" s="12">
        <f>E856+C857-D857</f>
        <v/>
      </c>
      <c r="F857" s="13" t="inlineStr">
        <is>
          <t>Operação de câmbio (Liquidações Compras Internacionais (Débito + Crédito)</t>
        </is>
      </c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</row>
    <row r="858" ht="15.75" customHeight="1">
      <c r="A858" s="20" t="n">
        <v>45468</v>
      </c>
      <c r="B858" s="21" t="inlineStr">
        <is>
          <t>SALDO INICIAL</t>
        </is>
      </c>
      <c r="C858" s="109" t="n">
        <v>0</v>
      </c>
      <c r="D858" s="109" t="n">
        <v>0</v>
      </c>
      <c r="E858" s="23">
        <f>E857+C858-D858</f>
        <v/>
      </c>
      <c r="F858" s="24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</row>
    <row r="859" ht="14.5" customHeight="1">
      <c r="A859" s="9" t="n">
        <v>45468</v>
      </c>
      <c r="B859" s="11" t="inlineStr">
        <is>
          <t>TED STR RECEBIDO</t>
        </is>
      </c>
      <c r="C859" s="12" t="n">
        <v>191901.29</v>
      </c>
      <c r="D859" s="44" t="n">
        <v>0</v>
      </c>
      <c r="E859" s="12">
        <f>E858+C859-D859</f>
        <v/>
      </c>
      <c r="F859" s="13" t="inlineStr">
        <is>
          <t xml:space="preserve"> Transações Cartão Crédito e débito Internacional</t>
        </is>
      </c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</row>
    <row r="860" ht="14.5" customHeight="1">
      <c r="A860" s="9" t="n">
        <v>45468</v>
      </c>
      <c r="B860" s="11" t="inlineStr">
        <is>
          <t>TED STR RECEBIDO</t>
        </is>
      </c>
      <c r="C860" s="12" t="n">
        <v>48476.87</v>
      </c>
      <c r="D860" s="44" t="n">
        <v>0</v>
      </c>
      <c r="E860" s="12">
        <f>E859+C860-D860</f>
        <v/>
      </c>
      <c r="F860" s="13" t="inlineStr">
        <is>
          <t xml:space="preserve"> Transações Cartão Crédito e débito Internacional</t>
        </is>
      </c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 ht="14.5" customHeight="1">
      <c r="A861" s="9" t="n">
        <v>45468</v>
      </c>
      <c r="B861" s="11" t="inlineStr">
        <is>
          <t>TED STR RECEBIDO</t>
        </is>
      </c>
      <c r="C861" s="12" t="n">
        <v>8405.280000000001</v>
      </c>
      <c r="D861" s="44" t="n">
        <v>0</v>
      </c>
      <c r="E861" s="12">
        <f>E860+C861-D861</f>
        <v/>
      </c>
      <c r="F861" s="13" t="inlineStr">
        <is>
          <t xml:space="preserve"> IOF - Transações Cartão Crédito Internacional ( Débito + Crédito)</t>
        </is>
      </c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 ht="14.5" customHeight="1">
      <c r="A862" s="9" t="n">
        <v>45468</v>
      </c>
      <c r="B862" s="11" t="inlineStr">
        <is>
          <t>TED STR RECEBIDO</t>
        </is>
      </c>
      <c r="C862" s="12" t="n">
        <v>2123.47</v>
      </c>
      <c r="D862" s="44" t="n">
        <v>0</v>
      </c>
      <c r="E862" s="12">
        <f>E861+C862-D862</f>
        <v/>
      </c>
      <c r="F862" s="13" t="inlineStr">
        <is>
          <t xml:space="preserve"> IOF - Transações Cartão Crédito Internacional ( Débito + Crédito)</t>
        </is>
      </c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</row>
    <row r="863" ht="14.5" customHeight="1">
      <c r="A863" s="9" t="n">
        <v>45468</v>
      </c>
      <c r="B863" s="11" t="inlineStr">
        <is>
          <t>IOF</t>
        </is>
      </c>
      <c r="C863" s="44" t="n">
        <v>0</v>
      </c>
      <c r="D863" s="12" t="n">
        <v>26224.32</v>
      </c>
      <c r="E863" s="12">
        <f>E862+C863-D863</f>
        <v/>
      </c>
      <c r="F863" s="13" t="inlineStr">
        <is>
          <t>Liquidações IOF Compras Internacionais (Débito + Crédito)</t>
        </is>
      </c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 ht="14.5" customHeight="1">
      <c r="A864" s="9" t="n">
        <v>45468</v>
      </c>
      <c r="B864" s="11" t="inlineStr">
        <is>
          <t>CAMBIO</t>
        </is>
      </c>
      <c r="C864" s="44" t="n">
        <v>0</v>
      </c>
      <c r="D864" s="12" t="n">
        <v>598728.78</v>
      </c>
      <c r="E864" s="12">
        <f>E863+C864-D864</f>
        <v/>
      </c>
      <c r="F864" s="13" t="inlineStr">
        <is>
          <t>Operação de câmbio (Liquidações Compras Internacionais (Débito + Crédito)</t>
        </is>
      </c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 ht="15.75" customHeight="1">
      <c r="A865" s="20" t="n">
        <v>45469</v>
      </c>
      <c r="B865" s="21" t="inlineStr">
        <is>
          <t>SALDO INICIAL</t>
        </is>
      </c>
      <c r="C865" s="109" t="n">
        <v>0</v>
      </c>
      <c r="D865" s="109" t="n">
        <v>0</v>
      </c>
      <c r="E865" s="23">
        <f>E864+C865-D865</f>
        <v/>
      </c>
      <c r="F865" s="24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</row>
    <row r="866" ht="14.5" customHeight="1">
      <c r="A866" s="9" t="n">
        <v>45469</v>
      </c>
      <c r="B866" s="11" t="inlineStr">
        <is>
          <t>TED STR RECEBIDO</t>
        </is>
      </c>
      <c r="C866" s="12" t="n">
        <v>173792.88</v>
      </c>
      <c r="D866" s="44" t="n">
        <v>0</v>
      </c>
      <c r="E866" s="12">
        <f>E865+C866-D866</f>
        <v/>
      </c>
      <c r="F866" s="13" t="inlineStr">
        <is>
          <t xml:space="preserve"> Transações Cartão Crédito e débito Internacional</t>
        </is>
      </c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 ht="14.5" customHeight="1">
      <c r="A867" s="9" t="n">
        <v>45469</v>
      </c>
      <c r="B867" s="11" t="inlineStr">
        <is>
          <t>TED STR RECEBIDO</t>
        </is>
      </c>
      <c r="C867" s="12" t="n">
        <v>45945.78</v>
      </c>
      <c r="D867" s="44" t="n">
        <v>0</v>
      </c>
      <c r="E867" s="12">
        <f>E866+C867-D867</f>
        <v/>
      </c>
      <c r="F867" s="13" t="inlineStr">
        <is>
          <t xml:space="preserve"> Transações Cartão Crédito e débito Internacional</t>
        </is>
      </c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 ht="14.5" customHeight="1">
      <c r="A868" s="9" t="n">
        <v>45469</v>
      </c>
      <c r="B868" s="11" t="inlineStr">
        <is>
          <t>TED STR RECEBIDO</t>
        </is>
      </c>
      <c r="C868" s="12" t="n">
        <v>7612.13</v>
      </c>
      <c r="D868" s="44" t="n">
        <v>0</v>
      </c>
      <c r="E868" s="12">
        <f>E867+C868-D868</f>
        <v/>
      </c>
      <c r="F868" s="13" t="inlineStr">
        <is>
          <t xml:space="preserve"> IOF - Transações Cartão Crédito Internacional ( Débito + Crédito)</t>
        </is>
      </c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</row>
    <row r="869" ht="14.5" customHeight="1">
      <c r="A869" s="9" t="n">
        <v>45469</v>
      </c>
      <c r="B869" s="11" t="inlineStr">
        <is>
          <t>TED STR RECEBIDO</t>
        </is>
      </c>
      <c r="C869" s="12" t="n">
        <v>2012.47</v>
      </c>
      <c r="D869" s="44" t="n">
        <v>0</v>
      </c>
      <c r="E869" s="12">
        <f>E868+C869-D869</f>
        <v/>
      </c>
      <c r="F869" s="13" t="inlineStr">
        <is>
          <t xml:space="preserve"> IOF - Transações Cartão Crédito Internacional ( Débito + Crédito)</t>
        </is>
      </c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</row>
    <row r="870" ht="14.5" customHeight="1">
      <c r="A870" s="9" t="n">
        <v>45469</v>
      </c>
      <c r="B870" s="11" t="inlineStr">
        <is>
          <t>IOF</t>
        </is>
      </c>
      <c r="C870" s="44" t="n">
        <v>0</v>
      </c>
      <c r="D870" s="12" t="n">
        <v>9258.690000000001</v>
      </c>
      <c r="E870" s="12">
        <f>E869+C870-D870</f>
        <v/>
      </c>
      <c r="F870" s="13" t="inlineStr">
        <is>
          <t>Liquidações IOF Compras Internacionais (Débito + Crédito)</t>
        </is>
      </c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</row>
    <row r="871" ht="14.5" customHeight="1">
      <c r="A871" s="9" t="n">
        <v>45469</v>
      </c>
      <c r="B871" s="11" t="inlineStr">
        <is>
          <t>CAMBIO</t>
        </is>
      </c>
      <c r="C871" s="44" t="n">
        <v>0</v>
      </c>
      <c r="D871" s="12" t="n">
        <v>211385.67</v>
      </c>
      <c r="E871" s="12">
        <f>E870+C871-D871</f>
        <v/>
      </c>
      <c r="F871" s="13" t="inlineStr">
        <is>
          <t>Operação de câmbio (Liquidações Compras Internacionais (Débito + Crédito)</t>
        </is>
      </c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</row>
    <row r="872" ht="15.75" customHeight="1">
      <c r="A872" s="20" t="n">
        <v>45470</v>
      </c>
      <c r="B872" s="21" t="inlineStr">
        <is>
          <t>SALDO INICIAL</t>
        </is>
      </c>
      <c r="C872" s="109" t="n">
        <v>0</v>
      </c>
      <c r="D872" s="109" t="n">
        <v>0</v>
      </c>
      <c r="E872" s="23">
        <f>E871+C872-D872</f>
        <v/>
      </c>
      <c r="F872" s="24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</row>
    <row r="873" ht="14.5" customHeight="1">
      <c r="A873" s="9" t="n">
        <v>45470</v>
      </c>
      <c r="B873" s="11" t="inlineStr">
        <is>
          <t>TED STR RECEBIDO</t>
        </is>
      </c>
      <c r="C873" s="12" t="n">
        <v>169082.14</v>
      </c>
      <c r="D873" s="44" t="n">
        <v>0</v>
      </c>
      <c r="E873" s="12">
        <f>E872+C873-D873</f>
        <v/>
      </c>
      <c r="F873" s="13" t="inlineStr">
        <is>
          <t xml:space="preserve"> Transações Cartão Crédito e débito Internacional</t>
        </is>
      </c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</row>
    <row r="874" ht="14.5" customHeight="1">
      <c r="A874" s="9" t="n">
        <v>45470</v>
      </c>
      <c r="B874" s="11" t="inlineStr">
        <is>
          <t>TED STR RECEBIDO</t>
        </is>
      </c>
      <c r="C874" s="12" t="n">
        <v>41934.03</v>
      </c>
      <c r="D874" s="44" t="n">
        <v>0</v>
      </c>
      <c r="E874" s="12">
        <f>E873+C874-D874</f>
        <v/>
      </c>
      <c r="F874" s="13" t="inlineStr">
        <is>
          <t xml:space="preserve"> Transações Cartão Crédito e débito Internacional</t>
        </is>
      </c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 ht="14.5" customHeight="1">
      <c r="A875" s="9" t="n">
        <v>45470</v>
      </c>
      <c r="B875" s="11" t="inlineStr">
        <is>
          <t>TED STR RECEBIDO</t>
        </is>
      </c>
      <c r="C875" s="12" t="n">
        <v>7405.8</v>
      </c>
      <c r="D875" s="44" t="n">
        <v>0</v>
      </c>
      <c r="E875" s="12">
        <f>E874+C875-D875</f>
        <v/>
      </c>
      <c r="F875" s="13" t="inlineStr">
        <is>
          <t xml:space="preserve"> IOF - Transações Cartão Crédito Internacional ( Débito + Crédito)</t>
        </is>
      </c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 ht="14.5" customHeight="1">
      <c r="A876" s="9" t="n">
        <v>45470</v>
      </c>
      <c r="B876" s="11" t="inlineStr">
        <is>
          <t>TED STR RECEBIDO</t>
        </is>
      </c>
      <c r="C876" s="12" t="n">
        <v>1836.73</v>
      </c>
      <c r="D876" s="44" t="n">
        <v>0</v>
      </c>
      <c r="E876" s="12">
        <f>E875+C876-D876</f>
        <v/>
      </c>
      <c r="F876" s="13" t="inlineStr">
        <is>
          <t xml:space="preserve"> IOF - Transações Cartão Crédito Internacional ( Débito + Crédito)</t>
        </is>
      </c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 ht="14.5" customHeight="1">
      <c r="A877" s="9" t="n">
        <v>45470</v>
      </c>
      <c r="B877" s="11" t="inlineStr">
        <is>
          <t>IOF</t>
        </is>
      </c>
      <c r="C877" s="44" t="n">
        <v>0</v>
      </c>
      <c r="D877" s="12" t="n">
        <v>8218.17</v>
      </c>
      <c r="E877" s="12">
        <f>E876+C877-D877</f>
        <v/>
      </c>
      <c r="F877" s="13" t="inlineStr">
        <is>
          <t>Liquidações IOF Compras Internacionais (Débito + Crédito)</t>
        </is>
      </c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</row>
    <row r="878" ht="14.5" customHeight="1">
      <c r="A878" s="9" t="n">
        <v>45470</v>
      </c>
      <c r="B878" s="11" t="inlineStr">
        <is>
          <t>CAMBIO</t>
        </is>
      </c>
      <c r="C878" s="44" t="n">
        <v>0</v>
      </c>
      <c r="D878" s="12" t="n">
        <v>187629.35</v>
      </c>
      <c r="E878" s="12">
        <f>E877+C878-D878</f>
        <v/>
      </c>
      <c r="F878" s="13" t="inlineStr">
        <is>
          <t>Operação de câmbio (Liquidações Compras Internacionais (Débito + Crédito)</t>
        </is>
      </c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</row>
    <row r="879" ht="15.75" customHeight="1">
      <c r="A879" s="20" t="n">
        <v>45471</v>
      </c>
      <c r="B879" s="21" t="inlineStr">
        <is>
          <t>SALDO INICIAL</t>
        </is>
      </c>
      <c r="C879" s="109" t="n">
        <v>0</v>
      </c>
      <c r="D879" s="109" t="n">
        <v>0</v>
      </c>
      <c r="E879" s="23">
        <f>E878+C879-D879</f>
        <v/>
      </c>
      <c r="F879" s="24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</row>
    <row r="880" ht="14.5" customHeight="1">
      <c r="A880" s="9" t="n">
        <v>45471</v>
      </c>
      <c r="B880" s="11" t="inlineStr">
        <is>
          <t>TED STR RECEBIDO</t>
        </is>
      </c>
      <c r="C880" s="12" t="n">
        <v>171605.57</v>
      </c>
      <c r="D880" s="44" t="n">
        <v>0</v>
      </c>
      <c r="E880" s="12">
        <f>E879+C880-D880</f>
        <v/>
      </c>
      <c r="F880" s="13" t="inlineStr">
        <is>
          <t xml:space="preserve"> Transações Cartão Crédito e débito Internacional</t>
        </is>
      </c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</row>
    <row r="881" ht="14.5" customHeight="1">
      <c r="A881" s="9" t="n">
        <v>45471</v>
      </c>
      <c r="B881" s="11" t="inlineStr">
        <is>
          <t>TED STR RECEBIDO</t>
        </is>
      </c>
      <c r="C881" s="12" t="n">
        <v>48081.28</v>
      </c>
      <c r="D881" s="44" t="n">
        <v>0</v>
      </c>
      <c r="E881" s="12">
        <f>E880+C881-D881</f>
        <v/>
      </c>
      <c r="F881" s="13" t="inlineStr">
        <is>
          <t xml:space="preserve"> Transações Cartão Crédito e débito Internacional</t>
        </is>
      </c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</row>
    <row r="882" ht="14.5" customHeight="1">
      <c r="A882" s="9" t="n">
        <v>45471</v>
      </c>
      <c r="B882" s="11" t="inlineStr">
        <is>
          <t>TED STR RECEBIDO</t>
        </is>
      </c>
      <c r="C882" s="12" t="n">
        <v>7516.32</v>
      </c>
      <c r="D882" s="44" t="n">
        <v>0</v>
      </c>
      <c r="E882" s="12">
        <f>E881+C882-D882</f>
        <v/>
      </c>
      <c r="F882" s="13" t="inlineStr">
        <is>
          <t xml:space="preserve"> IOF - Transações Cartão Crédito Internacional ( Débito + Crédito)</t>
        </is>
      </c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</row>
    <row r="883" ht="14.5" customHeight="1">
      <c r="A883" s="9" t="n">
        <v>45471</v>
      </c>
      <c r="B883" s="11" t="inlineStr">
        <is>
          <t>TED STR RECEBIDO</t>
        </is>
      </c>
      <c r="C883" s="12" t="n">
        <v>2079.75</v>
      </c>
      <c r="D883" s="44" t="n">
        <v>0</v>
      </c>
      <c r="E883" s="12">
        <f>E882+C883-D883</f>
        <v/>
      </c>
      <c r="F883" s="13" t="inlineStr">
        <is>
          <t xml:space="preserve"> IOF - Transações Cartão Crédito Internacional ( Débito + Crédito)</t>
        </is>
      </c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</row>
    <row r="884" ht="14.5" customHeight="1">
      <c r="A884" s="9" t="n">
        <v>45471</v>
      </c>
      <c r="B884" s="11" t="inlineStr">
        <is>
          <t>IOF</t>
        </is>
      </c>
      <c r="C884" s="44" t="n">
        <v>0</v>
      </c>
      <c r="D884" s="12" t="n">
        <v>8608.99</v>
      </c>
      <c r="E884" s="12">
        <f>E883+C884-D884</f>
        <v/>
      </c>
      <c r="F884" s="13" t="inlineStr">
        <is>
          <t>Liquidações IOF Compras Internacionais (Débito + Crédito)</t>
        </is>
      </c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</row>
    <row r="885" ht="14.5" customHeight="1">
      <c r="A885" s="9" t="n">
        <v>45471</v>
      </c>
      <c r="B885" s="11" t="inlineStr">
        <is>
          <t>CAMBIO</t>
        </is>
      </c>
      <c r="C885" s="44" t="n">
        <v>0</v>
      </c>
      <c r="D885" s="12" t="n">
        <v>196552.18</v>
      </c>
      <c r="E885" s="12">
        <f>E884+C885-D885</f>
        <v/>
      </c>
      <c r="F885" s="13" t="inlineStr">
        <is>
          <t>Operação de câmbio (Liquidações Compras Internacionais (Débito + Crédito)</t>
        </is>
      </c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</row>
    <row r="886" ht="15.75" customHeight="1">
      <c r="A886" s="20" t="n">
        <v>45474</v>
      </c>
      <c r="B886" s="21" t="inlineStr">
        <is>
          <t>SALDO INICIAL</t>
        </is>
      </c>
      <c r="C886" s="109" t="n">
        <v>0</v>
      </c>
      <c r="D886" s="109" t="n">
        <v>0</v>
      </c>
      <c r="E886" s="23">
        <f>E885+C886-D886</f>
        <v/>
      </c>
      <c r="F886" s="24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</row>
    <row r="887" ht="14.5" customHeight="1">
      <c r="A887" s="9" t="n">
        <v>45474</v>
      </c>
      <c r="B887" s="11" t="inlineStr">
        <is>
          <t>TED STR RECEBIDO</t>
        </is>
      </c>
      <c r="C887" s="12" t="n">
        <v>497170.37</v>
      </c>
      <c r="D887" s="44" t="n">
        <v>0</v>
      </c>
      <c r="E887" s="12">
        <f>E886+C887-D887</f>
        <v/>
      </c>
      <c r="F887" s="13" t="inlineStr">
        <is>
          <t xml:space="preserve"> Transações Cartão Crédito e débito Internacional</t>
        </is>
      </c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</row>
    <row r="888" ht="14.5" customHeight="1">
      <c r="A888" s="9" t="n">
        <v>45474</v>
      </c>
      <c r="B888" s="11" t="inlineStr">
        <is>
          <t>TED STR RECEBIDO</t>
        </is>
      </c>
      <c r="C888" s="12" t="n">
        <v>131715.51</v>
      </c>
      <c r="D888" s="44" t="n">
        <v>0</v>
      </c>
      <c r="E888" s="12">
        <f>E887+C888-D888</f>
        <v/>
      </c>
      <c r="F888" s="13" t="inlineStr">
        <is>
          <t xml:space="preserve"> Transações Cartão Crédito e débito Internacional</t>
        </is>
      </c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</row>
    <row r="889" ht="14.5" customHeight="1">
      <c r="A889" s="9" t="n">
        <v>45474</v>
      </c>
      <c r="B889" s="11" t="inlineStr">
        <is>
          <t>TED STR RECEBIDO</t>
        </is>
      </c>
      <c r="C889" s="12" t="n">
        <v>21772.15</v>
      </c>
      <c r="D889" s="44" t="n">
        <v>0</v>
      </c>
      <c r="E889" s="12">
        <f>E888+C889-D889</f>
        <v/>
      </c>
      <c r="F889" s="13" t="inlineStr">
        <is>
          <t xml:space="preserve"> IOF - Transações Cartão Crédito Internacional ( Débito + Crédito)</t>
        </is>
      </c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</row>
    <row r="890" ht="14.5" customHeight="1">
      <c r="A890" s="9" t="n">
        <v>45474</v>
      </c>
      <c r="B890" s="11" t="inlineStr">
        <is>
          <t>TED STR RECEBIDO</t>
        </is>
      </c>
      <c r="C890" s="12" t="n">
        <v>5748.2</v>
      </c>
      <c r="D890" s="44" t="n">
        <v>0</v>
      </c>
      <c r="E890" s="12">
        <f>E889+C890-D890</f>
        <v/>
      </c>
      <c r="F890" s="13" t="inlineStr">
        <is>
          <t xml:space="preserve"> IOF - Transações Cartão Crédito Internacional ( Débito + Crédito)</t>
        </is>
      </c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</row>
    <row r="891" ht="14.5" customHeight="1">
      <c r="A891" s="9" t="n">
        <v>45474</v>
      </c>
      <c r="B891" s="11" t="inlineStr">
        <is>
          <t>IOF</t>
        </is>
      </c>
      <c r="C891" s="44" t="n">
        <v>0</v>
      </c>
      <c r="D891" s="12" t="n">
        <v>9397.32</v>
      </c>
      <c r="E891" s="12">
        <f>E890+C891-D891</f>
        <v/>
      </c>
      <c r="F891" s="13" t="inlineStr">
        <is>
          <t>Liquidações IOF Compras Internacionais (Débito + Crédito)</t>
        </is>
      </c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</row>
    <row r="892" ht="14.5" customHeight="1">
      <c r="A892" s="9" t="n">
        <v>45474</v>
      </c>
      <c r="B892" s="11" t="inlineStr">
        <is>
          <t>CAMBIO</t>
        </is>
      </c>
      <c r="C892" s="44" t="n">
        <v>0</v>
      </c>
      <c r="D892" s="12" t="n">
        <v>214550.63</v>
      </c>
      <c r="E892" s="12">
        <f>E891+C892-D892</f>
        <v/>
      </c>
      <c r="F892" s="13" t="inlineStr">
        <is>
          <t>Operação de câmbio (Liquidações Compras Internacionais (Débito + Crédito)</t>
        </is>
      </c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</row>
    <row r="893" ht="15.75" customHeight="1">
      <c r="A893" s="20" t="n">
        <v>45475</v>
      </c>
      <c r="B893" s="21" t="inlineStr">
        <is>
          <t>SALDO INICIAL</t>
        </is>
      </c>
      <c r="C893" s="109" t="n">
        <v>0</v>
      </c>
      <c r="D893" s="109" t="n">
        <v>0</v>
      </c>
      <c r="E893" s="23">
        <f>E892+C893-D893</f>
        <v/>
      </c>
      <c r="F893" s="24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</row>
    <row r="894" ht="14.5" customHeight="1">
      <c r="A894" s="9" t="n">
        <v>45475</v>
      </c>
      <c r="B894" s="11" t="inlineStr">
        <is>
          <t>TED STR RECEBIDO</t>
        </is>
      </c>
      <c r="C894" s="12" t="n">
        <v>216671.99</v>
      </c>
      <c r="D894" s="44" t="n">
        <v>0</v>
      </c>
      <c r="E894" s="12">
        <f>E893+C894-D894</f>
        <v/>
      </c>
      <c r="F894" s="13" t="inlineStr">
        <is>
          <t xml:space="preserve"> Transações Cartão Crédito e débito Internacional</t>
        </is>
      </c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</row>
    <row r="895" ht="14.5" customHeight="1">
      <c r="A895" s="9" t="n">
        <v>45475</v>
      </c>
      <c r="B895" s="11" t="inlineStr">
        <is>
          <t>TED STR RECEBIDO</t>
        </is>
      </c>
      <c r="C895" s="12" t="n">
        <v>9490.23</v>
      </c>
      <c r="D895" s="44" t="n">
        <v>0</v>
      </c>
      <c r="E895" s="12">
        <f>E894+C895-D895</f>
        <v/>
      </c>
      <c r="F895" s="13" t="inlineStr">
        <is>
          <t xml:space="preserve"> IOF - Transações Cartão Crédito Internacional ( Débito + Crédito)</t>
        </is>
      </c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 ht="14.5" customHeight="1">
      <c r="A896" s="9" t="n">
        <v>45475</v>
      </c>
      <c r="B896" s="11" t="inlineStr">
        <is>
          <t>TED STR RECEBIDO</t>
        </is>
      </c>
      <c r="C896" s="12" t="n">
        <v>3102.28</v>
      </c>
      <c r="D896" s="44" t="n">
        <v>0</v>
      </c>
      <c r="E896" s="12">
        <f>E895+C896-D896</f>
        <v/>
      </c>
      <c r="F896" s="13" t="inlineStr">
        <is>
          <t xml:space="preserve"> IOF - Transações Cartão Crédito Internacional ( Débito + Crédito)</t>
        </is>
      </c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 ht="14.5" customHeight="1">
      <c r="A897" s="9" t="n">
        <v>45475</v>
      </c>
      <c r="B897" s="11" t="inlineStr">
        <is>
          <t>IOF</t>
        </is>
      </c>
      <c r="C897" s="44" t="n">
        <v>0</v>
      </c>
      <c r="D897" s="12" t="n">
        <v>27925.85</v>
      </c>
      <c r="E897" s="12">
        <f>E896+C897-D897</f>
        <v/>
      </c>
      <c r="F897" s="13" t="inlineStr">
        <is>
          <t>Liquidações IOF Compras Internacionais (Débito + Crédito)</t>
        </is>
      </c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 ht="14.5" customHeight="1">
      <c r="A898" s="9" t="n">
        <v>45475</v>
      </c>
      <c r="B898" s="11" t="inlineStr">
        <is>
          <t>CAMBIO</t>
        </is>
      </c>
      <c r="C898" s="44" t="n">
        <v>0</v>
      </c>
      <c r="D898" s="12" t="n">
        <v>637576.4300000001</v>
      </c>
      <c r="E898" s="12">
        <f>E897+C898-D898</f>
        <v/>
      </c>
      <c r="F898" s="13" t="inlineStr">
        <is>
          <t>Operação de câmbio (Liquidações Compras Internacionais (Débito + Crédito)</t>
        </is>
      </c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 ht="15.75" customHeight="1">
      <c r="A899" s="20" t="n">
        <v>45476</v>
      </c>
      <c r="B899" s="21" t="inlineStr">
        <is>
          <t>SALDO INICIAL</t>
        </is>
      </c>
      <c r="C899" s="109" t="n">
        <v>0</v>
      </c>
      <c r="D899" s="109" t="n">
        <v>0</v>
      </c>
      <c r="E899" s="23">
        <f>E898+C899-D899</f>
        <v/>
      </c>
      <c r="F899" s="24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</row>
    <row r="900" ht="14.5" customHeight="1">
      <c r="A900" s="9" t="n">
        <v>45476</v>
      </c>
      <c r="B900" s="11" t="inlineStr">
        <is>
          <t>TED STR RECEBIDO</t>
        </is>
      </c>
      <c r="C900" s="12" t="n">
        <v>208699.65</v>
      </c>
      <c r="D900" s="44" t="n">
        <v>0</v>
      </c>
      <c r="E900" s="12">
        <f>E899+C900-D900</f>
        <v/>
      </c>
      <c r="F900" s="13" t="inlineStr">
        <is>
          <t xml:space="preserve"> Transações Cartão Crédito e débito Internacional</t>
        </is>
      </c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 ht="14.5" customHeight="1">
      <c r="A901" s="9" t="n">
        <v>45476</v>
      </c>
      <c r="B901" s="11" t="inlineStr">
        <is>
          <t>TED STR RECEBIDO</t>
        </is>
      </c>
      <c r="C901" s="12" t="n">
        <v>70826.35000000001</v>
      </c>
      <c r="D901" s="44" t="n">
        <v>0</v>
      </c>
      <c r="E901" s="12">
        <f>E900+C901-D901</f>
        <v/>
      </c>
      <c r="F901" s="13" t="inlineStr">
        <is>
          <t xml:space="preserve"> Transações Cartão Crédito e débito Internacional</t>
        </is>
      </c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</row>
    <row r="902" ht="14.5" customHeight="1">
      <c r="A902" s="9" t="n">
        <v>45476</v>
      </c>
      <c r="B902" s="11" t="inlineStr">
        <is>
          <t>TED STR RECEBIDO</t>
        </is>
      </c>
      <c r="C902" s="12" t="n">
        <v>54274.33</v>
      </c>
      <c r="D902" s="44" t="n">
        <v>0</v>
      </c>
      <c r="E902" s="12">
        <f>E901+C902-D902</f>
        <v/>
      </c>
      <c r="F902" s="13" t="inlineStr">
        <is>
          <t xml:space="preserve"> Transações Cartão Crédito e débito Internacional</t>
        </is>
      </c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</row>
    <row r="903" ht="14.5" customHeight="1">
      <c r="A903" s="9" t="n">
        <v>45476</v>
      </c>
      <c r="B903" s="11" t="inlineStr">
        <is>
          <t>TED STR RECEBIDO</t>
        </is>
      </c>
      <c r="C903" s="12" t="n">
        <v>9141.040000000001</v>
      </c>
      <c r="D903" s="44" t="n">
        <v>0</v>
      </c>
      <c r="E903" s="12">
        <f>E902+C903-D903</f>
        <v/>
      </c>
      <c r="F903" s="13" t="inlineStr">
        <is>
          <t xml:space="preserve"> IOF - Transações Cartão Crédito Internacional ( Débito + Crédito)</t>
        </is>
      </c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</row>
    <row r="904" ht="14.5" customHeight="1">
      <c r="A904" s="9" t="n">
        <v>45476</v>
      </c>
      <c r="B904" s="11" t="inlineStr">
        <is>
          <t>TED STR RECEBIDO</t>
        </is>
      </c>
      <c r="C904" s="12" t="n">
        <v>2377.26</v>
      </c>
      <c r="D904" s="44" t="n">
        <v>0</v>
      </c>
      <c r="E904" s="12">
        <f>E903+C904-D904</f>
        <v/>
      </c>
      <c r="F904" s="13" t="inlineStr">
        <is>
          <t xml:space="preserve"> IOF - Transações Cartão Crédito Internacional ( Débito + Crédito)</t>
        </is>
      </c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</row>
    <row r="905" ht="14.5" customHeight="1">
      <c r="A905" s="9" t="n">
        <v>45476</v>
      </c>
      <c r="B905" s="11" t="inlineStr">
        <is>
          <t>IOF</t>
        </is>
      </c>
      <c r="C905" s="44" t="n">
        <v>0</v>
      </c>
      <c r="D905" s="12" t="n">
        <v>11046.61</v>
      </c>
      <c r="E905" s="12">
        <f>E904+C905-D905</f>
        <v/>
      </c>
      <c r="F905" s="13" t="inlineStr">
        <is>
          <t>Liquidações IOF Compras Internacionais (Débito + Crédito)</t>
        </is>
      </c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</row>
    <row r="906" ht="14.5" customHeight="1">
      <c r="A906" s="9" t="n">
        <v>45476</v>
      </c>
      <c r="B906" s="11" t="inlineStr">
        <is>
          <t>CAMBIO</t>
        </is>
      </c>
      <c r="C906" s="44" t="n">
        <v>0</v>
      </c>
      <c r="D906" s="12" t="n">
        <v>252205.77</v>
      </c>
      <c r="E906" s="12">
        <f>E905+C906-D906</f>
        <v/>
      </c>
      <c r="F906" s="13" t="inlineStr">
        <is>
          <t>Operação de câmbio (Liquidações Compras Internacionais (Débito + Crédito)</t>
        </is>
      </c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</row>
    <row r="907" ht="15.75" customHeight="1">
      <c r="A907" s="20" t="n">
        <v>45477</v>
      </c>
      <c r="B907" s="21" t="inlineStr">
        <is>
          <t>SALDO INICIAL</t>
        </is>
      </c>
      <c r="C907" s="109" t="n">
        <v>0</v>
      </c>
      <c r="D907" s="109" t="n">
        <v>0</v>
      </c>
      <c r="E907" s="23">
        <f>E906+C907-D907</f>
        <v/>
      </c>
      <c r="F907" s="24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</row>
    <row r="908" ht="14.5" customHeight="1">
      <c r="A908" s="9" t="n">
        <v>45477</v>
      </c>
      <c r="B908" s="11" t="inlineStr">
        <is>
          <t>TED STR RECEBIDO</t>
        </is>
      </c>
      <c r="C908" s="12" t="n">
        <v>173935.76</v>
      </c>
      <c r="D908" s="44" t="n">
        <v>0</v>
      </c>
      <c r="E908" s="12">
        <f>E907+C908-D908</f>
        <v/>
      </c>
      <c r="F908" s="13" t="inlineStr">
        <is>
          <t xml:space="preserve"> Transações Cartão Crédito e débito Internacional</t>
        </is>
      </c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</row>
    <row r="909" ht="14.5" customHeight="1">
      <c r="A909" s="9" t="n">
        <v>45477</v>
      </c>
      <c r="B909" s="11" t="inlineStr">
        <is>
          <t>TED STR RECEBIDO</t>
        </is>
      </c>
      <c r="C909" s="12" t="n">
        <v>42232.2</v>
      </c>
      <c r="D909" s="44" t="n">
        <v>0</v>
      </c>
      <c r="E909" s="12">
        <f>E908+C909-D909</f>
        <v/>
      </c>
      <c r="F909" s="13" t="inlineStr">
        <is>
          <t xml:space="preserve"> Transações Cartão Crédito e débito Internacional</t>
        </is>
      </c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</row>
    <row r="910" ht="14.5" customHeight="1">
      <c r="A910" s="9" t="n">
        <v>45477</v>
      </c>
      <c r="B910" s="11" t="inlineStr">
        <is>
          <t>TED STR RECEBIDO</t>
        </is>
      </c>
      <c r="C910" s="12" t="n">
        <v>7618.38</v>
      </c>
      <c r="D910" s="44" t="n">
        <v>0</v>
      </c>
      <c r="E910" s="12">
        <f>E909+C910-D910</f>
        <v/>
      </c>
      <c r="F910" s="13" t="inlineStr">
        <is>
          <t xml:space="preserve"> IOF - Transações Cartão Crédito Internacional ( Débito + Crédito)</t>
        </is>
      </c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</row>
    <row r="911" ht="14.5" customHeight="1">
      <c r="A911" s="9" t="n">
        <v>45477</v>
      </c>
      <c r="B911" s="11" t="inlineStr">
        <is>
          <t>TED STR RECEBIDO</t>
        </is>
      </c>
      <c r="C911" s="12" t="n">
        <v>1849.85</v>
      </c>
      <c r="D911" s="44" t="n">
        <v>0</v>
      </c>
      <c r="E911" s="12">
        <f>E910+C911-D911</f>
        <v/>
      </c>
      <c r="F911" s="13" t="inlineStr">
        <is>
          <t xml:space="preserve"> IOF - Transações Cartão Crédito Internacional ( Débito + Crédito)</t>
        </is>
      </c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</row>
    <row r="912" ht="15.75" customHeight="1">
      <c r="A912" s="20" t="n">
        <v>45478</v>
      </c>
      <c r="B912" s="21" t="inlineStr">
        <is>
          <t>SALDO INICIAL</t>
        </is>
      </c>
      <c r="C912" s="109" t="n">
        <v>0</v>
      </c>
      <c r="D912" s="109" t="n">
        <v>0</v>
      </c>
      <c r="E912" s="23">
        <f>E911+C912-D912</f>
        <v/>
      </c>
      <c r="F912" s="24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</row>
    <row r="913" ht="14.5" customHeight="1">
      <c r="A913" s="9" t="n">
        <v>45478</v>
      </c>
      <c r="B913" s="11" t="inlineStr">
        <is>
          <t>TED STR RECEBIDO</t>
        </is>
      </c>
      <c r="C913" s="12" t="n">
        <v>181510.45</v>
      </c>
      <c r="D913" s="44" t="n">
        <v>0</v>
      </c>
      <c r="E913" s="12">
        <f>E912+C913-D913</f>
        <v/>
      </c>
      <c r="F913" s="13" t="inlineStr">
        <is>
          <t xml:space="preserve"> Transações Cartão Crédito e débito Internacional</t>
        </is>
      </c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</row>
    <row r="914" ht="14.5" customHeight="1">
      <c r="A914" s="9" t="n">
        <v>45478</v>
      </c>
      <c r="B914" s="11" t="inlineStr">
        <is>
          <t>TED STR RECEBIDO</t>
        </is>
      </c>
      <c r="C914" s="12" t="n">
        <v>41128.96</v>
      </c>
      <c r="D914" s="44" t="n">
        <v>0</v>
      </c>
      <c r="E914" s="12">
        <f>E913+C914-D914</f>
        <v/>
      </c>
      <c r="F914" s="13" t="inlineStr">
        <is>
          <t xml:space="preserve"> Transações Cartão Crédito e débito Internacional</t>
        </is>
      </c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</row>
    <row r="915" ht="14.5" customHeight="1">
      <c r="A915" s="9" t="n">
        <v>45478</v>
      </c>
      <c r="B915" s="11" t="inlineStr">
        <is>
          <t>TED STR RECEBIDO</t>
        </is>
      </c>
      <c r="C915" s="12" t="n">
        <v>7950.16</v>
      </c>
      <c r="D915" s="44" t="n">
        <v>0</v>
      </c>
      <c r="E915" s="12">
        <f>E914+C915-D915</f>
        <v/>
      </c>
      <c r="F915" s="13" t="inlineStr">
        <is>
          <t xml:space="preserve"> IOF - Transações Cartão Crédito Internacional ( Débito + Crédito)</t>
        </is>
      </c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</row>
    <row r="916" ht="14.5" customHeight="1">
      <c r="A916" s="9" t="n">
        <v>45478</v>
      </c>
      <c r="B916" s="11" t="inlineStr">
        <is>
          <t>TED STR RECEBIDO</t>
        </is>
      </c>
      <c r="C916" s="12" t="n">
        <v>1795.68</v>
      </c>
      <c r="D916" s="44" t="n">
        <v>0</v>
      </c>
      <c r="E916" s="12">
        <f>E915+C916-D916</f>
        <v/>
      </c>
      <c r="F916" s="13" t="inlineStr">
        <is>
          <t xml:space="preserve"> IOF - Transações Cartão Crédito Internacional ( Débito + Crédito)</t>
        </is>
      </c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</row>
    <row r="917" ht="14.5" customHeight="1">
      <c r="A917" s="9" t="n">
        <v>45478</v>
      </c>
      <c r="B917" s="11" t="inlineStr">
        <is>
          <t>IOF</t>
        </is>
      </c>
      <c r="C917" s="44" t="n">
        <v>0</v>
      </c>
      <c r="D917" s="12" t="n">
        <v>8719.92</v>
      </c>
      <c r="E917" s="12">
        <f>E916+C917-D917</f>
        <v/>
      </c>
      <c r="F917" s="13" t="inlineStr">
        <is>
          <t>Liquidações IOF Compras Internacionais (Débito + Crédito)</t>
        </is>
      </c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</row>
    <row r="918" ht="14.5" customHeight="1">
      <c r="A918" s="9" t="n">
        <v>45478</v>
      </c>
      <c r="B918" s="11" t="inlineStr">
        <is>
          <t>IOF</t>
        </is>
      </c>
      <c r="C918" s="44" t="n">
        <v>0</v>
      </c>
      <c r="D918" s="12" t="n">
        <v>9200.959999999999</v>
      </c>
      <c r="E918" s="12">
        <f>E917+C918-D918</f>
        <v/>
      </c>
      <c r="F918" s="13" t="inlineStr">
        <is>
          <t>Liquidações IOF Compras Internacionais (Débito + Crédito)</t>
        </is>
      </c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</row>
    <row r="919" ht="14.5" customHeight="1">
      <c r="A919" s="9" t="n">
        <v>45478</v>
      </c>
      <c r="B919" s="11" t="inlineStr">
        <is>
          <t>CAMBIO</t>
        </is>
      </c>
      <c r="C919" s="44" t="n">
        <v>0</v>
      </c>
      <c r="D919" s="12" t="n">
        <v>199084.92</v>
      </c>
      <c r="E919" s="12">
        <f>E918+C919-D919</f>
        <v/>
      </c>
      <c r="F919" s="13" t="inlineStr">
        <is>
          <t>Operação de câmbio (Liquidações Compras Internacionais (Débito + Crédito)</t>
        </is>
      </c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</row>
    <row r="920" ht="14.5" customHeight="1">
      <c r="A920" s="9" t="n">
        <v>45478</v>
      </c>
      <c r="B920" s="11" t="inlineStr">
        <is>
          <t>CAMBIO</t>
        </is>
      </c>
      <c r="C920" s="44" t="n">
        <v>0</v>
      </c>
      <c r="D920" s="12" t="n">
        <v>210067.48</v>
      </c>
      <c r="E920" s="12">
        <f>E919+C920-D920</f>
        <v/>
      </c>
      <c r="F920" s="13" t="inlineStr">
        <is>
          <t>Operação de câmbio (Liquidações Compras Internacionais (Débito + Crédito)</t>
        </is>
      </c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</row>
    <row r="921" ht="15.75" customHeight="1">
      <c r="A921" s="20" t="n">
        <v>45481</v>
      </c>
      <c r="B921" s="21" t="inlineStr">
        <is>
          <t>SALDO INICIAL</t>
        </is>
      </c>
      <c r="C921" s="109" t="n">
        <v>0</v>
      </c>
      <c r="D921" s="109" t="n">
        <v>0</v>
      </c>
      <c r="E921" s="23">
        <f>E920+C921-D921</f>
        <v/>
      </c>
      <c r="F921" s="24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</row>
    <row r="922" ht="14.5" customHeight="1">
      <c r="A922" s="9" t="n">
        <v>45481</v>
      </c>
      <c r="B922" s="11" t="inlineStr">
        <is>
          <t>TED STR RECEBIDO</t>
        </is>
      </c>
      <c r="C922" s="12" t="n">
        <v>517393.91</v>
      </c>
      <c r="D922" s="44" t="n">
        <v>0</v>
      </c>
      <c r="E922" s="12">
        <f>E921+C922-D922</f>
        <v/>
      </c>
      <c r="F922" s="13" t="inlineStr">
        <is>
          <t xml:space="preserve"> Transações Cartão Crédito e débito Internacional</t>
        </is>
      </c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</row>
    <row r="923" ht="14.5" customHeight="1">
      <c r="A923" s="9" t="n">
        <v>45481</v>
      </c>
      <c r="B923" s="11" t="inlineStr">
        <is>
          <t>TED STR RECEBIDO</t>
        </is>
      </c>
      <c r="C923" s="12" t="n">
        <v>166942.45</v>
      </c>
      <c r="D923" s="44" t="n">
        <v>0</v>
      </c>
      <c r="E923" s="12">
        <f>E922+C923-D923</f>
        <v/>
      </c>
      <c r="F923" s="13" t="inlineStr">
        <is>
          <t xml:space="preserve"> Transações Cartão Crédito e débito Internacional</t>
        </is>
      </c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</row>
    <row r="924" ht="14.5" customHeight="1">
      <c r="A924" s="9" t="n">
        <v>45481</v>
      </c>
      <c r="B924" s="11" t="inlineStr">
        <is>
          <t>TED STR RECEBIDO</t>
        </is>
      </c>
      <c r="C924" s="12" t="n">
        <v>22661.86</v>
      </c>
      <c r="D924" s="44" t="n">
        <v>0</v>
      </c>
      <c r="E924" s="12">
        <f>E923+C924-D924</f>
        <v/>
      </c>
      <c r="F924" s="13" t="inlineStr">
        <is>
          <t xml:space="preserve"> IOF - Transações Cartão Crédito Internacional ( Débito + Crédito)</t>
        </is>
      </c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</row>
    <row r="925" ht="14.5" customHeight="1">
      <c r="A925" s="9" t="n">
        <v>45481</v>
      </c>
      <c r="B925" s="11" t="inlineStr">
        <is>
          <t>TED STR RECEBIDO</t>
        </is>
      </c>
      <c r="C925" s="12" t="n">
        <v>7311.54</v>
      </c>
      <c r="D925" s="44" t="n">
        <v>0</v>
      </c>
      <c r="E925" s="12">
        <f>E924+C925-D925</f>
        <v/>
      </c>
      <c r="F925" s="13" t="inlineStr">
        <is>
          <t xml:space="preserve"> IOF - Transações Cartão Crédito Internacional ( Débito + Crédito)</t>
        </is>
      </c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</row>
    <row r="926" ht="14.5" customHeight="1">
      <c r="A926" s="9" t="n">
        <v>45481</v>
      </c>
      <c r="B926" s="11" t="inlineStr">
        <is>
          <t>IOF</t>
        </is>
      </c>
      <c r="C926" s="44" t="n">
        <v>0</v>
      </c>
      <c r="D926" s="12" t="n">
        <v>9195.52</v>
      </c>
      <c r="E926" s="12">
        <f>E925+C926-D926</f>
        <v/>
      </c>
      <c r="F926" s="13" t="inlineStr">
        <is>
          <t>Liquidações IOF Compras Internacionais (Débito + Crédito)</t>
        </is>
      </c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</row>
    <row r="927" ht="14.5" customHeight="1">
      <c r="A927" s="9" t="n">
        <v>45481</v>
      </c>
      <c r="B927" s="11" t="inlineStr">
        <is>
          <t>CAMBIO</t>
        </is>
      </c>
      <c r="C927" s="44" t="n">
        <v>0</v>
      </c>
      <c r="D927" s="12" t="n">
        <v>209943.3</v>
      </c>
      <c r="E927" s="12">
        <f>E926+C927-D927</f>
        <v/>
      </c>
      <c r="F927" s="13" t="inlineStr">
        <is>
          <t>Operação de câmbio (Liquidações Compras Internacionais (Débito + Crédito)</t>
        </is>
      </c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</row>
    <row r="928" ht="15.75" customHeight="1">
      <c r="A928" s="20" t="n">
        <v>45482</v>
      </c>
      <c r="B928" s="21" t="inlineStr">
        <is>
          <t>SALDO INICIAL</t>
        </is>
      </c>
      <c r="C928" s="109" t="n">
        <v>0</v>
      </c>
      <c r="D928" s="109" t="n">
        <v>0</v>
      </c>
      <c r="E928" s="23">
        <f>E927+C928-D928</f>
        <v/>
      </c>
      <c r="F928" s="24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</row>
    <row r="929" ht="15.75" customHeight="1">
      <c r="A929" s="20" t="n">
        <v>45483</v>
      </c>
      <c r="B929" s="21" t="inlineStr">
        <is>
          <t>SALDO INICIAL</t>
        </is>
      </c>
      <c r="C929" s="109" t="n">
        <v>0</v>
      </c>
      <c r="D929" s="109" t="n">
        <v>0</v>
      </c>
      <c r="E929" s="23">
        <f>E928+C929-D929</f>
        <v/>
      </c>
      <c r="F929" s="24" t="n"/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</row>
    <row r="930" ht="14.5" customHeight="1">
      <c r="A930" s="9" t="n">
        <v>45483</v>
      </c>
      <c r="B930" s="11" t="inlineStr">
        <is>
          <t>TED STR RECEBIDO</t>
        </is>
      </c>
      <c r="C930" s="12" t="n">
        <v>437979.04</v>
      </c>
      <c r="D930" s="44" t="n">
        <v>0</v>
      </c>
      <c r="E930" s="12">
        <f>E929+C930-D930</f>
        <v/>
      </c>
      <c r="F930" s="13" t="inlineStr">
        <is>
          <t xml:space="preserve"> Transações Cartão Crédito e débito Internacional</t>
        </is>
      </c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</row>
    <row r="931" ht="14.5" customHeight="1">
      <c r="A931" s="9" t="n">
        <v>45483</v>
      </c>
      <c r="B931" s="11" t="inlineStr">
        <is>
          <t>TED STR RECEBIDO</t>
        </is>
      </c>
      <c r="C931" s="12" t="n">
        <v>117996.43</v>
      </c>
      <c r="D931" s="44" t="n">
        <v>0</v>
      </c>
      <c r="E931" s="12">
        <f>E930+C931-D931</f>
        <v/>
      </c>
      <c r="F931" s="13" t="inlineStr">
        <is>
          <t xml:space="preserve"> Transações Cartão Crédito e débito Internacional</t>
        </is>
      </c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 ht="14.5" customHeight="1">
      <c r="A932" s="9" t="n">
        <v>45483</v>
      </c>
      <c r="B932" s="11" t="inlineStr">
        <is>
          <t>TED STR RECEBIDO</t>
        </is>
      </c>
      <c r="C932" s="12" t="n">
        <v>19183.48</v>
      </c>
      <c r="D932" s="44" t="n">
        <v>0</v>
      </c>
      <c r="E932" s="12">
        <f>E931+C932-D932</f>
        <v/>
      </c>
      <c r="F932" s="13" t="inlineStr">
        <is>
          <t xml:space="preserve"> IOF - Transações Cartão Crédito Internacional ( Débito + Crédito)</t>
        </is>
      </c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 ht="14.5" customHeight="1">
      <c r="A933" s="9" t="n">
        <v>45483</v>
      </c>
      <c r="B933" s="11" t="inlineStr">
        <is>
          <t>TED STR RECEBIDO</t>
        </is>
      </c>
      <c r="C933" s="12" t="n">
        <v>5169.27</v>
      </c>
      <c r="D933" s="44" t="n">
        <v>0</v>
      </c>
      <c r="E933" s="12">
        <f>E932+C933-D933</f>
        <v/>
      </c>
      <c r="F933" s="13" t="inlineStr">
        <is>
          <t xml:space="preserve"> IOF - Transações Cartão Crédito Internacional ( Débito + Crédito)</t>
        </is>
      </c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</row>
    <row r="934" ht="14.5" customHeight="1">
      <c r="A934" s="9" t="n">
        <v>45483</v>
      </c>
      <c r="B934" s="11" t="inlineStr">
        <is>
          <t>IOF</t>
        </is>
      </c>
      <c r="C934" s="44" t="n">
        <v>0</v>
      </c>
      <c r="D934" s="12" t="n">
        <v>11692.1</v>
      </c>
      <c r="E934" s="12">
        <f>E933+C934-D934</f>
        <v/>
      </c>
      <c r="F934" s="13" t="inlineStr">
        <is>
          <t>Liquidações IOF Compras Internacionais (Débito + Crédito)</t>
        </is>
      </c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 ht="14.5" customHeight="1">
      <c r="A935" s="9" t="n">
        <v>45483</v>
      </c>
      <c r="B935" s="11" t="inlineStr">
        <is>
          <t>IOF</t>
        </is>
      </c>
      <c r="C935" s="44" t="n">
        <v>0</v>
      </c>
      <c r="D935" s="12" t="n">
        <v>27556.48</v>
      </c>
      <c r="E935" s="12">
        <f>E934+C935-D935</f>
        <v/>
      </c>
      <c r="F935" s="13" t="inlineStr">
        <is>
          <t>Liquidações IOF Compras Internacionais (Débito + Crédito)</t>
        </is>
      </c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</row>
    <row r="936" ht="14.5" customHeight="1">
      <c r="A936" s="9" t="n">
        <v>45483</v>
      </c>
      <c r="B936" s="11" t="inlineStr">
        <is>
          <t>CAMBIO</t>
        </is>
      </c>
      <c r="C936" s="44" t="n">
        <v>0</v>
      </c>
      <c r="D936" s="12" t="n">
        <v>266943.01</v>
      </c>
      <c r="E936" s="12">
        <f>E935+C936-D936</f>
        <v/>
      </c>
      <c r="F936" s="13" t="inlineStr">
        <is>
          <t>Operação de câmbio (Liquidações Compras Internacionais (Débito + Crédito)</t>
        </is>
      </c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 ht="14.5" customHeight="1">
      <c r="A937" s="9" t="n">
        <v>45483</v>
      </c>
      <c r="B937" s="11" t="inlineStr">
        <is>
          <t>CAMBIO</t>
        </is>
      </c>
      <c r="C937" s="44" t="n">
        <v>0</v>
      </c>
      <c r="D937" s="12" t="n">
        <v>629143.37</v>
      </c>
      <c r="E937" s="12">
        <f>E936+C937-D937</f>
        <v/>
      </c>
      <c r="F937" s="13" t="inlineStr">
        <is>
          <t>Operação de câmbio (Liquidações Compras Internacionais (Débito + Crédito)</t>
        </is>
      </c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 ht="15.75" customHeight="1">
      <c r="A938" s="20" t="n">
        <v>45484</v>
      </c>
      <c r="B938" s="21" t="inlineStr">
        <is>
          <t>SALDO INICIAL</t>
        </is>
      </c>
      <c r="C938" s="109" t="n">
        <v>0</v>
      </c>
      <c r="D938" s="109" t="n">
        <v>0</v>
      </c>
      <c r="E938" s="23">
        <f>E937+C938-D938</f>
        <v/>
      </c>
      <c r="F938" s="24" t="n"/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</row>
    <row r="939" ht="14.5" customHeight="1">
      <c r="A939" s="9" t="n">
        <v>45484</v>
      </c>
      <c r="B939" s="11" t="inlineStr">
        <is>
          <t>TED STR RECEBIDO</t>
        </is>
      </c>
      <c r="C939" s="12" t="n">
        <v>186898.04</v>
      </c>
      <c r="D939" s="44" t="n">
        <v>0</v>
      </c>
      <c r="E939" s="12">
        <f>E938+C939-D939</f>
        <v/>
      </c>
      <c r="F939" s="13" t="inlineStr">
        <is>
          <t xml:space="preserve"> Transações Cartão Crédito e débito Internacional</t>
        </is>
      </c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</row>
    <row r="940" ht="14.5" customHeight="1">
      <c r="A940" s="9" t="n">
        <v>45484</v>
      </c>
      <c r="B940" s="11" t="inlineStr">
        <is>
          <t>TED STR RECEBIDO</t>
        </is>
      </c>
      <c r="C940" s="12" t="n">
        <v>57678.91</v>
      </c>
      <c r="D940" s="44" t="n">
        <v>0</v>
      </c>
      <c r="E940" s="12">
        <f>E939+C940-D940</f>
        <v/>
      </c>
      <c r="F940" s="13" t="inlineStr">
        <is>
          <t xml:space="preserve"> Transações Cartão Crédito e débito Internacional</t>
        </is>
      </c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</row>
    <row r="941" ht="14.5" customHeight="1">
      <c r="A941" s="9" t="n">
        <v>45484</v>
      </c>
      <c r="B941" s="11" t="inlineStr">
        <is>
          <t>TED STR RECEBIDO</t>
        </is>
      </c>
      <c r="C941" s="12" t="n">
        <v>8186.13</v>
      </c>
      <c r="D941" s="44" t="n">
        <v>0</v>
      </c>
      <c r="E941" s="12">
        <f>E940+C941-D941</f>
        <v/>
      </c>
      <c r="F941" s="13" t="inlineStr">
        <is>
          <t xml:space="preserve"> IOF - Transações Cartão Crédito Internacional ( Débito + Crédito)</t>
        </is>
      </c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</row>
    <row r="942" ht="14.5" customHeight="1">
      <c r="A942" s="9" t="n">
        <v>45484</v>
      </c>
      <c r="B942" s="11" t="inlineStr">
        <is>
          <t>TED STR RECEBIDO</t>
        </is>
      </c>
      <c r="C942" s="12" t="n">
        <v>2526.12</v>
      </c>
      <c r="D942" s="44" t="n">
        <v>0</v>
      </c>
      <c r="E942" s="12">
        <f>E941+C942-D942</f>
        <v/>
      </c>
      <c r="F942" s="13" t="inlineStr">
        <is>
          <t xml:space="preserve"> IOF - Transações Cartão Crédito Internacional ( Débito + Crédito)</t>
        </is>
      </c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</row>
    <row r="943" ht="14.5" customHeight="1">
      <c r="A943" s="9" t="n">
        <v>45484</v>
      </c>
      <c r="B943" s="11" t="inlineStr">
        <is>
          <t>IOF</t>
        </is>
      </c>
      <c r="C943" s="44" t="n">
        <v>0</v>
      </c>
      <c r="D943" s="12" t="n">
        <v>9872.07</v>
      </c>
      <c r="E943" s="12">
        <f>E942+C943-D943</f>
        <v/>
      </c>
      <c r="F943" s="13" t="inlineStr">
        <is>
          <t>Liquidações IOF Compras Internacionais (Débito + Crédito)</t>
        </is>
      </c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</row>
    <row r="944" ht="14.5" customHeight="1">
      <c r="A944" s="9" t="n">
        <v>45484</v>
      </c>
      <c r="B944" s="11" t="inlineStr">
        <is>
          <t>CAMBIO</t>
        </is>
      </c>
      <c r="C944" s="44" t="n">
        <v>0</v>
      </c>
      <c r="D944" s="12" t="n">
        <v>225389.65</v>
      </c>
      <c r="E944" s="12">
        <f>E943+C944-D944</f>
        <v/>
      </c>
      <c r="F944" s="13" t="inlineStr">
        <is>
          <t>Operação de câmbio (Liquidações Compras Internacionais (Débito + Crédito)</t>
        </is>
      </c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</row>
    <row r="945" ht="15.75" customHeight="1">
      <c r="A945" s="20" t="n">
        <v>45485</v>
      </c>
      <c r="B945" s="21" t="inlineStr">
        <is>
          <t>SALDO INICIAL</t>
        </is>
      </c>
      <c r="C945" s="109" t="n">
        <v>0</v>
      </c>
      <c r="D945" s="109" t="n">
        <v>0</v>
      </c>
      <c r="E945" s="23">
        <f>E944+C945-D945</f>
        <v/>
      </c>
      <c r="F945" s="24" t="n"/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</row>
    <row r="946" ht="14.5" customHeight="1">
      <c r="A946" s="9" t="n">
        <v>45485</v>
      </c>
      <c r="B946" s="11" t="inlineStr">
        <is>
          <t>TED STR RECEBIDO</t>
        </is>
      </c>
      <c r="C946" s="12" t="n">
        <v>173792.88</v>
      </c>
      <c r="D946" s="44" t="n">
        <v>0</v>
      </c>
      <c r="E946" s="12">
        <f>E945+C946-D946</f>
        <v/>
      </c>
      <c r="F946" s="13" t="inlineStr">
        <is>
          <t xml:space="preserve"> Transações Cartão Crédito e débito Internacional</t>
        </is>
      </c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</row>
    <row r="947" ht="14.5" customHeight="1">
      <c r="A947" s="9" t="n">
        <v>45485</v>
      </c>
      <c r="B947" s="11" t="inlineStr">
        <is>
          <t>TED STR RECEBIDO</t>
        </is>
      </c>
      <c r="C947" s="12" t="n">
        <v>50634.38</v>
      </c>
      <c r="D947" s="44" t="n">
        <v>0</v>
      </c>
      <c r="E947" s="12">
        <f>E946+C947-D947</f>
        <v/>
      </c>
      <c r="F947" s="13" t="inlineStr">
        <is>
          <t xml:space="preserve"> Transações Cartão Crédito e débito Internacional</t>
        </is>
      </c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</row>
    <row r="948" ht="14.5" customHeight="1">
      <c r="A948" s="9" t="n">
        <v>45485</v>
      </c>
      <c r="B948" s="11" t="inlineStr">
        <is>
          <t>TED STR RECEBIDO</t>
        </is>
      </c>
      <c r="C948" s="12" t="n">
        <v>7612.13</v>
      </c>
      <c r="D948" s="44" t="n">
        <v>0</v>
      </c>
      <c r="E948" s="12">
        <f>E947+C948-D948</f>
        <v/>
      </c>
      <c r="F948" s="13" t="inlineStr">
        <is>
          <t xml:space="preserve"> IOF - Transações Cartão Crédito Internacional ( Débito + Crédito)</t>
        </is>
      </c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</row>
    <row r="949" ht="14.5" customHeight="1">
      <c r="A949" s="9" t="n">
        <v>45485</v>
      </c>
      <c r="B949" s="11" t="inlineStr">
        <is>
          <t>TED STR RECEBIDO</t>
        </is>
      </c>
      <c r="C949" s="12" t="n">
        <v>2199.24</v>
      </c>
      <c r="D949" s="44" t="n">
        <v>0</v>
      </c>
      <c r="E949" s="12">
        <f>E948+C949-D949</f>
        <v/>
      </c>
      <c r="F949" s="13" t="inlineStr">
        <is>
          <t xml:space="preserve"> IOF - Transações Cartão Crédito Internacional ( Débito + Crédito)</t>
        </is>
      </c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</row>
    <row r="950" ht="14.5" customHeight="1">
      <c r="A950" s="9" t="n">
        <v>45485</v>
      </c>
      <c r="B950" s="11" t="inlineStr">
        <is>
          <t>IOF</t>
        </is>
      </c>
      <c r="C950" s="44" t="n">
        <v>0</v>
      </c>
      <c r="D950" s="12" t="n">
        <v>9581.469999999999</v>
      </c>
      <c r="E950" s="12">
        <f>E949+C950-D950</f>
        <v/>
      </c>
      <c r="F950" s="13" t="inlineStr">
        <is>
          <t>Liquidações IOF Compras Internacionais (Débito + Crédito)</t>
        </is>
      </c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</row>
    <row r="951" ht="14.5" customHeight="1">
      <c r="A951" s="9" t="n">
        <v>45485</v>
      </c>
      <c r="B951" s="11" t="inlineStr">
        <is>
          <t>CAMBIO</t>
        </is>
      </c>
      <c r="C951" s="44" t="n">
        <v>0</v>
      </c>
      <c r="D951" s="12" t="n">
        <v>218754.98</v>
      </c>
      <c r="E951" s="12">
        <f>E950+C951-D951</f>
        <v/>
      </c>
      <c r="F951" s="13" t="inlineStr">
        <is>
          <t>Operação de câmbio (Liquidações Compras Internacionais (Débito + Crédito)</t>
        </is>
      </c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</row>
    <row r="952" ht="15.75" customHeight="1">
      <c r="A952" s="20" t="n">
        <v>45488</v>
      </c>
      <c r="B952" s="21" t="inlineStr">
        <is>
          <t>SALDO INICIAL</t>
        </is>
      </c>
      <c r="C952" s="109" t="n">
        <v>0</v>
      </c>
      <c r="D952" s="109" t="n">
        <v>0</v>
      </c>
      <c r="E952" s="23">
        <f>E951+C952-D952</f>
        <v/>
      </c>
      <c r="F952" s="24" t="n"/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</row>
    <row r="953" ht="14.5" customHeight="1">
      <c r="A953" s="9" t="n">
        <v>45488</v>
      </c>
      <c r="B953" s="11" t="inlineStr">
        <is>
          <t>TED STR RECEBIDO</t>
        </is>
      </c>
      <c r="C953" s="12" t="n">
        <v>518375.69</v>
      </c>
      <c r="D953" s="44" t="n">
        <v>0</v>
      </c>
      <c r="E953" s="12">
        <f>E952+C953-D953</f>
        <v/>
      </c>
      <c r="F953" s="13" t="inlineStr">
        <is>
          <t xml:space="preserve"> Transações Cartão Crédito e débito Internacional</t>
        </is>
      </c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</row>
    <row r="954" ht="14.5" customHeight="1">
      <c r="A954" s="9" t="n">
        <v>45488</v>
      </c>
      <c r="B954" s="11" t="inlineStr">
        <is>
          <t>TED STR RECEBIDO</t>
        </is>
      </c>
      <c r="C954" s="12" t="n">
        <v>144598.66</v>
      </c>
      <c r="D954" s="44" t="n">
        <v>0</v>
      </c>
      <c r="E954" s="12">
        <f>E953+C954-D954</f>
        <v/>
      </c>
      <c r="F954" s="13" t="inlineStr">
        <is>
          <t xml:space="preserve"> Transações Cartão Crédito e débito Internacional</t>
        </is>
      </c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</row>
    <row r="955" ht="14.5" customHeight="1">
      <c r="A955" s="9" t="n">
        <v>45488</v>
      </c>
      <c r="B955" s="11" t="inlineStr">
        <is>
          <t>TED STR RECEBIDO</t>
        </is>
      </c>
      <c r="C955" s="12" t="n">
        <v>22704.85</v>
      </c>
      <c r="D955" s="44" t="n">
        <v>0</v>
      </c>
      <c r="E955" s="12">
        <f>E954+C955-D955</f>
        <v/>
      </c>
      <c r="F955" s="13" t="inlineStr">
        <is>
          <t xml:space="preserve"> IOF - Transações Cartão Crédito Internacional ( Débito + Crédito)</t>
        </is>
      </c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 ht="14.5" customHeight="1">
      <c r="A956" s="9" t="n">
        <v>45488</v>
      </c>
      <c r="B956" s="11" t="inlineStr">
        <is>
          <t>TED STR RECEBIDO</t>
        </is>
      </c>
      <c r="C956" s="12" t="n">
        <v>6331.36</v>
      </c>
      <c r="D956" s="44" t="n">
        <v>0</v>
      </c>
      <c r="E956" s="12">
        <f>E955+C956-D956</f>
        <v/>
      </c>
      <c r="F956" s="13" t="inlineStr">
        <is>
          <t xml:space="preserve"> IOF - Transações Cartão Crédito Internacional ( Débito + Crédito)</t>
        </is>
      </c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 ht="14.5" customHeight="1">
      <c r="A957" s="9" t="n">
        <v>45488</v>
      </c>
      <c r="B957" s="11" t="inlineStr">
        <is>
          <t>IOF</t>
        </is>
      </c>
      <c r="C957" s="44" t="n">
        <v>0</v>
      </c>
      <c r="D957" s="12" t="n">
        <v>9058.049999999999</v>
      </c>
      <c r="E957" s="12">
        <f>E956+C957-D957</f>
        <v/>
      </c>
      <c r="F957" s="13" t="inlineStr">
        <is>
          <t>Liquidações IOF Compras Internacionais (Débito + Crédito)</t>
        </is>
      </c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 ht="14.5" customHeight="1">
      <c r="A958" s="9" t="n">
        <v>45488</v>
      </c>
      <c r="B958" s="11" t="inlineStr">
        <is>
          <t>CAMBIO</t>
        </is>
      </c>
      <c r="C958" s="44" t="n">
        <v>0</v>
      </c>
      <c r="D958" s="12" t="n">
        <v>206804.79</v>
      </c>
      <c r="E958" s="12">
        <f>E957+C958-D958</f>
        <v/>
      </c>
      <c r="F958" s="13" t="inlineStr">
        <is>
          <t>Operação de câmbio (Liquidações Compras Internacionais (Débito + Crédito)</t>
        </is>
      </c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</row>
    <row r="959" ht="15.75" customHeight="1">
      <c r="A959" s="20" t="n">
        <v>45489</v>
      </c>
      <c r="B959" s="21" t="inlineStr">
        <is>
          <t>SALDO INICIAL</t>
        </is>
      </c>
      <c r="C959" s="109" t="n">
        <v>0</v>
      </c>
      <c r="D959" s="109" t="n">
        <v>0</v>
      </c>
      <c r="E959" s="23">
        <f>E958+C959-D959</f>
        <v/>
      </c>
      <c r="F959" s="24" t="n"/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 ht="14.5" customHeight="1">
      <c r="A960" s="9" t="n">
        <v>45489</v>
      </c>
      <c r="B960" s="11" t="inlineStr">
        <is>
          <t>TED STR RECEBIDO</t>
        </is>
      </c>
      <c r="C960" s="12" t="n">
        <v>203142.08</v>
      </c>
      <c r="D960" s="44" t="n">
        <v>0</v>
      </c>
      <c r="E960" s="12">
        <f>E959+C960-D960</f>
        <v/>
      </c>
      <c r="F960" s="13" t="inlineStr">
        <is>
          <t xml:space="preserve"> Transações Cartão Crédito e débito Internacional</t>
        </is>
      </c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</row>
    <row r="961" ht="14.5" customHeight="1">
      <c r="A961" s="9" t="n">
        <v>45489</v>
      </c>
      <c r="B961" s="11" t="inlineStr">
        <is>
          <t>TED STR RECEBIDO</t>
        </is>
      </c>
      <c r="C961" s="12" t="n">
        <v>50259.48</v>
      </c>
      <c r="D961" s="44" t="n">
        <v>0</v>
      </c>
      <c r="E961" s="12">
        <f>E960+C961-D961</f>
        <v/>
      </c>
      <c r="F961" s="13" t="inlineStr">
        <is>
          <t xml:space="preserve"> Transações Cartão Crédito e débito Internacional</t>
        </is>
      </c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 ht="14.5" customHeight="1">
      <c r="A962" s="9" t="n">
        <v>45489</v>
      </c>
      <c r="B962" s="11" t="inlineStr">
        <is>
          <t>TED STR RECEBIDO</t>
        </is>
      </c>
      <c r="C962" s="12" t="n">
        <v>8897.620000000001</v>
      </c>
      <c r="D962" s="44" t="n">
        <v>0</v>
      </c>
      <c r="E962" s="12">
        <f>E961+C962-D962</f>
        <v/>
      </c>
      <c r="F962" s="13" t="inlineStr">
        <is>
          <t xml:space="preserve"> IOF - Transações Cartão Crédito Internacional ( Débito + Crédito)</t>
        </is>
      </c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 ht="14.5" customHeight="1">
      <c r="A963" s="9" t="n">
        <v>45489</v>
      </c>
      <c r="B963" s="11" t="inlineStr">
        <is>
          <t>TED STR RECEBIDO</t>
        </is>
      </c>
      <c r="C963" s="12" t="n">
        <v>3291</v>
      </c>
      <c r="D963" s="44" t="n">
        <v>0</v>
      </c>
      <c r="E963" s="12">
        <f>E962+C963-D963</f>
        <v/>
      </c>
      <c r="F963" s="13" t="inlineStr">
        <is>
          <t>Valor de Tarifa de saque - Débito: Transitória de receitas -&gt; Credito: Citi 05</t>
        </is>
      </c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</row>
    <row r="964" ht="14.5" customHeight="1">
      <c r="A964" s="9" t="n">
        <v>45489</v>
      </c>
      <c r="B964" s="11" t="inlineStr">
        <is>
          <t>TED STR RECEBIDO</t>
        </is>
      </c>
      <c r="C964" s="12" t="n">
        <v>2198.18</v>
      </c>
      <c r="D964" s="44" t="n">
        <v>0</v>
      </c>
      <c r="E964" s="12">
        <f>E963+C964-D964</f>
        <v/>
      </c>
      <c r="F964" s="13" t="inlineStr">
        <is>
          <t xml:space="preserve"> IOF - Transações Cartão Crédito Internacional ( Débito + Crédito)</t>
        </is>
      </c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 ht="14.5" customHeight="1">
      <c r="A965" s="9" t="n">
        <v>45489</v>
      </c>
      <c r="B965" s="11" t="inlineStr">
        <is>
          <t>IOF</t>
        </is>
      </c>
      <c r="C965" s="44" t="n">
        <v>0</v>
      </c>
      <c r="D965" s="12" t="n">
        <v>28524.13</v>
      </c>
      <c r="E965" s="12">
        <f>E964+C965-D965</f>
        <v/>
      </c>
      <c r="F965" s="13" t="inlineStr">
        <is>
          <t>Liquidações IOF Compras Internacionais (Débito + Crédito)</t>
        </is>
      </c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</row>
    <row r="966" ht="14.5" customHeight="1">
      <c r="A966" s="9" t="n">
        <v>45489</v>
      </c>
      <c r="B966" s="11" t="inlineStr">
        <is>
          <t>CAMBIO</t>
        </is>
      </c>
      <c r="C966" s="44" t="n">
        <v>0</v>
      </c>
      <c r="D966" s="12" t="n">
        <v>651235.78</v>
      </c>
      <c r="E966" s="12">
        <f>E965+C966-D966</f>
        <v/>
      </c>
      <c r="F966" s="13" t="inlineStr">
        <is>
          <t>Operação de câmbio (Liquidações Compras Internacionais (Débito + Crédito)</t>
        </is>
      </c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 ht="14.5" customHeight="1">
      <c r="A967" s="9" t="n">
        <v>45489</v>
      </c>
      <c r="B967" s="11" t="inlineStr">
        <is>
          <t>TED ENVIADA</t>
        </is>
      </c>
      <c r="C967" s="44" t="n">
        <v>0</v>
      </c>
      <c r="D967" s="12" t="n">
        <v>1151166.63</v>
      </c>
      <c r="E967" s="12">
        <f>E966+C967-D967</f>
        <v/>
      </c>
      <c r="F967" s="13" t="inlineStr">
        <is>
          <t>Receita de Markup e Interchange - Débito Citi 05 -&gt; Crédito Transitória de Receitas</t>
        </is>
      </c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 ht="15.75" customHeight="1">
      <c r="A968" s="20" t="n">
        <v>45490</v>
      </c>
      <c r="B968" s="21" t="inlineStr">
        <is>
          <t>SALDO INICIAL</t>
        </is>
      </c>
      <c r="C968" s="109" t="n">
        <v>0</v>
      </c>
      <c r="D968" s="109" t="n">
        <v>0</v>
      </c>
      <c r="E968" s="23">
        <f>E967+C968-D968</f>
        <v/>
      </c>
      <c r="F968" s="24" t="n"/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</row>
    <row r="969" ht="14.5" customHeight="1">
      <c r="A969" s="9" t="n">
        <v>45490</v>
      </c>
      <c r="B969" s="11" t="inlineStr">
        <is>
          <t>TED STR RECEBIDO</t>
        </is>
      </c>
      <c r="C969" s="12" t="n">
        <v>235926.29</v>
      </c>
      <c r="D969" s="44" t="n">
        <v>0</v>
      </c>
      <c r="E969" s="12">
        <f>E968+C969-D969</f>
        <v/>
      </c>
      <c r="F969" s="13" t="inlineStr">
        <is>
          <t xml:space="preserve"> Transações Cartão Crédito e débito Internacional</t>
        </is>
      </c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</row>
    <row r="970" ht="14.5" customHeight="1">
      <c r="A970" s="9" t="n">
        <v>45490</v>
      </c>
      <c r="B970" s="11" t="inlineStr">
        <is>
          <t>TED STR RECEBIDO</t>
        </is>
      </c>
      <c r="C970" s="12" t="n">
        <v>52383.17</v>
      </c>
      <c r="D970" s="44" t="n">
        <v>0</v>
      </c>
      <c r="E970" s="12">
        <f>E969+C970-D970</f>
        <v/>
      </c>
      <c r="F970" s="13" t="inlineStr">
        <is>
          <t xml:space="preserve"> Transações Cartão Crédito e débito Internacional</t>
        </is>
      </c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</row>
    <row r="971" ht="14.5" customHeight="1">
      <c r="A971" s="9" t="n">
        <v>45490</v>
      </c>
      <c r="B971" s="11" t="inlineStr">
        <is>
          <t>TED STR RECEBIDO</t>
        </is>
      </c>
      <c r="C971" s="12" t="n">
        <v>10333.57</v>
      </c>
      <c r="D971" s="44" t="n">
        <v>0</v>
      </c>
      <c r="E971" s="12">
        <f>E970+C971-D971</f>
        <v/>
      </c>
      <c r="F971" s="13" t="inlineStr">
        <is>
          <t xml:space="preserve"> IOF - Transações Cartão Crédito Internacional ( Débito + Crédito)</t>
        </is>
      </c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</row>
    <row r="972" ht="14.5" customHeight="1">
      <c r="A972" s="9" t="n">
        <v>45490</v>
      </c>
      <c r="B972" s="11" t="inlineStr">
        <is>
          <t>TED STR RECEBIDO</t>
        </is>
      </c>
      <c r="C972" s="12" t="n">
        <v>2274.54</v>
      </c>
      <c r="D972" s="44" t="n">
        <v>0</v>
      </c>
      <c r="E972" s="12">
        <f>E971+C972-D972</f>
        <v/>
      </c>
      <c r="F972" s="13" t="inlineStr">
        <is>
          <t xml:space="preserve"> IOF - Transações Cartão Crédito Internacional ( Débito + Crédito)</t>
        </is>
      </c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</row>
    <row r="973" ht="14.5" customHeight="1">
      <c r="A973" s="9" t="n">
        <v>45490</v>
      </c>
      <c r="B973" s="11" t="inlineStr">
        <is>
          <t>IOF</t>
        </is>
      </c>
      <c r="C973" s="44" t="n">
        <v>0</v>
      </c>
      <c r="D973" s="12" t="n">
        <v>11753.26</v>
      </c>
      <c r="E973" s="12">
        <f>E972+C973-D973</f>
        <v/>
      </c>
      <c r="F973" s="13" t="inlineStr">
        <is>
          <t>Liquidações IOF Compras Internacionais (Débito + Crédito)</t>
        </is>
      </c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</row>
    <row r="974" ht="14.5" customHeight="1">
      <c r="A974" s="9" t="n">
        <v>45490</v>
      </c>
      <c r="B974" s="11" t="inlineStr">
        <is>
          <t>CAMBIO</t>
        </is>
      </c>
      <c r="C974" s="44" t="n">
        <v>0</v>
      </c>
      <c r="D974" s="12" t="n">
        <v>268339.16</v>
      </c>
      <c r="E974" s="12">
        <f>E973+C974-D974</f>
        <v/>
      </c>
      <c r="F974" s="13" t="inlineStr">
        <is>
          <t>Operação de câmbio (Liquidações Compras Internacionais (Débito + Crédito)</t>
        </is>
      </c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</row>
    <row r="975" ht="15.75" customHeight="1">
      <c r="A975" s="20" t="n">
        <v>45491</v>
      </c>
      <c r="B975" s="21" t="inlineStr">
        <is>
          <t>SALDO INICIAL</t>
        </is>
      </c>
      <c r="C975" s="109" t="n">
        <v>0</v>
      </c>
      <c r="D975" s="109" t="n">
        <v>0</v>
      </c>
      <c r="E975" s="23">
        <f>E974+C975-D975</f>
        <v/>
      </c>
      <c r="F975" s="24" t="n"/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</row>
    <row r="976" ht="14.5" customHeight="1">
      <c r="A976" s="9" t="n">
        <v>45491</v>
      </c>
      <c r="B976" s="11" t="inlineStr">
        <is>
          <t>IOF</t>
        </is>
      </c>
      <c r="C976" s="44" t="n">
        <v>0</v>
      </c>
      <c r="D976" s="12" t="n">
        <v>10327</v>
      </c>
      <c r="E976" s="12">
        <f>E975+C976-D976</f>
        <v/>
      </c>
      <c r="F976" s="13" t="inlineStr">
        <is>
          <t>Liquidações IOF Compras Internacionais (Débito + Crédito)</t>
        </is>
      </c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</row>
    <row r="977" ht="14.5" customHeight="1">
      <c r="A977" s="9" t="n">
        <v>45491</v>
      </c>
      <c r="B977" s="11" t="inlineStr">
        <is>
          <t>CAMBIO</t>
        </is>
      </c>
      <c r="C977" s="44" t="n">
        <v>0</v>
      </c>
      <c r="D977" s="12" t="n">
        <v>235776.18</v>
      </c>
      <c r="E977" s="12">
        <f>E976+C977-D977</f>
        <v/>
      </c>
      <c r="F977" s="13" t="inlineStr">
        <is>
          <t>Operação de câmbio (Liquidações Compras Internacionais (Débito + Crédito)</t>
        </is>
      </c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</row>
    <row r="978" ht="15.75" customHeight="1">
      <c r="A978" s="20" t="n">
        <v>45492</v>
      </c>
      <c r="B978" s="21" t="inlineStr">
        <is>
          <t>SALDO INICIAL</t>
        </is>
      </c>
      <c r="C978" s="109" t="n">
        <v>0</v>
      </c>
      <c r="D978" s="109" t="n">
        <v>0</v>
      </c>
      <c r="E978" s="23">
        <f>E977+C978-D978</f>
        <v/>
      </c>
      <c r="F978" s="24" t="n"/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</row>
    <row r="979" ht="14.5" customHeight="1">
      <c r="A979" s="9" t="n">
        <v>45492</v>
      </c>
      <c r="B979" s="11" t="inlineStr">
        <is>
          <t>TED STR RECEBIDO</t>
        </is>
      </c>
      <c r="C979" s="12" t="n">
        <v>201086.85</v>
      </c>
      <c r="D979" s="44" t="n">
        <v>0</v>
      </c>
      <c r="E979" s="12">
        <f>E978+C979-D979</f>
        <v/>
      </c>
      <c r="F979" s="13" t="inlineStr">
        <is>
          <t xml:space="preserve"> Transações Cartão Crédito e débito Internacional</t>
        </is>
      </c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</row>
    <row r="980" ht="14.5" customHeight="1">
      <c r="A980" s="9" t="n">
        <v>45492</v>
      </c>
      <c r="B980" s="11" t="inlineStr">
        <is>
          <t>TED STR RECEBIDO</t>
        </is>
      </c>
      <c r="C980" s="12" t="n">
        <v>50896.7</v>
      </c>
      <c r="D980" s="44" t="n">
        <v>0</v>
      </c>
      <c r="E980" s="12">
        <f>E979+C980-D980</f>
        <v/>
      </c>
      <c r="F980" s="13" t="inlineStr">
        <is>
          <t xml:space="preserve"> Transações Cartão Crédito e débito Internacional</t>
        </is>
      </c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</row>
    <row r="981" ht="14.5" customHeight="1">
      <c r="A981" s="9" t="n">
        <v>45492</v>
      </c>
      <c r="B981" s="11" t="inlineStr">
        <is>
          <t>TED STR RECEBIDO</t>
        </is>
      </c>
      <c r="C981" s="12" t="n">
        <v>43732.22</v>
      </c>
      <c r="D981" s="44" t="n">
        <v>0</v>
      </c>
      <c r="E981" s="12">
        <f>E980+C981-D981</f>
        <v/>
      </c>
      <c r="F981" s="13" t="inlineStr">
        <is>
          <t xml:space="preserve"> Transações Cartão Crédito e débito Internacional</t>
        </is>
      </c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</row>
    <row r="982" ht="14.5" customHeight="1">
      <c r="A982" s="9" t="n">
        <v>45492</v>
      </c>
      <c r="B982" s="11" t="inlineStr">
        <is>
          <t>TED STR RECEBIDO</t>
        </is>
      </c>
      <c r="C982" s="12" t="n">
        <v>8807.6</v>
      </c>
      <c r="D982" s="44" t="n">
        <v>0</v>
      </c>
      <c r="E982" s="12">
        <f>E981+C982-D982</f>
        <v/>
      </c>
      <c r="F982" s="13" t="inlineStr">
        <is>
          <t xml:space="preserve"> IOF - Transações Cartão Crédito Internacional ( Débito + Crédito)</t>
        </is>
      </c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</row>
    <row r="983" ht="14.5" customHeight="1">
      <c r="A983" s="9" t="n">
        <v>45492</v>
      </c>
      <c r="B983" s="11" t="inlineStr">
        <is>
          <t>TED STR RECEBIDO</t>
        </is>
      </c>
      <c r="C983" s="12" t="n">
        <v>2229.47</v>
      </c>
      <c r="D983" s="44" t="n">
        <v>0</v>
      </c>
      <c r="E983" s="12">
        <f>E982+C983-D983</f>
        <v/>
      </c>
      <c r="F983" s="13" t="inlineStr">
        <is>
          <t xml:space="preserve"> IOF - Transações Cartão Crédito Internacional ( Débito + Crédito)</t>
        </is>
      </c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</row>
    <row r="984" ht="14.5" customHeight="1">
      <c r="A984" s="9" t="n">
        <v>45492</v>
      </c>
      <c r="B984" s="11" t="inlineStr">
        <is>
          <t>TED STR RECEBIDO</t>
        </is>
      </c>
      <c r="C984" s="12" t="n">
        <v>1915.47</v>
      </c>
      <c r="D984" s="44" t="n">
        <v>0</v>
      </c>
      <c r="E984" s="12">
        <f>E983+C984-D984</f>
        <v/>
      </c>
      <c r="F984" s="13" t="inlineStr">
        <is>
          <t xml:space="preserve"> IOF - Transações Cartão Crédito Internacional ( Débito + Crédito)</t>
        </is>
      </c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</row>
    <row r="985" ht="14.5" customHeight="1">
      <c r="A985" s="9" t="n">
        <v>45492</v>
      </c>
      <c r="B985" s="11" t="inlineStr">
        <is>
          <t>IOF</t>
        </is>
      </c>
      <c r="C985" s="44" t="n">
        <v>0</v>
      </c>
      <c r="D985" s="12" t="n">
        <v>9724.860000000001</v>
      </c>
      <c r="E985" s="12">
        <f>E984+C985-D985</f>
        <v/>
      </c>
      <c r="F985" s="13" t="inlineStr">
        <is>
          <t>Liquidações IOF Compras Internacionais (Débito + Crédito)</t>
        </is>
      </c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</row>
    <row r="986" ht="14.5" customHeight="1">
      <c r="A986" s="9" t="n">
        <v>45492</v>
      </c>
      <c r="B986" s="11" t="inlineStr">
        <is>
          <t>CAMBIO</t>
        </is>
      </c>
      <c r="C986" s="44" t="n">
        <v>0</v>
      </c>
      <c r="D986" s="12" t="n">
        <v>222028.8</v>
      </c>
      <c r="E986" s="12">
        <f>E985+C986-D986</f>
        <v/>
      </c>
      <c r="F986" s="13" t="inlineStr">
        <is>
          <t>Operação de câmbio (Liquidações Compras Internacionais (Débito + Crédito)</t>
        </is>
      </c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</row>
    <row r="987" ht="15.75" customHeight="1">
      <c r="A987" s="20" t="n">
        <v>45495</v>
      </c>
      <c r="B987" s="21" t="inlineStr">
        <is>
          <t>SALDO INICIAL</t>
        </is>
      </c>
      <c r="C987" s="109" t="n">
        <v>0</v>
      </c>
      <c r="D987" s="109" t="n">
        <v>0</v>
      </c>
      <c r="E987" s="23">
        <f>E986+C987-D987</f>
        <v/>
      </c>
      <c r="F987" s="24" t="n"/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</row>
    <row r="988" ht="14.5" customHeight="1">
      <c r="A988" s="9" t="n">
        <v>45495</v>
      </c>
      <c r="B988" s="11" t="inlineStr">
        <is>
          <t>TED STR RECEBIDO</t>
        </is>
      </c>
      <c r="C988" s="12" t="n">
        <v>688127.58</v>
      </c>
      <c r="D988" s="44" t="n">
        <v>0</v>
      </c>
      <c r="E988" s="12">
        <f>E987+C988-D988</f>
        <v/>
      </c>
      <c r="F988" s="13" t="inlineStr">
        <is>
          <t xml:space="preserve"> Transações Cartão Crédito e débito Internacional</t>
        </is>
      </c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</row>
    <row r="989" ht="14.5" customHeight="1">
      <c r="A989" s="9" t="n">
        <v>45495</v>
      </c>
      <c r="B989" s="11" t="inlineStr">
        <is>
          <t>TED STR RECEBIDO</t>
        </is>
      </c>
      <c r="C989" s="12" t="n">
        <v>106478.81</v>
      </c>
      <c r="D989" s="44" t="n">
        <v>0</v>
      </c>
      <c r="E989" s="12">
        <f>E988+C989-D989</f>
        <v/>
      </c>
      <c r="F989" s="13" t="inlineStr">
        <is>
          <t xml:space="preserve"> Transações Cartão Crédito e débito Internacional</t>
        </is>
      </c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</row>
    <row r="990" ht="14.5" customHeight="1">
      <c r="A990" s="9" t="n">
        <v>45495</v>
      </c>
      <c r="B990" s="11" t="inlineStr">
        <is>
          <t>TED STR RECEBIDO</t>
        </is>
      </c>
      <c r="C990" s="12" t="n">
        <v>30140</v>
      </c>
      <c r="D990" s="44" t="n">
        <v>0</v>
      </c>
      <c r="E990" s="12">
        <f>E989+C990-D990</f>
        <v/>
      </c>
      <c r="F990" s="13" t="inlineStr">
        <is>
          <t xml:space="preserve"> IOF - Transações Cartão Crédito Internacional ( Débito + Crédito)</t>
        </is>
      </c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</row>
    <row r="991" ht="14.5" customHeight="1">
      <c r="A991" s="9" t="n">
        <v>45495</v>
      </c>
      <c r="B991" s="11" t="inlineStr">
        <is>
          <t>TED STR RECEBIDO</t>
        </is>
      </c>
      <c r="C991" s="12" t="n">
        <v>4662.18</v>
      </c>
      <c r="D991" s="44" t="n">
        <v>0</v>
      </c>
      <c r="E991" s="12">
        <f>E990+C991-D991</f>
        <v/>
      </c>
      <c r="F991" s="13" t="inlineStr">
        <is>
          <t xml:space="preserve"> IOF - Transações Cartão Crédito Internacional ( Débito + Crédito)</t>
        </is>
      </c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</row>
    <row r="992" ht="14.5" customHeight="1">
      <c r="A992" s="9" t="n">
        <v>45495</v>
      </c>
      <c r="B992" s="11" t="inlineStr">
        <is>
          <t>IOF</t>
        </is>
      </c>
      <c r="C992" s="44" t="n">
        <v>0</v>
      </c>
      <c r="D992" s="12" t="n">
        <v>9006.77</v>
      </c>
      <c r="E992" s="12">
        <f>E991+C992-D992</f>
        <v/>
      </c>
      <c r="F992" s="13" t="inlineStr">
        <is>
          <t>Liquidações IOF Compras Internacionais (Débito + Crédito)</t>
        </is>
      </c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</row>
    <row r="993" ht="14.5" customHeight="1">
      <c r="A993" s="9" t="n">
        <v>45495</v>
      </c>
      <c r="B993" s="11" t="inlineStr">
        <is>
          <t>CAMBIO</t>
        </is>
      </c>
      <c r="C993" s="44" t="n">
        <v>0</v>
      </c>
      <c r="D993" s="12" t="n">
        <v>205633.98</v>
      </c>
      <c r="E993" s="12">
        <f>E992+C993-D993</f>
        <v/>
      </c>
      <c r="F993" s="13" t="inlineStr">
        <is>
          <t>Operação de câmbio (Liquidações Compras Internacionais (Débito + Crédito)</t>
        </is>
      </c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</row>
    <row r="994" ht="15.75" customHeight="1">
      <c r="A994" s="20" t="n">
        <v>45496</v>
      </c>
      <c r="B994" s="21" t="inlineStr">
        <is>
          <t>SALDO INICIAL</t>
        </is>
      </c>
      <c r="C994" s="109" t="n">
        <v>0</v>
      </c>
      <c r="D994" s="109" t="n">
        <v>0</v>
      </c>
      <c r="E994" s="23">
        <f>E993+C994-D994</f>
        <v/>
      </c>
      <c r="F994" s="24" t="n"/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</row>
    <row r="995" ht="14.5" customHeight="1">
      <c r="A995" s="9" t="n">
        <v>45496</v>
      </c>
      <c r="B995" s="11" t="inlineStr">
        <is>
          <t>TED STR RECEBIDO</t>
        </is>
      </c>
      <c r="C995" s="12" t="n">
        <v>209620.17</v>
      </c>
      <c r="D995" s="44" t="n">
        <v>0</v>
      </c>
      <c r="E995" s="12">
        <f>E994+C995-D995</f>
        <v/>
      </c>
      <c r="F995" s="13" t="inlineStr">
        <is>
          <t xml:space="preserve"> Transações Cartão Crédito e débito Internacional</t>
        </is>
      </c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</row>
    <row r="996" ht="14.5" customHeight="1">
      <c r="A996" s="9" t="n">
        <v>45496</v>
      </c>
      <c r="B996" s="11" t="inlineStr">
        <is>
          <t>TED STR RECEBIDO</t>
        </is>
      </c>
      <c r="C996" s="12" t="n">
        <v>60382.92</v>
      </c>
      <c r="D996" s="44" t="n">
        <v>0</v>
      </c>
      <c r="E996" s="12">
        <f>E995+C996-D996</f>
        <v/>
      </c>
      <c r="F996" s="13" t="inlineStr">
        <is>
          <t xml:space="preserve"> Transações Cartão Crédito e débito Internacional</t>
        </is>
      </c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</row>
    <row r="997" ht="14.5" customHeight="1">
      <c r="A997" s="9" t="n">
        <v>45496</v>
      </c>
      <c r="B997" s="11" t="inlineStr">
        <is>
          <t>TED STR RECEBIDO</t>
        </is>
      </c>
      <c r="C997" s="12" t="n">
        <v>9181.370000000001</v>
      </c>
      <c r="D997" s="44" t="n">
        <v>0</v>
      </c>
      <c r="E997" s="12">
        <f>E996+C997-D997</f>
        <v/>
      </c>
      <c r="F997" s="13" t="inlineStr">
        <is>
          <t xml:space="preserve"> IOF - Transações Cartão Crédito Internacional ( Débito + Crédito)</t>
        </is>
      </c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</row>
    <row r="998" ht="14.5" customHeight="1">
      <c r="A998" s="9" t="n">
        <v>45496</v>
      </c>
      <c r="B998" s="11" t="inlineStr">
        <is>
          <t>TED STR RECEBIDO</t>
        </is>
      </c>
      <c r="C998" s="12" t="n">
        <v>2644.79</v>
      </c>
      <c r="D998" s="44" t="n">
        <v>0</v>
      </c>
      <c r="E998" s="12">
        <f>E997+C998-D998</f>
        <v/>
      </c>
      <c r="F998" s="13" t="inlineStr">
        <is>
          <t xml:space="preserve"> IOF - Transações Cartão Crédito Internacional ( Débito + Crédito)</t>
        </is>
      </c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</row>
    <row r="999" ht="14.5" customHeight="1">
      <c r="A999" s="9" t="n">
        <v>45496</v>
      </c>
      <c r="B999" s="11" t="inlineStr">
        <is>
          <t>IOF</t>
        </is>
      </c>
      <c r="C999" s="44" t="n">
        <v>0</v>
      </c>
      <c r="D999" s="12" t="n">
        <v>26270.13</v>
      </c>
      <c r="E999" s="12">
        <f>E998+C999-D999</f>
        <v/>
      </c>
      <c r="F999" s="13" t="inlineStr">
        <is>
          <t>Liquidações IOF Compras Internacionais (Débito + Crédito)</t>
        </is>
      </c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</row>
    <row r="1000" ht="14.5" customHeight="1">
      <c r="A1000" s="9" t="n">
        <v>45496</v>
      </c>
      <c r="B1000" s="11" t="inlineStr">
        <is>
          <t>CAMBIO</t>
        </is>
      </c>
      <c r="C1000" s="44" t="n">
        <v>0</v>
      </c>
      <c r="D1000" s="12" t="n">
        <v>599774.61</v>
      </c>
      <c r="E1000" s="12">
        <f>E999+C1000-D1000</f>
        <v/>
      </c>
      <c r="F1000" s="13" t="inlineStr">
        <is>
          <t>Operação de câmbio (Liquidações Compras Internacionais (Débito + Crédito)</t>
        </is>
      </c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</row>
    <row r="1001" ht="15.75" customHeight="1">
      <c r="A1001" s="20" t="n">
        <v>45497</v>
      </c>
      <c r="B1001" s="21" t="inlineStr">
        <is>
          <t>SALDO INICIAL</t>
        </is>
      </c>
      <c r="C1001" s="109" t="n">
        <v>0</v>
      </c>
      <c r="D1001" s="109" t="n">
        <v>0</v>
      </c>
      <c r="E1001" s="23">
        <f>E1000+C1001-D1001</f>
        <v/>
      </c>
      <c r="F1001" s="24" t="n"/>
      <c r="G1001" s="14" t="n"/>
      <c r="H1001" s="14" t="n"/>
      <c r="I1001" s="14" t="n"/>
      <c r="J1001" s="14" t="n"/>
      <c r="K1001" s="14" t="n"/>
      <c r="L1001" s="14" t="n"/>
      <c r="M1001" s="14" t="n"/>
      <c r="N1001" s="14" t="n"/>
      <c r="O1001" s="14" t="n"/>
      <c r="P1001" s="14" t="n"/>
      <c r="Q1001" s="14" t="n"/>
      <c r="R1001" s="14" t="n"/>
      <c r="S1001" s="14" t="n"/>
      <c r="T1001" s="14" t="n"/>
      <c r="U1001" s="14" t="n"/>
      <c r="V1001" s="14" t="n"/>
      <c r="W1001" s="14" t="n"/>
      <c r="X1001" s="14" t="n"/>
      <c r="Y1001" s="14" t="n"/>
    </row>
    <row r="1002" ht="14.5" customHeight="1">
      <c r="A1002" s="9" t="n">
        <v>45497</v>
      </c>
      <c r="B1002" s="11" t="inlineStr">
        <is>
          <t>TED STR RECEBIDO</t>
        </is>
      </c>
      <c r="C1002" s="12" t="n">
        <v>224206.78</v>
      </c>
      <c r="D1002" s="44" t="n">
        <v>0</v>
      </c>
      <c r="E1002" s="12">
        <f>E1001+C1002-D1002</f>
        <v/>
      </c>
      <c r="F1002" s="13" t="inlineStr">
        <is>
          <t xml:space="preserve"> Transações Cartão Crédito e débito Internacional</t>
        </is>
      </c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  <c r="T1002" s="14" t="n"/>
      <c r="U1002" s="14" t="n"/>
      <c r="V1002" s="14" t="n"/>
      <c r="W1002" s="14" t="n"/>
      <c r="X1002" s="14" t="n"/>
      <c r="Y1002" s="14" t="n"/>
    </row>
    <row r="1003" ht="14.5" customHeight="1">
      <c r="A1003" s="9" t="n">
        <v>45497</v>
      </c>
      <c r="B1003" s="11" t="inlineStr">
        <is>
          <t>TED STR RECEBIDO</t>
        </is>
      </c>
      <c r="C1003" s="12" t="n">
        <v>57091.75</v>
      </c>
      <c r="D1003" s="44" t="n">
        <v>0</v>
      </c>
      <c r="E1003" s="12">
        <f>E1002+C1003-D1003</f>
        <v/>
      </c>
      <c r="F1003" s="13" t="inlineStr">
        <is>
          <t xml:space="preserve"> Transações Cartão Crédito e débito Internacional</t>
        </is>
      </c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  <c r="T1003" s="14" t="n"/>
      <c r="U1003" s="14" t="n"/>
      <c r="V1003" s="14" t="n"/>
      <c r="W1003" s="14" t="n"/>
      <c r="X1003" s="14" t="n"/>
      <c r="Y1003" s="14" t="n"/>
    </row>
    <row r="1004" ht="14.5" customHeight="1">
      <c r="A1004" s="9" t="n">
        <v>45497</v>
      </c>
      <c r="B1004" s="11" t="inlineStr">
        <is>
          <t>TED STR RECEBIDO</t>
        </is>
      </c>
      <c r="C1004" s="12" t="n">
        <v>9820.26</v>
      </c>
      <c r="D1004" s="44" t="n">
        <v>0</v>
      </c>
      <c r="E1004" s="12">
        <f>E1003+C1004-D1004</f>
        <v/>
      </c>
      <c r="F1004" s="13" t="inlineStr">
        <is>
          <t xml:space="preserve"> IOF - Transações Cartão Crédito Internacional ( Débito + Crédito)</t>
        </is>
      </c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  <c r="T1004" s="14" t="n"/>
      <c r="U1004" s="14" t="n"/>
      <c r="V1004" s="14" t="n"/>
      <c r="W1004" s="14" t="n"/>
      <c r="X1004" s="14" t="n"/>
      <c r="Y1004" s="14" t="n"/>
    </row>
    <row r="1005" ht="14.5" customHeight="1">
      <c r="A1005" s="9" t="n">
        <v>45497</v>
      </c>
      <c r="B1005" s="11" t="inlineStr">
        <is>
          <t>TED STR RECEBIDO</t>
        </is>
      </c>
      <c r="C1005" s="12" t="n">
        <v>2500.59</v>
      </c>
      <c r="D1005" s="44" t="n">
        <v>0</v>
      </c>
      <c r="E1005" s="12">
        <f>E1004+C1005-D1005</f>
        <v/>
      </c>
      <c r="F1005" s="13" t="inlineStr">
        <is>
          <t xml:space="preserve"> IOF - Transações Cartão Crédito Internacional ( Débito + Crédito)</t>
        </is>
      </c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</row>
    <row r="1006" ht="14.5" customHeight="1">
      <c r="A1006" s="9" t="n">
        <v>45497</v>
      </c>
      <c r="B1006" s="11" t="inlineStr">
        <is>
          <t>IOF</t>
        </is>
      </c>
      <c r="C1006" s="44" t="n">
        <v>0</v>
      </c>
      <c r="D1006" s="12" t="n">
        <v>11106.52</v>
      </c>
      <c r="E1006" s="12">
        <f>E1005+C1006-D1006</f>
        <v/>
      </c>
      <c r="F1006" s="13" t="inlineStr">
        <is>
          <t>Liquidações IOF Compras Internacionais (Débito + Crédito)</t>
        </is>
      </c>
      <c r="G1006" s="14" t="n"/>
      <c r="H1006" s="14" t="n"/>
      <c r="I1006" s="14" t="n"/>
      <c r="J1006" s="14" t="n"/>
      <c r="K1006" s="14" t="n"/>
      <c r="L1006" s="14" t="n"/>
      <c r="M1006" s="14" t="n"/>
      <c r="N1006" s="14" t="n"/>
      <c r="O1006" s="14" t="n"/>
      <c r="P1006" s="14" t="n"/>
      <c r="Q1006" s="14" t="n"/>
      <c r="R1006" s="14" t="n"/>
      <c r="S1006" s="14" t="n"/>
      <c r="T1006" s="14" t="n"/>
      <c r="U1006" s="14" t="n"/>
      <c r="V1006" s="14" t="n"/>
      <c r="W1006" s="14" t="n"/>
      <c r="X1006" s="14" t="n"/>
      <c r="Y1006" s="14" t="n"/>
    </row>
    <row r="1007" ht="14.5" customHeight="1">
      <c r="A1007" s="9" t="n">
        <v>45497</v>
      </c>
      <c r="B1007" s="11" t="inlineStr">
        <is>
          <t>CAMBIO</t>
        </is>
      </c>
      <c r="C1007" s="44" t="n">
        <v>0</v>
      </c>
      <c r="D1007" s="12" t="n">
        <v>253573.47</v>
      </c>
      <c r="E1007" s="12">
        <f>E1006+C1007-D1007</f>
        <v/>
      </c>
      <c r="F1007" s="13" t="inlineStr">
        <is>
          <t>Operação de câmbio (Liquidações Compras Internacionais (Débito + Crédito)</t>
        </is>
      </c>
      <c r="G1007" s="14" t="n"/>
      <c r="H1007" s="14" t="n"/>
      <c r="I1007" s="14" t="n"/>
      <c r="J1007" s="14" t="n"/>
      <c r="K1007" s="14" t="n"/>
      <c r="L1007" s="14" t="n"/>
      <c r="M1007" s="14" t="n"/>
      <c r="N1007" s="14" t="n"/>
      <c r="O1007" s="14" t="n"/>
      <c r="P1007" s="14" t="n"/>
      <c r="Q1007" s="14" t="n"/>
      <c r="R1007" s="14" t="n"/>
      <c r="S1007" s="14" t="n"/>
      <c r="T1007" s="14" t="n"/>
      <c r="U1007" s="14" t="n"/>
      <c r="V1007" s="14" t="n"/>
      <c r="W1007" s="14" t="n"/>
      <c r="X1007" s="14" t="n"/>
      <c r="Y1007" s="14" t="n"/>
    </row>
    <row r="1008" ht="15.75" customHeight="1">
      <c r="A1008" s="20" t="n">
        <v>45498</v>
      </c>
      <c r="B1008" s="21" t="inlineStr">
        <is>
          <t>SALDO INICIAL</t>
        </is>
      </c>
      <c r="C1008" s="109" t="n">
        <v>0</v>
      </c>
      <c r="D1008" s="109" t="n">
        <v>0</v>
      </c>
      <c r="E1008" s="23">
        <f>E1007+C1008-D1008</f>
        <v/>
      </c>
      <c r="F1008" s="24" t="n"/>
      <c r="G1008" s="14" t="n"/>
      <c r="H1008" s="14" t="n"/>
      <c r="I1008" s="14" t="n"/>
      <c r="J1008" s="14" t="n"/>
      <c r="K1008" s="14" t="n"/>
      <c r="L1008" s="14" t="n"/>
      <c r="M1008" s="14" t="n"/>
      <c r="N1008" s="14" t="n"/>
      <c r="O1008" s="14" t="n"/>
      <c r="P1008" s="14" t="n"/>
      <c r="Q1008" s="14" t="n"/>
      <c r="R1008" s="14" t="n"/>
      <c r="S1008" s="14" t="n"/>
      <c r="T1008" s="14" t="n"/>
      <c r="U1008" s="14" t="n"/>
      <c r="V1008" s="14" t="n"/>
      <c r="W1008" s="14" t="n"/>
      <c r="X1008" s="14" t="n"/>
      <c r="Y1008" s="14" t="n"/>
    </row>
    <row r="1009" ht="14.5" customHeight="1">
      <c r="A1009" s="9" t="n">
        <v>45498</v>
      </c>
      <c r="B1009" s="11" t="inlineStr">
        <is>
          <t>TED STR RECEBIDO</t>
        </is>
      </c>
      <c r="C1009" s="12" t="n">
        <v>203387.01</v>
      </c>
      <c r="D1009" s="44" t="n">
        <v>0</v>
      </c>
      <c r="E1009" s="12">
        <f>E1008+C1009-D1009</f>
        <v/>
      </c>
      <c r="F1009" s="13" t="inlineStr">
        <is>
          <t xml:space="preserve"> Transações Cartão Crédito e débito Internacional</t>
        </is>
      </c>
      <c r="G1009" s="14" t="n"/>
      <c r="H1009" s="14" t="n"/>
      <c r="I1009" s="14" t="n"/>
      <c r="J1009" s="14" t="n"/>
      <c r="K1009" s="14" t="n"/>
      <c r="L1009" s="14" t="n"/>
      <c r="M1009" s="14" t="n"/>
      <c r="N1009" s="14" t="n"/>
      <c r="O1009" s="14" t="n"/>
      <c r="P1009" s="14" t="n"/>
      <c r="Q1009" s="14" t="n"/>
      <c r="R1009" s="14" t="n"/>
      <c r="S1009" s="14" t="n"/>
      <c r="T1009" s="14" t="n"/>
      <c r="U1009" s="14" t="n"/>
      <c r="V1009" s="14" t="n"/>
      <c r="W1009" s="14" t="n"/>
      <c r="X1009" s="14" t="n"/>
      <c r="Y1009" s="14" t="n"/>
    </row>
    <row r="1010" ht="14.5" customHeight="1">
      <c r="A1010" s="9" t="n">
        <v>45498</v>
      </c>
      <c r="B1010" s="11" t="inlineStr">
        <is>
          <t>TED STR RECEBIDO</t>
        </is>
      </c>
      <c r="C1010" s="12" t="n">
        <v>53944.08</v>
      </c>
      <c r="D1010" s="44" t="n">
        <v>0</v>
      </c>
      <c r="E1010" s="12">
        <f>E1009+C1010-D1010</f>
        <v/>
      </c>
      <c r="F1010" s="13" t="inlineStr">
        <is>
          <t xml:space="preserve"> Transações Cartão Crédito e débito Internacional</t>
        </is>
      </c>
      <c r="G1010" s="14" t="n"/>
      <c r="H1010" s="14" t="n"/>
      <c r="I1010" s="14" t="n"/>
      <c r="J1010" s="14" t="n"/>
      <c r="K1010" s="14" t="n"/>
      <c r="L1010" s="14" t="n"/>
      <c r="M1010" s="14" t="n"/>
      <c r="N1010" s="14" t="n"/>
      <c r="O1010" s="14" t="n"/>
      <c r="P1010" s="14" t="n"/>
      <c r="Q1010" s="14" t="n"/>
      <c r="R1010" s="14" t="n"/>
      <c r="S1010" s="14" t="n"/>
      <c r="T1010" s="14" t="n"/>
      <c r="U1010" s="14" t="n"/>
      <c r="V1010" s="14" t="n"/>
      <c r="W1010" s="14" t="n"/>
      <c r="X1010" s="14" t="n"/>
      <c r="Y1010" s="14" t="n"/>
    </row>
    <row r="1011" ht="14.5" customHeight="1">
      <c r="A1011" s="9" t="n">
        <v>45498</v>
      </c>
      <c r="B1011" s="11" t="inlineStr">
        <is>
          <t>TED STR RECEBIDO</t>
        </is>
      </c>
      <c r="C1011" s="12" t="n">
        <v>8908.35</v>
      </c>
      <c r="D1011" s="44" t="n">
        <v>0</v>
      </c>
      <c r="E1011" s="12">
        <f>E1010+C1011-D1011</f>
        <v/>
      </c>
      <c r="F1011" s="13" t="inlineStr">
        <is>
          <t xml:space="preserve"> IOF - Transações Cartão Crédito Internacional ( Débito + Crédito)</t>
        </is>
      </c>
      <c r="G1011" s="14" t="n"/>
      <c r="H1011" s="14" t="n"/>
      <c r="I1011" s="14" t="n"/>
      <c r="J1011" s="14" t="n"/>
      <c r="K1011" s="14" t="n"/>
      <c r="L1011" s="14" t="n"/>
      <c r="M1011" s="14" t="n"/>
      <c r="N1011" s="14" t="n"/>
      <c r="O1011" s="14" t="n"/>
      <c r="P1011" s="14" t="n"/>
      <c r="Q1011" s="14" t="n"/>
      <c r="R1011" s="14" t="n"/>
      <c r="S1011" s="14" t="n"/>
      <c r="T1011" s="14" t="n"/>
      <c r="U1011" s="14" t="n"/>
      <c r="V1011" s="14" t="n"/>
      <c r="W1011" s="14" t="n"/>
      <c r="X1011" s="14" t="n"/>
      <c r="Y1011" s="14" t="n"/>
    </row>
    <row r="1012" ht="14.5" customHeight="1">
      <c r="A1012" s="9" t="n">
        <v>45498</v>
      </c>
      <c r="B1012" s="11" t="inlineStr">
        <is>
          <t>TED STR RECEBIDO</t>
        </is>
      </c>
      <c r="C1012" s="12" t="n">
        <v>2362.74</v>
      </c>
      <c r="D1012" s="44" t="n">
        <v>0</v>
      </c>
      <c r="E1012" s="12">
        <f>E1011+C1012-D1012</f>
        <v/>
      </c>
      <c r="F1012" s="13" t="inlineStr">
        <is>
          <t xml:space="preserve"> IOF - Transações Cartão Crédito Internacional ( Débito + Crédito)</t>
        </is>
      </c>
      <c r="G1012" s="14" t="n"/>
      <c r="H1012" s="14" t="n"/>
      <c r="I1012" s="14" t="n"/>
      <c r="J1012" s="14" t="n"/>
      <c r="K1012" s="14" t="n"/>
      <c r="L1012" s="14" t="n"/>
      <c r="M1012" s="14" t="n"/>
      <c r="N1012" s="14" t="n"/>
      <c r="O1012" s="14" t="n"/>
      <c r="P1012" s="14" t="n"/>
      <c r="Q1012" s="14" t="n"/>
      <c r="R1012" s="14" t="n"/>
      <c r="S1012" s="14" t="n"/>
      <c r="T1012" s="14" t="n"/>
      <c r="U1012" s="14" t="n"/>
      <c r="V1012" s="14" t="n"/>
      <c r="W1012" s="14" t="n"/>
      <c r="X1012" s="14" t="n"/>
      <c r="Y1012" s="14" t="n"/>
    </row>
    <row r="1013" ht="14.5" customHeight="1">
      <c r="A1013" s="9" t="n">
        <v>45498</v>
      </c>
      <c r="B1013" s="11" t="inlineStr">
        <is>
          <t>IOF</t>
        </is>
      </c>
      <c r="C1013" s="44" t="n">
        <v>0</v>
      </c>
      <c r="D1013" s="12" t="n">
        <v>10844.24</v>
      </c>
      <c r="E1013" s="12">
        <f>E1012+C1013-D1013</f>
        <v/>
      </c>
      <c r="F1013" s="13" t="inlineStr">
        <is>
          <t>Liquidações IOF Compras Internacionais (Débito + Crédito)</t>
        </is>
      </c>
      <c r="G1013" s="14" t="n"/>
      <c r="H1013" s="14" t="n"/>
      <c r="I1013" s="14" t="n"/>
      <c r="J1013" s="14" t="n"/>
      <c r="K1013" s="14" t="n"/>
      <c r="L1013" s="14" t="n"/>
      <c r="M1013" s="14" t="n"/>
      <c r="N1013" s="14" t="n"/>
      <c r="O1013" s="14" t="n"/>
      <c r="P1013" s="14" t="n"/>
      <c r="Q1013" s="14" t="n"/>
      <c r="R1013" s="14" t="n"/>
      <c r="S1013" s="14" t="n"/>
      <c r="T1013" s="14" t="n"/>
      <c r="U1013" s="14" t="n"/>
      <c r="V1013" s="14" t="n"/>
      <c r="W1013" s="14" t="n"/>
      <c r="X1013" s="14" t="n"/>
      <c r="Y1013" s="14" t="n"/>
    </row>
    <row r="1014" ht="14.5" customHeight="1">
      <c r="A1014" s="9" t="n">
        <v>45498</v>
      </c>
      <c r="B1014" s="11" t="inlineStr">
        <is>
          <t>CAMBIO</t>
        </is>
      </c>
      <c r="C1014" s="44" t="n">
        <v>0</v>
      </c>
      <c r="D1014" s="12" t="n">
        <v>247585.43</v>
      </c>
      <c r="E1014" s="12">
        <f>E1013+C1014-D1014</f>
        <v/>
      </c>
      <c r="F1014" s="13" t="inlineStr">
        <is>
          <t>Operação de câmbio (Liquidações Compras Internacionais (Débito + Crédito)</t>
        </is>
      </c>
      <c r="G1014" s="14" t="n"/>
      <c r="H1014" s="14" t="n"/>
      <c r="I1014" s="14" t="n"/>
      <c r="J1014" s="14" t="n"/>
      <c r="K1014" s="14" t="n"/>
      <c r="L1014" s="14" t="n"/>
      <c r="M1014" s="14" t="n"/>
      <c r="N1014" s="14" t="n"/>
      <c r="O1014" s="14" t="n"/>
      <c r="P1014" s="14" t="n"/>
      <c r="Q1014" s="14" t="n"/>
      <c r="R1014" s="14" t="n"/>
      <c r="S1014" s="14" t="n"/>
      <c r="T1014" s="14" t="n"/>
      <c r="U1014" s="14" t="n"/>
      <c r="V1014" s="14" t="n"/>
      <c r="W1014" s="14" t="n"/>
      <c r="X1014" s="14" t="n"/>
      <c r="Y1014" s="14" t="n"/>
    </row>
    <row r="1015" ht="15.75" customHeight="1">
      <c r="A1015" s="20" t="n">
        <v>45499</v>
      </c>
      <c r="B1015" s="21" t="inlineStr">
        <is>
          <t>SALDO INICIAL</t>
        </is>
      </c>
      <c r="C1015" s="109" t="n">
        <v>0</v>
      </c>
      <c r="D1015" s="109" t="n">
        <v>0</v>
      </c>
      <c r="E1015" s="23">
        <f>E1014+C1015-D1015</f>
        <v/>
      </c>
      <c r="F1015" s="24" t="n"/>
      <c r="G1015" s="14" t="n"/>
      <c r="H1015" s="14" t="n"/>
      <c r="I1015" s="14" t="n"/>
      <c r="J1015" s="14" t="n"/>
      <c r="K1015" s="14" t="n"/>
      <c r="L1015" s="14" t="n"/>
      <c r="M1015" s="14" t="n"/>
      <c r="N1015" s="14" t="n"/>
      <c r="O1015" s="14" t="n"/>
      <c r="P1015" s="14" t="n"/>
      <c r="Q1015" s="14" t="n"/>
      <c r="R1015" s="14" t="n"/>
      <c r="S1015" s="14" t="n"/>
      <c r="T1015" s="14" t="n"/>
      <c r="U1015" s="14" t="n"/>
      <c r="V1015" s="14" t="n"/>
      <c r="W1015" s="14" t="n"/>
      <c r="X1015" s="14" t="n"/>
      <c r="Y1015" s="14" t="n"/>
    </row>
    <row r="1016" ht="14.5" customHeight="1">
      <c r="A1016" s="9" t="n">
        <v>45499</v>
      </c>
      <c r="B1016" s="11" t="inlineStr">
        <is>
          <t>TRANSF A CREDITO</t>
        </is>
      </c>
      <c r="C1016" s="12" t="n">
        <v>989753.9399999999</v>
      </c>
      <c r="D1016" s="44" t="n">
        <v>0</v>
      </c>
      <c r="E1016" s="12">
        <f>E1015+C1016-D1016</f>
        <v/>
      </c>
      <c r="F1016" s="13" t="inlineStr">
        <is>
          <t xml:space="preserve"> Transações Cartão Crédito e débito Internacional - Debito Citi 06 -&gt; Crédito Citi 05</t>
        </is>
      </c>
      <c r="G1016" s="14" t="n"/>
      <c r="H1016" s="14" t="n"/>
      <c r="I1016" s="14" t="n"/>
      <c r="J1016" s="14" t="n"/>
      <c r="K1016" s="14" t="n"/>
      <c r="L1016" s="14" t="n"/>
      <c r="M1016" s="14" t="n"/>
      <c r="N1016" s="14" t="n"/>
      <c r="O1016" s="14" t="n"/>
      <c r="P1016" s="14" t="n"/>
      <c r="Q1016" s="14" t="n"/>
      <c r="R1016" s="14" t="n"/>
      <c r="S1016" s="14" t="n"/>
      <c r="T1016" s="14" t="n"/>
      <c r="U1016" s="14" t="n"/>
      <c r="V1016" s="14" t="n"/>
      <c r="W1016" s="14" t="n"/>
      <c r="X1016" s="14" t="n"/>
      <c r="Y1016" s="14" t="n"/>
    </row>
    <row r="1017" ht="14.5" customHeight="1">
      <c r="A1017" s="9" t="n">
        <v>45499</v>
      </c>
      <c r="B1017" s="11" t="inlineStr">
        <is>
          <t>TED STR RECEBIDO</t>
        </is>
      </c>
      <c r="C1017" s="12" t="n">
        <v>190994.28</v>
      </c>
      <c r="D1017" s="44" t="n">
        <v>0</v>
      </c>
      <c r="E1017" s="12">
        <f>E1016+C1017-D1017</f>
        <v/>
      </c>
      <c r="F1017" s="13" t="inlineStr">
        <is>
          <t xml:space="preserve"> Transações Cartão Crédito e débito Internacional</t>
        </is>
      </c>
      <c r="G1017" s="14" t="n"/>
      <c r="H1017" s="14" t="n"/>
      <c r="I1017" s="14" t="n"/>
      <c r="J1017" s="14" t="n"/>
      <c r="K1017" s="14" t="n"/>
      <c r="L1017" s="14" t="n"/>
      <c r="M1017" s="14" t="n"/>
      <c r="N1017" s="14" t="n"/>
      <c r="O1017" s="14" t="n"/>
      <c r="P1017" s="14" t="n"/>
      <c r="Q1017" s="14" t="n"/>
      <c r="R1017" s="14" t="n"/>
      <c r="S1017" s="14" t="n"/>
      <c r="T1017" s="14" t="n"/>
      <c r="U1017" s="14" t="n"/>
      <c r="V1017" s="14" t="n"/>
      <c r="W1017" s="14" t="n"/>
      <c r="X1017" s="14" t="n"/>
      <c r="Y1017" s="14" t="n"/>
    </row>
    <row r="1018" ht="14.5" customHeight="1">
      <c r="A1018" s="9" t="n">
        <v>45499</v>
      </c>
      <c r="B1018" s="11" t="inlineStr">
        <is>
          <t>TED STR RECEBIDO</t>
        </is>
      </c>
      <c r="C1018" s="12" t="n">
        <v>54057.85</v>
      </c>
      <c r="D1018" s="44" t="n">
        <v>0</v>
      </c>
      <c r="E1018" s="12">
        <f>E1017+C1018-D1018</f>
        <v/>
      </c>
      <c r="F1018" s="13" t="inlineStr">
        <is>
          <t xml:space="preserve"> Transações Cartão Crédito e débito Internacional</t>
        </is>
      </c>
      <c r="G1018" s="14" t="n"/>
      <c r="H1018" s="14" t="n"/>
      <c r="I1018" s="14" t="n"/>
      <c r="J1018" s="14" t="n"/>
      <c r="K1018" s="14" t="n"/>
      <c r="L1018" s="14" t="n"/>
      <c r="M1018" s="14" t="n"/>
      <c r="N1018" s="14" t="n"/>
      <c r="O1018" s="14" t="n"/>
      <c r="P1018" s="14" t="n"/>
      <c r="Q1018" s="14" t="n"/>
      <c r="R1018" s="14" t="n"/>
      <c r="S1018" s="14" t="n"/>
      <c r="T1018" s="14" t="n"/>
      <c r="U1018" s="14" t="n"/>
      <c r="V1018" s="14" t="n"/>
      <c r="W1018" s="14" t="n"/>
      <c r="X1018" s="14" t="n"/>
      <c r="Y1018" s="14" t="n"/>
    </row>
    <row r="1019" ht="14.5" customHeight="1">
      <c r="A1019" s="9" t="n">
        <v>45499</v>
      </c>
      <c r="B1019" s="11" t="inlineStr">
        <is>
          <t>TED STR RECEBIDO</t>
        </is>
      </c>
      <c r="C1019" s="12" t="n">
        <v>8362.48</v>
      </c>
      <c r="D1019" s="44" t="n">
        <v>0</v>
      </c>
      <c r="E1019" s="12">
        <f>E1018+C1019-D1019</f>
        <v/>
      </c>
      <c r="F1019" s="13" t="inlineStr">
        <is>
          <t xml:space="preserve"> IOF - Transações Cartão Crédito Internacional ( Débito + Crédito)</t>
        </is>
      </c>
      <c r="G1019" s="14" t="n"/>
      <c r="H1019" s="14" t="n"/>
      <c r="I1019" s="14" t="n"/>
      <c r="J1019" s="14" t="n"/>
      <c r="K1019" s="14" t="n"/>
      <c r="L1019" s="14" t="n"/>
      <c r="M1019" s="14" t="n"/>
      <c r="N1019" s="14" t="n"/>
      <c r="O1019" s="14" t="n"/>
      <c r="P1019" s="14" t="n"/>
      <c r="Q1019" s="14" t="n"/>
      <c r="R1019" s="14" t="n"/>
      <c r="S1019" s="14" t="n"/>
      <c r="T1019" s="14" t="n"/>
      <c r="U1019" s="14" t="n"/>
      <c r="V1019" s="14" t="n"/>
      <c r="W1019" s="14" t="n"/>
      <c r="X1019" s="14" t="n"/>
      <c r="Y1019" s="14" t="n"/>
    </row>
    <row r="1020" ht="14.5" customHeight="1">
      <c r="A1020" s="9" t="n">
        <v>45499</v>
      </c>
      <c r="B1020" s="11" t="inlineStr">
        <is>
          <t>TED STR RECEBIDO</t>
        </is>
      </c>
      <c r="C1020" s="12" t="n">
        <v>2367.84</v>
      </c>
      <c r="D1020" s="44" t="n">
        <v>0</v>
      </c>
      <c r="E1020" s="12">
        <f>E1019+C1020-D1020</f>
        <v/>
      </c>
      <c r="F1020" s="13" t="inlineStr">
        <is>
          <t xml:space="preserve"> IOF - Transações Cartão Crédito Internacional ( Débito + Crédito)</t>
        </is>
      </c>
      <c r="G1020" s="14" t="n"/>
      <c r="H1020" s="14" t="n"/>
      <c r="I1020" s="14" t="n"/>
      <c r="J1020" s="14" t="n"/>
      <c r="K1020" s="14" t="n"/>
      <c r="L1020" s="14" t="n"/>
      <c r="M1020" s="14" t="n"/>
      <c r="N1020" s="14" t="n"/>
      <c r="O1020" s="14" t="n"/>
      <c r="P1020" s="14" t="n"/>
      <c r="Q1020" s="14" t="n"/>
      <c r="R1020" s="14" t="n"/>
      <c r="S1020" s="14" t="n"/>
      <c r="T1020" s="14" t="n"/>
      <c r="U1020" s="14" t="n"/>
      <c r="V1020" s="14" t="n"/>
      <c r="W1020" s="14" t="n"/>
      <c r="X1020" s="14" t="n"/>
      <c r="Y1020" s="14" t="n"/>
    </row>
    <row r="1021" ht="14.5" customHeight="1">
      <c r="A1021" s="9" t="n">
        <v>45499</v>
      </c>
      <c r="B1021" s="11" t="inlineStr">
        <is>
          <t>IOF</t>
        </is>
      </c>
      <c r="C1021" s="44" t="n">
        <v>0</v>
      </c>
      <c r="D1021" s="12" t="n">
        <v>10051.12</v>
      </c>
      <c r="E1021" s="12">
        <f>E1020+C1021-D1021</f>
        <v/>
      </c>
      <c r="F1021" s="13" t="inlineStr">
        <is>
          <t>Liquidações IOF Compras Internacionais (Débito + Crédito)</t>
        </is>
      </c>
      <c r="G1021" s="14" t="n"/>
      <c r="H1021" s="14" t="n"/>
      <c r="I1021" s="14" t="n"/>
      <c r="J1021" s="14" t="n"/>
      <c r="K1021" s="14" t="n"/>
      <c r="L1021" s="14" t="n"/>
      <c r="M1021" s="14" t="n"/>
      <c r="N1021" s="14" t="n"/>
      <c r="O1021" s="14" t="n"/>
      <c r="P1021" s="14" t="n"/>
      <c r="Q1021" s="14" t="n"/>
      <c r="R1021" s="14" t="n"/>
      <c r="S1021" s="14" t="n"/>
      <c r="T1021" s="14" t="n"/>
      <c r="U1021" s="14" t="n"/>
      <c r="V1021" s="14" t="n"/>
      <c r="W1021" s="14" t="n"/>
      <c r="X1021" s="14" t="n"/>
      <c r="Y1021" s="14" t="n"/>
    </row>
    <row r="1022" ht="14.5" customHeight="1">
      <c r="A1022" s="9" t="n">
        <v>45499</v>
      </c>
      <c r="B1022" s="11" t="inlineStr">
        <is>
          <t>CAMBIO</t>
        </is>
      </c>
      <c r="C1022" s="44" t="n">
        <v>0</v>
      </c>
      <c r="D1022" s="12" t="n">
        <v>229477.73</v>
      </c>
      <c r="E1022" s="12">
        <f>E1021+C1022-D1022</f>
        <v/>
      </c>
      <c r="F1022" s="13" t="inlineStr">
        <is>
          <t>Operação de câmbio (Liquidações Compras Internacionais (Débito + Crédito)</t>
        </is>
      </c>
      <c r="G1022" s="14" t="n"/>
      <c r="H1022" s="14" t="n"/>
      <c r="I1022" s="14" t="n"/>
      <c r="J1022" s="14" t="n"/>
      <c r="K1022" s="14" t="n"/>
      <c r="L1022" s="14" t="n"/>
      <c r="M1022" s="14" t="n"/>
      <c r="N1022" s="14" t="n"/>
      <c r="O1022" s="14" t="n"/>
      <c r="P1022" s="14" t="n"/>
      <c r="Q1022" s="14" t="n"/>
      <c r="R1022" s="14" t="n"/>
      <c r="S1022" s="14" t="n"/>
      <c r="T1022" s="14" t="n"/>
      <c r="U1022" s="14" t="n"/>
      <c r="V1022" s="14" t="n"/>
      <c r="W1022" s="14" t="n"/>
      <c r="X1022" s="14" t="n"/>
      <c r="Y1022" s="14" t="n"/>
    </row>
    <row r="1023" ht="15.75" customHeight="1">
      <c r="A1023" s="20" t="n">
        <v>45502</v>
      </c>
      <c r="B1023" s="21" t="inlineStr">
        <is>
          <t>SALDO INICIAL</t>
        </is>
      </c>
      <c r="C1023" s="109" t="n">
        <v>0</v>
      </c>
      <c r="D1023" s="109" t="n">
        <v>0</v>
      </c>
      <c r="E1023" s="23">
        <f>E1022+C1023-D1023</f>
        <v/>
      </c>
      <c r="F1023" s="24" t="n"/>
      <c r="G1023" s="14" t="n"/>
      <c r="H1023" s="14" t="n"/>
      <c r="I1023" s="14" t="n"/>
      <c r="J1023" s="14" t="n"/>
      <c r="K1023" s="14" t="n"/>
      <c r="L1023" s="14" t="n"/>
      <c r="M1023" s="14" t="n"/>
      <c r="N1023" s="14" t="n"/>
      <c r="O1023" s="14" t="n"/>
      <c r="P1023" s="14" t="n"/>
      <c r="Q1023" s="14" t="n"/>
      <c r="R1023" s="14" t="n"/>
      <c r="S1023" s="14" t="n"/>
      <c r="T1023" s="14" t="n"/>
      <c r="U1023" s="14" t="n"/>
      <c r="V1023" s="14" t="n"/>
      <c r="W1023" s="14" t="n"/>
      <c r="X1023" s="14" t="n"/>
      <c r="Y1023" s="14" t="n"/>
    </row>
    <row r="1024" ht="14.5" customHeight="1">
      <c r="A1024" s="9" t="n">
        <v>45502</v>
      </c>
      <c r="B1024" s="11" t="inlineStr">
        <is>
          <t>TED STR RECEBIDO</t>
        </is>
      </c>
      <c r="C1024" s="12" t="n">
        <v>563631.74</v>
      </c>
      <c r="D1024" s="44" t="n">
        <v>0</v>
      </c>
      <c r="E1024" s="12">
        <f>E1023+C1024-D1024</f>
        <v/>
      </c>
      <c r="F1024" s="13" t="inlineStr">
        <is>
          <t xml:space="preserve"> Transações Cartão Crédito e débito Internacional</t>
        </is>
      </c>
      <c r="G1024" s="14" t="n"/>
      <c r="H1024" s="14" t="n"/>
      <c r="I1024" s="14" t="n"/>
      <c r="J1024" s="14" t="n"/>
      <c r="K1024" s="14" t="n"/>
      <c r="L1024" s="14" t="n"/>
      <c r="M1024" s="14" t="n"/>
      <c r="N1024" s="14" t="n"/>
      <c r="O1024" s="14" t="n"/>
      <c r="P1024" s="14" t="n"/>
      <c r="Q1024" s="14" t="n"/>
      <c r="R1024" s="14" t="n"/>
      <c r="S1024" s="14" t="n"/>
      <c r="T1024" s="14" t="n"/>
      <c r="U1024" s="14" t="n"/>
      <c r="V1024" s="14" t="n"/>
      <c r="W1024" s="14" t="n"/>
      <c r="X1024" s="14" t="n"/>
      <c r="Y1024" s="14" t="n"/>
    </row>
    <row r="1025" ht="14.5" customHeight="1">
      <c r="A1025" s="9" t="n">
        <v>45502</v>
      </c>
      <c r="B1025" s="11" t="inlineStr">
        <is>
          <t>TED STR RECEBIDO</t>
        </is>
      </c>
      <c r="C1025" s="12" t="n">
        <v>123268.79</v>
      </c>
      <c r="D1025" s="44" t="n">
        <v>0</v>
      </c>
      <c r="E1025" s="12">
        <f>E1024+C1025-D1025</f>
        <v/>
      </c>
      <c r="F1025" s="13" t="inlineStr">
        <is>
          <t xml:space="preserve"> Transações Cartão Crédito e débito Internacional</t>
        </is>
      </c>
      <c r="G1025" s="14" t="n"/>
      <c r="H1025" s="14" t="n"/>
      <c r="I1025" s="14" t="n"/>
      <c r="J1025" s="14" t="n"/>
      <c r="K1025" s="14" t="n"/>
      <c r="L1025" s="14" t="n"/>
      <c r="M1025" s="14" t="n"/>
      <c r="N1025" s="14" t="n"/>
      <c r="O1025" s="14" t="n"/>
      <c r="P1025" s="14" t="n"/>
      <c r="Q1025" s="14" t="n"/>
      <c r="R1025" s="14" t="n"/>
      <c r="S1025" s="14" t="n"/>
      <c r="T1025" s="14" t="n"/>
      <c r="U1025" s="14" t="n"/>
      <c r="V1025" s="14" t="n"/>
      <c r="W1025" s="14" t="n"/>
      <c r="X1025" s="14" t="n"/>
      <c r="Y1025" s="14" t="n"/>
    </row>
    <row r="1026" ht="14.5" customHeight="1">
      <c r="A1026" s="9" t="n">
        <v>45502</v>
      </c>
      <c r="B1026" s="11" t="inlineStr">
        <is>
          <t>TED STR RECEBIDO</t>
        </is>
      </c>
      <c r="C1026" s="12" t="n">
        <v>24687.07</v>
      </c>
      <c r="D1026" s="44" t="n">
        <v>0</v>
      </c>
      <c r="E1026" s="12">
        <f>E1025+C1026-D1026</f>
        <v/>
      </c>
      <c r="F1026" s="13" t="inlineStr">
        <is>
          <t xml:space="preserve"> IOF - Transações Cartão Crédito Internacional ( Débito + Crédito)</t>
        </is>
      </c>
      <c r="G1026" s="14" t="n"/>
      <c r="H1026" s="14" t="n"/>
      <c r="I1026" s="14" t="n"/>
      <c r="J1026" s="14" t="n"/>
      <c r="K1026" s="14" t="n"/>
      <c r="L1026" s="14" t="n"/>
      <c r="M1026" s="14" t="n"/>
      <c r="N1026" s="14" t="n"/>
      <c r="O1026" s="14" t="n"/>
      <c r="P1026" s="14" t="n"/>
      <c r="Q1026" s="14" t="n"/>
      <c r="R1026" s="14" t="n"/>
      <c r="S1026" s="14" t="n"/>
      <c r="T1026" s="14" t="n"/>
      <c r="U1026" s="14" t="n"/>
      <c r="V1026" s="14" t="n"/>
      <c r="W1026" s="14" t="n"/>
      <c r="X1026" s="14" t="n"/>
      <c r="Y1026" s="14" t="n"/>
    </row>
    <row r="1027" ht="14.5" customHeight="1">
      <c r="A1027" s="9" t="n">
        <v>45502</v>
      </c>
      <c r="B1027" s="11" t="inlineStr">
        <is>
          <t>TED STR RECEBIDO</t>
        </is>
      </c>
      <c r="C1027" s="12" t="n">
        <v>5379.33</v>
      </c>
      <c r="D1027" s="44" t="n">
        <v>0</v>
      </c>
      <c r="E1027" s="12">
        <f>E1026+C1027-D1027</f>
        <v/>
      </c>
      <c r="F1027" s="13" t="inlineStr">
        <is>
          <t xml:space="preserve"> IOF - Transações Cartão Crédito Internacional ( Débito + Crédito)</t>
        </is>
      </c>
      <c r="G1027" s="14" t="n"/>
      <c r="H1027" s="14" t="n"/>
      <c r="I1027" s="14" t="n"/>
      <c r="J1027" s="14" t="n"/>
      <c r="K1027" s="14" t="n"/>
      <c r="L1027" s="14" t="n"/>
      <c r="M1027" s="14" t="n"/>
      <c r="N1027" s="14" t="n"/>
      <c r="O1027" s="14" t="n"/>
      <c r="P1027" s="14" t="n"/>
      <c r="Q1027" s="14" t="n"/>
      <c r="R1027" s="14" t="n"/>
      <c r="S1027" s="14" t="n"/>
      <c r="T1027" s="14" t="n"/>
      <c r="U1027" s="14" t="n"/>
      <c r="V1027" s="14" t="n"/>
      <c r="W1027" s="14" t="n"/>
      <c r="X1027" s="14" t="n"/>
      <c r="Y1027" s="14" t="n"/>
    </row>
    <row r="1028" ht="14.5" customHeight="1">
      <c r="A1028" s="9" t="n">
        <v>45502</v>
      </c>
      <c r="B1028" s="11" t="inlineStr">
        <is>
          <t>IOF</t>
        </is>
      </c>
      <c r="C1028" s="44" t="n">
        <v>0</v>
      </c>
      <c r="D1028" s="12" t="n">
        <v>11851.08</v>
      </c>
      <c r="E1028" s="12">
        <f>E1027+C1028-D1028</f>
        <v/>
      </c>
      <c r="F1028" s="13" t="inlineStr">
        <is>
          <t>Liquidações IOF Compras Internacionais (Débito + Crédito)</t>
        </is>
      </c>
      <c r="G1028" s="14" t="n"/>
      <c r="H1028" s="14" t="n"/>
      <c r="I1028" s="14" t="n"/>
      <c r="J1028" s="14" t="n"/>
      <c r="K1028" s="14" t="n"/>
      <c r="L1028" s="14" t="n"/>
      <c r="M1028" s="14" t="n"/>
      <c r="N1028" s="14" t="n"/>
      <c r="O1028" s="14" t="n"/>
      <c r="P1028" s="14" t="n"/>
      <c r="Q1028" s="14" t="n"/>
      <c r="R1028" s="14" t="n"/>
      <c r="S1028" s="14" t="n"/>
      <c r="T1028" s="14" t="n"/>
      <c r="U1028" s="14" t="n"/>
      <c r="V1028" s="14" t="n"/>
      <c r="W1028" s="14" t="n"/>
      <c r="X1028" s="14" t="n"/>
      <c r="Y1028" s="14" t="n"/>
    </row>
    <row r="1029" ht="14.5" customHeight="1">
      <c r="A1029" s="9" t="n">
        <v>45502</v>
      </c>
      <c r="B1029" s="11" t="inlineStr">
        <is>
          <t>CAMBIO</t>
        </is>
      </c>
      <c r="C1029" s="44" t="n">
        <v>0</v>
      </c>
      <c r="D1029" s="12" t="n">
        <v>270572.59</v>
      </c>
      <c r="E1029" s="12">
        <f>E1028+C1029-D1029</f>
        <v/>
      </c>
      <c r="F1029" s="13" t="inlineStr">
        <is>
          <t>Operação de câmbio (Liquidações Compras Internacionais (Débito + Crédito)</t>
        </is>
      </c>
      <c r="G1029" s="14" t="n"/>
      <c r="H1029" s="14" t="n"/>
      <c r="I1029" s="14" t="n"/>
      <c r="J1029" s="14" t="n"/>
      <c r="K1029" s="14" t="n"/>
      <c r="L1029" s="14" t="n"/>
      <c r="M1029" s="14" t="n"/>
      <c r="N1029" s="14" t="n"/>
      <c r="O1029" s="14" t="n"/>
      <c r="P1029" s="14" t="n"/>
      <c r="Q1029" s="14" t="n"/>
      <c r="R1029" s="14" t="n"/>
      <c r="S1029" s="14" t="n"/>
      <c r="T1029" s="14" t="n"/>
      <c r="U1029" s="14" t="n"/>
      <c r="V1029" s="14" t="n"/>
      <c r="W1029" s="14" t="n"/>
      <c r="X1029" s="14" t="n"/>
      <c r="Y1029" s="14" t="n"/>
    </row>
    <row r="1030" ht="15.75" customHeight="1">
      <c r="A1030" s="20" t="n">
        <v>45503</v>
      </c>
      <c r="B1030" s="21" t="inlineStr">
        <is>
          <t>SALDO INICIAL</t>
        </is>
      </c>
      <c r="C1030" s="109" t="n">
        <v>0</v>
      </c>
      <c r="D1030" s="109" t="n">
        <v>0</v>
      </c>
      <c r="E1030" s="23">
        <f>E1029+C1030-D1030</f>
        <v/>
      </c>
      <c r="F1030" s="24" t="n"/>
      <c r="G1030" s="14" t="n"/>
      <c r="H1030" s="14" t="n"/>
      <c r="I1030" s="14" t="n"/>
      <c r="J1030" s="14" t="n"/>
      <c r="K1030" s="14" t="n"/>
      <c r="L1030" s="14" t="n"/>
      <c r="M1030" s="14" t="n"/>
      <c r="N1030" s="14" t="n"/>
      <c r="O1030" s="14" t="n"/>
      <c r="P1030" s="14" t="n"/>
      <c r="Q1030" s="14" t="n"/>
      <c r="R1030" s="14" t="n"/>
      <c r="S1030" s="14" t="n"/>
      <c r="T1030" s="14" t="n"/>
      <c r="U1030" s="14" t="n"/>
      <c r="V1030" s="14" t="n"/>
      <c r="W1030" s="14" t="n"/>
      <c r="X1030" s="14" t="n"/>
      <c r="Y1030" s="14" t="n"/>
    </row>
    <row r="1031" ht="14.5" customHeight="1">
      <c r="A1031" s="9" t="n">
        <v>45503</v>
      </c>
      <c r="B1031" s="11" t="inlineStr">
        <is>
          <t>TED STR RECEBIDO</t>
        </is>
      </c>
      <c r="C1031" s="12" t="n">
        <v>186522.54</v>
      </c>
      <c r="D1031" s="44" t="n">
        <v>0</v>
      </c>
      <c r="E1031" s="12">
        <f>E1030+C1031-D1031</f>
        <v/>
      </c>
      <c r="F1031" s="13" t="inlineStr">
        <is>
          <t xml:space="preserve"> Transações Cartão Crédito e débito Internacional</t>
        </is>
      </c>
      <c r="G1031" s="14" t="n"/>
      <c r="H1031" s="14" t="n"/>
      <c r="I1031" s="14" t="n"/>
      <c r="J1031" s="14" t="n"/>
      <c r="K1031" s="14" t="n"/>
      <c r="L1031" s="14" t="n"/>
      <c r="M1031" s="14" t="n"/>
      <c r="N1031" s="14" t="n"/>
      <c r="O1031" s="14" t="n"/>
      <c r="P1031" s="14" t="n"/>
      <c r="Q1031" s="14" t="n"/>
      <c r="R1031" s="14" t="n"/>
      <c r="S1031" s="14" t="n"/>
      <c r="T1031" s="14" t="n"/>
      <c r="U1031" s="14" t="n"/>
      <c r="V1031" s="14" t="n"/>
      <c r="W1031" s="14" t="n"/>
      <c r="X1031" s="14" t="n"/>
      <c r="Y1031" s="14" t="n"/>
    </row>
    <row r="1032" ht="14.5" customHeight="1">
      <c r="A1032" s="9" t="n">
        <v>45503</v>
      </c>
      <c r="B1032" s="11" t="inlineStr">
        <is>
          <t>TED STR RECEBIDO</t>
        </is>
      </c>
      <c r="C1032" s="12" t="n">
        <v>59795.4</v>
      </c>
      <c r="D1032" s="44" t="n">
        <v>0</v>
      </c>
      <c r="E1032" s="12">
        <f>E1031+C1032-D1032</f>
        <v/>
      </c>
      <c r="F1032" s="13" t="inlineStr">
        <is>
          <t xml:space="preserve"> Transações Cartão Crédito e débito Internacional</t>
        </is>
      </c>
      <c r="G1032" s="14" t="n"/>
      <c r="H1032" s="14" t="n"/>
      <c r="I1032" s="14" t="n"/>
      <c r="J1032" s="14" t="n"/>
      <c r="K1032" s="14" t="n"/>
      <c r="L1032" s="14" t="n"/>
      <c r="M1032" s="14" t="n"/>
      <c r="N1032" s="14" t="n"/>
      <c r="O1032" s="14" t="n"/>
      <c r="P1032" s="14" t="n"/>
      <c r="Q1032" s="14" t="n"/>
      <c r="R1032" s="14" t="n"/>
      <c r="S1032" s="14" t="n"/>
      <c r="T1032" s="14" t="n"/>
      <c r="U1032" s="14" t="n"/>
      <c r="V1032" s="14" t="n"/>
      <c r="W1032" s="14" t="n"/>
      <c r="X1032" s="14" t="n"/>
      <c r="Y1032" s="14" t="n"/>
    </row>
    <row r="1033" ht="14.5" customHeight="1">
      <c r="A1033" s="9" t="n">
        <v>45503</v>
      </c>
      <c r="B1033" s="11" t="inlineStr">
        <is>
          <t>TED STR RECEBIDO</t>
        </is>
      </c>
      <c r="C1033" s="12" t="n">
        <v>8169.68</v>
      </c>
      <c r="D1033" s="44" t="n">
        <v>0</v>
      </c>
      <c r="E1033" s="12">
        <f>E1032+C1033-D1033</f>
        <v/>
      </c>
      <c r="F1033" s="13" t="inlineStr">
        <is>
          <t xml:space="preserve"> IOF - Transações Cartão Crédito Internacional ( Débito + Crédito)</t>
        </is>
      </c>
      <c r="G1033" s="14" t="n"/>
      <c r="H1033" s="14" t="n"/>
      <c r="I1033" s="14" t="n"/>
      <c r="J1033" s="14" t="n"/>
      <c r="K1033" s="14" t="n"/>
      <c r="L1033" s="14" t="n"/>
      <c r="M1033" s="14" t="n"/>
      <c r="N1033" s="14" t="n"/>
      <c r="O1033" s="14" t="n"/>
      <c r="P1033" s="14" t="n"/>
      <c r="Q1033" s="14" t="n"/>
      <c r="R1033" s="14" t="n"/>
      <c r="S1033" s="14" t="n"/>
      <c r="T1033" s="14" t="n"/>
      <c r="U1033" s="14" t="n"/>
      <c r="V1033" s="14" t="n"/>
      <c r="W1033" s="14" t="n"/>
      <c r="X1033" s="14" t="n"/>
      <c r="Y1033" s="14" t="n"/>
    </row>
    <row r="1034" ht="14.5" customHeight="1">
      <c r="A1034" s="9" t="n">
        <v>45503</v>
      </c>
      <c r="B1034" s="11" t="inlineStr">
        <is>
          <t>TED STR RECEBIDO</t>
        </is>
      </c>
      <c r="C1034" s="12" t="n">
        <v>2593.65</v>
      </c>
      <c r="D1034" s="44" t="n">
        <v>0</v>
      </c>
      <c r="E1034" s="12">
        <f>E1033+C1034-D1034</f>
        <v/>
      </c>
      <c r="F1034" s="13" t="inlineStr">
        <is>
          <t xml:space="preserve"> IOF - Transações Cartão Crédito Internacional ( Débito + Crédito)</t>
        </is>
      </c>
      <c r="G1034" s="14" t="n"/>
      <c r="H1034" s="14" t="n"/>
      <c r="I1034" s="14" t="n"/>
      <c r="J1034" s="14" t="n"/>
      <c r="K1034" s="14" t="n"/>
      <c r="L1034" s="14" t="n"/>
      <c r="M1034" s="14" t="n"/>
      <c r="N1034" s="14" t="n"/>
      <c r="O1034" s="14" t="n"/>
      <c r="P1034" s="14" t="n"/>
      <c r="Q1034" s="14" t="n"/>
      <c r="R1034" s="14" t="n"/>
      <c r="S1034" s="14" t="n"/>
      <c r="T1034" s="14" t="n"/>
      <c r="U1034" s="14" t="n"/>
      <c r="V1034" s="14" t="n"/>
      <c r="W1034" s="14" t="n"/>
      <c r="X1034" s="14" t="n"/>
      <c r="Y1034" s="14" t="n"/>
    </row>
    <row r="1035" ht="14.5" customHeight="1">
      <c r="A1035" s="9" t="n">
        <v>45503</v>
      </c>
      <c r="B1035" s="11" t="inlineStr">
        <is>
          <t>IOF</t>
        </is>
      </c>
      <c r="C1035" s="44" t="n">
        <v>0</v>
      </c>
      <c r="D1035" s="12" t="n">
        <v>26055.85</v>
      </c>
      <c r="E1035" s="12">
        <f>E1034+C1035-D1035</f>
        <v/>
      </c>
      <c r="F1035" s="13" t="inlineStr">
        <is>
          <t>Liquidações IOF Compras Internacionais (Débito + Crédito)</t>
        </is>
      </c>
      <c r="G1035" s="14" t="n"/>
      <c r="H1035" s="14" t="n"/>
      <c r="I1035" s="14" t="n"/>
      <c r="J1035" s="14" t="n"/>
      <c r="K1035" s="14" t="n"/>
      <c r="L1035" s="14" t="n"/>
      <c r="M1035" s="14" t="n"/>
      <c r="N1035" s="14" t="n"/>
      <c r="O1035" s="14" t="n"/>
      <c r="P1035" s="14" t="n"/>
      <c r="Q1035" s="14" t="n"/>
      <c r="R1035" s="14" t="n"/>
      <c r="S1035" s="14" t="n"/>
      <c r="T1035" s="14" t="n"/>
      <c r="U1035" s="14" t="n"/>
      <c r="V1035" s="14" t="n"/>
      <c r="W1035" s="14" t="n"/>
      <c r="X1035" s="14" t="n"/>
      <c r="Y1035" s="14" t="n"/>
    </row>
    <row r="1036" ht="14.5" customHeight="1">
      <c r="A1036" s="9" t="n">
        <v>45503</v>
      </c>
      <c r="B1036" s="11" t="inlineStr">
        <is>
          <t>CAMBIO</t>
        </is>
      </c>
      <c r="C1036" s="44" t="n">
        <v>0</v>
      </c>
      <c r="D1036" s="12" t="n">
        <v>594882.4</v>
      </c>
      <c r="E1036" s="12">
        <f>E1035+C1036-D1036</f>
        <v/>
      </c>
      <c r="F1036" s="13" t="inlineStr">
        <is>
          <t>Operação de câmbio (Liquidações Compras Internacionais (Débito + Crédito)</t>
        </is>
      </c>
      <c r="G1036" s="14" t="n"/>
      <c r="H1036" s="14" t="n"/>
      <c r="I1036" s="14" t="n"/>
      <c r="J1036" s="14" t="n"/>
      <c r="K1036" s="14" t="n"/>
      <c r="L1036" s="14" t="n"/>
      <c r="M1036" s="14" t="n"/>
      <c r="N1036" s="14" t="n"/>
      <c r="O1036" s="14" t="n"/>
      <c r="P1036" s="14" t="n"/>
      <c r="Q1036" s="14" t="n"/>
      <c r="R1036" s="14" t="n"/>
      <c r="S1036" s="14" t="n"/>
      <c r="T1036" s="14" t="n"/>
      <c r="U1036" s="14" t="n"/>
      <c r="V1036" s="14" t="n"/>
      <c r="W1036" s="14" t="n"/>
      <c r="X1036" s="14" t="n"/>
      <c r="Y1036" s="14" t="n"/>
    </row>
    <row r="1037" ht="15.75" customHeight="1">
      <c r="A1037" s="20" t="n">
        <v>45504</v>
      </c>
      <c r="B1037" s="21" t="inlineStr">
        <is>
          <t>SALDO INICIAL</t>
        </is>
      </c>
      <c r="C1037" s="109" t="n">
        <v>0</v>
      </c>
      <c r="D1037" s="109" t="n">
        <v>0</v>
      </c>
      <c r="E1037" s="23">
        <f>E1036+C1037-D1037</f>
        <v/>
      </c>
      <c r="F1037" s="24" t="n"/>
      <c r="G1037" s="14" t="n"/>
      <c r="H1037" s="14" t="n"/>
      <c r="I1037" s="14" t="n"/>
      <c r="J1037" s="14" t="n"/>
      <c r="K1037" s="14" t="n"/>
      <c r="L1037" s="14" t="n"/>
      <c r="M1037" s="14" t="n"/>
      <c r="N1037" s="14" t="n"/>
      <c r="O1037" s="14" t="n"/>
      <c r="P1037" s="14" t="n"/>
      <c r="Q1037" s="14" t="n"/>
      <c r="R1037" s="14" t="n"/>
      <c r="S1037" s="14" t="n"/>
      <c r="T1037" s="14" t="n"/>
      <c r="U1037" s="14" t="n"/>
      <c r="V1037" s="14" t="n"/>
      <c r="W1037" s="14" t="n"/>
      <c r="X1037" s="14" t="n"/>
      <c r="Y1037" s="14" t="n"/>
    </row>
    <row r="1038" ht="14.5" customHeight="1">
      <c r="A1038" s="9" t="n">
        <v>45504</v>
      </c>
      <c r="B1038" s="11" t="inlineStr">
        <is>
          <t>TED STR RECEBIDO</t>
        </is>
      </c>
      <c r="C1038" s="12" t="n">
        <v>189612.13</v>
      </c>
      <c r="D1038" s="44" t="n">
        <v>0</v>
      </c>
      <c r="E1038" s="12">
        <f>E1037+C1038-D1038</f>
        <v/>
      </c>
      <c r="F1038" s="13" t="inlineStr">
        <is>
          <t xml:space="preserve"> Transações Cartão Crédito e débito Internacional</t>
        </is>
      </c>
      <c r="G1038" s="14" t="n"/>
      <c r="H1038" s="14" t="n"/>
      <c r="I1038" s="14" t="n"/>
      <c r="J1038" s="14" t="n"/>
      <c r="K1038" s="14" t="n"/>
      <c r="L1038" s="14" t="n"/>
      <c r="M1038" s="14" t="n"/>
      <c r="N1038" s="14" t="n"/>
      <c r="O1038" s="14" t="n"/>
      <c r="P1038" s="14" t="n"/>
      <c r="Q1038" s="14" t="n"/>
      <c r="R1038" s="14" t="n"/>
      <c r="S1038" s="14" t="n"/>
      <c r="T1038" s="14" t="n"/>
      <c r="U1038" s="14" t="n"/>
      <c r="V1038" s="14" t="n"/>
      <c r="W1038" s="14" t="n"/>
      <c r="X1038" s="14" t="n"/>
      <c r="Y1038" s="14" t="n"/>
    </row>
    <row r="1039" ht="14.5" customHeight="1">
      <c r="A1039" s="9" t="n">
        <v>45504</v>
      </c>
      <c r="B1039" s="11" t="inlineStr">
        <is>
          <t>TED STR RECEBIDO</t>
        </is>
      </c>
      <c r="C1039" s="12" t="n">
        <v>58887.8</v>
      </c>
      <c r="D1039" s="44" t="n">
        <v>0</v>
      </c>
      <c r="E1039" s="12">
        <f>E1038+C1039-D1039</f>
        <v/>
      </c>
      <c r="F1039" s="13" t="inlineStr">
        <is>
          <t xml:space="preserve"> Transações Cartão Crédito e débito Internacional</t>
        </is>
      </c>
      <c r="G1039" s="14" t="n"/>
      <c r="H1039" s="14" t="n"/>
      <c r="I1039" s="14" t="n"/>
      <c r="J1039" s="14" t="n"/>
      <c r="K1039" s="14" t="n"/>
      <c r="L1039" s="14" t="n"/>
      <c r="M1039" s="14" t="n"/>
      <c r="N1039" s="14" t="n"/>
      <c r="O1039" s="14" t="n"/>
      <c r="P1039" s="14" t="n"/>
      <c r="Q1039" s="14" t="n"/>
      <c r="R1039" s="14" t="n"/>
      <c r="S1039" s="14" t="n"/>
      <c r="T1039" s="14" t="n"/>
      <c r="U1039" s="14" t="n"/>
      <c r="V1039" s="14" t="n"/>
      <c r="W1039" s="14" t="n"/>
      <c r="X1039" s="14" t="n"/>
      <c r="Y1039" s="14" t="n"/>
    </row>
    <row r="1040" ht="14.5" customHeight="1">
      <c r="A1040" s="9" t="n">
        <v>45504</v>
      </c>
      <c r="B1040" s="11" t="inlineStr">
        <is>
          <t>TED STR RECEBIDO</t>
        </is>
      </c>
      <c r="C1040" s="12" t="n">
        <v>8305.01</v>
      </c>
      <c r="D1040" s="44" t="n">
        <v>0</v>
      </c>
      <c r="E1040" s="12">
        <f>E1039+C1040-D1040</f>
        <v/>
      </c>
      <c r="F1040" s="13" t="inlineStr">
        <is>
          <t xml:space="preserve"> IOF - Transações Cartão Crédito Internacional ( Débito + Crédito)</t>
        </is>
      </c>
      <c r="G1040" s="14" t="n"/>
      <c r="H1040" s="14" t="n"/>
      <c r="I1040" s="14" t="n"/>
      <c r="J1040" s="14" t="n"/>
      <c r="K1040" s="14" t="n"/>
      <c r="L1040" s="14" t="n"/>
      <c r="M1040" s="14" t="n"/>
      <c r="N1040" s="14" t="n"/>
      <c r="O1040" s="14" t="n"/>
      <c r="P1040" s="14" t="n"/>
      <c r="Q1040" s="14" t="n"/>
      <c r="R1040" s="14" t="n"/>
      <c r="S1040" s="14" t="n"/>
      <c r="T1040" s="14" t="n"/>
      <c r="U1040" s="14" t="n"/>
      <c r="V1040" s="14" t="n"/>
      <c r="W1040" s="14" t="n"/>
      <c r="X1040" s="14" t="n"/>
      <c r="Y1040" s="14" t="n"/>
    </row>
    <row r="1041" ht="14.5" customHeight="1">
      <c r="A1041" s="9" t="n">
        <v>45504</v>
      </c>
      <c r="B1041" s="11" t="inlineStr">
        <is>
          <t>TED STR RECEBIDO</t>
        </is>
      </c>
      <c r="C1041" s="12" t="n">
        <v>2579.4</v>
      </c>
      <c r="D1041" s="44" t="n">
        <v>0</v>
      </c>
      <c r="E1041" s="12">
        <f>E1040+C1041-D1041</f>
        <v/>
      </c>
      <c r="F1041" s="13" t="inlineStr">
        <is>
          <t xml:space="preserve"> IOF - Transações Cartão Crédito Internacional ( Débito + Crédito)</t>
        </is>
      </c>
      <c r="G1041" s="14" t="n"/>
      <c r="H1041" s="14" t="n"/>
      <c r="I1041" s="14" t="n"/>
      <c r="J1041" s="14" t="n"/>
      <c r="K1041" s="14" t="n"/>
      <c r="L1041" s="14" t="n"/>
      <c r="M1041" s="14" t="n"/>
      <c r="N1041" s="14" t="n"/>
      <c r="O1041" s="14" t="n"/>
      <c r="P1041" s="14" t="n"/>
      <c r="Q1041" s="14" t="n"/>
      <c r="R1041" s="14" t="n"/>
      <c r="S1041" s="14" t="n"/>
      <c r="T1041" s="14" t="n"/>
      <c r="U1041" s="14" t="n"/>
      <c r="V1041" s="14" t="n"/>
      <c r="W1041" s="14" t="n"/>
      <c r="X1041" s="14" t="n"/>
      <c r="Y1041" s="14" t="n"/>
    </row>
    <row r="1042" ht="14.5" customHeight="1">
      <c r="A1042" s="9" t="n">
        <v>45504</v>
      </c>
      <c r="B1042" s="11" t="inlineStr">
        <is>
          <t>IOF</t>
        </is>
      </c>
      <c r="C1042" s="44" t="n">
        <v>0</v>
      </c>
      <c r="D1042" s="12" t="n">
        <v>10104.57</v>
      </c>
      <c r="E1042" s="12">
        <f>E1041+C1042-D1042</f>
        <v/>
      </c>
      <c r="F1042" s="13" t="inlineStr">
        <is>
          <t>Liquidações IOF Compras Internacionais (Débito + Crédito)</t>
        </is>
      </c>
      <c r="G1042" s="14" t="n"/>
      <c r="H1042" s="14" t="n"/>
      <c r="I1042" s="14" t="n"/>
      <c r="J1042" s="14" t="n"/>
      <c r="K1042" s="14" t="n"/>
      <c r="L1042" s="14" t="n"/>
      <c r="M1042" s="14" t="n"/>
      <c r="N1042" s="14" t="n"/>
      <c r="O1042" s="14" t="n"/>
      <c r="P1042" s="14" t="n"/>
      <c r="Q1042" s="14" t="n"/>
      <c r="R1042" s="14" t="n"/>
      <c r="S1042" s="14" t="n"/>
      <c r="T1042" s="14" t="n"/>
      <c r="U1042" s="14" t="n"/>
      <c r="V1042" s="14" t="n"/>
      <c r="W1042" s="14" t="n"/>
      <c r="X1042" s="14" t="n"/>
      <c r="Y1042" s="14" t="n"/>
    </row>
    <row r="1043" ht="14.5" customHeight="1">
      <c r="A1043" s="9" t="n">
        <v>45504</v>
      </c>
      <c r="B1043" s="11" t="inlineStr">
        <is>
          <t>CAMBIO</t>
        </is>
      </c>
      <c r="C1043" s="44" t="n">
        <v>0</v>
      </c>
      <c r="D1043" s="12" t="n">
        <v>230697.93</v>
      </c>
      <c r="E1043" s="12">
        <f>E1042+C1043-D1043</f>
        <v/>
      </c>
      <c r="F1043" s="13" t="inlineStr">
        <is>
          <t>Operação de câmbio (Liquidações Compras Internacionais (Débito + Crédito)</t>
        </is>
      </c>
      <c r="G1043" s="14" t="n"/>
      <c r="H1043" s="14" t="n"/>
      <c r="I1043" s="14" t="n"/>
      <c r="J1043" s="14" t="n"/>
      <c r="K1043" s="14" t="n"/>
      <c r="L1043" s="14" t="n"/>
      <c r="M1043" s="14" t="n"/>
      <c r="N1043" s="14" t="n"/>
      <c r="O1043" s="14" t="n"/>
      <c r="P1043" s="14" t="n"/>
      <c r="Q1043" s="14" t="n"/>
      <c r="R1043" s="14" t="n"/>
      <c r="S1043" s="14" t="n"/>
      <c r="T1043" s="14" t="n"/>
      <c r="U1043" s="14" t="n"/>
      <c r="V1043" s="14" t="n"/>
      <c r="W1043" s="14" t="n"/>
      <c r="X1043" s="14" t="n"/>
      <c r="Y1043" s="14" t="n"/>
    </row>
    <row r="1044" ht="15.75" customHeight="1">
      <c r="A1044" s="20" t="n">
        <v>45505</v>
      </c>
      <c r="B1044" s="21" t="inlineStr">
        <is>
          <t>SALDO INICIAL</t>
        </is>
      </c>
      <c r="C1044" s="109" t="n">
        <v>0</v>
      </c>
      <c r="D1044" s="109" t="n">
        <v>0</v>
      </c>
      <c r="E1044" s="23">
        <f>E1043+C1044-D1044</f>
        <v/>
      </c>
      <c r="F1044" s="24" t="n"/>
      <c r="G1044" s="14" t="n"/>
      <c r="H1044" s="14" t="n"/>
      <c r="I1044" s="14" t="n"/>
      <c r="J1044" s="14" t="n"/>
      <c r="K1044" s="14" t="n"/>
      <c r="L1044" s="14" t="n"/>
      <c r="M1044" s="14" t="n"/>
      <c r="N1044" s="14" t="n"/>
      <c r="O1044" s="14" t="n"/>
      <c r="P1044" s="14" t="n"/>
      <c r="Q1044" s="14" t="n"/>
      <c r="R1044" s="14" t="n"/>
      <c r="S1044" s="14" t="n"/>
      <c r="T1044" s="14" t="n"/>
      <c r="U1044" s="14" t="n"/>
      <c r="V1044" s="14" t="n"/>
      <c r="W1044" s="14" t="n"/>
      <c r="X1044" s="14" t="n"/>
      <c r="Y1044" s="14" t="n"/>
    </row>
    <row r="1045" ht="14.5" customHeight="1">
      <c r="A1045" s="9" t="n">
        <v>45505</v>
      </c>
      <c r="B1045" s="11" t="inlineStr">
        <is>
          <t>TED STR RECEBIDO</t>
        </is>
      </c>
      <c r="C1045" s="12" t="n">
        <v>192198.43</v>
      </c>
      <c r="D1045" s="44" t="n">
        <v>0</v>
      </c>
      <c r="E1045" s="12">
        <f>E1044+C1045-D1045</f>
        <v/>
      </c>
      <c r="F1045" s="13" t="inlineStr">
        <is>
          <t xml:space="preserve"> Transações Cartão Crédito e débito Internacional</t>
        </is>
      </c>
      <c r="G1045" s="14" t="n"/>
      <c r="H1045" s="14" t="n"/>
      <c r="I1045" s="14" t="n"/>
      <c r="J1045" s="14" t="n"/>
      <c r="K1045" s="14" t="n"/>
      <c r="L1045" s="14" t="n"/>
      <c r="M1045" s="14" t="n"/>
      <c r="N1045" s="14" t="n"/>
      <c r="O1045" s="14" t="n"/>
      <c r="P1045" s="14" t="n"/>
      <c r="Q1045" s="14" t="n"/>
      <c r="R1045" s="14" t="n"/>
      <c r="S1045" s="14" t="n"/>
      <c r="T1045" s="14" t="n"/>
      <c r="U1045" s="14" t="n"/>
      <c r="V1045" s="14" t="n"/>
      <c r="W1045" s="14" t="n"/>
      <c r="X1045" s="14" t="n"/>
      <c r="Y1045" s="14" t="n"/>
    </row>
    <row r="1046" ht="14.5" customHeight="1">
      <c r="A1046" s="9" t="n">
        <v>45505</v>
      </c>
      <c r="B1046" s="11" t="inlineStr">
        <is>
          <t>TED STR RECEBIDO</t>
        </is>
      </c>
      <c r="C1046" s="12" t="n">
        <v>57792.7</v>
      </c>
      <c r="D1046" s="44" t="n">
        <v>0</v>
      </c>
      <c r="E1046" s="12">
        <f>E1045+C1046-D1046</f>
        <v/>
      </c>
      <c r="F1046" s="13" t="inlineStr">
        <is>
          <t xml:space="preserve"> Transações Cartão Crédito e débito Internacional</t>
        </is>
      </c>
      <c r="G1046" s="14" t="n"/>
      <c r="H1046" s="14" t="n"/>
      <c r="I1046" s="14" t="n"/>
      <c r="J1046" s="14" t="n"/>
      <c r="K1046" s="14" t="n"/>
      <c r="L1046" s="14" t="n"/>
      <c r="M1046" s="14" t="n"/>
      <c r="N1046" s="14" t="n"/>
      <c r="O1046" s="14" t="n"/>
      <c r="P1046" s="14" t="n"/>
      <c r="Q1046" s="14" t="n"/>
      <c r="R1046" s="14" t="n"/>
      <c r="S1046" s="14" t="n"/>
      <c r="T1046" s="14" t="n"/>
      <c r="U1046" s="14" t="n"/>
      <c r="V1046" s="14" t="n"/>
      <c r="W1046" s="14" t="n"/>
      <c r="X1046" s="14" t="n"/>
      <c r="Y1046" s="14" t="n"/>
    </row>
    <row r="1047" ht="14.5" customHeight="1">
      <c r="A1047" s="9" t="n">
        <v>45505</v>
      </c>
      <c r="B1047" s="11" t="inlineStr">
        <is>
          <t>TED STR RECEBIDO</t>
        </is>
      </c>
      <c r="C1047" s="12" t="n">
        <v>8418.290000000001</v>
      </c>
      <c r="D1047" s="44" t="n">
        <v>0</v>
      </c>
      <c r="E1047" s="12">
        <f>E1046+C1047-D1047</f>
        <v/>
      </c>
      <c r="F1047" s="13" t="inlineStr">
        <is>
          <t xml:space="preserve"> IOF - Transações Cartão Crédito Internacional ( Débito + Crédito)</t>
        </is>
      </c>
      <c r="G1047" s="14" t="n"/>
      <c r="H1047" s="14" t="n"/>
      <c r="I1047" s="14" t="n"/>
      <c r="J1047" s="14" t="n"/>
      <c r="K1047" s="14" t="n"/>
      <c r="L1047" s="14" t="n"/>
      <c r="M1047" s="14" t="n"/>
      <c r="N1047" s="14" t="n"/>
      <c r="O1047" s="14" t="n"/>
      <c r="P1047" s="14" t="n"/>
      <c r="Q1047" s="14" t="n"/>
      <c r="R1047" s="14" t="n"/>
      <c r="S1047" s="14" t="n"/>
      <c r="T1047" s="14" t="n"/>
      <c r="U1047" s="14" t="n"/>
      <c r="V1047" s="14" t="n"/>
      <c r="W1047" s="14" t="n"/>
      <c r="X1047" s="14" t="n"/>
      <c r="Y1047" s="14" t="n"/>
    </row>
    <row r="1048" ht="14.5" customHeight="1">
      <c r="A1048" s="9" t="n">
        <v>45505</v>
      </c>
      <c r="B1048" s="11" t="inlineStr">
        <is>
          <t>TED STR RECEBIDO</t>
        </is>
      </c>
      <c r="C1048" s="12" t="n">
        <v>2531.46</v>
      </c>
      <c r="D1048" s="44" t="n">
        <v>0</v>
      </c>
      <c r="E1048" s="12">
        <f>E1047+C1048-D1048</f>
        <v/>
      </c>
      <c r="F1048" s="13" t="inlineStr">
        <is>
          <t xml:space="preserve"> IOF - Transações Cartão Crédito Internacional ( Débito + Crédito)</t>
        </is>
      </c>
      <c r="G1048" s="14" t="n"/>
      <c r="H1048" s="14" t="n"/>
      <c r="I1048" s="14" t="n"/>
      <c r="J1048" s="14" t="n"/>
      <c r="K1048" s="14" t="n"/>
      <c r="L1048" s="14" t="n"/>
      <c r="M1048" s="14" t="n"/>
      <c r="N1048" s="14" t="n"/>
      <c r="O1048" s="14" t="n"/>
      <c r="P1048" s="14" t="n"/>
      <c r="Q1048" s="14" t="n"/>
      <c r="R1048" s="14" t="n"/>
      <c r="S1048" s="14" t="n"/>
      <c r="T1048" s="14" t="n"/>
      <c r="U1048" s="14" t="n"/>
      <c r="V1048" s="14" t="n"/>
      <c r="W1048" s="14" t="n"/>
      <c r="X1048" s="14" t="n"/>
      <c r="Y1048" s="14" t="n"/>
    </row>
    <row r="1049" ht="14.5" customHeight="1">
      <c r="A1049" s="9" t="n">
        <v>45505</v>
      </c>
      <c r="B1049" s="11" t="inlineStr">
        <is>
          <t>IOF</t>
        </is>
      </c>
      <c r="C1049" s="44" t="n">
        <v>0</v>
      </c>
      <c r="D1049" s="12" t="n">
        <v>10048.61</v>
      </c>
      <c r="E1049" s="12">
        <f>E1048+C1049-D1049</f>
        <v/>
      </c>
      <c r="F1049" s="13" t="inlineStr">
        <is>
          <t>Liquidações IOF Compras Internacionais (Débito + Crédito)</t>
        </is>
      </c>
      <c r="G1049" s="14" t="n"/>
      <c r="H1049" s="14" t="n"/>
      <c r="I1049" s="14" t="n"/>
      <c r="J1049" s="14" t="n"/>
      <c r="K1049" s="14" t="n"/>
      <c r="L1049" s="14" t="n"/>
      <c r="M1049" s="14" t="n"/>
      <c r="N1049" s="14" t="n"/>
      <c r="O1049" s="14" t="n"/>
      <c r="P1049" s="14" t="n"/>
      <c r="Q1049" s="14" t="n"/>
      <c r="R1049" s="14" t="n"/>
      <c r="S1049" s="14" t="n"/>
      <c r="T1049" s="14" t="n"/>
      <c r="U1049" s="14" t="n"/>
      <c r="V1049" s="14" t="n"/>
      <c r="W1049" s="14" t="n"/>
      <c r="X1049" s="14" t="n"/>
      <c r="Y1049" s="14" t="n"/>
    </row>
    <row r="1050" ht="14.5" customHeight="1">
      <c r="A1050" s="9" t="n">
        <v>45505</v>
      </c>
      <c r="B1050" s="11" t="inlineStr">
        <is>
          <t>CAMBIO</t>
        </is>
      </c>
      <c r="C1050" s="44" t="n">
        <v>0</v>
      </c>
      <c r="D1050" s="12" t="n">
        <v>229420.38</v>
      </c>
      <c r="E1050" s="12">
        <f>E1049+C1050-D1050</f>
        <v/>
      </c>
      <c r="F1050" s="13" t="inlineStr">
        <is>
          <t>Operação de câmbio (Liquidações Compras Internacionais (Débito + Crédito)</t>
        </is>
      </c>
      <c r="G1050" s="14" t="n"/>
      <c r="H1050" s="14" t="n"/>
      <c r="I1050" s="14" t="n"/>
      <c r="J1050" s="14" t="n"/>
      <c r="K1050" s="14" t="n"/>
      <c r="L1050" s="14" t="n"/>
      <c r="M1050" s="14" t="n"/>
      <c r="N1050" s="14" t="n"/>
      <c r="O1050" s="14" t="n"/>
      <c r="P1050" s="14" t="n"/>
      <c r="Q1050" s="14" t="n"/>
      <c r="R1050" s="14" t="n"/>
      <c r="S1050" s="14" t="n"/>
      <c r="T1050" s="14" t="n"/>
      <c r="U1050" s="14" t="n"/>
      <c r="V1050" s="14" t="n"/>
      <c r="W1050" s="14" t="n"/>
      <c r="X1050" s="14" t="n"/>
      <c r="Y1050" s="14" t="n"/>
    </row>
    <row r="1051" ht="15.75" customHeight="1">
      <c r="A1051" s="20" t="n">
        <v>45506</v>
      </c>
      <c r="B1051" s="21" t="inlineStr">
        <is>
          <t>SALDO INICIAL</t>
        </is>
      </c>
      <c r="C1051" s="109" t="n">
        <v>0</v>
      </c>
      <c r="D1051" s="109" t="n">
        <v>0</v>
      </c>
      <c r="E1051" s="23">
        <f>E1050+C1051-D1051</f>
        <v/>
      </c>
      <c r="F1051" s="24" t="n"/>
      <c r="G1051" s="14" t="n"/>
      <c r="H1051" s="14" t="n"/>
      <c r="I1051" s="14" t="n"/>
      <c r="J1051" s="14" t="n"/>
      <c r="K1051" s="14" t="n"/>
      <c r="L1051" s="14" t="n"/>
      <c r="M1051" s="14" t="n"/>
      <c r="N1051" s="14" t="n"/>
      <c r="O1051" s="14" t="n"/>
      <c r="P1051" s="14" t="n"/>
      <c r="Q1051" s="14" t="n"/>
      <c r="R1051" s="14" t="n"/>
      <c r="S1051" s="14" t="n"/>
      <c r="T1051" s="14" t="n"/>
      <c r="U1051" s="14" t="n"/>
      <c r="V1051" s="14" t="n"/>
      <c r="W1051" s="14" t="n"/>
      <c r="X1051" s="14" t="n"/>
      <c r="Y1051" s="14" t="n"/>
    </row>
    <row r="1052" ht="14.5" customHeight="1">
      <c r="A1052" s="9" t="n">
        <v>45506</v>
      </c>
      <c r="B1052" s="11" t="inlineStr">
        <is>
          <t>TED STR RECEBIDO</t>
        </is>
      </c>
      <c r="C1052" s="12" t="n">
        <v>148875.34</v>
      </c>
      <c r="D1052" s="44" t="n">
        <v>0</v>
      </c>
      <c r="E1052" s="12">
        <f>E1051+C1052-D1052</f>
        <v/>
      </c>
      <c r="F1052" s="13" t="inlineStr">
        <is>
          <t xml:space="preserve"> Transações Cartão Crédito e débito Internacional</t>
        </is>
      </c>
      <c r="G1052" s="14" t="n"/>
      <c r="H1052" s="14" t="n"/>
      <c r="I1052" s="14" t="n"/>
      <c r="J1052" s="14" t="n"/>
      <c r="K1052" s="14" t="n"/>
      <c r="L1052" s="14" t="n"/>
      <c r="M1052" s="14" t="n"/>
      <c r="N1052" s="14" t="n"/>
      <c r="O1052" s="14" t="n"/>
      <c r="P1052" s="14" t="n"/>
      <c r="Q1052" s="14" t="n"/>
      <c r="R1052" s="14" t="n"/>
      <c r="S1052" s="14" t="n"/>
      <c r="T1052" s="14" t="n"/>
      <c r="U1052" s="14" t="n"/>
      <c r="V1052" s="14" t="n"/>
      <c r="W1052" s="14" t="n"/>
      <c r="X1052" s="14" t="n"/>
      <c r="Y1052" s="14" t="n"/>
    </row>
    <row r="1053" ht="14.5" customHeight="1">
      <c r="A1053" s="9" t="n">
        <v>45506</v>
      </c>
      <c r="B1053" s="11" t="inlineStr">
        <is>
          <t>TED STR RECEBIDO</t>
        </is>
      </c>
      <c r="C1053" s="12" t="n">
        <v>81152.3</v>
      </c>
      <c r="D1053" s="44" t="n">
        <v>0</v>
      </c>
      <c r="E1053" s="12">
        <f>E1052+C1053-D1053</f>
        <v/>
      </c>
      <c r="F1053" s="13" t="inlineStr">
        <is>
          <t xml:space="preserve"> Transações Cartão Crédito e débito Internacional</t>
        </is>
      </c>
      <c r="G1053" s="14" t="n"/>
      <c r="H1053" s="14" t="n"/>
      <c r="I1053" s="14" t="n"/>
      <c r="J1053" s="14" t="n"/>
      <c r="K1053" s="14" t="n"/>
      <c r="L1053" s="14" t="n"/>
      <c r="M1053" s="14" t="n"/>
      <c r="N1053" s="14" t="n"/>
      <c r="O1053" s="14" t="n"/>
      <c r="P1053" s="14" t="n"/>
      <c r="Q1053" s="14" t="n"/>
      <c r="R1053" s="14" t="n"/>
      <c r="S1053" s="14" t="n"/>
      <c r="T1053" s="14" t="n"/>
      <c r="U1053" s="14" t="n"/>
      <c r="V1053" s="14" t="n"/>
      <c r="W1053" s="14" t="n"/>
      <c r="X1053" s="14" t="n"/>
      <c r="Y1053" s="14" t="n"/>
    </row>
    <row r="1054" ht="14.5" customHeight="1">
      <c r="A1054" s="9" t="n">
        <v>45506</v>
      </c>
      <c r="B1054" s="11" t="inlineStr">
        <is>
          <t>TED STR RECEBIDO</t>
        </is>
      </c>
      <c r="C1054" s="12" t="n">
        <v>6520.74</v>
      </c>
      <c r="D1054" s="44" t="n">
        <v>0</v>
      </c>
      <c r="E1054" s="12">
        <f>E1053+C1054-D1054</f>
        <v/>
      </c>
      <c r="F1054" s="13" t="inlineStr">
        <is>
          <t xml:space="preserve"> IOF - Transações Cartão Crédito Internacional ( Débito + Crédito)</t>
        </is>
      </c>
      <c r="G1054" s="14" t="n"/>
      <c r="H1054" s="14" t="n"/>
      <c r="I1054" s="14" t="n"/>
      <c r="J1054" s="14" t="n"/>
      <c r="K1054" s="14" t="n"/>
      <c r="L1054" s="14" t="n"/>
      <c r="M1054" s="14" t="n"/>
      <c r="N1054" s="14" t="n"/>
      <c r="O1054" s="14" t="n"/>
      <c r="P1054" s="14" t="n"/>
      <c r="Q1054" s="14" t="n"/>
      <c r="R1054" s="14" t="n"/>
      <c r="S1054" s="14" t="n"/>
      <c r="T1054" s="14" t="n"/>
      <c r="U1054" s="14" t="n"/>
      <c r="V1054" s="14" t="n"/>
      <c r="W1054" s="14" t="n"/>
      <c r="X1054" s="14" t="n"/>
      <c r="Y1054" s="14" t="n"/>
    </row>
    <row r="1055" ht="14.5" customHeight="1">
      <c r="A1055" s="9" t="n">
        <v>45506</v>
      </c>
      <c r="B1055" s="11" t="inlineStr">
        <is>
          <t>TED STR RECEBIDO</t>
        </is>
      </c>
      <c r="C1055" s="12" t="n">
        <v>3553.3</v>
      </c>
      <c r="D1055" s="44" t="n">
        <v>0</v>
      </c>
      <c r="E1055" s="12">
        <f>E1054+C1055-D1055</f>
        <v/>
      </c>
      <c r="F1055" s="13" t="inlineStr">
        <is>
          <t xml:space="preserve"> IOF - Transações Cartão Crédito Internacional ( Débito + Crédito)</t>
        </is>
      </c>
      <c r="G1055" s="14" t="n"/>
      <c r="H1055" s="14" t="n"/>
      <c r="I1055" s="14" t="n"/>
      <c r="J1055" s="14" t="n"/>
      <c r="K1055" s="14" t="n"/>
      <c r="L1055" s="14" t="n"/>
      <c r="M1055" s="14" t="n"/>
      <c r="N1055" s="14" t="n"/>
      <c r="O1055" s="14" t="n"/>
      <c r="P1055" s="14" t="n"/>
      <c r="Q1055" s="14" t="n"/>
      <c r="R1055" s="14" t="n"/>
      <c r="S1055" s="14" t="n"/>
      <c r="T1055" s="14" t="n"/>
      <c r="U1055" s="14" t="n"/>
      <c r="V1055" s="14" t="n"/>
      <c r="W1055" s="14" t="n"/>
      <c r="X1055" s="14" t="n"/>
      <c r="Y1055" s="14" t="n"/>
    </row>
    <row r="1056" ht="14.5" customHeight="1">
      <c r="A1056" s="9" t="n">
        <v>45506</v>
      </c>
      <c r="B1056" s="11" t="inlineStr">
        <is>
          <t>IOF</t>
        </is>
      </c>
      <c r="C1056" s="44" t="n">
        <v>0</v>
      </c>
      <c r="D1056" s="12" t="n">
        <v>8778.360000000001</v>
      </c>
      <c r="E1056" s="12">
        <f>E1055+C1056-D1056</f>
        <v/>
      </c>
      <c r="F1056" s="13" t="inlineStr">
        <is>
          <t>Liquidações IOF Compras Internacionais (Débito + Crédito)</t>
        </is>
      </c>
      <c r="G1056" s="14" t="n"/>
      <c r="H1056" s="14" t="n"/>
      <c r="I1056" s="14" t="n"/>
      <c r="J1056" s="14" t="n"/>
      <c r="K1056" s="14" t="n"/>
      <c r="L1056" s="14" t="n"/>
      <c r="M1056" s="14" t="n"/>
      <c r="N1056" s="14" t="n"/>
      <c r="O1056" s="14" t="n"/>
      <c r="P1056" s="14" t="n"/>
      <c r="Q1056" s="14" t="n"/>
      <c r="R1056" s="14" t="n"/>
      <c r="S1056" s="14" t="n"/>
      <c r="T1056" s="14" t="n"/>
      <c r="U1056" s="14" t="n"/>
      <c r="V1056" s="14" t="n"/>
      <c r="W1056" s="14" t="n"/>
      <c r="X1056" s="14" t="n"/>
      <c r="Y1056" s="14" t="n"/>
    </row>
    <row r="1057" ht="14.5" customHeight="1">
      <c r="A1057" s="9" t="n">
        <v>45506</v>
      </c>
      <c r="B1057" s="11" t="inlineStr">
        <is>
          <t>CAMBIO</t>
        </is>
      </c>
      <c r="C1057" s="44" t="n">
        <v>0</v>
      </c>
      <c r="D1057" s="12" t="n">
        <v>200419.16</v>
      </c>
      <c r="E1057" s="12">
        <f>E1056+C1057-D1057</f>
        <v/>
      </c>
      <c r="F1057" s="13" t="inlineStr">
        <is>
          <t>Operação de câmbio (Liquidações Compras Internacionais (Débito + Crédito)</t>
        </is>
      </c>
      <c r="G1057" s="14" t="n"/>
      <c r="H1057" s="14" t="n"/>
      <c r="I1057" s="14" t="n"/>
      <c r="J1057" s="14" t="n"/>
      <c r="K1057" s="14" t="n"/>
      <c r="L1057" s="14" t="n"/>
      <c r="M1057" s="14" t="n"/>
      <c r="N1057" s="14" t="n"/>
      <c r="O1057" s="14" t="n"/>
      <c r="P1057" s="14" t="n"/>
      <c r="Q1057" s="14" t="n"/>
      <c r="R1057" s="14" t="n"/>
      <c r="S1057" s="14" t="n"/>
      <c r="T1057" s="14" t="n"/>
      <c r="U1057" s="14" t="n"/>
      <c r="V1057" s="14" t="n"/>
      <c r="W1057" s="14" t="n"/>
      <c r="X1057" s="14" t="n"/>
      <c r="Y1057" s="14" t="n"/>
    </row>
    <row r="1058" ht="15.75" customHeight="1">
      <c r="A1058" s="20" t="n">
        <v>45509</v>
      </c>
      <c r="B1058" s="21" t="inlineStr">
        <is>
          <t>SALDO INICIAL</t>
        </is>
      </c>
      <c r="C1058" s="109" t="n">
        <v>0</v>
      </c>
      <c r="D1058" s="109" t="n">
        <v>0</v>
      </c>
      <c r="E1058" s="23">
        <f>E1057+C1058-D1058</f>
        <v/>
      </c>
      <c r="F1058" s="24" t="n"/>
      <c r="G1058" s="14" t="n"/>
      <c r="H1058" s="14" t="n"/>
      <c r="I1058" s="14" t="n"/>
      <c r="J1058" s="14" t="n"/>
      <c r="K1058" s="14" t="n"/>
      <c r="L1058" s="14" t="n"/>
      <c r="M1058" s="14" t="n"/>
      <c r="N1058" s="14" t="n"/>
      <c r="O1058" s="14" t="n"/>
      <c r="P1058" s="14" t="n"/>
      <c r="Q1058" s="14" t="n"/>
      <c r="R1058" s="14" t="n"/>
      <c r="S1058" s="14" t="n"/>
      <c r="T1058" s="14" t="n"/>
      <c r="U1058" s="14" t="n"/>
      <c r="V1058" s="14" t="n"/>
      <c r="W1058" s="14" t="n"/>
      <c r="X1058" s="14" t="n"/>
      <c r="Y1058" s="14" t="n"/>
    </row>
    <row r="1059" ht="14.5" customHeight="1">
      <c r="A1059" s="9" t="n">
        <v>45509</v>
      </c>
      <c r="B1059" s="11" t="inlineStr">
        <is>
          <t>TED STR RECEBIDO</t>
        </is>
      </c>
      <c r="C1059" s="12" t="n">
        <v>561362.91</v>
      </c>
      <c r="D1059" s="44" t="n">
        <v>0</v>
      </c>
      <c r="E1059" s="12">
        <f>E1058+C1059-D1059</f>
        <v/>
      </c>
      <c r="F1059" s="13" t="inlineStr">
        <is>
          <t xml:space="preserve"> Transações Cartão Crédito e débito Internacional</t>
        </is>
      </c>
      <c r="G1059" s="14" t="n"/>
      <c r="H1059" s="14" t="n"/>
      <c r="I1059" s="14" t="n"/>
      <c r="J1059" s="14" t="n"/>
      <c r="K1059" s="14" t="n"/>
      <c r="L1059" s="14" t="n"/>
      <c r="M1059" s="14" t="n"/>
      <c r="N1059" s="14" t="n"/>
      <c r="O1059" s="14" t="n"/>
      <c r="P1059" s="14" t="n"/>
      <c r="Q1059" s="14" t="n"/>
      <c r="R1059" s="14" t="n"/>
      <c r="S1059" s="14" t="n"/>
      <c r="T1059" s="14" t="n"/>
      <c r="U1059" s="14" t="n"/>
      <c r="V1059" s="14" t="n"/>
      <c r="W1059" s="14" t="n"/>
      <c r="X1059" s="14" t="n"/>
      <c r="Y1059" s="14" t="n"/>
    </row>
    <row r="1060" ht="14.5" customHeight="1">
      <c r="A1060" s="9" t="n">
        <v>45509</v>
      </c>
      <c r="B1060" s="11" t="inlineStr">
        <is>
          <t>TED STR RECEBIDO</t>
        </is>
      </c>
      <c r="C1060" s="12" t="n">
        <v>178638.82</v>
      </c>
      <c r="D1060" s="44" t="n">
        <v>0</v>
      </c>
      <c r="E1060" s="12">
        <f>E1059+C1060-D1060</f>
        <v/>
      </c>
      <c r="F1060" s="13" t="inlineStr">
        <is>
          <t xml:space="preserve"> Transações Cartão Crédito e débito Internacional</t>
        </is>
      </c>
      <c r="G1060" s="14" t="n"/>
      <c r="H1060" s="14" t="n"/>
      <c r="I1060" s="14" t="n"/>
      <c r="J1060" s="14" t="n"/>
      <c r="K1060" s="14" t="n"/>
      <c r="L1060" s="14" t="n"/>
      <c r="M1060" s="14" t="n"/>
      <c r="N1060" s="14" t="n"/>
      <c r="O1060" s="14" t="n"/>
      <c r="P1060" s="14" t="n"/>
      <c r="Q1060" s="14" t="n"/>
      <c r="R1060" s="14" t="n"/>
      <c r="S1060" s="14" t="n"/>
      <c r="T1060" s="14" t="n"/>
      <c r="U1060" s="14" t="n"/>
      <c r="V1060" s="14" t="n"/>
      <c r="W1060" s="14" t="n"/>
      <c r="X1060" s="14" t="n"/>
      <c r="Y1060" s="14" t="n"/>
    </row>
    <row r="1061" ht="14.5" customHeight="1">
      <c r="A1061" s="9" t="n">
        <v>45509</v>
      </c>
      <c r="B1061" s="11" t="inlineStr">
        <is>
          <t>TED STR RECEBIDO</t>
        </is>
      </c>
      <c r="C1061" s="12" t="n">
        <v>24587.7</v>
      </c>
      <c r="D1061" s="44" t="n">
        <v>0</v>
      </c>
      <c r="E1061" s="12">
        <f>E1060+C1061-D1061</f>
        <v/>
      </c>
      <c r="F1061" s="13" t="inlineStr">
        <is>
          <t xml:space="preserve"> IOF - Transações Cartão Crédito Internacional ( Débito + Crédito)</t>
        </is>
      </c>
      <c r="G1061" s="14" t="n"/>
      <c r="H1061" s="14" t="n"/>
      <c r="I1061" s="14" t="n"/>
      <c r="J1061" s="14" t="n"/>
      <c r="K1061" s="14" t="n"/>
      <c r="L1061" s="14" t="n"/>
      <c r="M1061" s="14" t="n"/>
      <c r="N1061" s="14" t="n"/>
      <c r="O1061" s="14" t="n"/>
      <c r="P1061" s="14" t="n"/>
      <c r="Q1061" s="14" t="n"/>
      <c r="R1061" s="14" t="n"/>
      <c r="S1061" s="14" t="n"/>
      <c r="T1061" s="14" t="n"/>
      <c r="U1061" s="14" t="n"/>
      <c r="V1061" s="14" t="n"/>
      <c r="W1061" s="14" t="n"/>
      <c r="X1061" s="14" t="n"/>
      <c r="Y1061" s="14" t="n"/>
    </row>
    <row r="1062" ht="14.5" customHeight="1">
      <c r="A1062" s="9" t="n">
        <v>45509</v>
      </c>
      <c r="B1062" s="11" t="inlineStr">
        <is>
          <t>TED STR RECEBIDO</t>
        </is>
      </c>
      <c r="C1062" s="12" t="n">
        <v>7790.11</v>
      </c>
      <c r="D1062" s="44" t="n">
        <v>0</v>
      </c>
      <c r="E1062" s="12">
        <f>E1061+C1062-D1062</f>
        <v/>
      </c>
      <c r="F1062" s="13" t="inlineStr">
        <is>
          <t xml:space="preserve"> IOF - Transações Cartão Crédito Internacional ( Débito + Crédito)</t>
        </is>
      </c>
      <c r="G1062" s="14" t="n"/>
      <c r="H1062" s="14" t="n"/>
      <c r="I1062" s="14" t="n"/>
      <c r="J1062" s="14" t="n"/>
      <c r="K1062" s="14" t="n"/>
      <c r="L1062" s="14" t="n"/>
      <c r="M1062" s="14" t="n"/>
      <c r="N1062" s="14" t="n"/>
      <c r="O1062" s="14" t="n"/>
      <c r="P1062" s="14" t="n"/>
      <c r="Q1062" s="14" t="n"/>
      <c r="R1062" s="14" t="n"/>
      <c r="S1062" s="14" t="n"/>
      <c r="T1062" s="14" t="n"/>
      <c r="U1062" s="14" t="n"/>
      <c r="V1062" s="14" t="n"/>
      <c r="W1062" s="14" t="n"/>
      <c r="X1062" s="14" t="n"/>
      <c r="Y1062" s="14" t="n"/>
    </row>
    <row r="1063" ht="14.5" customHeight="1">
      <c r="A1063" s="9" t="n">
        <v>45509</v>
      </c>
      <c r="B1063" s="11" t="inlineStr">
        <is>
          <t>IOF</t>
        </is>
      </c>
      <c r="C1063" s="44" t="n">
        <v>0</v>
      </c>
      <c r="D1063" s="12" t="n">
        <v>11841.6</v>
      </c>
      <c r="E1063" s="12">
        <f>E1062+C1063-D1063</f>
        <v/>
      </c>
      <c r="F1063" s="13" t="inlineStr">
        <is>
          <t>Liquidações IOF Compras Internacionais (Débito + Crédito)</t>
        </is>
      </c>
      <c r="G1063" s="14" t="n"/>
      <c r="H1063" s="14" t="n"/>
      <c r="I1063" s="14" t="n"/>
      <c r="J1063" s="14" t="n"/>
      <c r="K1063" s="14" t="n"/>
      <c r="L1063" s="14" t="n"/>
      <c r="M1063" s="14" t="n"/>
      <c r="N1063" s="14" t="n"/>
      <c r="O1063" s="14" t="n"/>
      <c r="P1063" s="14" t="n"/>
      <c r="Q1063" s="14" t="n"/>
      <c r="R1063" s="14" t="n"/>
      <c r="S1063" s="14" t="n"/>
      <c r="T1063" s="14" t="n"/>
      <c r="U1063" s="14" t="n"/>
      <c r="V1063" s="14" t="n"/>
      <c r="W1063" s="14" t="n"/>
      <c r="X1063" s="14" t="n"/>
      <c r="Y1063" s="14" t="n"/>
    </row>
    <row r="1064" ht="14.5" customHeight="1">
      <c r="A1064" s="9" t="n">
        <v>45509</v>
      </c>
      <c r="B1064" s="11" t="inlineStr">
        <is>
          <t>CAMBIO</t>
        </is>
      </c>
      <c r="C1064" s="44" t="n">
        <v>0</v>
      </c>
      <c r="D1064" s="12" t="n">
        <v>270356.21</v>
      </c>
      <c r="E1064" s="12">
        <f>E1063+C1064-D1064</f>
        <v/>
      </c>
      <c r="F1064" s="13" t="inlineStr">
        <is>
          <t>Operação de câmbio (Liquidações Compras Internacionais (Débito + Crédito)</t>
        </is>
      </c>
      <c r="G1064" s="14" t="n"/>
      <c r="H1064" s="14" t="n"/>
      <c r="I1064" s="14" t="n"/>
      <c r="J1064" s="14" t="n"/>
      <c r="K1064" s="14" t="n"/>
      <c r="L1064" s="14" t="n"/>
      <c r="M1064" s="14" t="n"/>
      <c r="N1064" s="14" t="n"/>
      <c r="O1064" s="14" t="n"/>
      <c r="P1064" s="14" t="n"/>
      <c r="Q1064" s="14" t="n"/>
      <c r="R1064" s="14" t="n"/>
      <c r="S1064" s="14" t="n"/>
      <c r="T1064" s="14" t="n"/>
      <c r="U1064" s="14" t="n"/>
      <c r="V1064" s="14" t="n"/>
      <c r="W1064" s="14" t="n"/>
      <c r="X1064" s="14" t="n"/>
      <c r="Y1064" s="14" t="n"/>
    </row>
    <row r="1065" ht="15.75" customHeight="1">
      <c r="A1065" s="20" t="n">
        <v>45510</v>
      </c>
      <c r="B1065" s="21" t="inlineStr">
        <is>
          <t>SALDO INICIAL</t>
        </is>
      </c>
      <c r="C1065" s="109" t="n">
        <v>0</v>
      </c>
      <c r="D1065" s="109" t="n">
        <v>0</v>
      </c>
      <c r="E1065" s="23">
        <f>E1064+C1065-D1065</f>
        <v/>
      </c>
      <c r="F1065" s="24" t="n"/>
      <c r="G1065" s="14" t="n"/>
      <c r="H1065" s="14" t="n"/>
      <c r="I1065" s="14" t="n"/>
      <c r="J1065" s="14" t="n"/>
      <c r="K1065" s="14" t="n"/>
      <c r="L1065" s="14" t="n"/>
      <c r="M1065" s="14" t="n"/>
      <c r="N1065" s="14" t="n"/>
      <c r="O1065" s="14" t="n"/>
      <c r="P1065" s="14" t="n"/>
      <c r="Q1065" s="14" t="n"/>
      <c r="R1065" s="14" t="n"/>
      <c r="S1065" s="14" t="n"/>
      <c r="T1065" s="14" t="n"/>
      <c r="U1065" s="14" t="n"/>
      <c r="V1065" s="14" t="n"/>
      <c r="W1065" s="14" t="n"/>
      <c r="X1065" s="14" t="n"/>
      <c r="Y1065" s="14" t="n"/>
    </row>
    <row r="1066" ht="14.5" customHeight="1">
      <c r="A1066" s="9" t="n">
        <v>45510</v>
      </c>
      <c r="B1066" s="11" t="inlineStr">
        <is>
          <t>TED STR RECEBIDO</t>
        </is>
      </c>
      <c r="C1066" s="12" t="n">
        <v>195946.02</v>
      </c>
      <c r="D1066" s="44" t="n">
        <v>0</v>
      </c>
      <c r="E1066" s="12">
        <f>E1065+C1066-D1066</f>
        <v/>
      </c>
      <c r="F1066" s="13" t="inlineStr">
        <is>
          <t xml:space="preserve"> Transações Cartão Crédito e débito Internacional</t>
        </is>
      </c>
      <c r="G1066" s="14" t="n"/>
      <c r="H1066" s="14" t="n"/>
      <c r="I1066" s="14" t="n"/>
      <c r="J1066" s="14" t="n"/>
      <c r="K1066" s="14" t="n"/>
      <c r="L1066" s="14" t="n"/>
      <c r="M1066" s="14" t="n"/>
      <c r="N1066" s="14" t="n"/>
      <c r="O1066" s="14" t="n"/>
      <c r="P1066" s="14" t="n"/>
      <c r="Q1066" s="14" t="n"/>
      <c r="R1066" s="14" t="n"/>
      <c r="S1066" s="14" t="n"/>
      <c r="T1066" s="14" t="n"/>
      <c r="U1066" s="14" t="n"/>
      <c r="V1066" s="14" t="n"/>
      <c r="W1066" s="14" t="n"/>
      <c r="X1066" s="14" t="n"/>
      <c r="Y1066" s="14" t="n"/>
    </row>
    <row r="1067" ht="14.5" customHeight="1">
      <c r="A1067" s="9" t="n">
        <v>45510</v>
      </c>
      <c r="B1067" s="11" t="inlineStr">
        <is>
          <t>TED STR RECEBIDO</t>
        </is>
      </c>
      <c r="C1067" s="12" t="n">
        <v>50824.34</v>
      </c>
      <c r="D1067" s="44" t="n">
        <v>0</v>
      </c>
      <c r="E1067" s="12">
        <f>E1066+C1067-D1067</f>
        <v/>
      </c>
      <c r="F1067" s="13" t="inlineStr">
        <is>
          <t xml:space="preserve"> Transações Cartão Crédito e débito Internacional</t>
        </is>
      </c>
      <c r="G1067" s="14" t="n"/>
      <c r="H1067" s="14" t="n"/>
      <c r="I1067" s="14" t="n"/>
      <c r="J1067" s="14" t="n"/>
      <c r="K1067" s="14" t="n"/>
      <c r="L1067" s="14" t="n"/>
      <c r="M1067" s="14" t="n"/>
      <c r="N1067" s="14" t="n"/>
      <c r="O1067" s="14" t="n"/>
      <c r="P1067" s="14" t="n"/>
      <c r="Q1067" s="14" t="n"/>
      <c r="R1067" s="14" t="n"/>
      <c r="S1067" s="14" t="n"/>
      <c r="T1067" s="14" t="n"/>
      <c r="U1067" s="14" t="n"/>
      <c r="V1067" s="14" t="n"/>
      <c r="W1067" s="14" t="n"/>
      <c r="X1067" s="14" t="n"/>
      <c r="Y1067" s="14" t="n"/>
    </row>
    <row r="1068" ht="14.5" customHeight="1">
      <c r="A1068" s="9" t="n">
        <v>45510</v>
      </c>
      <c r="B1068" s="11" t="inlineStr">
        <is>
          <t>TED STR RECEBIDO</t>
        </is>
      </c>
      <c r="C1068" s="12" t="n">
        <v>8582.440000000001</v>
      </c>
      <c r="D1068" s="44" t="n">
        <v>0</v>
      </c>
      <c r="E1068" s="12">
        <f>E1067+C1068-D1068</f>
        <v/>
      </c>
      <c r="F1068" s="13" t="inlineStr">
        <is>
          <t xml:space="preserve"> IOF - Transações Cartão Crédito Internacional ( Débito + Crédito)</t>
        </is>
      </c>
      <c r="G1068" s="14" t="n"/>
      <c r="H1068" s="14" t="n"/>
      <c r="I1068" s="14" t="n"/>
      <c r="J1068" s="14" t="n"/>
      <c r="K1068" s="14" t="n"/>
      <c r="L1068" s="14" t="n"/>
      <c r="M1068" s="14" t="n"/>
      <c r="N1068" s="14" t="n"/>
      <c r="O1068" s="14" t="n"/>
      <c r="P1068" s="14" t="n"/>
      <c r="Q1068" s="14" t="n"/>
      <c r="R1068" s="14" t="n"/>
      <c r="S1068" s="14" t="n"/>
      <c r="T1068" s="14" t="n"/>
      <c r="U1068" s="14" t="n"/>
      <c r="V1068" s="14" t="n"/>
      <c r="W1068" s="14" t="n"/>
      <c r="X1068" s="14" t="n"/>
      <c r="Y1068" s="14" t="n"/>
    </row>
    <row r="1069" ht="14.5" customHeight="1">
      <c r="A1069" s="9" t="n">
        <v>45510</v>
      </c>
      <c r="B1069" s="11" t="inlineStr">
        <is>
          <t>TED STR RECEBIDO</t>
        </is>
      </c>
      <c r="C1069" s="12" t="n">
        <v>2226.1</v>
      </c>
      <c r="D1069" s="44" t="n">
        <v>0</v>
      </c>
      <c r="E1069" s="12">
        <f>E1068+C1069-D1069</f>
        <v/>
      </c>
      <c r="F1069" s="13" t="inlineStr">
        <is>
          <t xml:space="preserve"> IOF - Transações Cartão Crédito Internacional ( Débito + Crédito)</t>
        </is>
      </c>
      <c r="G1069" s="14" t="n"/>
      <c r="H1069" s="14" t="n"/>
      <c r="I1069" s="14" t="n"/>
      <c r="J1069" s="14" t="n"/>
      <c r="K1069" s="14" t="n"/>
      <c r="L1069" s="14" t="n"/>
      <c r="M1069" s="14" t="n"/>
      <c r="N1069" s="14" t="n"/>
      <c r="O1069" s="14" t="n"/>
      <c r="P1069" s="14" t="n"/>
      <c r="Q1069" s="14" t="n"/>
      <c r="R1069" s="14" t="n"/>
      <c r="S1069" s="14" t="n"/>
      <c r="T1069" s="14" t="n"/>
      <c r="U1069" s="14" t="n"/>
      <c r="V1069" s="14" t="n"/>
      <c r="W1069" s="14" t="n"/>
      <c r="X1069" s="14" t="n"/>
      <c r="Y1069" s="14" t="n"/>
    </row>
    <row r="1070" ht="14.5" customHeight="1">
      <c r="A1070" s="9" t="n">
        <v>45510</v>
      </c>
      <c r="B1070" s="11" t="inlineStr">
        <is>
          <t>IOF</t>
        </is>
      </c>
      <c r="C1070" s="44" t="n">
        <v>0</v>
      </c>
      <c r="D1070" s="12" t="n">
        <v>29214.47</v>
      </c>
      <c r="E1070" s="12">
        <f>E1069+C1070-D1070</f>
        <v/>
      </c>
      <c r="F1070" s="13" t="inlineStr">
        <is>
          <t>Liquidações IOF Compras Internacionais (Débito + Crédito)</t>
        </is>
      </c>
      <c r="G1070" s="14" t="n"/>
      <c r="H1070" s="14" t="n"/>
      <c r="I1070" s="14" t="n"/>
      <c r="J1070" s="14" t="n"/>
      <c r="K1070" s="14" t="n"/>
      <c r="L1070" s="14" t="n"/>
      <c r="M1070" s="14" t="n"/>
      <c r="N1070" s="14" t="n"/>
      <c r="O1070" s="14" t="n"/>
      <c r="P1070" s="14" t="n"/>
      <c r="Q1070" s="14" t="n"/>
      <c r="R1070" s="14" t="n"/>
      <c r="S1070" s="14" t="n"/>
      <c r="T1070" s="14" t="n"/>
      <c r="U1070" s="14" t="n"/>
      <c r="V1070" s="14" t="n"/>
      <c r="W1070" s="14" t="n"/>
      <c r="X1070" s="14" t="n"/>
      <c r="Y1070" s="14" t="n"/>
    </row>
    <row r="1071" ht="14.5" customHeight="1">
      <c r="A1071" s="9" t="n">
        <v>45510</v>
      </c>
      <c r="B1071" s="11" t="inlineStr">
        <is>
          <t>CAMBIO</t>
        </is>
      </c>
      <c r="C1071" s="44" t="n">
        <v>0</v>
      </c>
      <c r="D1071" s="12" t="n">
        <v>666996.97</v>
      </c>
      <c r="E1071" s="12">
        <f>E1070+C1071-D1071</f>
        <v/>
      </c>
      <c r="F1071" s="13" t="inlineStr">
        <is>
          <t>Operação de câmbio (Liquidações Compras Internacionais (Débito + Crédito)</t>
        </is>
      </c>
      <c r="G1071" s="14" t="n"/>
      <c r="H1071" s="14" t="n"/>
      <c r="I1071" s="14" t="n"/>
      <c r="J1071" s="14" t="n"/>
      <c r="K1071" s="14" t="n"/>
      <c r="L1071" s="14" t="n"/>
      <c r="M1071" s="14" t="n"/>
      <c r="N1071" s="14" t="n"/>
      <c r="O1071" s="14" t="n"/>
      <c r="P1071" s="14" t="n"/>
      <c r="Q1071" s="14" t="n"/>
      <c r="R1071" s="14" t="n"/>
      <c r="S1071" s="14" t="n"/>
      <c r="T1071" s="14" t="n"/>
      <c r="U1071" s="14" t="n"/>
      <c r="V1071" s="14" t="n"/>
      <c r="W1071" s="14" t="n"/>
      <c r="X1071" s="14" t="n"/>
      <c r="Y1071" s="14" t="n"/>
    </row>
    <row r="1072" ht="15.75" customHeight="1">
      <c r="A1072" s="20" t="n">
        <v>45511</v>
      </c>
      <c r="B1072" s="21" t="inlineStr">
        <is>
          <t>SALDO INICIAL</t>
        </is>
      </c>
      <c r="C1072" s="109" t="n">
        <v>0</v>
      </c>
      <c r="D1072" s="109" t="n">
        <v>0</v>
      </c>
      <c r="E1072" s="23">
        <f>E1071+C1072-D1072</f>
        <v/>
      </c>
      <c r="F1072" s="24" t="n"/>
      <c r="G1072" s="14" t="n"/>
      <c r="H1072" s="14" t="n"/>
      <c r="I1072" s="14" t="n"/>
      <c r="J1072" s="14" t="n"/>
      <c r="K1072" s="14" t="n"/>
      <c r="L1072" s="14" t="n"/>
      <c r="M1072" s="14" t="n"/>
      <c r="N1072" s="14" t="n"/>
      <c r="O1072" s="14" t="n"/>
      <c r="P1072" s="14" t="n"/>
      <c r="Q1072" s="14" t="n"/>
      <c r="R1072" s="14" t="n"/>
      <c r="S1072" s="14" t="n"/>
      <c r="T1072" s="14" t="n"/>
      <c r="U1072" s="14" t="n"/>
      <c r="V1072" s="14" t="n"/>
      <c r="W1072" s="14" t="n"/>
      <c r="X1072" s="14" t="n"/>
      <c r="Y1072" s="14" t="n"/>
    </row>
    <row r="1073" ht="14.5" customHeight="1">
      <c r="A1073" s="9" t="n">
        <v>45511</v>
      </c>
      <c r="B1073" s="11" t="inlineStr">
        <is>
          <t>TED STR RECEBIDO</t>
        </is>
      </c>
      <c r="C1073" s="12" t="n">
        <v>204301.76</v>
      </c>
      <c r="D1073" s="44" t="n">
        <v>0</v>
      </c>
      <c r="E1073" s="12">
        <f>E1072+C1073-D1073</f>
        <v/>
      </c>
      <c r="F1073" s="13" t="inlineStr">
        <is>
          <t xml:space="preserve"> Transações Cartão Crédito e débito Internacional</t>
        </is>
      </c>
      <c r="G1073" s="14" t="n"/>
      <c r="H1073" s="14" t="n"/>
      <c r="I1073" s="14" t="n"/>
      <c r="J1073" s="14" t="n"/>
      <c r="K1073" s="14" t="n"/>
      <c r="L1073" s="14" t="n"/>
      <c r="M1073" s="14" t="n"/>
      <c r="N1073" s="14" t="n"/>
      <c r="O1073" s="14" t="n"/>
      <c r="P1073" s="14" t="n"/>
      <c r="Q1073" s="14" t="n"/>
      <c r="R1073" s="14" t="n"/>
      <c r="S1073" s="14" t="n"/>
      <c r="T1073" s="14" t="n"/>
      <c r="U1073" s="14" t="n"/>
      <c r="V1073" s="14" t="n"/>
      <c r="W1073" s="14" t="n"/>
      <c r="X1073" s="14" t="n"/>
      <c r="Y1073" s="14" t="n"/>
    </row>
    <row r="1074" ht="14.5" customHeight="1">
      <c r="A1074" s="9" t="n">
        <v>45511</v>
      </c>
      <c r="B1074" s="11" t="inlineStr">
        <is>
          <t>TED STR RECEBIDO</t>
        </is>
      </c>
      <c r="C1074" s="12" t="n">
        <v>64085.79</v>
      </c>
      <c r="D1074" s="44" t="n">
        <v>0</v>
      </c>
      <c r="E1074" s="12">
        <f>E1073+C1074-D1074</f>
        <v/>
      </c>
      <c r="F1074" s="13" t="inlineStr">
        <is>
          <t xml:space="preserve"> Transações Cartão Crédito e débito Internacional</t>
        </is>
      </c>
      <c r="G1074" s="14" t="n"/>
      <c r="H1074" s="14" t="n"/>
      <c r="I1074" s="14" t="n"/>
      <c r="J1074" s="14" t="n"/>
      <c r="K1074" s="14" t="n"/>
      <c r="L1074" s="14" t="n"/>
      <c r="M1074" s="14" t="n"/>
      <c r="N1074" s="14" t="n"/>
      <c r="O1074" s="14" t="n"/>
      <c r="P1074" s="14" t="n"/>
      <c r="Q1074" s="14" t="n"/>
      <c r="R1074" s="14" t="n"/>
      <c r="S1074" s="14" t="n"/>
      <c r="T1074" s="14" t="n"/>
      <c r="U1074" s="14" t="n"/>
      <c r="V1074" s="14" t="n"/>
      <c r="W1074" s="14" t="n"/>
      <c r="X1074" s="14" t="n"/>
      <c r="Y1074" s="14" t="n"/>
    </row>
    <row r="1075" ht="14.5" customHeight="1">
      <c r="A1075" s="9" t="n">
        <v>45511</v>
      </c>
      <c r="B1075" s="11" t="inlineStr">
        <is>
          <t>TED STR RECEBIDO</t>
        </is>
      </c>
      <c r="C1075" s="12" t="n">
        <v>8948.42</v>
      </c>
      <c r="D1075" s="44" t="n">
        <v>0</v>
      </c>
      <c r="E1075" s="12">
        <f>E1074+C1075-D1075</f>
        <v/>
      </c>
      <c r="F1075" s="13" t="inlineStr">
        <is>
          <t xml:space="preserve"> IOF - Transações Cartão Crédito Internacional ( Débito + Crédito)</t>
        </is>
      </c>
      <c r="G1075" s="14" t="n"/>
      <c r="H1075" s="14" t="n"/>
      <c r="I1075" s="14" t="n"/>
      <c r="J1075" s="14" t="n"/>
      <c r="K1075" s="14" t="n"/>
      <c r="L1075" s="14" t="n"/>
      <c r="M1075" s="14" t="n"/>
      <c r="N1075" s="14" t="n"/>
      <c r="O1075" s="14" t="n"/>
      <c r="P1075" s="14" t="n"/>
      <c r="Q1075" s="14" t="n"/>
      <c r="R1075" s="14" t="n"/>
      <c r="S1075" s="14" t="n"/>
      <c r="T1075" s="14" t="n"/>
      <c r="U1075" s="14" t="n"/>
      <c r="V1075" s="14" t="n"/>
      <c r="W1075" s="14" t="n"/>
      <c r="X1075" s="14" t="n"/>
      <c r="Y1075" s="14" t="n"/>
    </row>
    <row r="1076" ht="14.5" customHeight="1">
      <c r="A1076" s="9" t="n">
        <v>45511</v>
      </c>
      <c r="B1076" s="11" t="inlineStr">
        <is>
          <t>TED STR RECEBIDO</t>
        </is>
      </c>
      <c r="C1076" s="12" t="n">
        <v>2806.88</v>
      </c>
      <c r="D1076" s="44" t="n">
        <v>0</v>
      </c>
      <c r="E1076" s="12">
        <f>E1075+C1076-D1076</f>
        <v/>
      </c>
      <c r="F1076" s="13" t="inlineStr">
        <is>
          <t xml:space="preserve"> IOF - Transações Cartão Crédito Internacional ( Débito + Crédito)</t>
        </is>
      </c>
      <c r="G1076" s="14" t="n"/>
      <c r="H1076" s="14" t="n"/>
      <c r="I1076" s="14" t="n"/>
      <c r="J1076" s="14" t="n"/>
      <c r="K1076" s="14" t="n"/>
      <c r="L1076" s="14" t="n"/>
      <c r="M1076" s="14" t="n"/>
      <c r="N1076" s="14" t="n"/>
      <c r="O1076" s="14" t="n"/>
      <c r="P1076" s="14" t="n"/>
      <c r="Q1076" s="14" t="n"/>
      <c r="R1076" s="14" t="n"/>
      <c r="S1076" s="14" t="n"/>
      <c r="T1076" s="14" t="n"/>
      <c r="U1076" s="14" t="n"/>
      <c r="V1076" s="14" t="n"/>
      <c r="W1076" s="14" t="n"/>
      <c r="X1076" s="14" t="n"/>
      <c r="Y1076" s="14" t="n"/>
    </row>
    <row r="1077" ht="14.5" customHeight="1">
      <c r="A1077" s="9" t="n">
        <v>45511</v>
      </c>
      <c r="B1077" s="11" t="inlineStr">
        <is>
          <t>TED STR RECEBIDO</t>
        </is>
      </c>
      <c r="C1077" s="12" t="n">
        <v>722.23</v>
      </c>
      <c r="D1077" s="44" t="n">
        <v>0</v>
      </c>
      <c r="E1077" s="12">
        <f>E1076+C1077-D1077</f>
        <v/>
      </c>
      <c r="F1077" s="13" t="inlineStr">
        <is>
          <t>Valor de Tarifa de saque - Débito: Transitória de receitas -&gt; Credito: Citi 05</t>
        </is>
      </c>
      <c r="G1077" s="14" t="n"/>
      <c r="H1077" s="14" t="n"/>
      <c r="I1077" s="14" t="n"/>
      <c r="J1077" s="14" t="n"/>
      <c r="K1077" s="14" t="n"/>
      <c r="L1077" s="14" t="n"/>
      <c r="M1077" s="14" t="n"/>
      <c r="N1077" s="14" t="n"/>
      <c r="O1077" s="14" t="n"/>
      <c r="P1077" s="14" t="n"/>
      <c r="Q1077" s="14" t="n"/>
      <c r="R1077" s="14" t="n"/>
      <c r="S1077" s="14" t="n"/>
      <c r="T1077" s="14" t="n"/>
      <c r="U1077" s="14" t="n"/>
      <c r="V1077" s="14" t="n"/>
      <c r="W1077" s="14" t="n"/>
      <c r="X1077" s="14" t="n"/>
      <c r="Y1077" s="14" t="n"/>
    </row>
    <row r="1078" ht="14.5" customHeight="1">
      <c r="A1078" s="9" t="n">
        <v>45511</v>
      </c>
      <c r="B1078" s="11" t="inlineStr">
        <is>
          <t>IOF</t>
        </is>
      </c>
      <c r="C1078" s="44" t="n">
        <v>0</v>
      </c>
      <c r="D1078" s="12" t="n">
        <v>10090.24</v>
      </c>
      <c r="E1078" s="12">
        <f>E1077+C1078-D1078</f>
        <v/>
      </c>
      <c r="F1078" s="13" t="inlineStr">
        <is>
          <t>Liquidações IOF Compras Internacionais (Débito + Crédito)</t>
        </is>
      </c>
      <c r="G1078" s="14" t="n"/>
      <c r="H1078" s="14" t="n"/>
      <c r="I1078" s="14" t="n"/>
      <c r="J1078" s="14" t="n"/>
      <c r="K1078" s="14" t="n"/>
      <c r="L1078" s="14" t="n"/>
      <c r="M1078" s="14" t="n"/>
      <c r="N1078" s="14" t="n"/>
      <c r="O1078" s="14" t="n"/>
      <c r="P1078" s="14" t="n"/>
      <c r="Q1078" s="14" t="n"/>
      <c r="R1078" s="14" t="n"/>
      <c r="S1078" s="14" t="n"/>
      <c r="T1078" s="14" t="n"/>
      <c r="U1078" s="14" t="n"/>
      <c r="V1078" s="14" t="n"/>
      <c r="W1078" s="14" t="n"/>
      <c r="X1078" s="14" t="n"/>
      <c r="Y1078" s="14" t="n"/>
    </row>
    <row r="1079" ht="14.5" customHeight="1">
      <c r="A1079" s="9" t="n">
        <v>45511</v>
      </c>
      <c r="B1079" s="11" t="inlineStr">
        <is>
          <t>CAMBIO</t>
        </is>
      </c>
      <c r="C1079" s="44" t="n">
        <v>0</v>
      </c>
      <c r="D1079" s="12" t="n">
        <v>230370.86</v>
      </c>
      <c r="E1079" s="12">
        <f>E1078+C1079-D1079</f>
        <v/>
      </c>
      <c r="F1079" s="13" t="inlineStr">
        <is>
          <t>Operação de câmbio (Liquidações Compras Internacionais (Débito + Crédito)</t>
        </is>
      </c>
      <c r="G1079" s="14" t="n"/>
      <c r="H1079" s="14" t="n"/>
      <c r="I1079" s="14" t="n"/>
      <c r="J1079" s="14" t="n"/>
      <c r="K1079" s="14" t="n"/>
      <c r="L1079" s="14" t="n"/>
      <c r="M1079" s="14" t="n"/>
      <c r="N1079" s="14" t="n"/>
      <c r="O1079" s="14" t="n"/>
      <c r="P1079" s="14" t="n"/>
      <c r="Q1079" s="14" t="n"/>
      <c r="R1079" s="14" t="n"/>
      <c r="S1079" s="14" t="n"/>
      <c r="T1079" s="14" t="n"/>
      <c r="U1079" s="14" t="n"/>
      <c r="V1079" s="14" t="n"/>
      <c r="W1079" s="14" t="n"/>
      <c r="X1079" s="14" t="n"/>
      <c r="Y1079" s="14" t="n"/>
    </row>
    <row r="1080" ht="14.5" customHeight="1">
      <c r="A1080" s="9" t="n">
        <v>45511</v>
      </c>
      <c r="B1080" s="11" t="inlineStr">
        <is>
          <t>TED ENVIADA</t>
        </is>
      </c>
      <c r="C1080" s="44" t="n">
        <v>0</v>
      </c>
      <c r="D1080" s="12" t="n">
        <v>398762.71</v>
      </c>
      <c r="E1080" s="12">
        <f>E1079+C1080-D1080</f>
        <v/>
      </c>
      <c r="F1080" s="13" t="inlineStr">
        <is>
          <t>Receita de Markup e Interchange - Débito Citi 05 -&gt; Crédito Transitória de Receitas</t>
        </is>
      </c>
      <c r="G1080" s="14" t="n"/>
      <c r="H1080" s="14" t="n"/>
      <c r="I1080" s="14" t="n"/>
      <c r="J1080" s="14" t="n"/>
      <c r="K1080" s="14" t="n"/>
      <c r="L1080" s="14" t="n"/>
      <c r="M1080" s="14" t="n"/>
      <c r="N1080" s="14" t="n"/>
      <c r="O1080" s="14" t="n"/>
      <c r="P1080" s="14" t="n"/>
      <c r="Q1080" s="14" t="n"/>
      <c r="R1080" s="14" t="n"/>
      <c r="S1080" s="14" t="n"/>
      <c r="T1080" s="14" t="n"/>
      <c r="U1080" s="14" t="n"/>
      <c r="V1080" s="14" t="n"/>
      <c r="W1080" s="14" t="n"/>
      <c r="X1080" s="14" t="n"/>
      <c r="Y1080" s="14" t="n"/>
    </row>
    <row r="1081" ht="15.75" customHeight="1">
      <c r="A1081" s="20" t="n">
        <v>45512</v>
      </c>
      <c r="B1081" s="21" t="inlineStr">
        <is>
          <t>SALDO INICIAL</t>
        </is>
      </c>
      <c r="C1081" s="109" t="n">
        <v>0</v>
      </c>
      <c r="D1081" s="109" t="n">
        <v>0</v>
      </c>
      <c r="E1081" s="23">
        <f>E1080+C1081-D1081</f>
        <v/>
      </c>
      <c r="F1081" s="24" t="n"/>
      <c r="G1081" s="14" t="n"/>
      <c r="H1081" s="14" t="n"/>
      <c r="I1081" s="14" t="n"/>
      <c r="J1081" s="14" t="n"/>
      <c r="K1081" s="14" t="n"/>
      <c r="L1081" s="14" t="n"/>
      <c r="M1081" s="14" t="n"/>
      <c r="N1081" s="14" t="n"/>
      <c r="O1081" s="14" t="n"/>
      <c r="P1081" s="14" t="n"/>
      <c r="Q1081" s="14" t="n"/>
      <c r="R1081" s="14" t="n"/>
      <c r="S1081" s="14" t="n"/>
      <c r="T1081" s="14" t="n"/>
      <c r="U1081" s="14" t="n"/>
      <c r="V1081" s="14" t="n"/>
      <c r="W1081" s="14" t="n"/>
      <c r="X1081" s="14" t="n"/>
      <c r="Y1081" s="14" t="n"/>
    </row>
    <row r="1082" ht="14.5" customHeight="1">
      <c r="A1082" s="9" t="n">
        <v>45512</v>
      </c>
      <c r="B1082" s="11" t="inlineStr">
        <is>
          <t>TED STR RECEBIDO</t>
        </is>
      </c>
      <c r="C1082" s="12" t="n">
        <v>223812.94</v>
      </c>
      <c r="D1082" s="44" t="n">
        <v>0</v>
      </c>
      <c r="E1082" s="12">
        <f>E1081+C1082-D1082</f>
        <v/>
      </c>
      <c r="F1082" s="13" t="inlineStr">
        <is>
          <t xml:space="preserve"> Transações Cartão Crédito e débito Internacional</t>
        </is>
      </c>
      <c r="G1082" s="14" t="n"/>
      <c r="H1082" s="14" t="n"/>
      <c r="I1082" s="14" t="n"/>
      <c r="J1082" s="14" t="n"/>
      <c r="K1082" s="14" t="n"/>
      <c r="L1082" s="14" t="n"/>
      <c r="M1082" s="14" t="n"/>
      <c r="N1082" s="14" t="n"/>
      <c r="O1082" s="14" t="n"/>
      <c r="P1082" s="14" t="n"/>
      <c r="Q1082" s="14" t="n"/>
      <c r="R1082" s="14" t="n"/>
      <c r="S1082" s="14" t="n"/>
      <c r="T1082" s="14" t="n"/>
      <c r="U1082" s="14" t="n"/>
      <c r="V1082" s="14" t="n"/>
      <c r="W1082" s="14" t="n"/>
      <c r="X1082" s="14" t="n"/>
      <c r="Y1082" s="14" t="n"/>
    </row>
    <row r="1083" ht="14.5" customHeight="1">
      <c r="A1083" s="9" t="n">
        <v>45512</v>
      </c>
      <c r="B1083" s="11" t="inlineStr">
        <is>
          <t>TED STR RECEBIDO</t>
        </is>
      </c>
      <c r="C1083" s="12" t="n">
        <v>52277.45</v>
      </c>
      <c r="D1083" s="44" t="n">
        <v>0</v>
      </c>
      <c r="E1083" s="12">
        <f>E1082+C1083-D1083</f>
        <v/>
      </c>
      <c r="F1083" s="13" t="inlineStr">
        <is>
          <t xml:space="preserve"> Transações Cartão Crédito e débito Internacional</t>
        </is>
      </c>
      <c r="G1083" s="14" t="n"/>
      <c r="H1083" s="14" t="n"/>
      <c r="I1083" s="14" t="n"/>
      <c r="J1083" s="14" t="n"/>
      <c r="K1083" s="14" t="n"/>
      <c r="L1083" s="14" t="n"/>
      <c r="M1083" s="14" t="n"/>
      <c r="N1083" s="14" t="n"/>
      <c r="O1083" s="14" t="n"/>
      <c r="P1083" s="14" t="n"/>
      <c r="Q1083" s="14" t="n"/>
      <c r="R1083" s="14" t="n"/>
      <c r="S1083" s="14" t="n"/>
      <c r="T1083" s="14" t="n"/>
      <c r="U1083" s="14" t="n"/>
      <c r="V1083" s="14" t="n"/>
      <c r="W1083" s="14" t="n"/>
      <c r="X1083" s="14" t="n"/>
      <c r="Y1083" s="14" t="n"/>
    </row>
    <row r="1084" ht="14.5" customHeight="1">
      <c r="A1084" s="9" t="n">
        <v>45512</v>
      </c>
      <c r="B1084" s="11" t="inlineStr">
        <is>
          <t>TED STR RECEBIDO</t>
        </is>
      </c>
      <c r="C1084" s="12" t="n">
        <v>9803.01</v>
      </c>
      <c r="D1084" s="44" t="n">
        <v>0</v>
      </c>
      <c r="E1084" s="12">
        <f>E1083+C1084-D1084</f>
        <v/>
      </c>
      <c r="F1084" s="13" t="inlineStr">
        <is>
          <t xml:space="preserve"> IOF - Transações Cartão Crédito Internacional ( Débito + Crédito)</t>
        </is>
      </c>
      <c r="G1084" s="14" t="n"/>
      <c r="H1084" s="14" t="n"/>
      <c r="I1084" s="14" t="n"/>
      <c r="J1084" s="14" t="n"/>
      <c r="K1084" s="14" t="n"/>
      <c r="L1084" s="14" t="n"/>
      <c r="M1084" s="14" t="n"/>
      <c r="N1084" s="14" t="n"/>
      <c r="O1084" s="14" t="n"/>
      <c r="P1084" s="14" t="n"/>
      <c r="Q1084" s="14" t="n"/>
      <c r="R1084" s="14" t="n"/>
      <c r="S1084" s="14" t="n"/>
      <c r="T1084" s="14" t="n"/>
      <c r="U1084" s="14" t="n"/>
      <c r="V1084" s="14" t="n"/>
      <c r="W1084" s="14" t="n"/>
      <c r="X1084" s="14" t="n"/>
      <c r="Y1084" s="14" t="n"/>
    </row>
    <row r="1085" ht="14.5" customHeight="1">
      <c r="A1085" s="9" t="n">
        <v>45512</v>
      </c>
      <c r="B1085" s="11" t="inlineStr">
        <is>
          <t>TED STR RECEBIDO</t>
        </is>
      </c>
      <c r="C1085" s="12" t="n">
        <v>2289.53</v>
      </c>
      <c r="D1085" s="44" t="n">
        <v>0</v>
      </c>
      <c r="E1085" s="12">
        <f>E1084+C1085-D1085</f>
        <v/>
      </c>
      <c r="F1085" s="13" t="inlineStr">
        <is>
          <t xml:space="preserve"> IOF - Transações Cartão Crédito Internacional ( Débito + Crédito)</t>
        </is>
      </c>
      <c r="G1085" s="14" t="n"/>
      <c r="H1085" s="14" t="n"/>
      <c r="I1085" s="14" t="n"/>
      <c r="J1085" s="14" t="n"/>
      <c r="K1085" s="14" t="n"/>
      <c r="L1085" s="14" t="n"/>
      <c r="M1085" s="14" t="n"/>
      <c r="N1085" s="14" t="n"/>
      <c r="O1085" s="14" t="n"/>
      <c r="P1085" s="14" t="n"/>
      <c r="Q1085" s="14" t="n"/>
      <c r="R1085" s="14" t="n"/>
      <c r="S1085" s="14" t="n"/>
      <c r="T1085" s="14" t="n"/>
      <c r="U1085" s="14" t="n"/>
      <c r="V1085" s="14" t="n"/>
      <c r="W1085" s="14" t="n"/>
      <c r="X1085" s="14" t="n"/>
      <c r="Y1085" s="14" t="n"/>
    </row>
    <row r="1086" ht="14.5" customHeight="1">
      <c r="A1086" s="9" t="n">
        <v>45512</v>
      </c>
      <c r="B1086" s="11" t="inlineStr">
        <is>
          <t>IOF</t>
        </is>
      </c>
      <c r="C1086" s="44" t="n">
        <v>0</v>
      </c>
      <c r="D1086" s="12" t="n">
        <v>11398.59</v>
      </c>
      <c r="E1086" s="12">
        <f>E1085+C1086-D1086</f>
        <v/>
      </c>
      <c r="F1086" s="13" t="inlineStr">
        <is>
          <t>Liquidações IOF Compras Internacionais (Débito + Crédito)</t>
        </is>
      </c>
      <c r="G1086" s="14" t="n"/>
      <c r="H1086" s="14" t="n"/>
      <c r="I1086" s="14" t="n"/>
      <c r="J1086" s="14" t="n"/>
      <c r="K1086" s="14" t="n"/>
      <c r="L1086" s="14" t="n"/>
      <c r="M1086" s="14" t="n"/>
      <c r="N1086" s="14" t="n"/>
      <c r="O1086" s="14" t="n"/>
      <c r="P1086" s="14" t="n"/>
      <c r="Q1086" s="14" t="n"/>
      <c r="R1086" s="14" t="n"/>
      <c r="S1086" s="14" t="n"/>
      <c r="T1086" s="14" t="n"/>
      <c r="U1086" s="14" t="n"/>
      <c r="V1086" s="14" t="n"/>
      <c r="W1086" s="14" t="n"/>
      <c r="X1086" s="14" t="n"/>
      <c r="Y1086" s="14" t="n"/>
    </row>
    <row r="1087" ht="14.5" customHeight="1">
      <c r="A1087" s="9" t="n">
        <v>45512</v>
      </c>
      <c r="B1087" s="11" t="inlineStr">
        <is>
          <t>CAMBIO</t>
        </is>
      </c>
      <c r="C1087" s="44" t="n">
        <v>0</v>
      </c>
      <c r="D1087" s="12" t="n">
        <v>260241.68</v>
      </c>
      <c r="E1087" s="12">
        <f>E1086+C1087-D1087</f>
        <v/>
      </c>
      <c r="F1087" s="13" t="inlineStr">
        <is>
          <t>Operação de câmbio (Liquidações Compras Internacionais (Débito + Crédito)</t>
        </is>
      </c>
      <c r="G1087" s="14" t="n"/>
      <c r="H1087" s="14" t="n"/>
      <c r="I1087" s="14" t="n"/>
      <c r="J1087" s="14" t="n"/>
      <c r="K1087" s="14" t="n"/>
      <c r="L1087" s="14" t="n"/>
      <c r="M1087" s="14" t="n"/>
      <c r="N1087" s="14" t="n"/>
      <c r="O1087" s="14" t="n"/>
      <c r="P1087" s="14" t="n"/>
      <c r="Q1087" s="14" t="n"/>
      <c r="R1087" s="14" t="n"/>
      <c r="S1087" s="14" t="n"/>
      <c r="T1087" s="14" t="n"/>
      <c r="U1087" s="14" t="n"/>
      <c r="V1087" s="14" t="n"/>
      <c r="W1087" s="14" t="n"/>
      <c r="X1087" s="14" t="n"/>
      <c r="Y1087" s="14" t="n"/>
    </row>
    <row r="1088" ht="15.75" customHeight="1">
      <c r="A1088" s="20" t="n">
        <v>45513</v>
      </c>
      <c r="B1088" s="21" t="inlineStr">
        <is>
          <t>SALDO INICIAL</t>
        </is>
      </c>
      <c r="C1088" s="109" t="n">
        <v>0</v>
      </c>
      <c r="D1088" s="109" t="n">
        <v>0</v>
      </c>
      <c r="E1088" s="23">
        <f>E1087+C1088-D1088</f>
        <v/>
      </c>
      <c r="F1088" s="24" t="n"/>
      <c r="G1088" s="14" t="n"/>
      <c r="H1088" s="14" t="n"/>
      <c r="I1088" s="14" t="n"/>
      <c r="J1088" s="14" t="n"/>
      <c r="K1088" s="14" t="n"/>
      <c r="L1088" s="14" t="n"/>
      <c r="M1088" s="14" t="n"/>
      <c r="N1088" s="14" t="n"/>
      <c r="O1088" s="14" t="n"/>
      <c r="P1088" s="14" t="n"/>
      <c r="Q1088" s="14" t="n"/>
      <c r="R1088" s="14" t="n"/>
      <c r="S1088" s="14" t="n"/>
      <c r="T1088" s="14" t="n"/>
      <c r="U1088" s="14" t="n"/>
      <c r="V1088" s="14" t="n"/>
      <c r="W1088" s="14" t="n"/>
      <c r="X1088" s="14" t="n"/>
      <c r="Y1088" s="14" t="n"/>
    </row>
    <row r="1089" ht="14.5" customHeight="1">
      <c r="A1089" s="9" t="n">
        <v>45513</v>
      </c>
      <c r="B1089" s="11" t="inlineStr">
        <is>
          <t>TED STR RECEBIDO</t>
        </is>
      </c>
      <c r="C1089" s="12" t="n">
        <v>220077.45</v>
      </c>
      <c r="D1089" s="44" t="n">
        <v>0</v>
      </c>
      <c r="E1089" s="12">
        <f>E1088+C1089-D1089</f>
        <v/>
      </c>
      <c r="F1089" s="13" t="inlineStr">
        <is>
          <t xml:space="preserve"> Transações Cartão Crédito e débito Internacional</t>
        </is>
      </c>
      <c r="G1089" s="14" t="n"/>
      <c r="H1089" s="14" t="n"/>
      <c r="I1089" s="14" t="n"/>
      <c r="J1089" s="14" t="n"/>
      <c r="K1089" s="14" t="n"/>
      <c r="L1089" s="14" t="n"/>
      <c r="M1089" s="14" t="n"/>
      <c r="N1089" s="14" t="n"/>
      <c r="O1089" s="14" t="n"/>
      <c r="P1089" s="14" t="n"/>
      <c r="Q1089" s="14" t="n"/>
      <c r="R1089" s="14" t="n"/>
      <c r="S1089" s="14" t="n"/>
      <c r="T1089" s="14" t="n"/>
      <c r="U1089" s="14" t="n"/>
      <c r="V1089" s="14" t="n"/>
      <c r="W1089" s="14" t="n"/>
      <c r="X1089" s="14" t="n"/>
      <c r="Y1089" s="14" t="n"/>
    </row>
    <row r="1090" ht="14.5" customHeight="1">
      <c r="A1090" s="9" t="n">
        <v>45513</v>
      </c>
      <c r="B1090" s="11" t="inlineStr">
        <is>
          <t>TED STR RECEBIDO</t>
        </is>
      </c>
      <c r="C1090" s="12" t="n">
        <v>59564.21</v>
      </c>
      <c r="D1090" s="44" t="n">
        <v>0</v>
      </c>
      <c r="E1090" s="12">
        <f>E1089+C1090-D1090</f>
        <v/>
      </c>
      <c r="F1090" s="13" t="inlineStr">
        <is>
          <t xml:space="preserve"> Transações Cartão Crédito e débito Internacional</t>
        </is>
      </c>
      <c r="G1090" s="14" t="n"/>
      <c r="H1090" s="14" t="n"/>
      <c r="I1090" s="14" t="n"/>
      <c r="J1090" s="14" t="n"/>
      <c r="K1090" s="14" t="n"/>
      <c r="L1090" s="14" t="n"/>
      <c r="M1090" s="14" t="n"/>
      <c r="N1090" s="14" t="n"/>
      <c r="O1090" s="14" t="n"/>
      <c r="P1090" s="14" t="n"/>
      <c r="Q1090" s="14" t="n"/>
      <c r="R1090" s="14" t="n"/>
      <c r="S1090" s="14" t="n"/>
      <c r="T1090" s="14" t="n"/>
      <c r="U1090" s="14" t="n"/>
      <c r="V1090" s="14" t="n"/>
      <c r="W1090" s="14" t="n"/>
      <c r="X1090" s="14" t="n"/>
      <c r="Y1090" s="14" t="n"/>
    </row>
    <row r="1091" ht="14.5" customHeight="1">
      <c r="A1091" s="9" t="n">
        <v>45513</v>
      </c>
      <c r="B1091" s="11" t="inlineStr">
        <is>
          <t>TED STR RECEBIDO</t>
        </is>
      </c>
      <c r="C1091" s="12" t="n">
        <v>9639.389999999999</v>
      </c>
      <c r="D1091" s="44" t="n">
        <v>0</v>
      </c>
      <c r="E1091" s="12">
        <f>E1090+C1091-D1091</f>
        <v/>
      </c>
      <c r="F1091" s="13" t="inlineStr">
        <is>
          <t xml:space="preserve"> IOF - Transações Cartão Crédito Internacional ( Débito + Crédito)</t>
        </is>
      </c>
      <c r="G1091" s="14" t="n"/>
      <c r="H1091" s="14" t="n"/>
      <c r="I1091" s="14" t="n"/>
      <c r="J1091" s="14" t="n"/>
      <c r="K1091" s="14" t="n"/>
      <c r="L1091" s="14" t="n"/>
      <c r="M1091" s="14" t="n"/>
      <c r="N1091" s="14" t="n"/>
      <c r="O1091" s="14" t="n"/>
      <c r="P1091" s="14" t="n"/>
      <c r="Q1091" s="14" t="n"/>
      <c r="R1091" s="14" t="n"/>
      <c r="S1091" s="14" t="n"/>
      <c r="T1091" s="14" t="n"/>
      <c r="U1091" s="14" t="n"/>
      <c r="V1091" s="14" t="n"/>
      <c r="W1091" s="14" t="n"/>
      <c r="X1091" s="14" t="n"/>
      <c r="Y1091" s="14" t="n"/>
    </row>
    <row r="1092" ht="14.5" customHeight="1">
      <c r="A1092" s="9" t="n">
        <v>45513</v>
      </c>
      <c r="B1092" s="11" t="inlineStr">
        <is>
          <t>TED STR RECEBIDO</t>
        </is>
      </c>
      <c r="C1092" s="12" t="n">
        <v>2570.9</v>
      </c>
      <c r="D1092" s="44" t="n">
        <v>0</v>
      </c>
      <c r="E1092" s="12">
        <f>E1091+C1092-D1092</f>
        <v/>
      </c>
      <c r="F1092" s="13" t="inlineStr">
        <is>
          <t xml:space="preserve"> IOF - Transações Cartão Crédito Internacional ( Débito + Crédito)</t>
        </is>
      </c>
      <c r="G1092" s="14" t="n"/>
      <c r="H1092" s="14" t="n"/>
      <c r="I1092" s="14" t="n"/>
      <c r="J1092" s="14" t="n"/>
      <c r="K1092" s="14" t="n"/>
      <c r="L1092" s="14" t="n"/>
      <c r="M1092" s="14" t="n"/>
      <c r="N1092" s="14" t="n"/>
      <c r="O1092" s="14" t="n"/>
      <c r="P1092" s="14" t="n"/>
      <c r="Q1092" s="14" t="n"/>
      <c r="R1092" s="14" t="n"/>
      <c r="S1092" s="14" t="n"/>
      <c r="T1092" s="14" t="n"/>
      <c r="U1092" s="14" t="n"/>
      <c r="V1092" s="14" t="n"/>
      <c r="W1092" s="14" t="n"/>
      <c r="X1092" s="14" t="n"/>
      <c r="Y1092" s="14" t="n"/>
    </row>
    <row r="1093" ht="14.5" customHeight="1">
      <c r="A1093" s="9" t="n">
        <v>45513</v>
      </c>
      <c r="B1093" s="11" t="inlineStr">
        <is>
          <t>IOF</t>
        </is>
      </c>
      <c r="C1093" s="44" t="n">
        <v>0</v>
      </c>
      <c r="D1093" s="12" t="n">
        <v>10791.83</v>
      </c>
      <c r="E1093" s="12">
        <f>E1092+C1093-D1093</f>
        <v/>
      </c>
      <c r="F1093" s="13" t="inlineStr">
        <is>
          <t>Liquidações IOF Compras Internacionais (Débito + Crédito)</t>
        </is>
      </c>
      <c r="G1093" s="14" t="n"/>
      <c r="H1093" s="14" t="n"/>
      <c r="I1093" s="14" t="n"/>
      <c r="J1093" s="14" t="n"/>
      <c r="K1093" s="14" t="n"/>
      <c r="L1093" s="14" t="n"/>
      <c r="M1093" s="14" t="n"/>
      <c r="N1093" s="14" t="n"/>
      <c r="O1093" s="14" t="n"/>
      <c r="P1093" s="14" t="n"/>
      <c r="Q1093" s="14" t="n"/>
      <c r="R1093" s="14" t="n"/>
      <c r="S1093" s="14" t="n"/>
      <c r="T1093" s="14" t="n"/>
      <c r="U1093" s="14" t="n"/>
      <c r="V1093" s="14" t="n"/>
      <c r="W1093" s="14" t="n"/>
      <c r="X1093" s="14" t="n"/>
      <c r="Y1093" s="14" t="n"/>
    </row>
    <row r="1094" ht="14.5" customHeight="1">
      <c r="A1094" s="9" t="n">
        <v>45513</v>
      </c>
      <c r="B1094" s="11" t="inlineStr">
        <is>
          <t>CAMBIO</t>
        </is>
      </c>
      <c r="C1094" s="44" t="n">
        <v>0</v>
      </c>
      <c r="D1094" s="12" t="n">
        <v>246388.88</v>
      </c>
      <c r="E1094" s="12">
        <f>E1093+C1094-D1094</f>
        <v/>
      </c>
      <c r="F1094" s="13" t="inlineStr">
        <is>
          <t>Operação de câmbio (Liquidações Compras Internacionais (Débito + Crédito)</t>
        </is>
      </c>
      <c r="G1094" s="14" t="n"/>
      <c r="H1094" s="14" t="n"/>
      <c r="I1094" s="14" t="n"/>
      <c r="J1094" s="14" t="n"/>
      <c r="K1094" s="14" t="n"/>
      <c r="L1094" s="14" t="n"/>
      <c r="M1094" s="14" t="n"/>
      <c r="N1094" s="14" t="n"/>
      <c r="O1094" s="14" t="n"/>
      <c r="P1094" s="14" t="n"/>
      <c r="Q1094" s="14" t="n"/>
      <c r="R1094" s="14" t="n"/>
      <c r="S1094" s="14" t="n"/>
      <c r="T1094" s="14" t="n"/>
      <c r="U1094" s="14" t="n"/>
      <c r="V1094" s="14" t="n"/>
      <c r="W1094" s="14" t="n"/>
      <c r="X1094" s="14" t="n"/>
      <c r="Y1094" s="14" t="n"/>
    </row>
    <row r="1095" ht="15.75" customHeight="1">
      <c r="A1095" s="20" t="n">
        <v>45516</v>
      </c>
      <c r="B1095" s="21" t="inlineStr">
        <is>
          <t>SALDO INICIAL</t>
        </is>
      </c>
      <c r="C1095" s="109" t="n">
        <v>0</v>
      </c>
      <c r="D1095" s="109" t="n">
        <v>0</v>
      </c>
      <c r="E1095" s="23">
        <f>E1094+C1095-D1095</f>
        <v/>
      </c>
      <c r="F1095" s="24" t="n"/>
      <c r="G1095" s="14" t="n"/>
      <c r="H1095" s="14" t="n"/>
      <c r="I1095" s="14" t="n"/>
      <c r="J1095" s="14" t="n"/>
      <c r="K1095" s="14" t="n"/>
      <c r="L1095" s="14" t="n"/>
      <c r="M1095" s="14" t="n"/>
      <c r="N1095" s="14" t="n"/>
      <c r="O1095" s="14" t="n"/>
      <c r="P1095" s="14" t="n"/>
      <c r="Q1095" s="14" t="n"/>
      <c r="R1095" s="14" t="n"/>
      <c r="S1095" s="14" t="n"/>
      <c r="T1095" s="14" t="n"/>
      <c r="U1095" s="14" t="n"/>
      <c r="V1095" s="14" t="n"/>
      <c r="W1095" s="14" t="n"/>
      <c r="X1095" s="14" t="n"/>
      <c r="Y1095" s="14" t="n"/>
    </row>
    <row r="1096">
      <c r="A1096" t="inlineStr">
        <is>
          <t>08/09/2024</t>
        </is>
      </c>
      <c r="C1096" t="inlineStr">
        <is>
          <t>220.077,45</t>
        </is>
      </c>
      <c r="D1096" t="n">
        <v>0</v>
      </c>
    </row>
    <row r="1097">
      <c r="A1097" t="inlineStr">
        <is>
          <t>08/09/2024</t>
        </is>
      </c>
      <c r="C1097" t="inlineStr">
        <is>
          <t>59.564,21</t>
        </is>
      </c>
      <c r="D1097" t="n">
        <v>0</v>
      </c>
    </row>
    <row r="1098">
      <c r="A1098" t="inlineStr">
        <is>
          <t>08/09/2024</t>
        </is>
      </c>
      <c r="C1098" t="inlineStr">
        <is>
          <t>9.639,39</t>
        </is>
      </c>
      <c r="D1098" t="n">
        <v>0</v>
      </c>
    </row>
    <row r="1099">
      <c r="A1099" t="inlineStr">
        <is>
          <t>08/09/2024</t>
        </is>
      </c>
      <c r="C1099" t="inlineStr">
        <is>
          <t>2.570,90</t>
        </is>
      </c>
      <c r="D1099" t="n">
        <v>0</v>
      </c>
    </row>
    <row r="1100">
      <c r="A1100" t="inlineStr">
        <is>
          <t>08/09/2024</t>
        </is>
      </c>
      <c r="C1100" t="n">
        <v>0</v>
      </c>
      <c r="D1100" t="inlineStr">
        <is>
          <t>10.791,83</t>
        </is>
      </c>
    </row>
    <row r="1101">
      <c r="A1101" t="inlineStr">
        <is>
          <t>08/09/2024</t>
        </is>
      </c>
      <c r="C1101" t="n">
        <v>0</v>
      </c>
      <c r="D1101" t="inlineStr">
        <is>
          <t>246.388,88</t>
        </is>
      </c>
    </row>
  </sheetData>
  <autoFilter ref="A1:Y1095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01"/>
  <sheetViews>
    <sheetView showGridLines="0" workbookViewId="0">
      <pane ySplit="1" topLeftCell="A788" activePane="bottomLeft" state="frozen"/>
      <selection pane="bottomLeft" activeCell="C800" sqref="C800"/>
    </sheetView>
  </sheetViews>
  <sheetFormatPr baseColWidth="8" defaultColWidth="14.453125" defaultRowHeight="16" customHeight="1"/>
  <cols>
    <col width="9.1796875" customWidth="1" min="1" max="1"/>
    <col width="36.1796875" customWidth="1" min="2" max="2"/>
    <col width="14.81640625" customWidth="1" min="3" max="3"/>
    <col width="14.54296875" bestFit="1" customWidth="1" min="4" max="4"/>
    <col width="15.81640625" customWidth="1" min="5" max="5"/>
    <col width="143.1796875" customWidth="1" min="6" max="6"/>
  </cols>
  <sheetData>
    <row r="1" ht="16" customHeight="1">
      <c r="A1" s="1" t="inlineStr">
        <is>
          <t>DATA</t>
        </is>
      </c>
      <c r="B1" s="2" t="inlineStr">
        <is>
          <t>HISTÓRICO</t>
        </is>
      </c>
      <c r="C1" s="3" t="inlineStr">
        <is>
          <t>CRÉDITO (R$)</t>
        </is>
      </c>
      <c r="D1" s="3" t="inlineStr">
        <is>
          <t>DÉBITO (R$)</t>
        </is>
      </c>
      <c r="E1" s="3" t="inlineStr">
        <is>
          <t>SALDO (R$)</t>
        </is>
      </c>
      <c r="F1" s="2" t="inlineStr">
        <is>
          <t>COMENTÁRIOS</t>
        </is>
      </c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</row>
    <row r="2" ht="16" customHeight="1">
      <c r="A2" s="5" t="n">
        <v>45293</v>
      </c>
      <c r="B2" s="6" t="inlineStr">
        <is>
          <t>SALDO INICIAL</t>
        </is>
      </c>
      <c r="C2" s="7" t="n">
        <v>0</v>
      </c>
      <c r="D2" s="7" t="n">
        <v>0</v>
      </c>
      <c r="E2" s="35" t="n">
        <v>361.9299998432398</v>
      </c>
      <c r="F2" s="6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</row>
    <row r="3" ht="16" customHeight="1">
      <c r="A3" s="9" t="n">
        <v>45293</v>
      </c>
      <c r="B3" s="11" t="inlineStr">
        <is>
          <t>OPEN MARKET</t>
        </is>
      </c>
      <c r="C3" s="37" t="n">
        <v>27249938.15</v>
      </c>
      <c r="D3" s="12" t="n">
        <v>0</v>
      </c>
      <c r="E3" s="12">
        <f>E2+C3-D3</f>
        <v/>
      </c>
      <c r="F3" s="13" t="inlineStr">
        <is>
          <t>Resgate em LFT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</row>
    <row r="4" ht="16" customHeight="1">
      <c r="A4" s="9" t="n">
        <v>45293</v>
      </c>
      <c r="B4" s="11" t="inlineStr">
        <is>
          <t>TED STR RECEBIDO</t>
        </is>
      </c>
      <c r="C4" s="36" t="n">
        <v>19374198.37</v>
      </c>
      <c r="D4" s="12" t="n">
        <v>0</v>
      </c>
      <c r="E4" s="12">
        <f>E3+C4-D4</f>
        <v/>
      </c>
      <c r="F4" s="13" t="inlineStr">
        <is>
          <t>Ajuste de QMM do Fundo - Apurado pelo Marcelo Ferraz XP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</row>
    <row r="5" ht="16" customHeight="1">
      <c r="A5" s="9" t="n">
        <v>45293</v>
      </c>
      <c r="B5" s="11" t="inlineStr">
        <is>
          <t>OPEN MARKET</t>
        </is>
      </c>
      <c r="C5" s="12" t="n">
        <v>0</v>
      </c>
      <c r="D5" s="37" t="n">
        <v>19260079.78</v>
      </c>
      <c r="E5" s="12">
        <f>E4+C5-D5</f>
        <v/>
      </c>
      <c r="F5" s="13" t="inlineStr">
        <is>
          <t>Aplicação em LFT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</row>
    <row r="6" ht="16" customHeight="1">
      <c r="A6" s="9" t="n">
        <v>45293</v>
      </c>
      <c r="B6" s="11" t="inlineStr">
        <is>
          <t>TRANSF P/PROPRIO</t>
        </is>
      </c>
      <c r="C6" s="12" t="n">
        <v>0</v>
      </c>
      <c r="D6" s="36" t="n">
        <v>26894000</v>
      </c>
      <c r="E6" s="12">
        <f>E5+C6-D6</f>
        <v/>
      </c>
      <c r="F6" s="13" t="inlineStr">
        <is>
          <t>Liquidação Visa Crédito CITI 6 - Débito Citi 06 e Crédito Citi 07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</row>
    <row r="7" ht="16" customHeight="1">
      <c r="A7" s="5" t="n">
        <v>45294</v>
      </c>
      <c r="B7" s="6" t="inlineStr">
        <is>
          <t>SALDO INICIAL</t>
        </is>
      </c>
      <c r="C7" s="76" t="n">
        <v>0</v>
      </c>
      <c r="D7" s="76" t="n">
        <v>0</v>
      </c>
      <c r="E7" s="35">
        <f>E6+C7-D7</f>
        <v/>
      </c>
      <c r="F7" s="6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ht="16" customHeight="1">
      <c r="A8" s="9" t="n">
        <v>45294</v>
      </c>
      <c r="B8" s="11" t="inlineStr">
        <is>
          <t>OPEN MARKET</t>
        </is>
      </c>
      <c r="C8" s="15" t="n">
        <v>32359175.13</v>
      </c>
      <c r="D8" s="12" t="n">
        <v>0</v>
      </c>
      <c r="E8" s="12">
        <f>E7+C8-D8</f>
        <v/>
      </c>
      <c r="F8" s="13" t="inlineStr">
        <is>
          <t>Resgate em LFT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</row>
    <row r="9" ht="16" customHeight="1">
      <c r="A9" s="9" t="n">
        <v>45294</v>
      </c>
      <c r="B9" s="11" t="inlineStr">
        <is>
          <t>TED STR RECEBIDO</t>
        </is>
      </c>
      <c r="C9" s="12" t="n">
        <v>19826086.94</v>
      </c>
      <c r="D9" s="12" t="n">
        <v>0</v>
      </c>
      <c r="E9" s="12">
        <f>E8+C9-D9</f>
        <v/>
      </c>
      <c r="F9" s="13" t="inlineStr">
        <is>
          <t>Ajuste de QMM do Fundo - Apurado pelo Marcelo Ferraz XP</t>
        </is>
      </c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</row>
    <row r="10" ht="16" customHeight="1">
      <c r="A10" s="9" t="n">
        <v>45294</v>
      </c>
      <c r="B10" s="11" t="inlineStr">
        <is>
          <t>TED STR RECEBIDO</t>
        </is>
      </c>
      <c r="C10" s="12" t="n">
        <v>16757236.77</v>
      </c>
      <c r="D10" s="12" t="n">
        <v>0</v>
      </c>
      <c r="E10" s="12">
        <f>E9+C10-D10</f>
        <v/>
      </c>
      <c r="F10" s="13" t="inlineStr">
        <is>
          <t>Ajuste de QMM do Fundo - Apurado pelo Marcelo Ferraz XP</t>
        </is>
      </c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</row>
    <row r="11" ht="16" customHeight="1">
      <c r="A11" s="9" t="n">
        <v>45294</v>
      </c>
      <c r="B11" s="11" t="inlineStr">
        <is>
          <t>TED STR RECEBIDO</t>
        </is>
      </c>
      <c r="C11" s="12" t="n">
        <v>10333.75</v>
      </c>
      <c r="D11" s="12" t="n">
        <v>0</v>
      </c>
      <c r="E11" s="12">
        <f>E10+C11-D11</f>
        <v/>
      </c>
      <c r="F11" s="13" t="inlineStr">
        <is>
          <t>Ajuste de QMM do Fundo - Apurado pelo Marcelo Ferraz XP</t>
        </is>
      </c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</row>
    <row r="12" ht="16" customHeight="1">
      <c r="A12" s="9" t="n">
        <v>45294</v>
      </c>
      <c r="B12" s="11" t="inlineStr">
        <is>
          <t>TRANSF P/PROPRIO</t>
        </is>
      </c>
      <c r="C12" s="12" t="n">
        <v>0</v>
      </c>
      <c r="D12" s="36" t="n">
        <v>32706660</v>
      </c>
      <c r="E12" s="12">
        <f>E11+C12-D12</f>
        <v/>
      </c>
      <c r="F12" s="13" t="inlineStr">
        <is>
          <t>Liquidação Visa Crédito CITI 6 - Débito Citi 06 e Crédito Citi 07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</row>
    <row r="13" ht="16" customHeight="1">
      <c r="A13" s="9" t="n">
        <v>45294</v>
      </c>
      <c r="B13" s="11" t="inlineStr">
        <is>
          <t>OPEN MARKET</t>
        </is>
      </c>
      <c r="C13" s="12" t="n">
        <v>0</v>
      </c>
      <c r="D13" s="37" t="n">
        <v>36839788.63</v>
      </c>
      <c r="E13" s="12">
        <f>E12+C13-D13</f>
        <v/>
      </c>
      <c r="F13" s="13" t="inlineStr">
        <is>
          <t>Aplicação em LFT</t>
        </is>
      </c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</row>
    <row r="14" ht="16" customHeight="1">
      <c r="A14" s="5" t="n">
        <v>45295</v>
      </c>
      <c r="B14" s="6" t="inlineStr">
        <is>
          <t>SALDO INICIAL</t>
        </is>
      </c>
      <c r="C14" s="76" t="n">
        <v>0</v>
      </c>
      <c r="D14" s="76" t="n">
        <v>0</v>
      </c>
      <c r="E14" s="35">
        <f>E13+C14-D14</f>
        <v/>
      </c>
      <c r="F14" s="6" t="n"/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</row>
    <row r="15" ht="16" customHeight="1">
      <c r="A15" s="9" t="n">
        <v>45295</v>
      </c>
      <c r="B15" s="11" t="inlineStr">
        <is>
          <t>OPEN MARKET</t>
        </is>
      </c>
      <c r="C15" s="15" t="n">
        <v>34012254.15</v>
      </c>
      <c r="D15" s="12" t="n">
        <v>0</v>
      </c>
      <c r="E15" s="12">
        <f>E14+C15-D15</f>
        <v/>
      </c>
      <c r="F15" s="13" t="inlineStr">
        <is>
          <t>Resgate em LFT</t>
        </is>
      </c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</row>
    <row r="16" ht="16" customHeight="1">
      <c r="A16" s="9" t="n">
        <v>45295</v>
      </c>
      <c r="B16" s="11" t="inlineStr">
        <is>
          <t>TED STR RECEBIDO</t>
        </is>
      </c>
      <c r="C16" s="12" t="n">
        <v>33576473.38</v>
      </c>
      <c r="D16" s="12" t="n">
        <v>0</v>
      </c>
      <c r="E16" s="12">
        <f>E15+C16-D16</f>
        <v/>
      </c>
      <c r="F16" s="13" t="inlineStr">
        <is>
          <t>Ajuste de QMM do Fundo - Apurado pelo Marcelo Ferraz XP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</row>
    <row r="17" ht="16" customHeight="1">
      <c r="A17" s="9" t="n">
        <v>45295</v>
      </c>
      <c r="B17" s="11" t="inlineStr">
        <is>
          <t>TED STR RECEBIDO</t>
        </is>
      </c>
      <c r="C17" s="12" t="n">
        <v>3133.53</v>
      </c>
      <c r="D17" s="12" t="n">
        <v>0</v>
      </c>
      <c r="E17" s="12">
        <f>E16+C17-D17</f>
        <v/>
      </c>
      <c r="F17" s="13" t="inlineStr">
        <is>
          <t>Ajuste de QMM do Fundo - Apurado pelo Marcelo Ferraz XP</t>
        </is>
      </c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</row>
    <row r="18" ht="16" customHeight="1">
      <c r="A18" s="9" t="n">
        <v>45295</v>
      </c>
      <c r="B18" s="11" t="inlineStr">
        <is>
          <t>TRANSF P/PROPRIO</t>
        </is>
      </c>
      <c r="C18" s="12" t="n">
        <v>0</v>
      </c>
      <c r="D18" s="36" t="n">
        <v>33488707.6</v>
      </c>
      <c r="E18" s="12">
        <f>E17+C18-D18</f>
        <v/>
      </c>
      <c r="F18" s="13" t="inlineStr">
        <is>
          <t>Liquidação Visa Crédito CITI 6 - Débito Citi 06 e Crédito Citi 07 (R$ 3.230.200,00) +  Transações Cartão Crédito e débito Internacional Fidc - Debito Citi 06 e Crédito na Citi 05(R$ 1.186.707,60))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</row>
    <row r="19" ht="16" customHeight="1">
      <c r="A19" s="9" t="n">
        <v>45295</v>
      </c>
      <c r="B19" s="11" t="inlineStr">
        <is>
          <t>OPEN MARKET</t>
        </is>
      </c>
      <c r="C19" s="12" t="n">
        <v>0</v>
      </c>
      <c r="D19" s="37" t="n">
        <v>33969396.26</v>
      </c>
      <c r="E19" s="12">
        <f>E18+C19-D19</f>
        <v/>
      </c>
      <c r="F19" s="13" t="inlineStr">
        <is>
          <t>Aplicação em LFT</t>
        </is>
      </c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</row>
    <row r="20" ht="16" customHeight="1">
      <c r="A20" s="5" t="n">
        <v>45296</v>
      </c>
      <c r="B20" s="6" t="inlineStr">
        <is>
          <t>SALDO INICIAL</t>
        </is>
      </c>
      <c r="C20" s="76" t="n">
        <v>0</v>
      </c>
      <c r="D20" s="76" t="n">
        <v>0</v>
      </c>
      <c r="E20" s="35">
        <f>E19+C20-D20</f>
        <v/>
      </c>
      <c r="F20" s="6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</row>
    <row r="21" ht="16" customHeight="1">
      <c r="A21" s="9" t="n">
        <v>45296</v>
      </c>
      <c r="B21" s="11" t="inlineStr">
        <is>
          <t>OPEN MARKET</t>
        </is>
      </c>
      <c r="C21" s="15" t="n">
        <v>92020862.58</v>
      </c>
      <c r="D21" s="12" t="n">
        <v>0</v>
      </c>
      <c r="E21" s="12">
        <f>E20+C21-D21</f>
        <v/>
      </c>
      <c r="F21" s="13" t="inlineStr">
        <is>
          <t>Resgate em LFT</t>
        </is>
      </c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</row>
    <row r="22" ht="16" customHeight="1">
      <c r="A22" s="9" t="n">
        <v>45296</v>
      </c>
      <c r="B22" s="11" t="inlineStr">
        <is>
          <t>OPEN MARKET</t>
        </is>
      </c>
      <c r="C22" s="15" t="n">
        <v>382061.74</v>
      </c>
      <c r="D22" s="12" t="n">
        <v>0</v>
      </c>
      <c r="E22" s="12">
        <f>E21+C22-D22</f>
        <v/>
      </c>
      <c r="F22" s="13" t="inlineStr">
        <is>
          <t>Resgate em LFT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</row>
    <row r="23" ht="16" customHeight="1">
      <c r="A23" s="9" t="n">
        <v>45296</v>
      </c>
      <c r="B23" s="11" t="inlineStr">
        <is>
          <t>TED STR RECEBIDO</t>
        </is>
      </c>
      <c r="C23" s="12" t="n">
        <v>8242.210000000001</v>
      </c>
      <c r="D23" s="12" t="n">
        <v>0</v>
      </c>
      <c r="E23" s="12">
        <f>E22+C23-D23</f>
        <v/>
      </c>
      <c r="F23" s="13" t="inlineStr">
        <is>
          <t>Ajuste de QMM do Fundo - Apurado pelo Marcelo Ferraz XP</t>
        </is>
      </c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</row>
    <row r="24" ht="16" customHeight="1">
      <c r="A24" s="9" t="n">
        <v>45296</v>
      </c>
      <c r="B24" s="11" t="inlineStr">
        <is>
          <t>OPEN MARKET</t>
        </is>
      </c>
      <c r="C24" s="12" t="n">
        <v>0</v>
      </c>
      <c r="D24" s="37" t="n">
        <v>538029.7</v>
      </c>
      <c r="E24" s="12">
        <f>E23+C24-D24</f>
        <v/>
      </c>
      <c r="F24" s="13" t="inlineStr">
        <is>
          <t>Aplicação em LFT</t>
        </is>
      </c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</row>
    <row r="25" ht="16" customHeight="1">
      <c r="A25" s="9" t="n">
        <v>45296</v>
      </c>
      <c r="B25" s="11" t="inlineStr">
        <is>
          <t>TRANSF P/PROPRIO</t>
        </is>
      </c>
      <c r="C25" s="12" t="n">
        <v>0</v>
      </c>
      <c r="D25" s="36" t="n">
        <v>91883209</v>
      </c>
      <c r="E25" s="12">
        <f>E24+C25-D25</f>
        <v/>
      </c>
      <c r="F25" s="13" t="inlineStr">
        <is>
          <t>Liquidação Visa Crédito CITI 6 - Débito Citi 06 e Crédito Citi 07</t>
        </is>
      </c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</row>
    <row r="26" ht="16" customHeight="1">
      <c r="A26" s="5" t="n">
        <v>45299</v>
      </c>
      <c r="B26" s="6" t="inlineStr">
        <is>
          <t>SALDO INICIAL</t>
        </is>
      </c>
      <c r="C26" s="76" t="n">
        <v>0</v>
      </c>
      <c r="D26" s="76" t="n">
        <v>0</v>
      </c>
      <c r="E26" s="35">
        <f>E25+C26-D26</f>
        <v/>
      </c>
      <c r="F26" s="6" t="n"/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</row>
    <row r="27" ht="16" customHeight="1">
      <c r="A27" s="9" t="n">
        <v>45299</v>
      </c>
      <c r="B27" s="11" t="inlineStr">
        <is>
          <t>TED STR RECEBIDO</t>
        </is>
      </c>
      <c r="C27" s="12" t="n">
        <v>28843004.21</v>
      </c>
      <c r="D27" s="12" t="n">
        <v>0</v>
      </c>
      <c r="E27" s="12">
        <f>E26+C27-D27</f>
        <v/>
      </c>
      <c r="F27" s="13" t="inlineStr">
        <is>
          <t>Ajuste de QMM do Fundo - Apurado pelo Marcelo Ferraz XP</t>
        </is>
      </c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</row>
    <row r="28" ht="16" customHeight="1">
      <c r="A28" s="9" t="n">
        <v>45299</v>
      </c>
      <c r="B28" s="11" t="inlineStr">
        <is>
          <t>OPEN MARKET</t>
        </is>
      </c>
      <c r="C28" s="15" t="n">
        <v>27150469.72</v>
      </c>
      <c r="D28" s="12" t="n">
        <v>0</v>
      </c>
      <c r="E28" s="12">
        <f>E27+C28-D28</f>
        <v/>
      </c>
      <c r="F28" s="13">
        <f>$F$21</f>
        <v/>
      </c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</row>
    <row r="29" ht="16" customHeight="1">
      <c r="A29" s="9" t="n">
        <v>45299</v>
      </c>
      <c r="B29" s="11" t="inlineStr">
        <is>
          <t>TED STR RECEBIDO</t>
        </is>
      </c>
      <c r="C29" s="12" t="n">
        <v>25743497.89</v>
      </c>
      <c r="D29" s="12" t="n">
        <v>0</v>
      </c>
      <c r="E29" s="12">
        <f>E28+C29-D29</f>
        <v/>
      </c>
      <c r="F29" s="13" t="inlineStr">
        <is>
          <t>Ajuste de QMM do Fundo - Apurado pelo Marcelo Ferraz XP</t>
        </is>
      </c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</row>
    <row r="30" ht="16" customHeight="1">
      <c r="A30" s="9" t="n">
        <v>45299</v>
      </c>
      <c r="B30" s="11" t="inlineStr">
        <is>
          <t>TED STR RECEBIDO</t>
        </is>
      </c>
      <c r="C30" s="12" t="n">
        <v>1328532.49</v>
      </c>
      <c r="D30" s="12" t="n">
        <v>0</v>
      </c>
      <c r="E30" s="12">
        <f>E29+C30-D30</f>
        <v/>
      </c>
      <c r="F30" s="13" t="inlineStr">
        <is>
          <t>Ajuste de QMM do Fundo - Apurado pelo Marcelo Ferraz XP</t>
        </is>
      </c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</row>
    <row r="31" ht="16" customHeight="1">
      <c r="A31" s="9" t="n">
        <v>45299</v>
      </c>
      <c r="B31" s="11" t="inlineStr">
        <is>
          <t>TRANSF P/PROPRIO</t>
        </is>
      </c>
      <c r="C31" s="12" t="n">
        <v>0</v>
      </c>
      <c r="D31" s="36" t="n">
        <v>26917000</v>
      </c>
      <c r="E31" s="12">
        <f>E30+C31-D31</f>
        <v/>
      </c>
      <c r="F31" s="13" t="inlineStr">
        <is>
          <t>Liquidação Visa Crédito CITI 6 - Débito Citi 06 e Crédito Citi 07</t>
        </is>
      </c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</row>
    <row r="32" ht="16" customHeight="1">
      <c r="A32" s="9" t="n">
        <v>45299</v>
      </c>
      <c r="B32" s="11" t="inlineStr">
        <is>
          <t>OPEN MARKET</t>
        </is>
      </c>
      <c r="C32" s="12" t="n">
        <v>0</v>
      </c>
      <c r="D32" s="37" t="n">
        <v>54815664.4</v>
      </c>
      <c r="E32" s="12">
        <f>E31+C32-D32</f>
        <v/>
      </c>
      <c r="F32" s="13" t="inlineStr">
        <is>
          <t>Aplicação em LFT</t>
        </is>
      </c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</row>
    <row r="33" ht="16" customHeight="1">
      <c r="A33" s="5" t="n">
        <v>45300</v>
      </c>
      <c r="B33" s="6" t="inlineStr">
        <is>
          <t>SALDO INICIAL</t>
        </is>
      </c>
      <c r="C33" s="76" t="n">
        <v>0</v>
      </c>
      <c r="D33" s="76" t="n">
        <v>0</v>
      </c>
      <c r="E33" s="35">
        <f>E32+C33-D33</f>
        <v/>
      </c>
      <c r="F33" s="6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</row>
    <row r="34" ht="16" customHeight="1">
      <c r="A34" s="9" t="n">
        <v>45300</v>
      </c>
      <c r="B34" s="11" t="inlineStr">
        <is>
          <t>OPEN MARKET</t>
        </is>
      </c>
      <c r="C34" s="15" t="n">
        <v>26523939.05</v>
      </c>
      <c r="D34" s="12" t="n">
        <v>0</v>
      </c>
      <c r="E34" s="12">
        <f>E33+C34-D34</f>
        <v/>
      </c>
      <c r="F34" s="13">
        <f>$F$21</f>
        <v/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16" customHeight="1">
      <c r="A35" s="9" t="n">
        <v>45300</v>
      </c>
      <c r="B35" s="11" t="inlineStr">
        <is>
          <t>TED STR RECEBIDO</t>
        </is>
      </c>
      <c r="C35" s="12" t="n">
        <v>1030232.65</v>
      </c>
      <c r="D35" s="12" t="n">
        <v>0</v>
      </c>
      <c r="E35" s="12">
        <f>E34+C35-D35</f>
        <v/>
      </c>
      <c r="F35" s="13" t="inlineStr">
        <is>
          <t>Ajuste de QMM do Fundo - Apurado pelo Marcelo Ferraz XP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16" customHeight="1">
      <c r="A36" s="9" t="n">
        <v>45300</v>
      </c>
      <c r="B36" s="11" t="inlineStr">
        <is>
          <t>OPEN MARKET</t>
        </is>
      </c>
      <c r="C36" s="12" t="n">
        <v>0</v>
      </c>
      <c r="D36" s="37" t="n">
        <v>2579068.71</v>
      </c>
      <c r="E36" s="12">
        <f>E35+C36-D36</f>
        <v/>
      </c>
      <c r="F36" s="13" t="inlineStr">
        <is>
          <t>Aplicação em LFT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16" customHeight="1">
      <c r="A37" s="9" t="n">
        <v>45300</v>
      </c>
      <c r="B37" s="11" t="inlineStr">
        <is>
          <t>TRANSF P/PROPRIO</t>
        </is>
      </c>
      <c r="C37" s="12" t="n">
        <v>0</v>
      </c>
      <c r="D37" s="36" t="n">
        <v>26301000</v>
      </c>
      <c r="E37" s="12">
        <f>E36+C37-D37</f>
        <v/>
      </c>
      <c r="F37" s="13" t="inlineStr">
        <is>
          <t>Liquidação Visa Crédito CITI 6 - Débito Citi 06 e Crédito Citi 07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16" customHeight="1">
      <c r="A38" s="5" t="n">
        <v>45301</v>
      </c>
      <c r="B38" s="6" t="inlineStr">
        <is>
          <t>SALDO INICIAL</t>
        </is>
      </c>
      <c r="C38" s="76" t="n">
        <v>0</v>
      </c>
      <c r="D38" s="76" t="n">
        <v>0</v>
      </c>
      <c r="E38" s="35">
        <f>E37+C38-D38</f>
        <v/>
      </c>
      <c r="F38" s="6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16" customHeight="1">
      <c r="A39" s="9" t="n">
        <v>45301</v>
      </c>
      <c r="B39" s="11" t="inlineStr">
        <is>
          <t>OPEN MARKET</t>
        </is>
      </c>
      <c r="C39" s="15" t="n">
        <v>24435218.55</v>
      </c>
      <c r="D39" s="12" t="n">
        <v>0</v>
      </c>
      <c r="E39" s="12">
        <f>E38+C39-D39</f>
        <v/>
      </c>
      <c r="F39" s="13">
        <f>$F$21</f>
        <v/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16" customHeight="1">
      <c r="A40" s="9" t="n">
        <v>45301</v>
      </c>
      <c r="B40" s="11" t="inlineStr">
        <is>
          <t>OPEN MARKET</t>
        </is>
      </c>
      <c r="C40" s="12" t="n">
        <v>0</v>
      </c>
      <c r="D40" s="37" t="n">
        <v>311873.02</v>
      </c>
      <c r="E40" s="12">
        <f>E39+C40-D40</f>
        <v/>
      </c>
      <c r="F40" s="13" t="inlineStr">
        <is>
          <t>Aplicação em LFT</t>
        </is>
      </c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16" customHeight="1">
      <c r="A41" s="9" t="n">
        <v>45301</v>
      </c>
      <c r="B41" s="11" t="inlineStr">
        <is>
          <t>TRANSF P/PROPRIO</t>
        </is>
      </c>
      <c r="C41" s="12" t="n">
        <v>0</v>
      </c>
      <c r="D41" s="36" t="n">
        <v>24119000</v>
      </c>
      <c r="E41" s="12">
        <f>E40+C41-D41</f>
        <v/>
      </c>
      <c r="F41" s="13" t="inlineStr">
        <is>
          <t>Liquidação Visa Crédito CITI 6 - Débito Citi 06 e Crédito Citi 07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16" customHeight="1">
      <c r="A42" s="5" t="n">
        <v>45302</v>
      </c>
      <c r="B42" s="6" t="inlineStr">
        <is>
          <t>SALDO INICIAL</t>
        </is>
      </c>
      <c r="C42" s="76" t="n">
        <v>0</v>
      </c>
      <c r="D42" s="76" t="n">
        <v>0</v>
      </c>
      <c r="E42" s="35">
        <f>E41+C42-D42</f>
        <v/>
      </c>
      <c r="F42" s="6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16" customHeight="1">
      <c r="A43" s="9" t="n">
        <v>45302</v>
      </c>
      <c r="B43" s="11" t="inlineStr">
        <is>
          <t>TED STR RECEBIDO</t>
        </is>
      </c>
      <c r="C43" s="29" t="n">
        <v>83846391.37</v>
      </c>
      <c r="D43" s="12" t="n">
        <v>0</v>
      </c>
      <c r="E43" s="12">
        <f>E42+C43-D43</f>
        <v/>
      </c>
      <c r="F43" s="13" t="inlineStr">
        <is>
          <t>Ajuste de QMM do Fundo - Apurado pelo Marcelo Ferraz XP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16" customHeight="1">
      <c r="A44" s="9" t="n">
        <v>45302</v>
      </c>
      <c r="B44" s="11" t="inlineStr">
        <is>
          <t>TED STR RECEBIDO</t>
        </is>
      </c>
      <c r="C44" s="29" t="n">
        <v>32032106.09</v>
      </c>
      <c r="D44" s="12" t="n">
        <v>0</v>
      </c>
      <c r="E44" s="12">
        <f>E43+C44-D44</f>
        <v/>
      </c>
      <c r="F44" s="13" t="inlineStr">
        <is>
          <t>Ajuste de QMM do Fundo - Apurado pelo Marcelo Ferraz XP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16" customHeight="1">
      <c r="A45" s="9" t="n">
        <v>45302</v>
      </c>
      <c r="B45" s="11" t="inlineStr">
        <is>
          <t>OPEN MARKET</t>
        </is>
      </c>
      <c r="C45" s="15" t="n">
        <v>26616509.18</v>
      </c>
      <c r="D45" s="12" t="n">
        <v>0</v>
      </c>
      <c r="E45" s="12">
        <f>E44+C45-D45</f>
        <v/>
      </c>
      <c r="F45" s="13">
        <f>$F$21</f>
        <v/>
      </c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16" customHeight="1">
      <c r="A46" s="9" t="n">
        <v>45302</v>
      </c>
      <c r="B46" s="11" t="inlineStr">
        <is>
          <t>TED STR RECEBIDO</t>
        </is>
      </c>
      <c r="C46" s="29" t="n">
        <v>14953.46</v>
      </c>
      <c r="D46" s="12" t="n">
        <v>0</v>
      </c>
      <c r="E46" s="12">
        <f>E45+C46-D46</f>
        <v/>
      </c>
      <c r="F46" s="13" t="inlineStr">
        <is>
          <t>Prejuízo - Perdas Operacionais Chargeback Fidc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16" customHeight="1">
      <c r="A47" s="9" t="n">
        <v>45302</v>
      </c>
      <c r="B47" s="11" t="inlineStr">
        <is>
          <t>OPEN MARKET</t>
        </is>
      </c>
      <c r="C47" s="12" t="n">
        <v>0</v>
      </c>
      <c r="D47" s="37" t="n">
        <v>510552.64</v>
      </c>
      <c r="E47" s="12">
        <f>E46+C47-D47</f>
        <v/>
      </c>
      <c r="F47" s="13" t="inlineStr">
        <is>
          <t>Aplicação em LFT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16" customHeight="1">
      <c r="A48" s="9" t="n">
        <v>45302</v>
      </c>
      <c r="B48" s="11" t="inlineStr">
        <is>
          <t>TRANSF P/PROPRIO</t>
        </is>
      </c>
      <c r="C48" s="12" t="n">
        <v>0</v>
      </c>
      <c r="D48" s="36" t="n">
        <v>26105000</v>
      </c>
      <c r="E48" s="12">
        <f>E47+C48-D48</f>
        <v/>
      </c>
      <c r="F48" s="13" t="inlineStr">
        <is>
          <t>Liquidação Visa Crédito CITI 6 - Débito Citi 06 e Crédito Citi 07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 ht="16" customHeight="1">
      <c r="A49" s="5" t="n">
        <v>45303</v>
      </c>
      <c r="B49" s="6" t="inlineStr">
        <is>
          <t>SALDO INICIAL</t>
        </is>
      </c>
      <c r="C49" s="76" t="n">
        <v>0</v>
      </c>
      <c r="D49" s="76" t="n">
        <v>0</v>
      </c>
      <c r="E49" s="35">
        <f>E48+C49-D49</f>
        <v/>
      </c>
      <c r="F49" s="6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 ht="16" customHeight="1">
      <c r="A50" s="9" t="n">
        <v>45303</v>
      </c>
      <c r="B50" s="11" t="inlineStr">
        <is>
          <t>TED STR RECEBIDO</t>
        </is>
      </c>
      <c r="C50" s="12" t="n">
        <v>37101680.89</v>
      </c>
      <c r="D50" s="12" t="n">
        <v>0</v>
      </c>
      <c r="E50" s="12">
        <f>E49+C50-D50</f>
        <v/>
      </c>
      <c r="F50" s="13" t="inlineStr">
        <is>
          <t>Ajuste de QMM do Fundo - Apurado pelo Marcelo Ferraz XP</t>
        </is>
      </c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 ht="16" customHeight="1">
      <c r="A51" s="9" t="n">
        <v>45303</v>
      </c>
      <c r="B51" s="11" t="inlineStr">
        <is>
          <t>TED STR RECEBIDO</t>
        </is>
      </c>
      <c r="C51" s="12" t="n">
        <v>300237.57</v>
      </c>
      <c r="D51" s="12" t="n">
        <v>0</v>
      </c>
      <c r="E51" s="12">
        <f>E50+C51-D51</f>
        <v/>
      </c>
      <c r="F51" s="13" t="inlineStr">
        <is>
          <t>Liquidação Fidc - Novos CPFs</t>
        </is>
      </c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 ht="16" customHeight="1">
      <c r="A52" s="9" t="n">
        <v>45303</v>
      </c>
      <c r="B52" s="11" t="inlineStr">
        <is>
          <t>TRANSF P/PROPRIO</t>
        </is>
      </c>
      <c r="C52" s="12" t="n">
        <v>0</v>
      </c>
      <c r="D52" s="36" t="n">
        <v>69450000</v>
      </c>
      <c r="E52" s="12">
        <f>E51+C52-D52</f>
        <v/>
      </c>
      <c r="F52" s="13" t="inlineStr">
        <is>
          <t>Liquidação Visa Crédito CITI 6 - Débito Citi 06 e Crédito Citi 07</t>
        </is>
      </c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6" customHeight="1">
      <c r="A53" s="9" t="n">
        <v>45303</v>
      </c>
      <c r="B53" s="11" t="inlineStr">
        <is>
          <t>OPEN MARKET</t>
        </is>
      </c>
      <c r="C53" s="12" t="n">
        <v>0</v>
      </c>
      <c r="D53" s="38" t="n">
        <v>83555023.70999999</v>
      </c>
      <c r="E53" s="12">
        <f>E52+C53-D53</f>
        <v/>
      </c>
      <c r="F53" s="13" t="inlineStr">
        <is>
          <t>Aplicação em LFT</t>
        </is>
      </c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 ht="16" customHeight="1">
      <c r="A54" s="5" t="n">
        <v>45306</v>
      </c>
      <c r="B54" s="6" t="inlineStr">
        <is>
          <t>SALDO INICIAL</t>
        </is>
      </c>
      <c r="C54" s="76" t="n">
        <v>0</v>
      </c>
      <c r="D54" s="76" t="n">
        <v>0</v>
      </c>
      <c r="E54" s="35">
        <f>E53+C54-D54</f>
        <v/>
      </c>
      <c r="F54" s="6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6" customHeight="1">
      <c r="A55" s="9" t="n">
        <v>45306</v>
      </c>
      <c r="B55" s="11" t="inlineStr">
        <is>
          <t>OPEN MARKET</t>
        </is>
      </c>
      <c r="C55" s="15" t="n">
        <v>23446960.24</v>
      </c>
      <c r="D55" s="12" t="n">
        <v>0</v>
      </c>
      <c r="E55" s="12">
        <f>E54+C55-D55</f>
        <v/>
      </c>
      <c r="F55" s="13">
        <f>$F$21</f>
        <v/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 ht="16" customHeight="1">
      <c r="A56" s="9" t="n">
        <v>45306</v>
      </c>
      <c r="B56" s="11" t="inlineStr">
        <is>
          <t>TED STR RECEBIDO</t>
        </is>
      </c>
      <c r="C56" s="12" t="n">
        <v>3904.13</v>
      </c>
      <c r="D56" s="12" t="n">
        <v>0</v>
      </c>
      <c r="E56" s="12">
        <f>E55+C56-D56</f>
        <v/>
      </c>
      <c r="F56" s="13" t="inlineStr">
        <is>
          <t>Ajuste de QMM do Fundo - Apurado pelo Marcelo Ferraz XP</t>
        </is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 ht="16" customHeight="1">
      <c r="A57" s="9" t="n">
        <v>45306</v>
      </c>
      <c r="B57" s="11" t="inlineStr">
        <is>
          <t>OPEN MARKET</t>
        </is>
      </c>
      <c r="C57" s="12" t="n">
        <v>0</v>
      </c>
      <c r="D57" s="37" t="n">
        <v>780695.04</v>
      </c>
      <c r="E57" s="12">
        <f>E56+C57-D57</f>
        <v/>
      </c>
      <c r="F57" s="13" t="inlineStr">
        <is>
          <t>Aplicação em LFT</t>
        </is>
      </c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 ht="16" customHeight="1">
      <c r="A58" s="9" t="n">
        <v>45306</v>
      </c>
      <c r="B58" s="11" t="inlineStr">
        <is>
          <t>TRANSF P/PROPRIO</t>
        </is>
      </c>
      <c r="C58" s="12" t="n">
        <v>0</v>
      </c>
      <c r="D58" s="36" t="n">
        <v>22973197.27</v>
      </c>
      <c r="E58" s="12">
        <f>E57+C58-D58</f>
        <v/>
      </c>
      <c r="F58" s="13" t="inlineStr">
        <is>
          <t>Liquidação Visa Crédito CITI 6 - Débito Citi 06 e Crédito Citi 07</t>
        </is>
      </c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 ht="16" customHeight="1">
      <c r="A59" s="5" t="n">
        <v>45307</v>
      </c>
      <c r="B59" s="6" t="inlineStr">
        <is>
          <t>SALDO INICIAL</t>
        </is>
      </c>
      <c r="C59" s="76" t="n">
        <v>0</v>
      </c>
      <c r="D59" s="76" t="n">
        <v>0</v>
      </c>
      <c r="E59" s="35">
        <f>E58+C59-D59</f>
        <v/>
      </c>
      <c r="F59" s="6" t="n"/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 ht="16" customHeight="1">
      <c r="A60" s="9" t="n">
        <v>45307</v>
      </c>
      <c r="B60" s="11" t="inlineStr">
        <is>
          <t>OPEN MARKET</t>
        </is>
      </c>
      <c r="C60" s="15" t="n">
        <v>27588351.78</v>
      </c>
      <c r="D60" s="12" t="n">
        <v>0</v>
      </c>
      <c r="E60" s="12">
        <f>E59+C60-D60</f>
        <v/>
      </c>
      <c r="F60" s="13">
        <f>$F$21</f>
        <v/>
      </c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 ht="16" customHeight="1">
      <c r="A61" s="9" t="n">
        <v>45307</v>
      </c>
      <c r="B61" s="11" t="inlineStr">
        <is>
          <t>TED STR RECEBIDO</t>
        </is>
      </c>
      <c r="C61" s="12" t="n">
        <v>13694743.44</v>
      </c>
      <c r="D61" s="12" t="n">
        <v>0</v>
      </c>
      <c r="E61" s="12">
        <f>E60+C61-D61</f>
        <v/>
      </c>
      <c r="F61" s="13" t="inlineStr">
        <is>
          <t>Ajuste de QMM do Fundo - Apurado pelo Marcelo Ferraz XP</t>
        </is>
      </c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</row>
    <row r="62" ht="16" customHeight="1">
      <c r="A62" s="9" t="n">
        <v>45307</v>
      </c>
      <c r="B62" s="11" t="inlineStr">
        <is>
          <t>TED STR RECEBIDO</t>
        </is>
      </c>
      <c r="C62" s="12" t="n">
        <v>7437.45</v>
      </c>
      <c r="D62" s="12" t="n">
        <v>0</v>
      </c>
      <c r="E62" s="12">
        <f>E61+C62-D62</f>
        <v/>
      </c>
      <c r="F62" s="13" t="inlineStr">
        <is>
          <t>Prejuízo - Perdas Operacionais Chargeback Fidc</t>
        </is>
      </c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 ht="16" customHeight="1">
      <c r="A63" s="9" t="n">
        <v>45307</v>
      </c>
      <c r="B63" s="11" t="inlineStr">
        <is>
          <t>TED STR RECEBIDO</t>
        </is>
      </c>
      <c r="C63" s="12" t="n">
        <v>2715.1</v>
      </c>
      <c r="D63" s="12" t="n">
        <v>0</v>
      </c>
      <c r="E63" s="12">
        <f>E62+C63-D63</f>
        <v/>
      </c>
      <c r="F63" s="13" t="inlineStr">
        <is>
          <t>Ajuste de QMM do Fundo - Apurado pelo Marcelo Ferraz XP</t>
        </is>
      </c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 ht="16" customHeight="1">
      <c r="A64" s="9" t="n">
        <v>45307</v>
      </c>
      <c r="B64" s="11" t="inlineStr">
        <is>
          <t>OPEN MARKET</t>
        </is>
      </c>
      <c r="C64" s="12" t="n">
        <v>0</v>
      </c>
      <c r="D64" s="37" t="n">
        <v>14002264.6</v>
      </c>
      <c r="E64" s="12">
        <f>E63+C64-D64</f>
        <v/>
      </c>
      <c r="F64" s="13" t="inlineStr">
        <is>
          <t>Aplicação em LFT</t>
        </is>
      </c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 ht="16" customHeight="1">
      <c r="A65" s="9" t="n">
        <v>45307</v>
      </c>
      <c r="B65" s="11" t="inlineStr">
        <is>
          <t>TRANSF P/PROPRIO</t>
        </is>
      </c>
      <c r="C65" s="12" t="n">
        <v>0</v>
      </c>
      <c r="D65" s="36" t="n">
        <v>27281429.09</v>
      </c>
      <c r="E65" s="12">
        <f>E64+C65-D65</f>
        <v/>
      </c>
      <c r="F65" s="13" t="inlineStr">
        <is>
          <t>Liquidação Visa Crédito CITI 6 - Débito Citi 06 e Crédito Citi 07</t>
        </is>
      </c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 ht="16" customHeight="1">
      <c r="A66" s="5" t="n">
        <v>45308</v>
      </c>
      <c r="B66" s="6" t="inlineStr">
        <is>
          <t>SALDO INICIAL</t>
        </is>
      </c>
      <c r="C66" s="76" t="n">
        <v>0</v>
      </c>
      <c r="D66" s="76" t="n">
        <v>0</v>
      </c>
      <c r="E66" s="35">
        <f>E65+C66-D66</f>
        <v/>
      </c>
      <c r="F66" s="6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</row>
    <row r="67" ht="16" customHeight="1">
      <c r="A67" s="9" t="n">
        <v>45308</v>
      </c>
      <c r="B67" s="11" t="inlineStr">
        <is>
          <t>TED STR RECEBIDO</t>
        </is>
      </c>
      <c r="C67" s="12" t="n">
        <v>37094052.92</v>
      </c>
      <c r="D67" s="12" t="n">
        <v>0</v>
      </c>
      <c r="E67" s="12">
        <f>E66+C67-D67</f>
        <v/>
      </c>
      <c r="F67" s="13" t="inlineStr">
        <is>
          <t>Liquidação Fidc - Compras recorrentes</t>
        </is>
      </c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 ht="16" customHeight="1">
      <c r="A68" s="9" t="n">
        <v>45308</v>
      </c>
      <c r="B68" s="11" t="inlineStr">
        <is>
          <t>OPEN MARKET</t>
        </is>
      </c>
      <c r="C68" s="15" t="n">
        <v>27884254.68</v>
      </c>
      <c r="D68" s="12" t="n">
        <v>0</v>
      </c>
      <c r="E68" s="12">
        <f>E67+C68-D68</f>
        <v/>
      </c>
      <c r="F68" s="13">
        <f>$F$21</f>
        <v/>
      </c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 ht="16" customHeight="1">
      <c r="A69" s="9" t="n">
        <v>45308</v>
      </c>
      <c r="B69" s="11" t="inlineStr">
        <is>
          <t>TED STR RECEBIDO</t>
        </is>
      </c>
      <c r="C69" s="12" t="n">
        <v>20393486.07</v>
      </c>
      <c r="D69" s="12" t="n">
        <v>0</v>
      </c>
      <c r="E69" s="12">
        <f>E68+C69-D69</f>
        <v/>
      </c>
      <c r="F69" s="13" t="inlineStr">
        <is>
          <t>Ajuste de QMM do Fundo - Apurado pelo Marcelo Ferraz XP</t>
        </is>
      </c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 ht="16" customHeight="1">
      <c r="A70" s="9" t="n">
        <v>45308</v>
      </c>
      <c r="B70" s="11" t="inlineStr">
        <is>
          <t>TED STR RECEBIDO</t>
        </is>
      </c>
      <c r="C70" s="12" t="n">
        <v>211342.63</v>
      </c>
      <c r="D70" s="12" t="n">
        <v>0</v>
      </c>
      <c r="E70" s="12">
        <f>E69+C70-D70</f>
        <v/>
      </c>
      <c r="F70" s="13" t="inlineStr">
        <is>
          <t>Liquidação Fidc - Novos CPFs</t>
        </is>
      </c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 ht="16" customHeight="1">
      <c r="A71" s="9" t="n">
        <v>45308</v>
      </c>
      <c r="B71" s="11" t="inlineStr">
        <is>
          <t>OPEN MARKET</t>
        </is>
      </c>
      <c r="C71" s="12" t="n">
        <v>0</v>
      </c>
      <c r="D71" s="37" t="n">
        <v>20714376.87</v>
      </c>
      <c r="E71" s="12">
        <f>E70+C71-D71</f>
        <v/>
      </c>
      <c r="F71" s="13" t="inlineStr">
        <is>
          <t>Aplicação em LFT</t>
        </is>
      </c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 ht="16" customHeight="1">
      <c r="A72" s="9" t="n">
        <v>45308</v>
      </c>
      <c r="B72" s="11" t="inlineStr">
        <is>
          <t>TRANSF P/PROPRIO</t>
        </is>
      </c>
      <c r="C72" s="12" t="n">
        <v>0</v>
      </c>
      <c r="D72" s="36" t="n">
        <v>27559450.57</v>
      </c>
      <c r="E72" s="12">
        <f>E71+C72-D72</f>
        <v/>
      </c>
      <c r="F72" s="13" t="inlineStr">
        <is>
          <t>Liquidação Visa Crédito CITI 6 - Débito Citi 06 e Crédito Citi 07</t>
        </is>
      </c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 ht="16" customHeight="1">
      <c r="A73" s="5" t="n">
        <v>45309</v>
      </c>
      <c r="B73" s="6" t="inlineStr">
        <is>
          <t>SALDO INICIAL</t>
        </is>
      </c>
      <c r="C73" s="76" t="n">
        <v>0</v>
      </c>
      <c r="D73" s="76" t="n">
        <v>0</v>
      </c>
      <c r="E73" s="35">
        <f>E72+C73-D73</f>
        <v/>
      </c>
      <c r="F73" s="6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 ht="16" customHeight="1">
      <c r="A74" s="9" t="n">
        <v>45309</v>
      </c>
      <c r="B74" s="11" t="inlineStr">
        <is>
          <t>OPEN MARKET</t>
        </is>
      </c>
      <c r="C74" s="15" t="n">
        <v>27509457.17</v>
      </c>
      <c r="D74" s="12" t="n">
        <v>0</v>
      </c>
      <c r="E74" s="12">
        <f>E73+C74-D74</f>
        <v/>
      </c>
      <c r="F74" s="13">
        <f>$F$21</f>
        <v/>
      </c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 ht="16" customHeight="1">
      <c r="A75" s="9" t="n">
        <v>45309</v>
      </c>
      <c r="B75" s="11" t="inlineStr">
        <is>
          <t>TED STR RECEBIDO</t>
        </is>
      </c>
      <c r="C75" s="12" t="n">
        <v>18340354.85</v>
      </c>
      <c r="D75" s="12" t="n">
        <v>0</v>
      </c>
      <c r="E75" s="12">
        <f>E74+C75-D75</f>
        <v/>
      </c>
      <c r="F75" s="13" t="inlineStr">
        <is>
          <t>Ajuste de QMM do Fundo - Apurado pelo Marcelo Ferraz XP</t>
        </is>
      </c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 ht="16" customHeight="1">
      <c r="A76" s="9" t="n">
        <v>45309</v>
      </c>
      <c r="B76" s="11" t="inlineStr">
        <is>
          <t>TED STR RECEBIDO</t>
        </is>
      </c>
      <c r="C76" s="12" t="n">
        <v>4949.92</v>
      </c>
      <c r="D76" s="12" t="n">
        <v>0</v>
      </c>
      <c r="E76" s="12">
        <f>E75+C76-D76</f>
        <v/>
      </c>
      <c r="F76" s="13" t="inlineStr">
        <is>
          <t>Prejuízo - Perdas Operacionais Chargeback Fidc</t>
        </is>
      </c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 ht="16" customHeight="1">
      <c r="A77" s="9" t="n">
        <v>45309</v>
      </c>
      <c r="B77" s="11" t="inlineStr">
        <is>
          <t>OPEN MARKET</t>
        </is>
      </c>
      <c r="C77" s="30" t="n">
        <v>2022.91</v>
      </c>
      <c r="D77" s="12" t="n">
        <v>0</v>
      </c>
      <c r="E77" s="12">
        <f>E76+C77-D77</f>
        <v/>
      </c>
      <c r="F77" s="13">
        <f>$F$21</f>
        <v/>
      </c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 ht="16" customHeight="1">
      <c r="A78" s="9" t="n">
        <v>45309</v>
      </c>
      <c r="B78" s="11" t="inlineStr">
        <is>
          <t>OPEN MARKET</t>
        </is>
      </c>
      <c r="C78" s="30" t="n">
        <v>498.18</v>
      </c>
      <c r="D78" s="12" t="n">
        <v>0</v>
      </c>
      <c r="E78" s="12">
        <f>E77+C78-D78</f>
        <v/>
      </c>
      <c r="F78" s="13">
        <f>$F$21</f>
        <v/>
      </c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 ht="16" customHeight="1">
      <c r="A79" s="9" t="n">
        <v>45309</v>
      </c>
      <c r="B79" s="11" t="inlineStr">
        <is>
          <t>OPEN MARKET</t>
        </is>
      </c>
      <c r="C79" s="12" t="n">
        <v>0</v>
      </c>
      <c r="D79" s="49" t="n">
        <v>498.18</v>
      </c>
      <c r="E79" s="12">
        <f>E78+C79-D79</f>
        <v/>
      </c>
      <c r="F79" s="13" t="inlineStr">
        <is>
          <t>Aplicação em LFT</t>
        </is>
      </c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 ht="16" customHeight="1">
      <c r="A80" s="9" t="n">
        <v>45309</v>
      </c>
      <c r="B80" s="11" t="inlineStr">
        <is>
          <t>OPEN MARKET</t>
        </is>
      </c>
      <c r="C80" s="12" t="n">
        <v>0</v>
      </c>
      <c r="D80" s="49" t="n">
        <v>2022.91</v>
      </c>
      <c r="E80" s="12">
        <f>E79+C80-D80</f>
        <v/>
      </c>
      <c r="F80" s="13" t="inlineStr">
        <is>
          <t>Aplicação em LFT</t>
        </is>
      </c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</row>
    <row r="81" ht="16" customHeight="1">
      <c r="A81" s="9" t="n">
        <v>45309</v>
      </c>
      <c r="B81" s="11" t="inlineStr">
        <is>
          <t>TRANSF P/PROPRIO</t>
        </is>
      </c>
      <c r="C81" s="12" t="n">
        <v>0</v>
      </c>
      <c r="D81" s="36" t="n">
        <v>27172104.12</v>
      </c>
      <c r="E81" s="12">
        <f>E80+C81-D81</f>
        <v/>
      </c>
      <c r="F81" s="13" t="inlineStr">
        <is>
          <t>Liquidação Visa Crédito CITI 6 - Débito Citi 06 e Crédito Citi 07</t>
        </is>
      </c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 ht="16" customHeight="1">
      <c r="A82" s="9" t="n">
        <v>45309</v>
      </c>
      <c r="B82" s="11" t="inlineStr">
        <is>
          <t>OPEN MARKET</t>
        </is>
      </c>
      <c r="C82" s="12" t="n">
        <v>0</v>
      </c>
      <c r="D82" s="37" t="n">
        <v>55988071.25</v>
      </c>
      <c r="E82" s="12">
        <f>E81+C82-D82</f>
        <v/>
      </c>
      <c r="F82" s="13" t="inlineStr">
        <is>
          <t>Aplicação em LFT</t>
        </is>
      </c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 ht="16" customHeight="1">
      <c r="A83" s="5" t="n">
        <v>45310</v>
      </c>
      <c r="B83" s="6" t="inlineStr">
        <is>
          <t>SALDO INICIAL</t>
        </is>
      </c>
      <c r="C83" s="76" t="n">
        <v>0</v>
      </c>
      <c r="D83" s="76" t="n">
        <v>0</v>
      </c>
      <c r="E83" s="35">
        <f>E82+C83-D83</f>
        <v/>
      </c>
      <c r="F83" s="6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 ht="16" customHeight="1">
      <c r="A84" s="9" t="n">
        <v>45310</v>
      </c>
      <c r="B84" s="11" t="inlineStr">
        <is>
          <t>OPEN MARKET</t>
        </is>
      </c>
      <c r="C84" s="15" t="n">
        <v>38823730.12</v>
      </c>
      <c r="D84" s="12" t="n">
        <v>0</v>
      </c>
      <c r="E84" s="12">
        <f>E83+C84-D84</f>
        <v/>
      </c>
      <c r="F84" s="13">
        <f>$F$21</f>
        <v/>
      </c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 ht="16" customHeight="1">
      <c r="A85" s="9" t="n">
        <v>45310</v>
      </c>
      <c r="B85" s="11" t="inlineStr">
        <is>
          <t>OPEN MARKET</t>
        </is>
      </c>
      <c r="C85" s="15" t="n">
        <v>24323502.89</v>
      </c>
      <c r="D85" s="12" t="n">
        <v>0</v>
      </c>
      <c r="E85" s="12">
        <f>E84+C85-D85</f>
        <v/>
      </c>
      <c r="F85" s="13">
        <f>$F$21</f>
        <v/>
      </c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 ht="16" customHeight="1">
      <c r="A86" s="9" t="n">
        <v>45310</v>
      </c>
      <c r="B86" s="11" t="inlineStr">
        <is>
          <t>TED STR RECEBIDO</t>
        </is>
      </c>
      <c r="C86" s="12" t="n">
        <v>14616931.46</v>
      </c>
      <c r="D86" s="12" t="n">
        <v>0</v>
      </c>
      <c r="E86" s="12">
        <f>E85+C86-D86</f>
        <v/>
      </c>
      <c r="F86" s="13" t="inlineStr">
        <is>
          <t>Ajuste de QMM do Fundo - Apurado pelo Marcelo Ferraz XP</t>
        </is>
      </c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 ht="16" customHeight="1">
      <c r="A87" s="9" t="n">
        <v>45310</v>
      </c>
      <c r="B87" s="11" t="inlineStr">
        <is>
          <t>TED STR RECEBIDO</t>
        </is>
      </c>
      <c r="C87" s="12" t="n">
        <v>5380.96</v>
      </c>
      <c r="D87" s="12" t="n">
        <v>0</v>
      </c>
      <c r="E87" s="12">
        <f>E86+C87-D87</f>
        <v/>
      </c>
      <c r="F87" s="13" t="inlineStr">
        <is>
          <t>Prejuízo - Perdas Operacionais Chargeback Fidc</t>
        </is>
      </c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 ht="16" customHeight="1">
      <c r="A88" s="9" t="n">
        <v>45310</v>
      </c>
      <c r="B88" s="11" t="inlineStr">
        <is>
          <t>OPEN MARKET</t>
        </is>
      </c>
      <c r="C88" s="12" t="n">
        <v>0</v>
      </c>
      <c r="D88" s="37" t="n">
        <v>15002367.25</v>
      </c>
      <c r="E88" s="12">
        <f>E87+C88-D88</f>
        <v/>
      </c>
      <c r="F88" s="13" t="inlineStr">
        <is>
          <t>Aplicação em LFT</t>
        </is>
      </c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 ht="16" customHeight="1">
      <c r="A89" s="9" t="n">
        <v>45310</v>
      </c>
      <c r="B89" s="11" t="inlineStr">
        <is>
          <t>TRANSF P/PROPRIO</t>
        </is>
      </c>
      <c r="C89" s="12" t="n">
        <v>0</v>
      </c>
      <c r="D89" s="36" t="n">
        <v>62762094.94</v>
      </c>
      <c r="E89" s="12">
        <f>E88+C89-D89</f>
        <v/>
      </c>
      <c r="F89" s="13" t="inlineStr">
        <is>
          <t>Liquidação Visa Crédito CITI 6 - Débito Citi 06 e Crédito Citi 07</t>
        </is>
      </c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 ht="16" customHeight="1">
      <c r="A90" s="5" t="n">
        <v>45313</v>
      </c>
      <c r="B90" s="6" t="inlineStr">
        <is>
          <t>SALDO INICIAL</t>
        </is>
      </c>
      <c r="C90" s="76" t="n">
        <v>0</v>
      </c>
      <c r="D90" s="76" t="n">
        <v>0</v>
      </c>
      <c r="E90" s="35">
        <f>E89+C90-D90</f>
        <v/>
      </c>
      <c r="F90" s="6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 ht="16" customHeight="1">
      <c r="A91" s="9" t="n">
        <v>45313</v>
      </c>
      <c r="B91" s="11" t="inlineStr">
        <is>
          <t>OPEN MARKET</t>
        </is>
      </c>
      <c r="C91" s="15" t="n">
        <v>20409304.34</v>
      </c>
      <c r="D91" s="12" t="n">
        <v>0</v>
      </c>
      <c r="E91" s="12">
        <f>E90+C91-D91</f>
        <v/>
      </c>
      <c r="F91" s="13">
        <f>$F$21</f>
        <v/>
      </c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 ht="16" customHeight="1">
      <c r="A92" s="9" t="n">
        <v>45313</v>
      </c>
      <c r="B92" s="11" t="inlineStr">
        <is>
          <t>TED STR RECEBIDO</t>
        </is>
      </c>
      <c r="C92" s="12" t="n">
        <v>13815561.38</v>
      </c>
      <c r="D92" s="12" t="n">
        <v>0</v>
      </c>
      <c r="E92" s="12">
        <f>E91+C92-D92</f>
        <v/>
      </c>
      <c r="F92" s="13" t="inlineStr">
        <is>
          <t>Ajuste de QMM do Fundo - Apurado pelo Marcelo Ferraz XP</t>
        </is>
      </c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</row>
    <row r="93" ht="16" customHeight="1">
      <c r="A93" s="9" t="n">
        <v>45313</v>
      </c>
      <c r="B93" s="11" t="inlineStr">
        <is>
          <t>TED STR RECEBIDO</t>
        </is>
      </c>
      <c r="C93" s="12" t="n">
        <v>196785.94</v>
      </c>
      <c r="D93" s="12" t="n">
        <v>0</v>
      </c>
      <c r="E93" s="12">
        <f>E92+C93-D93</f>
        <v/>
      </c>
      <c r="F93" s="13" t="inlineStr">
        <is>
          <t>Liquidação Fidc - Novos CPFs</t>
        </is>
      </c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 ht="16" customHeight="1">
      <c r="A94" s="9" t="n">
        <v>45313</v>
      </c>
      <c r="B94" s="11" t="inlineStr">
        <is>
          <t>OPEN MARKET</t>
        </is>
      </c>
      <c r="C94" s="12" t="n">
        <v>0</v>
      </c>
      <c r="D94" s="37" t="n">
        <v>14440045.16</v>
      </c>
      <c r="E94" s="12">
        <f>E93+C94-D94</f>
        <v/>
      </c>
      <c r="F94" s="13" t="inlineStr">
        <is>
          <t>Aplicação em LFT</t>
        </is>
      </c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 ht="16" customHeight="1">
      <c r="A95" s="9" t="n">
        <v>45313</v>
      </c>
      <c r="B95" s="11" t="inlineStr">
        <is>
          <t>TRANSF P/PROPRIO</t>
        </is>
      </c>
      <c r="C95" s="12" t="n">
        <v>0</v>
      </c>
      <c r="D95" s="36" t="n">
        <v>19999849.27</v>
      </c>
      <c r="E95" s="12">
        <f>E94+C95-D95</f>
        <v/>
      </c>
      <c r="F95" s="13" t="inlineStr">
        <is>
          <t>Liquidação Visa Crédito CITI 6 - Débito Citi 06 e Crédito Citi 07</t>
        </is>
      </c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 ht="16" customHeight="1">
      <c r="A96" s="5" t="n">
        <v>45314</v>
      </c>
      <c r="B96" s="6" t="inlineStr">
        <is>
          <t>SALDO INICIAL</t>
        </is>
      </c>
      <c r="C96" s="76" t="n">
        <v>0</v>
      </c>
      <c r="D96" s="76" t="n">
        <v>0</v>
      </c>
      <c r="E96" s="35">
        <f>E95+C96-D96</f>
        <v/>
      </c>
      <c r="F96" s="6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 ht="16" customHeight="1">
      <c r="A97" s="9" t="n">
        <v>45314</v>
      </c>
      <c r="B97" s="11" t="inlineStr">
        <is>
          <t>OPEN MARKET</t>
        </is>
      </c>
      <c r="C97" s="15" t="n">
        <v>21896197.06</v>
      </c>
      <c r="D97" s="12" t="n">
        <v>0</v>
      </c>
      <c r="E97" s="12">
        <f>E96+C97-D97</f>
        <v/>
      </c>
      <c r="F97" s="13">
        <f>$F$21</f>
        <v/>
      </c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 ht="16" customHeight="1">
      <c r="A98" s="9" t="n">
        <v>45314</v>
      </c>
      <c r="B98" s="11" t="inlineStr">
        <is>
          <t>TED STR RECEBIDO</t>
        </is>
      </c>
      <c r="C98" s="12" t="n">
        <v>10714715.49</v>
      </c>
      <c r="D98" s="12" t="n">
        <v>0</v>
      </c>
      <c r="E98" s="12">
        <f>E97+C98-D98</f>
        <v/>
      </c>
      <c r="F98" s="13" t="inlineStr">
        <is>
          <t>Ajuste de QMM do Fundo - Apurado pelo Marcelo Ferraz XP</t>
        </is>
      </c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 ht="16" customHeight="1">
      <c r="A99" s="9" t="n">
        <v>45314</v>
      </c>
      <c r="B99" s="11" t="inlineStr">
        <is>
          <t>OPEN MARKET</t>
        </is>
      </c>
      <c r="C99" s="12" t="n">
        <v>0</v>
      </c>
      <c r="D99" s="37" t="n">
        <v>11059820.54</v>
      </c>
      <c r="E99" s="12">
        <f>E98+C99-D99</f>
        <v/>
      </c>
      <c r="F99" s="13" t="inlineStr">
        <is>
          <t>Aplicação em LFT</t>
        </is>
      </c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 ht="16" customHeight="1">
      <c r="A100" s="9" t="n">
        <v>45314</v>
      </c>
      <c r="B100" s="11" t="inlineStr">
        <is>
          <t>TRANSF P/PROPRIO</t>
        </is>
      </c>
      <c r="C100" s="12" t="n">
        <v>0</v>
      </c>
      <c r="D100" s="36" t="n">
        <v>21538411.14</v>
      </c>
      <c r="E100" s="12">
        <f>E99+C100-D100</f>
        <v/>
      </c>
      <c r="F100" s="13" t="inlineStr">
        <is>
          <t>Liquidação Visa Crédito CITI 6 - Débito Citi 06 e Crédito Citi 07</t>
        </is>
      </c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 ht="16" customHeight="1">
      <c r="A101" s="5" t="n">
        <v>45315</v>
      </c>
      <c r="B101" s="6" t="inlineStr">
        <is>
          <t>SALDO INICIAL</t>
        </is>
      </c>
      <c r="C101" s="76" t="n">
        <v>0</v>
      </c>
      <c r="D101" s="76" t="n">
        <v>0</v>
      </c>
      <c r="E101" s="35">
        <f>E100+C101-D101</f>
        <v/>
      </c>
      <c r="F101" s="6" t="n"/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 ht="16" customHeight="1">
      <c r="A102" s="9" t="n">
        <v>45315</v>
      </c>
      <c r="B102" s="11" t="inlineStr">
        <is>
          <t>TRANSF A CREDITO</t>
        </is>
      </c>
      <c r="C102" s="12" t="n">
        <v>822462588.17</v>
      </c>
      <c r="D102" s="12" t="n">
        <v>0</v>
      </c>
      <c r="E102" s="12">
        <f>E101+C102-D102</f>
        <v/>
      </c>
      <c r="F102" s="13" t="inlineStr">
        <is>
          <t>Ajuste de saldo aplicado - Débito na CITI 7 e Crédito na Citi 06</t>
        </is>
      </c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 ht="16" customHeight="1">
      <c r="A103" s="9" t="n">
        <v>45315</v>
      </c>
      <c r="B103" s="11" t="inlineStr">
        <is>
          <t>TED STR RECEBIDO</t>
        </is>
      </c>
      <c r="C103" s="12" t="n">
        <v>53187779.44</v>
      </c>
      <c r="D103" s="12" t="n">
        <v>0</v>
      </c>
      <c r="E103" s="12">
        <f>E102+C103-D103</f>
        <v/>
      </c>
      <c r="F103" s="13" t="inlineStr">
        <is>
          <t>Ajuste de QMM do Fundo - Apurado pelo Marcelo Ferraz XP</t>
        </is>
      </c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</row>
    <row r="104" ht="16" customHeight="1">
      <c r="A104" s="9" t="n">
        <v>45315</v>
      </c>
      <c r="B104" s="11" t="inlineStr">
        <is>
          <t>TRANSF P/PROPRIO</t>
        </is>
      </c>
      <c r="C104" s="12" t="n">
        <v>0</v>
      </c>
      <c r="D104" s="36" t="n">
        <v>45912000</v>
      </c>
      <c r="E104" s="12">
        <f>E103+C104-D104</f>
        <v/>
      </c>
      <c r="F104" s="13" t="inlineStr">
        <is>
          <t>Liquidação Visa Crédito Citi 06 - Débito na CITI 6 e Crédito na Citi 07 Brasilia</t>
        </is>
      </c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 ht="16" customHeight="1">
      <c r="A105" s="9" t="n">
        <v>45315</v>
      </c>
      <c r="B105" s="11" t="inlineStr">
        <is>
          <t>OPEN MARKET</t>
        </is>
      </c>
      <c r="C105" s="12" t="n">
        <v>0</v>
      </c>
      <c r="D105" s="37" t="n">
        <v>829750506.13</v>
      </c>
      <c r="E105" s="12">
        <f>E104+C105-D105</f>
        <v/>
      </c>
      <c r="F105" s="13" t="inlineStr">
        <is>
          <t>Aplicação em LFT</t>
        </is>
      </c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 ht="16" customHeight="1">
      <c r="A106" s="5" t="n">
        <v>45316</v>
      </c>
      <c r="B106" s="6" t="inlineStr">
        <is>
          <t>SALDO INICIAL</t>
        </is>
      </c>
      <c r="C106" s="76" t="n">
        <v>0</v>
      </c>
      <c r="D106" s="76" t="n">
        <v>0</v>
      </c>
      <c r="E106" s="35">
        <f>E105+C106-D106</f>
        <v/>
      </c>
      <c r="F106" s="6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 ht="16" customHeight="1">
      <c r="A107" s="9" t="n">
        <v>45316</v>
      </c>
      <c r="B107" s="11" t="inlineStr">
        <is>
          <t>TED STR RECEBIDO</t>
        </is>
      </c>
      <c r="C107" s="12" t="n">
        <v>3136.31</v>
      </c>
      <c r="D107" s="12" t="n">
        <v>0</v>
      </c>
      <c r="E107" s="12">
        <f>E106+C107-D107</f>
        <v/>
      </c>
      <c r="F107" s="13" t="inlineStr">
        <is>
          <t>Prejuízo - Perdas Operacionais Chargeback Fidc</t>
        </is>
      </c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 ht="16" customHeight="1">
      <c r="A108" s="5" t="n">
        <v>45317</v>
      </c>
      <c r="B108" s="6" t="inlineStr">
        <is>
          <t>SALDO INICIAL</t>
        </is>
      </c>
      <c r="C108" s="76" t="n">
        <v>0</v>
      </c>
      <c r="D108" s="76" t="n">
        <v>0</v>
      </c>
      <c r="E108" s="35">
        <f>E107+C108-D108</f>
        <v/>
      </c>
      <c r="F108" s="6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 ht="16" customHeight="1">
      <c r="A109" s="9" t="n">
        <v>45317</v>
      </c>
      <c r="B109" s="11" t="inlineStr">
        <is>
          <t>TED STR RECEBIDO</t>
        </is>
      </c>
      <c r="C109" s="29" t="n">
        <v>83046623.38</v>
      </c>
      <c r="D109" s="12" t="n">
        <v>0</v>
      </c>
      <c r="E109" s="12">
        <f>E108+C109-D109</f>
        <v/>
      </c>
      <c r="F109" s="13" t="inlineStr">
        <is>
          <t>Ajuste de QMM do Fundo - Apurado pelo Marcelo Ferraz XP</t>
        </is>
      </c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 ht="16" customHeight="1">
      <c r="A110" s="9" t="n">
        <v>45317</v>
      </c>
      <c r="B110" s="11" t="inlineStr">
        <is>
          <t>OPEN MARKET</t>
        </is>
      </c>
      <c r="C110" s="15" t="n">
        <v>57228669.37</v>
      </c>
      <c r="D110" s="12" t="n">
        <v>0</v>
      </c>
      <c r="E110" s="12">
        <f>E109+C110-D110</f>
        <v/>
      </c>
      <c r="F110" s="13">
        <f>$F$21</f>
        <v/>
      </c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 ht="16" customHeight="1">
      <c r="A111" s="9" t="n">
        <v>45317</v>
      </c>
      <c r="B111" s="11" t="inlineStr">
        <is>
          <t>TED STR RECEBIDO</t>
        </is>
      </c>
      <c r="C111" s="29" t="n">
        <v>20349506.68</v>
      </c>
      <c r="D111" s="12" t="n">
        <v>0</v>
      </c>
      <c r="E111" s="12">
        <f>E110+C111-D111</f>
        <v/>
      </c>
      <c r="F111" s="13" t="inlineStr">
        <is>
          <t>Ajuste de QMM do Fundo - Apurado pelo Marcelo Ferraz XP</t>
        </is>
      </c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 ht="16" customHeight="1">
      <c r="A112" s="9" t="n">
        <v>45317</v>
      </c>
      <c r="B112" s="11" t="inlineStr">
        <is>
          <t>TED STR RECEBIDO</t>
        </is>
      </c>
      <c r="C112" s="29" t="n">
        <v>312787.48</v>
      </c>
      <c r="D112" s="12" t="n">
        <v>0</v>
      </c>
      <c r="E112" s="12">
        <f>E111+C112-D112</f>
        <v/>
      </c>
      <c r="F112" s="13" t="inlineStr">
        <is>
          <t>Liquidação Fidc - Novos CPFs</t>
        </is>
      </c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 ht="16" customHeight="1">
      <c r="A113" s="9" t="n">
        <v>45317</v>
      </c>
      <c r="B113" s="11" t="inlineStr">
        <is>
          <t>TED STR RECEBIDO</t>
        </is>
      </c>
      <c r="C113" s="29" t="n">
        <v>9486.540000000001</v>
      </c>
      <c r="D113" s="12" t="n">
        <v>0</v>
      </c>
      <c r="E113" s="12">
        <f>E112+C113-D113</f>
        <v/>
      </c>
      <c r="F113" s="13" t="inlineStr">
        <is>
          <t>Ajuste de QMM do Fundo - Apurado pelo Marcelo Ferraz XP</t>
        </is>
      </c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 ht="16" customHeight="1">
      <c r="A114" s="9" t="n">
        <v>45317</v>
      </c>
      <c r="B114" s="11" t="inlineStr">
        <is>
          <t>OPEN MARKET</t>
        </is>
      </c>
      <c r="C114" s="12" t="n">
        <v>0</v>
      </c>
      <c r="D114" s="37" t="n">
        <v>20937622.7</v>
      </c>
      <c r="E114" s="12">
        <f>E113+C114-D114</f>
        <v/>
      </c>
      <c r="F114" s="13" t="inlineStr">
        <is>
          <t>Aplicação em LFT</t>
        </is>
      </c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 ht="16" customHeight="1">
      <c r="A115" s="9" t="n">
        <v>45317</v>
      </c>
      <c r="B115" s="11" t="inlineStr">
        <is>
          <t>TRANSF P/PROPRIO</t>
        </is>
      </c>
      <c r="C115" s="12" t="n">
        <v>0</v>
      </c>
      <c r="D115" s="36" t="n">
        <v>56644024.66</v>
      </c>
      <c r="E115" s="12">
        <f>E114+C115-D115</f>
        <v/>
      </c>
      <c r="F115" s="13" t="inlineStr">
        <is>
          <t>Liquidação Visa Crédito CITI 6 - Débito Citi 06 e Crédito Citi 07</t>
        </is>
      </c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 ht="16" customHeight="1">
      <c r="A116" s="5" t="n">
        <v>45320</v>
      </c>
      <c r="B116" s="6" t="inlineStr">
        <is>
          <t>SALDO INICIAL</t>
        </is>
      </c>
      <c r="C116" s="76" t="n">
        <v>0</v>
      </c>
      <c r="D116" s="76" t="n">
        <v>0</v>
      </c>
      <c r="E116" s="35">
        <f>E115+C116-D116</f>
        <v/>
      </c>
      <c r="F116" s="6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</row>
    <row r="117" ht="16" customHeight="1">
      <c r="A117" s="9" t="n">
        <v>45320</v>
      </c>
      <c r="B117" s="11" t="inlineStr">
        <is>
          <t>TED STR RECEBIDO</t>
        </is>
      </c>
      <c r="C117" s="29" t="n">
        <v>30014183.37</v>
      </c>
      <c r="D117" s="12" t="n">
        <v>0</v>
      </c>
      <c r="E117" s="12">
        <f>E116+C117-D117</f>
        <v/>
      </c>
      <c r="F117" s="13" t="inlineStr">
        <is>
          <t>Ajuste de QMM do Fundo - Apurado pelo Marcelo Ferraz XP</t>
        </is>
      </c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 ht="16" customHeight="1">
      <c r="A118" s="9" t="n">
        <v>45320</v>
      </c>
      <c r="B118" s="11" t="inlineStr">
        <is>
          <t>TED STR RECEBIDO</t>
        </is>
      </c>
      <c r="C118" s="29" t="n">
        <v>4948.8</v>
      </c>
      <c r="D118" s="12" t="n">
        <v>0</v>
      </c>
      <c r="E118" s="12">
        <f>E117+C118-D118</f>
        <v/>
      </c>
      <c r="F118" s="13" t="inlineStr">
        <is>
          <t>Ajuste de QMM do Fundo - Apurado pelo Marcelo Ferraz XP</t>
        </is>
      </c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 ht="16" customHeight="1">
      <c r="A119" s="9" t="n">
        <v>45320</v>
      </c>
      <c r="B119" s="11" t="inlineStr">
        <is>
          <t>TED STR RECEBIDO</t>
        </is>
      </c>
      <c r="C119" s="29" t="n">
        <v>3400.96</v>
      </c>
      <c r="D119" s="12" t="n">
        <v>0</v>
      </c>
      <c r="E119" s="12">
        <f>E118+C119-D119</f>
        <v/>
      </c>
      <c r="F119" s="13" t="inlineStr">
        <is>
          <t>Prejuízo - Perdas Operacionais Chargeback Fidc</t>
        </is>
      </c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 ht="16" customHeight="1">
      <c r="A120" s="9" t="n">
        <v>45320</v>
      </c>
      <c r="B120" s="11" t="inlineStr">
        <is>
          <t>TRANSF P/PROPRIO</t>
        </is>
      </c>
      <c r="C120" s="12" t="n">
        <v>0</v>
      </c>
      <c r="D120" s="36" t="n">
        <v>21617650.32</v>
      </c>
      <c r="E120" s="12">
        <f>E119+C120-D120</f>
        <v/>
      </c>
      <c r="F120" s="13" t="inlineStr">
        <is>
          <t>Liquidação Visa Crédito CITI 6 - Débito Citi 06 e Crédito Citi 07</t>
        </is>
      </c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 ht="16" customHeight="1">
      <c r="A121" s="9" t="n">
        <v>45320</v>
      </c>
      <c r="B121" s="11" t="inlineStr">
        <is>
          <t>OPEN MARKET</t>
        </is>
      </c>
      <c r="C121" s="12" t="n">
        <v>0</v>
      </c>
      <c r="D121" s="37" t="n">
        <v>91758669.68000001</v>
      </c>
      <c r="E121" s="12">
        <f>E120+C121-D121</f>
        <v/>
      </c>
      <c r="F121" s="13" t="inlineStr">
        <is>
          <t>Aplicação em LFT</t>
        </is>
      </c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 ht="16" customHeight="1">
      <c r="A122" s="5" t="n">
        <v>45321</v>
      </c>
      <c r="B122" s="6" t="inlineStr">
        <is>
          <t>SALDO INICIAL</t>
        </is>
      </c>
      <c r="C122" s="76" t="n">
        <v>0</v>
      </c>
      <c r="D122" s="76" t="n">
        <v>0</v>
      </c>
      <c r="E122" s="35">
        <f>E121+C122-D122</f>
        <v/>
      </c>
      <c r="F122" s="6" t="n"/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 ht="16" customHeight="1">
      <c r="A123" s="9" t="n">
        <v>45321</v>
      </c>
      <c r="B123" s="11" t="inlineStr">
        <is>
          <t>OPEN MARKET</t>
        </is>
      </c>
      <c r="C123" s="15" t="n">
        <v>21261359.08</v>
      </c>
      <c r="D123" s="12" t="n">
        <v>0</v>
      </c>
      <c r="E123" s="12">
        <f>E122+C123-D123</f>
        <v/>
      </c>
      <c r="F123" s="13">
        <f>$F$21</f>
        <v/>
      </c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 ht="16" customHeight="1">
      <c r="A124" s="9" t="n">
        <v>45321</v>
      </c>
      <c r="B124" s="11" t="inlineStr">
        <is>
          <t>TED STR RECEBIDO</t>
        </is>
      </c>
      <c r="C124" s="29" t="n">
        <v>2113.78</v>
      </c>
      <c r="D124" s="12" t="n">
        <v>0</v>
      </c>
      <c r="E124" s="12">
        <f>E123+C124-D124</f>
        <v/>
      </c>
      <c r="F124" s="13" t="inlineStr">
        <is>
          <t>Ajuste de QMM do Fundo - Apurado pelo Marcelo Ferraz XP</t>
        </is>
      </c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 ht="16" customHeight="1">
      <c r="A125" s="9" t="n">
        <v>45321</v>
      </c>
      <c r="B125" s="11" t="inlineStr">
        <is>
          <t>OPEN MARKET</t>
        </is>
      </c>
      <c r="C125" s="12" t="n">
        <v>0</v>
      </c>
      <c r="D125" s="37" t="n">
        <v>185450.25</v>
      </c>
      <c r="E125" s="12">
        <f>E124+C125-D125</f>
        <v/>
      </c>
      <c r="F125" s="13" t="inlineStr">
        <is>
          <t>Aplicação em LFT</t>
        </is>
      </c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 ht="16" customHeight="1">
      <c r="A126" s="9" t="n">
        <v>45321</v>
      </c>
      <c r="B126" s="11" t="inlineStr">
        <is>
          <t>TRANSF P/PROPRIO</t>
        </is>
      </c>
      <c r="C126" s="12" t="n">
        <v>0</v>
      </c>
      <c r="D126" s="36" t="n">
        <v>21090355.57</v>
      </c>
      <c r="E126" s="12">
        <f>E125+C126-D126</f>
        <v/>
      </c>
      <c r="F126" s="13" t="inlineStr">
        <is>
          <t>Liquidação Visa Crédito CITI 6 - Débito Citi 06 e Crédito Citi 07</t>
        </is>
      </c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 ht="16" customHeight="1">
      <c r="A127" s="5" t="n">
        <v>45322</v>
      </c>
      <c r="B127" s="6" t="inlineStr">
        <is>
          <t>SALDO INICIAL</t>
        </is>
      </c>
      <c r="C127" s="76" t="n">
        <v>0</v>
      </c>
      <c r="D127" s="76" t="n">
        <v>0</v>
      </c>
      <c r="E127" s="35">
        <f>E126+C127-D127</f>
        <v/>
      </c>
      <c r="F127" s="6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 ht="16" customHeight="1">
      <c r="A128" s="9" t="n">
        <v>45322</v>
      </c>
      <c r="B128" s="11" t="inlineStr">
        <is>
          <t>OPEN MARKET</t>
        </is>
      </c>
      <c r="C128" s="15" t="n">
        <v>22053054.84</v>
      </c>
      <c r="D128" s="12" t="n">
        <v>0</v>
      </c>
      <c r="E128" s="12">
        <f>E127+C128-D128</f>
        <v/>
      </c>
      <c r="F128" s="13">
        <f>$F$21</f>
        <v/>
      </c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 ht="16" customHeight="1">
      <c r="A129" s="9" t="n">
        <v>45322</v>
      </c>
      <c r="B129" s="11" t="inlineStr">
        <is>
          <t>TED STR RECEBIDO</t>
        </is>
      </c>
      <c r="C129" s="29" t="n">
        <v>5245.2</v>
      </c>
      <c r="D129" s="12" t="n">
        <v>0</v>
      </c>
      <c r="E129" s="12">
        <f>E128+C129-D129</f>
        <v/>
      </c>
      <c r="F129" s="13" t="inlineStr">
        <is>
          <t>Prejuízo - Perdas Operacionais Chargeback Fidc</t>
        </is>
      </c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 ht="16" customHeight="1">
      <c r="A130" s="9" t="n">
        <v>45322</v>
      </c>
      <c r="B130" s="11" t="inlineStr">
        <is>
          <t>OPEN MARKET</t>
        </is>
      </c>
      <c r="C130" s="12" t="n">
        <v>0</v>
      </c>
      <c r="D130" s="37" t="n">
        <v>99901.10000000001</v>
      </c>
      <c r="E130" s="12">
        <f>E129+C130-D130</f>
        <v/>
      </c>
      <c r="F130" s="13" t="inlineStr">
        <is>
          <t>Aplicação em LFT</t>
        </is>
      </c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 ht="16" customHeight="1">
      <c r="A131" s="9" t="n">
        <v>45322</v>
      </c>
      <c r="B131" s="11" t="inlineStr">
        <is>
          <t>TRANSF P/PROPRIO</t>
        </is>
      </c>
      <c r="C131" s="12" t="n">
        <v>0</v>
      </c>
      <c r="D131" s="36" t="n">
        <v>21957000</v>
      </c>
      <c r="E131" s="12">
        <f>E130+C131-D131</f>
        <v/>
      </c>
      <c r="F131" s="13" t="inlineStr">
        <is>
          <t>Liquidação Visa Crédito CITI 6 - Débito Citi 06 e Crédito Citi 07</t>
        </is>
      </c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 ht="16" customHeight="1">
      <c r="A132" s="5" t="n">
        <v>45323</v>
      </c>
      <c r="B132" s="6" t="inlineStr">
        <is>
          <t>SALDO INICIAL</t>
        </is>
      </c>
      <c r="C132" s="76" t="n">
        <v>0</v>
      </c>
      <c r="D132" s="76" t="n">
        <v>0</v>
      </c>
      <c r="E132" s="35">
        <f>E131+C132-D132</f>
        <v/>
      </c>
      <c r="F132" s="6" t="n"/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 ht="16" customHeight="1">
      <c r="A133" s="9" t="n">
        <v>45323</v>
      </c>
      <c r="B133" s="11" t="inlineStr">
        <is>
          <t>OPEN MARKET</t>
        </is>
      </c>
      <c r="C133" s="15" t="n">
        <v>26140812.43</v>
      </c>
      <c r="D133" s="12" t="n">
        <v>0</v>
      </c>
      <c r="E133" s="12">
        <f>E132+C133-D133</f>
        <v/>
      </c>
      <c r="F133" s="13">
        <f>$F$21</f>
        <v/>
      </c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 ht="16" customHeight="1">
      <c r="A134" s="9" t="n">
        <v>45323</v>
      </c>
      <c r="B134" s="11" t="inlineStr">
        <is>
          <t>TED STR RECEBIDO</t>
        </is>
      </c>
      <c r="C134" s="12" t="n">
        <v>4659.65</v>
      </c>
      <c r="D134" s="12" t="n">
        <v>0</v>
      </c>
      <c r="E134" s="12">
        <f>E133+C134-D134</f>
        <v/>
      </c>
      <c r="F134" s="13" t="inlineStr">
        <is>
          <t>Ajuste de QMM do Fundo - Apurado pelo Marcelo Ferraz XP</t>
        </is>
      </c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 ht="16" customHeight="1">
      <c r="A135" s="9" t="n">
        <v>45323</v>
      </c>
      <c r="B135" s="11" t="inlineStr">
        <is>
          <t>TED STR RECEBIDO</t>
        </is>
      </c>
      <c r="C135" s="12" t="n">
        <v>2568.37</v>
      </c>
      <c r="D135" s="12" t="n">
        <v>0</v>
      </c>
      <c r="E135" s="12">
        <f>E134+C135-D135</f>
        <v/>
      </c>
      <c r="F135" s="13" t="inlineStr">
        <is>
          <t>Ajuste de QMM do Fundo - Apurado pelo Marcelo Ferraz XP</t>
        </is>
      </c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 ht="16" customHeight="1">
      <c r="A136" s="9" t="n">
        <v>45323</v>
      </c>
      <c r="B136" s="11" t="inlineStr">
        <is>
          <t>OPEN MARKET</t>
        </is>
      </c>
      <c r="C136" s="12" t="n">
        <v>0</v>
      </c>
      <c r="D136" s="37" t="n">
        <v>114218.24</v>
      </c>
      <c r="E136" s="12">
        <f>E135+C136-D136</f>
        <v/>
      </c>
      <c r="F136" s="13" t="inlineStr">
        <is>
          <t>Aplicação em LFT</t>
        </is>
      </c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 ht="16" customHeight="1">
      <c r="A137" s="9" t="n">
        <v>45323</v>
      </c>
      <c r="B137" s="11" t="inlineStr">
        <is>
          <t>TRANSF P/PROPRIO</t>
        </is>
      </c>
      <c r="C137" s="12" t="n">
        <v>0</v>
      </c>
      <c r="D137" s="36" t="n">
        <v>26029000</v>
      </c>
      <c r="E137" s="12">
        <f>E136+C137-D137</f>
        <v/>
      </c>
      <c r="F137" s="13" t="inlineStr">
        <is>
          <t>Liquidação Visa Crédito CITI 6 - Débito Citi 06 e Crédito Citi 07</t>
        </is>
      </c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 ht="16" customHeight="1">
      <c r="A138" s="5" t="n">
        <v>45324</v>
      </c>
      <c r="B138" s="6" t="inlineStr">
        <is>
          <t>SALDO INICIAL</t>
        </is>
      </c>
      <c r="C138" s="76" t="n">
        <v>0</v>
      </c>
      <c r="D138" s="76" t="n">
        <v>0</v>
      </c>
      <c r="E138" s="35">
        <f>E137+C138-D138</f>
        <v/>
      </c>
      <c r="F138" s="6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 ht="16" customHeight="1">
      <c r="A139" s="9" t="n">
        <v>45324</v>
      </c>
      <c r="B139" s="11" t="inlineStr">
        <is>
          <t>TED STR RECEBIDO</t>
        </is>
      </c>
      <c r="C139" s="12" t="n">
        <v>135270272.34</v>
      </c>
      <c r="D139" s="12" t="n">
        <v>0</v>
      </c>
      <c r="E139" s="12">
        <f>E138+C139-D139</f>
        <v/>
      </c>
      <c r="F139" s="13" t="inlineStr">
        <is>
          <t>Liquidação Fidc - Compras recorrentes</t>
        </is>
      </c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</row>
    <row r="140" ht="16" customHeight="1">
      <c r="A140" s="9" t="n">
        <v>45324</v>
      </c>
      <c r="B140" s="11" t="inlineStr">
        <is>
          <t>OPEN MARKET</t>
        </is>
      </c>
      <c r="C140" s="15" t="n">
        <v>84184969.12</v>
      </c>
      <c r="D140" s="12" t="n">
        <v>0</v>
      </c>
      <c r="E140" s="12">
        <f>E139+C140-D140</f>
        <v/>
      </c>
      <c r="F140" s="13">
        <f>$F$21</f>
        <v/>
      </c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 ht="16" customHeight="1">
      <c r="A141" s="9" t="n">
        <v>45324</v>
      </c>
      <c r="B141" s="11" t="inlineStr">
        <is>
          <t>TED STR RECEBIDO</t>
        </is>
      </c>
      <c r="C141" s="12" t="n">
        <v>372051.33</v>
      </c>
      <c r="D141" s="12" t="n">
        <v>0</v>
      </c>
      <c r="E141" s="12">
        <f>E140+C141-D141</f>
        <v/>
      </c>
      <c r="F141" s="13" t="inlineStr">
        <is>
          <t>Liquidação Fidc - Novos CPFs</t>
        </is>
      </c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 ht="16" customHeight="1">
      <c r="A142" s="9" t="n">
        <v>45324</v>
      </c>
      <c r="B142" s="11" t="inlineStr">
        <is>
          <t>TED STR RECEBIDO</t>
        </is>
      </c>
      <c r="C142" s="12" t="n">
        <v>4652.05</v>
      </c>
      <c r="D142" s="12" t="n">
        <v>0</v>
      </c>
      <c r="E142" s="12">
        <f>E141+C142-D142</f>
        <v/>
      </c>
      <c r="F142" s="13" t="inlineStr">
        <is>
          <t>Ajuste de QMM do Fundo - Apurado pelo Marcelo Ferraz XP</t>
        </is>
      </c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 ht="16" customHeight="1">
      <c r="A143" s="9" t="n">
        <v>45324</v>
      </c>
      <c r="B143" s="11" t="inlineStr">
        <is>
          <t>TRANSF P/PROPRIO</t>
        </is>
      </c>
      <c r="C143" s="12" t="n">
        <v>0</v>
      </c>
      <c r="D143" s="36" t="n">
        <v>83848000</v>
      </c>
      <c r="E143" s="12">
        <f>E142+C143-D143</f>
        <v/>
      </c>
      <c r="F143" s="13" t="inlineStr">
        <is>
          <t>Liquidação Visa Crédito CITI 6 - Débito Citi 06 e Crédito Citi 07</t>
        </is>
      </c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 ht="16" customHeight="1">
      <c r="A144" s="9" t="n">
        <v>45324</v>
      </c>
      <c r="B144" s="11" t="inlineStr">
        <is>
          <t>OPEN MARKET</t>
        </is>
      </c>
      <c r="C144" s="12" t="n">
        <v>0</v>
      </c>
      <c r="D144" s="37" t="n">
        <v>135988965.51</v>
      </c>
      <c r="E144" s="12">
        <f>E143+C144-D144</f>
        <v/>
      </c>
      <c r="F144" s="13" t="inlineStr">
        <is>
          <t>Aplicação em LFT</t>
        </is>
      </c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 ht="16" customHeight="1">
      <c r="A145" s="5" t="n">
        <v>45327</v>
      </c>
      <c r="B145" s="6" t="inlineStr">
        <is>
          <t>SALDO INICIAL</t>
        </is>
      </c>
      <c r="C145" s="76" t="n">
        <v>0</v>
      </c>
      <c r="D145" s="76" t="n">
        <v>0</v>
      </c>
      <c r="E145" s="35">
        <f>E144+C145-D145</f>
        <v/>
      </c>
      <c r="F145" s="6" t="n"/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</row>
    <row r="146" ht="16" customHeight="1">
      <c r="A146" s="9" t="n">
        <v>45327</v>
      </c>
      <c r="B146" s="11" t="inlineStr">
        <is>
          <t>OPEN MARKET</t>
        </is>
      </c>
      <c r="C146" s="15" t="n">
        <v>28284626.82</v>
      </c>
      <c r="D146" s="12" t="n">
        <v>0</v>
      </c>
      <c r="E146" s="12">
        <f>E145+C146-D146</f>
        <v/>
      </c>
      <c r="F146" s="13">
        <f>$F$21</f>
        <v/>
      </c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</row>
    <row r="147" ht="16" customHeight="1">
      <c r="A147" s="9" t="n">
        <v>45327</v>
      </c>
      <c r="B147" s="11" t="inlineStr">
        <is>
          <t>TED STR RECEBIDO</t>
        </is>
      </c>
      <c r="C147" s="12" t="n">
        <v>6368.16</v>
      </c>
      <c r="D147" s="12" t="n">
        <v>0</v>
      </c>
      <c r="E147" s="12">
        <f>E146+C147-D147</f>
        <v/>
      </c>
      <c r="F147" s="13" t="inlineStr">
        <is>
          <t>Ajuste de QMM do Fundo - Apurado pelo Marcelo Ferraz XP</t>
        </is>
      </c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 ht="16" customHeight="1">
      <c r="A148" s="9" t="n">
        <v>45327</v>
      </c>
      <c r="B148" s="11" t="inlineStr">
        <is>
          <t>OPEN MARKET</t>
        </is>
      </c>
      <c r="C148" s="12" t="n">
        <v>0</v>
      </c>
      <c r="D148" s="37" t="n">
        <v>128599.48</v>
      </c>
      <c r="E148" s="12">
        <f>E147+C148-D148</f>
        <v/>
      </c>
      <c r="F148" s="13" t="inlineStr">
        <is>
          <t>Aplicação em LFT</t>
        </is>
      </c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 ht="16" customHeight="1">
      <c r="A149" s="9" t="n">
        <v>45327</v>
      </c>
      <c r="B149" s="11" t="inlineStr">
        <is>
          <t>TRANSF P/PROPRIO</t>
        </is>
      </c>
      <c r="C149" s="12" t="n">
        <v>0</v>
      </c>
      <c r="D149" s="36" t="n">
        <v>28166000</v>
      </c>
      <c r="E149" s="12">
        <f>E148+C149-D149</f>
        <v/>
      </c>
      <c r="F149" s="13" t="inlineStr">
        <is>
          <t>Liquidação Visa Crédito CITI 6 - Débito Citi 06 e Crédito Citi 07</t>
        </is>
      </c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</row>
    <row r="150" ht="16" customHeight="1">
      <c r="A150" s="5" t="n">
        <v>45328</v>
      </c>
      <c r="B150" s="6" t="inlineStr">
        <is>
          <t>SALDO INICIAL</t>
        </is>
      </c>
      <c r="C150" s="76" t="n">
        <v>0</v>
      </c>
      <c r="D150" s="76" t="n">
        <v>0</v>
      </c>
      <c r="E150" s="35">
        <f>E149+C150-D150</f>
        <v/>
      </c>
      <c r="F150" s="6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 ht="16" customHeight="1">
      <c r="A151" s="9" t="n">
        <v>45328</v>
      </c>
      <c r="B151" s="11" t="inlineStr">
        <is>
          <t>OPEN MARKET</t>
        </is>
      </c>
      <c r="C151" s="15" t="n">
        <v>30493255.97</v>
      </c>
      <c r="D151" s="12" t="n">
        <v>0</v>
      </c>
      <c r="E151" s="12">
        <f>E150+C151-D151</f>
        <v/>
      </c>
      <c r="F151" s="13">
        <f>$F$21</f>
        <v/>
      </c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 ht="16" customHeight="1">
      <c r="A152" s="9" t="n">
        <v>45328</v>
      </c>
      <c r="B152" s="11" t="inlineStr">
        <is>
          <t>TED STR RECEBIDO</t>
        </is>
      </c>
      <c r="C152" s="12" t="n">
        <v>13259.28</v>
      </c>
      <c r="D152" s="12" t="n">
        <v>0</v>
      </c>
      <c r="E152" s="12">
        <f>E151+C152-D152</f>
        <v/>
      </c>
      <c r="F152" s="13" t="inlineStr">
        <is>
          <t>Ajuste de QMM do Fundo - Apurado pelo Marcelo Ferraz XP</t>
        </is>
      </c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 ht="16" customHeight="1">
      <c r="A153" s="9" t="n">
        <v>45328</v>
      </c>
      <c r="B153" s="11" t="inlineStr">
        <is>
          <t>TED STR RECEBIDO</t>
        </is>
      </c>
      <c r="C153" s="12" t="n">
        <v>3278.8</v>
      </c>
      <c r="D153" s="12" t="n">
        <v>0</v>
      </c>
      <c r="E153" s="12">
        <f>E152+C153-D153</f>
        <v/>
      </c>
      <c r="F153" s="13" t="inlineStr">
        <is>
          <t>Prejuízo - Perdas Operacionais Chargeback Fidc</t>
        </is>
      </c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 ht="16" customHeight="1">
      <c r="A154" s="9" t="n">
        <v>45328</v>
      </c>
      <c r="B154" s="11" t="inlineStr">
        <is>
          <t>OPEN MARKET</t>
        </is>
      </c>
      <c r="C154" s="12" t="n">
        <v>0</v>
      </c>
      <c r="D154" s="37" t="n">
        <v>128652.91</v>
      </c>
      <c r="E154" s="12">
        <f>E153+C154-D154</f>
        <v/>
      </c>
      <c r="F154" s="13" t="inlineStr">
        <is>
          <t>Aplicação em LFT</t>
        </is>
      </c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 ht="16" customHeight="1">
      <c r="A155" s="9" t="n">
        <v>45328</v>
      </c>
      <c r="B155" s="11" t="inlineStr">
        <is>
          <t>TRANSF P/PROPRIO</t>
        </is>
      </c>
      <c r="C155" s="12" t="n">
        <v>0</v>
      </c>
      <c r="D155" s="36" t="n">
        <v>30368000</v>
      </c>
      <c r="E155" s="12">
        <f>E154+C155-D155</f>
        <v/>
      </c>
      <c r="F155" s="13" t="inlineStr">
        <is>
          <t>Liquidação Visa Crédito CITI 6 - Débito Citi 06 e Crédito Citi 07</t>
        </is>
      </c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 ht="16" customHeight="1">
      <c r="A156" s="5" t="n">
        <v>45329</v>
      </c>
      <c r="B156" s="6" t="inlineStr">
        <is>
          <t>SALDO INICIAL</t>
        </is>
      </c>
      <c r="C156" s="76" t="n">
        <v>0</v>
      </c>
      <c r="D156" s="76" t="n">
        <v>0</v>
      </c>
      <c r="E156" s="35">
        <f>E155+C156-D156</f>
        <v/>
      </c>
      <c r="F156" s="6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 ht="16" customHeight="1">
      <c r="A157" s="9" t="n">
        <v>45329</v>
      </c>
      <c r="B157" s="11" t="inlineStr">
        <is>
          <t>TED STR RECEBIDO</t>
        </is>
      </c>
      <c r="C157" s="12" t="n">
        <v>42391220.5</v>
      </c>
      <c r="D157" s="12" t="n">
        <v>0</v>
      </c>
      <c r="E157" s="12">
        <f>E156+C157-D157</f>
        <v/>
      </c>
      <c r="F157" s="13" t="inlineStr">
        <is>
          <t>Liquidação Fidc - Compras recorrentes</t>
        </is>
      </c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 ht="16" customHeight="1">
      <c r="A158" s="9" t="n">
        <v>45329</v>
      </c>
      <c r="B158" s="11" t="inlineStr">
        <is>
          <t>OPEN MARKET</t>
        </is>
      </c>
      <c r="C158" s="15" t="n">
        <v>29317227.13</v>
      </c>
      <c r="D158" s="12" t="n">
        <v>0</v>
      </c>
      <c r="E158" s="12">
        <f>E157+C158-D158</f>
        <v/>
      </c>
      <c r="F158" s="13">
        <f>$F$21</f>
        <v/>
      </c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 ht="16" customHeight="1">
      <c r="A159" s="9" t="n">
        <v>45329</v>
      </c>
      <c r="B159" s="11" t="inlineStr">
        <is>
          <t>TED STR RECEBIDO</t>
        </is>
      </c>
      <c r="C159" s="12" t="n">
        <v>186279</v>
      </c>
      <c r="D159" s="12" t="n">
        <v>0</v>
      </c>
      <c r="E159" s="12">
        <f>E158+C159-D159</f>
        <v/>
      </c>
      <c r="F159" s="13" t="inlineStr">
        <is>
          <t>Liquidação Fidc - Novos CPFs</t>
        </is>
      </c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 ht="16" customHeight="1">
      <c r="A160" s="9" t="n">
        <v>45329</v>
      </c>
      <c r="B160" s="11" t="inlineStr">
        <is>
          <t>TED STR RECEBIDO</t>
        </is>
      </c>
      <c r="C160" s="12" t="n">
        <v>11476.23</v>
      </c>
      <c r="D160" s="12" t="n">
        <v>0</v>
      </c>
      <c r="E160" s="12">
        <f>E159+C160-D160</f>
        <v/>
      </c>
      <c r="F160" s="13" t="inlineStr">
        <is>
          <t>Ajuste de QMM do Fundo - Apurado pelo Marcelo Ferraz XP</t>
        </is>
      </c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 ht="16" customHeight="1">
      <c r="A161" s="9" t="n">
        <v>45329</v>
      </c>
      <c r="B161" s="11" t="inlineStr">
        <is>
          <t>OPEN MARKET</t>
        </is>
      </c>
      <c r="C161" s="12" t="n">
        <v>0</v>
      </c>
      <c r="D161" s="37" t="n">
        <v>143006.94</v>
      </c>
      <c r="E161" s="12">
        <f>E160+C161-D161</f>
        <v/>
      </c>
      <c r="F161" s="13" t="inlineStr">
        <is>
          <t>Aplicação em LFT</t>
        </is>
      </c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 ht="16" customHeight="1">
      <c r="A162" s="9" t="n">
        <v>45329</v>
      </c>
      <c r="B162" s="11" t="inlineStr">
        <is>
          <t>TRANSF P/PROPRIO</t>
        </is>
      </c>
      <c r="C162" s="12" t="n">
        <v>0</v>
      </c>
      <c r="D162" s="36" t="n">
        <v>29187000</v>
      </c>
      <c r="E162" s="12">
        <f>E161+C162-D162</f>
        <v/>
      </c>
      <c r="F162" s="13" t="inlineStr">
        <is>
          <t>Liquidação Visa Crédito CITI 6 - Débito Citi 06 e Crédito Citi 07</t>
        </is>
      </c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 ht="16" customHeight="1">
      <c r="A163" s="5" t="n">
        <v>45330</v>
      </c>
      <c r="B163" s="6" t="inlineStr">
        <is>
          <t>SALDO INICIAL</t>
        </is>
      </c>
      <c r="C163" s="76" t="n">
        <v>0</v>
      </c>
      <c r="D163" s="76" t="n">
        <v>0</v>
      </c>
      <c r="E163" s="35">
        <f>E162+C163-D163</f>
        <v/>
      </c>
      <c r="F163" s="6" t="n"/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 ht="16" customHeight="1">
      <c r="A164" s="9" t="n">
        <v>45330</v>
      </c>
      <c r="B164" s="11" t="inlineStr">
        <is>
          <t>TED STR RECEBIDO</t>
        </is>
      </c>
      <c r="C164" s="12" t="n">
        <v>4652.05</v>
      </c>
      <c r="D164" s="12" t="n">
        <v>0</v>
      </c>
      <c r="E164" s="12">
        <f>E163+C164-D164</f>
        <v/>
      </c>
      <c r="F164" s="13" t="inlineStr">
        <is>
          <t>Prejuízo - Perdas Operacionais Chargeback Fidc</t>
        </is>
      </c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 ht="16" customHeight="1">
      <c r="A165" s="9" t="n">
        <v>45330</v>
      </c>
      <c r="B165" s="11" t="inlineStr">
        <is>
          <t>TED STR RECEBIDO</t>
        </is>
      </c>
      <c r="C165" s="12" t="n">
        <v>4431.5</v>
      </c>
      <c r="D165" s="12" t="n">
        <v>0</v>
      </c>
      <c r="E165" s="12">
        <f>E164+C165-D165</f>
        <v/>
      </c>
      <c r="F165" s="13" t="inlineStr">
        <is>
          <t>Ajuste de QMM do Fundo - Apurado pelo Marcelo Ferraz XP</t>
        </is>
      </c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 ht="16" customHeight="1">
      <c r="A166" s="9" t="n">
        <v>45330</v>
      </c>
      <c r="B166" s="11" t="inlineStr">
        <is>
          <t>OPEN MARKET</t>
        </is>
      </c>
      <c r="C166" s="12" t="n">
        <v>0</v>
      </c>
      <c r="D166" s="37" t="n">
        <v>16595614.56</v>
      </c>
      <c r="E166" s="12">
        <f>E165+C166-D166</f>
        <v/>
      </c>
      <c r="F166" s="13" t="inlineStr">
        <is>
          <t>Aplicação em LFT</t>
        </is>
      </c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 ht="16" customHeight="1">
      <c r="A167" s="9" t="n">
        <v>45330</v>
      </c>
      <c r="B167" s="11" t="inlineStr">
        <is>
          <t>TRANSF P/PROPRIO</t>
        </is>
      </c>
      <c r="C167" s="12" t="n">
        <v>0</v>
      </c>
      <c r="D167" s="36" t="n">
        <v>25996000</v>
      </c>
      <c r="E167" s="12">
        <f>E166+C167-D167</f>
        <v/>
      </c>
      <c r="F167" s="13" t="inlineStr">
        <is>
          <t>Liquidação Visa Crédito CITI 6 - Débito Citi 06 e Crédito Citi 07</t>
        </is>
      </c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 ht="16" customHeight="1">
      <c r="A168" s="5" t="n">
        <v>45331</v>
      </c>
      <c r="B168" s="6" t="inlineStr">
        <is>
          <t>SALDO INICIAL</t>
        </is>
      </c>
      <c r="C168" s="76" t="n">
        <v>0</v>
      </c>
      <c r="D168" s="76" t="n">
        <v>0</v>
      </c>
      <c r="E168" s="35">
        <f>E167+C168-D168</f>
        <v/>
      </c>
      <c r="F168" s="6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</row>
    <row r="169" ht="16" customHeight="1">
      <c r="A169" s="9" t="n">
        <v>45331</v>
      </c>
      <c r="B169" s="11" t="inlineStr">
        <is>
          <t>OPEN MARKET</t>
        </is>
      </c>
      <c r="C169" s="15" t="n">
        <v>112900302.94</v>
      </c>
      <c r="D169" s="12" t="n">
        <v>0</v>
      </c>
      <c r="E169" s="12">
        <f>E168+C169-D169</f>
        <v/>
      </c>
      <c r="F169" s="13">
        <f>$F$21</f>
        <v/>
      </c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 ht="16" customHeight="1">
      <c r="A170" s="9" t="n">
        <v>45331</v>
      </c>
      <c r="B170" s="11" t="inlineStr">
        <is>
          <t>TED STR RECEBIDO</t>
        </is>
      </c>
      <c r="C170" s="12" t="n">
        <v>3463855.25</v>
      </c>
      <c r="D170" s="12" t="n">
        <v>0</v>
      </c>
      <c r="E170" s="12">
        <f>E169+C170-D170</f>
        <v/>
      </c>
      <c r="F170" s="13" t="inlineStr">
        <is>
          <t>Ajuste de QMM do Fundo - Apurado pelo Marcelo Ferraz XP</t>
        </is>
      </c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 ht="16" customHeight="1">
      <c r="A171" s="9" t="n">
        <v>45331</v>
      </c>
      <c r="B171" s="11" t="inlineStr">
        <is>
          <t>OPEN MARKET</t>
        </is>
      </c>
      <c r="C171" s="12" t="n">
        <v>0</v>
      </c>
      <c r="D171" s="37" t="n">
        <v>3463721.61</v>
      </c>
      <c r="E171" s="12">
        <f>E170+C171-D171</f>
        <v/>
      </c>
      <c r="F171" s="13" t="inlineStr">
        <is>
          <t>Aplicação em LFT</t>
        </is>
      </c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 ht="16" customHeight="1">
      <c r="A172" s="9" t="n">
        <v>45331</v>
      </c>
      <c r="B172" s="11" t="inlineStr">
        <is>
          <t>TRANSF P/PROPRIO</t>
        </is>
      </c>
      <c r="C172" s="12" t="n">
        <v>0</v>
      </c>
      <c r="D172" s="36" t="n">
        <v>112900000</v>
      </c>
      <c r="E172" s="12">
        <f>E171+C172-D172</f>
        <v/>
      </c>
      <c r="F172" s="13" t="inlineStr">
        <is>
          <t>Liquidação Visa Crédito CITI 6 - Débito Citi 06 e Crédito Citi 07</t>
        </is>
      </c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 ht="16" customHeight="1">
      <c r="A173" s="5" t="n">
        <v>45336</v>
      </c>
      <c r="B173" s="6" t="inlineStr">
        <is>
          <t>SALDO INICIAL</t>
        </is>
      </c>
      <c r="C173" s="76" t="n">
        <v>0</v>
      </c>
      <c r="D173" s="76" t="n">
        <v>0</v>
      </c>
      <c r="E173" s="35">
        <f>E172+C173-D173</f>
        <v/>
      </c>
      <c r="F173" s="6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 ht="16" customHeight="1">
      <c r="A174" s="9" t="n">
        <v>45336</v>
      </c>
      <c r="B174" s="11" t="inlineStr">
        <is>
          <t>OPEN MARKET</t>
        </is>
      </c>
      <c r="C174" s="15" t="n">
        <v>21609882.15</v>
      </c>
      <c r="D174" s="12" t="n">
        <v>0</v>
      </c>
      <c r="E174" s="12">
        <f>E173+C174-D174</f>
        <v/>
      </c>
      <c r="F174" s="13">
        <f>$F$21</f>
        <v/>
      </c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 ht="16" customHeight="1">
      <c r="A175" s="9" t="n">
        <v>45336</v>
      </c>
      <c r="B175" s="11" t="inlineStr">
        <is>
          <t>TED STR RECEBIDO</t>
        </is>
      </c>
      <c r="C175" s="12" t="n">
        <v>3218.38</v>
      </c>
      <c r="D175" s="12" t="n">
        <v>0</v>
      </c>
      <c r="E175" s="12">
        <f>E174+C175-D175</f>
        <v/>
      </c>
      <c r="F175" s="13" t="inlineStr">
        <is>
          <t>Prejuízo - Perdas Operacionais Chargeback Fidc</t>
        </is>
      </c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 ht="16" customHeight="1">
      <c r="A176" s="9" t="n">
        <v>45336</v>
      </c>
      <c r="B176" s="11" t="inlineStr">
        <is>
          <t>OPEN MARKET</t>
        </is>
      </c>
      <c r="C176" s="12" t="n">
        <v>0</v>
      </c>
      <c r="D176" s="37" t="n">
        <v>100236.37</v>
      </c>
      <c r="E176" s="12">
        <f>E175+C176-D176</f>
        <v/>
      </c>
      <c r="F176" s="13" t="inlineStr">
        <is>
          <t>Aplicação em LFT</t>
        </is>
      </c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 ht="16" customHeight="1">
      <c r="A177" s="9" t="n">
        <v>45336</v>
      </c>
      <c r="B177" s="11" t="inlineStr">
        <is>
          <t>TRANSF P/PROPRIO</t>
        </is>
      </c>
      <c r="C177" s="12" t="n">
        <v>0</v>
      </c>
      <c r="D177" s="36" t="n">
        <v>21512000</v>
      </c>
      <c r="E177" s="12">
        <f>E176+C177-D177</f>
        <v/>
      </c>
      <c r="F177" s="13" t="inlineStr">
        <is>
          <t>Liquidação Visa Crédito CITI 6 - Débito Citi 06 e Crédito Citi 07</t>
        </is>
      </c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 ht="16" customHeight="1">
      <c r="A178" s="5" t="n">
        <v>45337</v>
      </c>
      <c r="B178" s="6" t="inlineStr">
        <is>
          <t>SALDO INICIAL</t>
        </is>
      </c>
      <c r="C178" s="76" t="n">
        <v>0</v>
      </c>
      <c r="D178" s="76" t="n">
        <v>0</v>
      </c>
      <c r="E178" s="35">
        <f>E177+C178-D178</f>
        <v/>
      </c>
      <c r="F178" s="6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 ht="16" customHeight="1">
      <c r="A179" s="9" t="n">
        <v>45337</v>
      </c>
      <c r="B179" s="11" t="inlineStr">
        <is>
          <t>TED STR RECEBIDO</t>
        </is>
      </c>
      <c r="C179" s="12" t="n">
        <v>35202748.14</v>
      </c>
      <c r="D179" s="12" t="n">
        <v>0</v>
      </c>
      <c r="E179" s="12">
        <f>E178+C179-D179</f>
        <v/>
      </c>
      <c r="F179" s="13" t="inlineStr">
        <is>
          <t>Ajuste de QMM do Fundo - Apurado pelo Marcelo Ferraz XP</t>
        </is>
      </c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</row>
    <row r="180" ht="16" customHeight="1">
      <c r="A180" s="9" t="n">
        <v>45337</v>
      </c>
      <c r="B180" s="11" t="inlineStr">
        <is>
          <t>TED STR RECEBIDO</t>
        </is>
      </c>
      <c r="C180" s="12" t="n">
        <v>25980643.66</v>
      </c>
      <c r="D180" s="12" t="n">
        <v>0</v>
      </c>
      <c r="E180" s="12">
        <f>E179+C180-D180</f>
        <v/>
      </c>
      <c r="F180" s="13" t="inlineStr">
        <is>
          <t>Ajuste de QMM do Fundo - Apurado pelo Marcelo Ferraz XP</t>
        </is>
      </c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 ht="16" customHeight="1">
      <c r="A181" s="9" t="n">
        <v>45337</v>
      </c>
      <c r="B181" s="11" t="inlineStr">
        <is>
          <t>TED STR RECEBIDO</t>
        </is>
      </c>
      <c r="C181" s="29" t="n">
        <v>2862.55</v>
      </c>
      <c r="D181" s="12" t="n">
        <v>0</v>
      </c>
      <c r="E181" s="12">
        <f>E180+C181-D181</f>
        <v/>
      </c>
      <c r="F181" s="13" t="inlineStr">
        <is>
          <t>Prejuízo - Perdas Operacionais Chargeback Fidc</t>
        </is>
      </c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 ht="16" customHeight="1">
      <c r="A182" s="9" t="n">
        <v>45337</v>
      </c>
      <c r="B182" s="11" t="inlineStr">
        <is>
          <t>OPEN MARKET</t>
        </is>
      </c>
      <c r="C182" s="15" t="n">
        <v>22390057.8</v>
      </c>
      <c r="D182" s="12" t="n">
        <v>0</v>
      </c>
      <c r="E182" s="12">
        <f>E181+C182-D182</f>
        <v/>
      </c>
      <c r="F182" s="13">
        <f>$F$21</f>
        <v/>
      </c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 ht="16" customHeight="1">
      <c r="A183" s="9" t="n">
        <v>45337</v>
      </c>
      <c r="B183" s="11" t="inlineStr">
        <is>
          <t>TRANSF P/PROPRIO</t>
        </is>
      </c>
      <c r="C183" s="12" t="n">
        <v>0</v>
      </c>
      <c r="D183" s="36" t="n">
        <v>22287000</v>
      </c>
      <c r="E183" s="12">
        <f>E182+C183-D183</f>
        <v/>
      </c>
      <c r="F183" s="13" t="inlineStr">
        <is>
          <t>Liquidação Visa Crédito CITI 6 - Débito Citi 06 e Crédito Citi 07</t>
        </is>
      </c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 ht="16" customHeight="1">
      <c r="A184" s="9" t="n">
        <v>45337</v>
      </c>
      <c r="B184" s="11" t="inlineStr">
        <is>
          <t>OPEN MARKET</t>
        </is>
      </c>
      <c r="C184" s="12" t="n">
        <v>0</v>
      </c>
      <c r="D184" s="37" t="n">
        <v>61286553.1</v>
      </c>
      <c r="E184" s="12">
        <f>E183+C184-D184</f>
        <v/>
      </c>
      <c r="F184" s="13" t="inlineStr">
        <is>
          <t>Aplicação em LFT</t>
        </is>
      </c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</row>
    <row r="185" ht="16" customHeight="1">
      <c r="A185" s="5" t="n">
        <v>45338</v>
      </c>
      <c r="B185" s="6" t="inlineStr">
        <is>
          <t>SALDO INICIAL</t>
        </is>
      </c>
      <c r="C185" s="76" t="n">
        <v>0</v>
      </c>
      <c r="D185" s="76" t="n">
        <v>0</v>
      </c>
      <c r="E185" s="35">
        <f>E184+C185-D185</f>
        <v/>
      </c>
      <c r="F185" s="6" t="n"/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 ht="16" customHeight="1">
      <c r="A186" s="9" t="n">
        <v>45338</v>
      </c>
      <c r="B186" s="11" t="inlineStr">
        <is>
          <t>OPEN MARKET</t>
        </is>
      </c>
      <c r="C186" s="15" t="n">
        <v>71731569.48</v>
      </c>
      <c r="D186" s="12" t="n">
        <v>0</v>
      </c>
      <c r="E186" s="12">
        <f>E185+C186-D186</f>
        <v/>
      </c>
      <c r="F186" s="13">
        <f>$F$21</f>
        <v/>
      </c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 ht="16" customHeight="1">
      <c r="A187" s="9" t="n">
        <v>45338</v>
      </c>
      <c r="B187" s="11" t="inlineStr">
        <is>
          <t>TED STR RECEBIDO</t>
        </is>
      </c>
      <c r="C187" s="12" t="n">
        <v>53622734.21</v>
      </c>
      <c r="D187" s="12" t="n">
        <v>0</v>
      </c>
      <c r="E187" s="12">
        <f>E186+C187-D187</f>
        <v/>
      </c>
      <c r="F187" s="13" t="inlineStr">
        <is>
          <t>Liquidação Fidc - Compras recorrentes</t>
        </is>
      </c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 ht="16" customHeight="1">
      <c r="A188" s="9" t="n">
        <v>45338</v>
      </c>
      <c r="B188" s="11" t="inlineStr">
        <is>
          <t>TED STR RECEBIDO</t>
        </is>
      </c>
      <c r="C188" s="12" t="n">
        <v>22287491.88</v>
      </c>
      <c r="D188" s="12" t="n">
        <v>0</v>
      </c>
      <c r="E188" s="12">
        <f>E187+C188-D188</f>
        <v/>
      </c>
      <c r="F188" s="13" t="inlineStr">
        <is>
          <t>Ajuste de QMM do Fundo - Apurado pelo Marcelo Ferraz XP</t>
        </is>
      </c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 ht="16" customHeight="1">
      <c r="A189" s="9" t="n">
        <v>45338</v>
      </c>
      <c r="B189" s="11" t="inlineStr">
        <is>
          <t>OPEN MARKET</t>
        </is>
      </c>
      <c r="C189" s="12" t="n">
        <v>0</v>
      </c>
      <c r="D189" s="37" t="n">
        <v>22588361.45</v>
      </c>
      <c r="E189" s="12">
        <f>E188+C189-D189</f>
        <v/>
      </c>
      <c r="F189" s="13" t="inlineStr">
        <is>
          <t>Aplicação em LFT</t>
        </is>
      </c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 ht="16" customHeight="1">
      <c r="A190" s="9" t="n">
        <v>45338</v>
      </c>
      <c r="B190" s="11" t="inlineStr">
        <is>
          <t>TRANSF P/PROPRIO</t>
        </is>
      </c>
      <c r="C190" s="12" t="n">
        <v>0</v>
      </c>
      <c r="D190" s="36" t="n">
        <v>71437000</v>
      </c>
      <c r="E190" s="12">
        <f>E189+C190-D190</f>
        <v/>
      </c>
      <c r="F190" s="13" t="inlineStr">
        <is>
          <t>Liquidação Visa Crédito CITI 6 - Débito Citi 06 e Crédito Citi 07</t>
        </is>
      </c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 ht="16" customHeight="1">
      <c r="A191" s="5" t="n">
        <v>45341</v>
      </c>
      <c r="B191" s="6" t="inlineStr">
        <is>
          <t>SALDO INICIAL</t>
        </is>
      </c>
      <c r="C191" s="76" t="n">
        <v>0</v>
      </c>
      <c r="D191" s="76" t="n">
        <v>0</v>
      </c>
      <c r="E191" s="35">
        <f>E190+C191-D191</f>
        <v/>
      </c>
      <c r="F191" s="6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 ht="16" customHeight="1">
      <c r="A192" s="9" t="n">
        <v>45341</v>
      </c>
      <c r="B192" s="11" t="inlineStr">
        <is>
          <t>TED STR RECEBIDO</t>
        </is>
      </c>
      <c r="C192" s="12" t="n">
        <v>40241807.59</v>
      </c>
      <c r="D192" s="12" t="n">
        <v>0</v>
      </c>
      <c r="E192" s="12">
        <f>E191+C192-D192</f>
        <v/>
      </c>
      <c r="F192" s="13" t="inlineStr">
        <is>
          <t>Ajuste de QMM do Fundo - Apurado pelo Marcelo Ferraz XP</t>
        </is>
      </c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 ht="16" customHeight="1">
      <c r="A193" s="9" t="n">
        <v>45341</v>
      </c>
      <c r="B193" s="11" t="inlineStr">
        <is>
          <t>TED STR RECEBIDO</t>
        </is>
      </c>
      <c r="C193" s="12" t="n">
        <v>12481876.87</v>
      </c>
      <c r="D193" s="12" t="n">
        <v>0</v>
      </c>
      <c r="E193" s="12">
        <f>E192+C193-D193</f>
        <v/>
      </c>
      <c r="F193" s="13" t="inlineStr">
        <is>
          <t>Liquidação Fidc - Compras recorrentes</t>
        </is>
      </c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 ht="16" customHeight="1">
      <c r="A194" s="9" t="n">
        <v>45341</v>
      </c>
      <c r="B194" s="11" t="inlineStr">
        <is>
          <t>TED STR RECEBIDO</t>
        </is>
      </c>
      <c r="C194" s="12" t="n">
        <v>227016.23</v>
      </c>
      <c r="D194" s="12" t="n">
        <v>0</v>
      </c>
      <c r="E194" s="12">
        <f>E193+C194-D194</f>
        <v/>
      </c>
      <c r="F194" s="13" t="inlineStr">
        <is>
          <t>Liquidação Fidc - Novos CPFs</t>
        </is>
      </c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 ht="16" customHeight="1">
      <c r="A195" s="9" t="n">
        <v>45341</v>
      </c>
      <c r="B195" s="11" t="inlineStr">
        <is>
          <t>TRANSF P/PROPRIO</t>
        </is>
      </c>
      <c r="C195" s="12" t="n">
        <v>0</v>
      </c>
      <c r="D195" s="36" t="n">
        <v>22026000</v>
      </c>
      <c r="E195" s="12">
        <f>E194+C195-D195</f>
        <v/>
      </c>
      <c r="F195" s="13" t="inlineStr">
        <is>
          <t>Liquidação Visa Crédito CITI 6 - Débito Citi 06 e Crédito Citi 07</t>
        </is>
      </c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 ht="16" customHeight="1">
      <c r="A196" s="9" t="n">
        <v>45341</v>
      </c>
      <c r="B196" s="11" t="inlineStr">
        <is>
          <t>OPEN MARKET</t>
        </is>
      </c>
      <c r="C196" s="12" t="n">
        <v>0</v>
      </c>
      <c r="D196" s="37" t="n">
        <v>84543628.37</v>
      </c>
      <c r="E196" s="12">
        <f>E195+C196-D196</f>
        <v/>
      </c>
      <c r="F196" s="13" t="inlineStr">
        <is>
          <t>Aplicação em LFT</t>
        </is>
      </c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 ht="16" customHeight="1">
      <c r="A197" s="5" t="n">
        <v>45342</v>
      </c>
      <c r="B197" s="6" t="inlineStr">
        <is>
          <t>SALDO INICIAL</t>
        </is>
      </c>
      <c r="C197" s="76" t="n">
        <v>0</v>
      </c>
      <c r="D197" s="76" t="n">
        <v>0</v>
      </c>
      <c r="E197" s="35">
        <f>E196+C197-D197</f>
        <v/>
      </c>
      <c r="F197" s="6" t="n"/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 ht="16" customHeight="1">
      <c r="A198" s="9" t="n">
        <v>45342</v>
      </c>
      <c r="B198" s="11" t="inlineStr">
        <is>
          <t>OPEN MARKET</t>
        </is>
      </c>
      <c r="C198" s="15" t="n">
        <v>21583145.27</v>
      </c>
      <c r="D198" s="12" t="n">
        <v>0</v>
      </c>
      <c r="E198" s="12">
        <f>E197+C198-D198</f>
        <v/>
      </c>
      <c r="F198" s="13">
        <f>$F$21</f>
        <v/>
      </c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 ht="16" customHeight="1">
      <c r="A199" s="9" t="n">
        <v>45342</v>
      </c>
      <c r="B199" s="11" t="inlineStr">
        <is>
          <t>TED STR RECEBIDO</t>
        </is>
      </c>
      <c r="C199" s="12" t="n">
        <v>19177551.25</v>
      </c>
      <c r="D199" s="12" t="n">
        <v>0</v>
      </c>
      <c r="E199" s="12">
        <f>E198+C199-D199</f>
        <v/>
      </c>
      <c r="F199" s="13" t="inlineStr">
        <is>
          <t>Ajuste de QMM do Fundo - Apurado pelo Marcelo Ferraz XP</t>
        </is>
      </c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 ht="16" customHeight="1">
      <c r="A200" s="9" t="n">
        <v>45342</v>
      </c>
      <c r="B200" s="11" t="inlineStr">
        <is>
          <t>OPEN MARKET</t>
        </is>
      </c>
      <c r="C200" s="12" t="n">
        <v>0</v>
      </c>
      <c r="D200" s="37" t="n">
        <v>19280448.39</v>
      </c>
      <c r="E200" s="12">
        <f>E199+C200-D200</f>
        <v/>
      </c>
      <c r="F200" s="13" t="inlineStr">
        <is>
          <t>Aplicação em LFT</t>
        </is>
      </c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 ht="16" customHeight="1">
      <c r="A201" s="9" t="n">
        <v>45342</v>
      </c>
      <c r="B201" s="11" t="inlineStr">
        <is>
          <t>TRANSF P/PROPRIO</t>
        </is>
      </c>
      <c r="C201" s="12" t="n">
        <v>0</v>
      </c>
      <c r="D201" s="36" t="n">
        <v>21484843.95</v>
      </c>
      <c r="E201" s="12">
        <f>E200+C201-D201</f>
        <v/>
      </c>
      <c r="F201" s="13" t="inlineStr">
        <is>
          <t>Liquidação Visa Crédito CITI 6 - Débito Citi 06 e Crédito Citi 07 (R$ 20.158.000,00) e R$ 1.326.843,95 Transações Cartão Crédito e débito Internacional - Debito Citi 06 -&gt; Crédito Citi 05</t>
        </is>
      </c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 ht="16" customHeight="1">
      <c r="A202" s="5" t="n">
        <v>45343</v>
      </c>
      <c r="B202" s="6" t="inlineStr">
        <is>
          <t>SALDO INICIAL</t>
        </is>
      </c>
      <c r="C202" s="76" t="n">
        <v>0</v>
      </c>
      <c r="D202" s="76" t="n">
        <v>0</v>
      </c>
      <c r="E202" s="35">
        <f>E201+C202-D202</f>
        <v/>
      </c>
      <c r="F202" s="6" t="n"/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 ht="16" customHeight="1">
      <c r="A203" s="9" t="n">
        <v>45343</v>
      </c>
      <c r="B203" s="11" t="inlineStr">
        <is>
          <t>TED STR RECEBIDO</t>
        </is>
      </c>
      <c r="C203" s="12" t="n">
        <v>30587085.16</v>
      </c>
      <c r="D203" s="12" t="n">
        <v>0</v>
      </c>
      <c r="E203" s="12">
        <f>E202+C203-D203</f>
        <v/>
      </c>
      <c r="F203" s="13" t="inlineStr">
        <is>
          <t>Ajuste de QMM do Fundo - Apurado pelo Marcelo Ferraz XP</t>
        </is>
      </c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 ht="16" customHeight="1">
      <c r="A204" s="9" t="n">
        <v>45343</v>
      </c>
      <c r="B204" s="11" t="inlineStr">
        <is>
          <t>OPEN MARKET</t>
        </is>
      </c>
      <c r="C204" s="15" t="n">
        <v>20572035.71</v>
      </c>
      <c r="D204" s="12" t="n">
        <v>0</v>
      </c>
      <c r="E204" s="12">
        <f>E203+C204-D204</f>
        <v/>
      </c>
      <c r="F204" s="13">
        <f>$F$21</f>
        <v/>
      </c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 ht="16" customHeight="1">
      <c r="A205" s="9" t="n">
        <v>45343</v>
      </c>
      <c r="B205" s="11" t="inlineStr">
        <is>
          <t>TRANSF P/PROPRIO</t>
        </is>
      </c>
      <c r="C205" s="12" t="n">
        <v>0</v>
      </c>
      <c r="D205" s="36" t="n">
        <v>20485000</v>
      </c>
      <c r="E205" s="12">
        <f>E204+C205-D205</f>
        <v/>
      </c>
      <c r="F205" s="13" t="inlineStr">
        <is>
          <t>Liquidação Visa Crédito CITI 6 - Débito Citi 06 e Crédito Citi 07</t>
        </is>
      </c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</row>
    <row r="206" ht="16" customHeight="1">
      <c r="A206" s="9" t="n">
        <v>45343</v>
      </c>
      <c r="B206" s="11" t="inlineStr">
        <is>
          <t>OPEN MARKET</t>
        </is>
      </c>
      <c r="C206" s="12" t="n">
        <v>0</v>
      </c>
      <c r="D206" s="37" t="n">
        <v>30667522.81</v>
      </c>
      <c r="E206" s="12">
        <f>E205+C206-D206</f>
        <v/>
      </c>
      <c r="F206" s="13" t="inlineStr">
        <is>
          <t>Aplicação em LFT</t>
        </is>
      </c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 ht="16" customHeight="1">
      <c r="A207" s="5" t="n">
        <v>45344</v>
      </c>
      <c r="B207" s="6" t="inlineStr">
        <is>
          <t>SALDO INICIAL</t>
        </is>
      </c>
      <c r="C207" s="76" t="n">
        <v>0</v>
      </c>
      <c r="D207" s="76" t="n">
        <v>0</v>
      </c>
      <c r="E207" s="35">
        <f>E206+C207-D207</f>
        <v/>
      </c>
      <c r="F207" s="6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 ht="16" customHeight="1">
      <c r="A208" s="9" t="n">
        <v>45344</v>
      </c>
      <c r="B208" s="11" t="inlineStr">
        <is>
          <t>TED STR RECEBIDO</t>
        </is>
      </c>
      <c r="C208" s="12" t="n">
        <v>97751611.95999999</v>
      </c>
      <c r="D208" s="12" t="n">
        <v>0</v>
      </c>
      <c r="E208" s="12">
        <f>E207+C208-D208</f>
        <v/>
      </c>
      <c r="F208" s="13" t="inlineStr">
        <is>
          <t>Liquidação Fidc - Compras recorrentes</t>
        </is>
      </c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 ht="16" customHeight="1">
      <c r="A209" s="9" t="n">
        <v>45344</v>
      </c>
      <c r="B209" s="11" t="inlineStr">
        <is>
          <t>TED STR RECEBIDO</t>
        </is>
      </c>
      <c r="C209" s="12" t="n">
        <v>22967414.52</v>
      </c>
      <c r="D209" s="12" t="n">
        <v>0</v>
      </c>
      <c r="E209" s="12">
        <f>E208+C209-D209</f>
        <v/>
      </c>
      <c r="F209" s="13" t="inlineStr">
        <is>
          <t>Ajuste de QMM do Fundo - Apurado pelo Marcelo Ferraz XP</t>
        </is>
      </c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 ht="16" customHeight="1">
      <c r="A210" s="9" t="n">
        <v>45344</v>
      </c>
      <c r="B210" s="11" t="inlineStr">
        <is>
          <t>OPEN MARKET</t>
        </is>
      </c>
      <c r="C210" s="15" t="n">
        <v>20464123.95</v>
      </c>
      <c r="D210" s="12" t="n">
        <v>0</v>
      </c>
      <c r="E210" s="12">
        <f>E209+C210-D210</f>
        <v/>
      </c>
      <c r="F210" s="13">
        <f>$F$21</f>
        <v/>
      </c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 ht="16" customHeight="1">
      <c r="A211" s="9" t="n">
        <v>45344</v>
      </c>
      <c r="B211" s="11" t="inlineStr">
        <is>
          <t>TED STR RECEBIDO</t>
        </is>
      </c>
      <c r="C211" s="12" t="n">
        <v>33083.45</v>
      </c>
      <c r="D211" s="12" t="n">
        <v>0</v>
      </c>
      <c r="E211" s="12">
        <f>E210+C211-D211</f>
        <v/>
      </c>
      <c r="F211" s="13" t="inlineStr">
        <is>
          <t>Liquidação Fidc - Novos CPFs</t>
        </is>
      </c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 ht="16" customHeight="1">
      <c r="A212" s="9" t="n">
        <v>45344</v>
      </c>
      <c r="B212" s="11" t="inlineStr">
        <is>
          <t>TRANSF P/PROPRIO</t>
        </is>
      </c>
      <c r="C212" s="12" t="n">
        <v>0</v>
      </c>
      <c r="D212" s="36" t="n">
        <v>20378000</v>
      </c>
      <c r="E212" s="12">
        <f>E211+C212-D212</f>
        <v/>
      </c>
      <c r="F212" s="13" t="inlineStr">
        <is>
          <t>Liquidação Visa Crédito CITI 6 - Débito Citi 06 e Crédito Citi 07</t>
        </is>
      </c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 ht="16" customHeight="1">
      <c r="A213" s="9" t="n">
        <v>45344</v>
      </c>
      <c r="B213" s="11" t="inlineStr">
        <is>
          <t>OPEN MARKET</t>
        </is>
      </c>
      <c r="C213" s="12" t="n">
        <v>0</v>
      </c>
      <c r="D213" s="37" t="n">
        <v>120841068.72</v>
      </c>
      <c r="E213" s="12">
        <f>E212+C213-D213</f>
        <v/>
      </c>
      <c r="F213" s="13" t="inlineStr">
        <is>
          <t>Aplicação em LFT</t>
        </is>
      </c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 ht="16" customHeight="1">
      <c r="A214" s="5" t="n">
        <v>45345</v>
      </c>
      <c r="B214" s="6" t="inlineStr">
        <is>
          <t>SALDO INICIAL</t>
        </is>
      </c>
      <c r="C214" s="76" t="n">
        <v>0</v>
      </c>
      <c r="D214" s="76" t="n">
        <v>0</v>
      </c>
      <c r="E214" s="35">
        <f>E213+C214-D214</f>
        <v/>
      </c>
      <c r="F214" s="6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 ht="16" customHeight="1">
      <c r="A215" s="9" t="n">
        <v>45345</v>
      </c>
      <c r="B215" s="11" t="inlineStr">
        <is>
          <t>OPEN MARKET</t>
        </is>
      </c>
      <c r="C215" s="15" t="n">
        <v>56251932.14</v>
      </c>
      <c r="D215" s="12" t="n">
        <v>0</v>
      </c>
      <c r="E215" s="12">
        <f>E214+C215-D215</f>
        <v/>
      </c>
      <c r="F215" s="13">
        <f>$F$21</f>
        <v/>
      </c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 ht="16" customHeight="1">
      <c r="A216" s="9" t="n">
        <v>45345</v>
      </c>
      <c r="B216" s="11" t="inlineStr">
        <is>
          <t>TED STR RECEBIDO</t>
        </is>
      </c>
      <c r="C216" s="12" t="n">
        <v>28696809.93</v>
      </c>
      <c r="D216" s="12" t="n">
        <v>0</v>
      </c>
      <c r="E216" s="12">
        <f>E215+C216-D216</f>
        <v/>
      </c>
      <c r="F216" s="13" t="inlineStr">
        <is>
          <t>Ajuste de QMM do Fundo - Apurado pelo Marcelo Ferraz XP</t>
        </is>
      </c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 ht="16" customHeight="1">
      <c r="A217" s="9" t="n">
        <v>45345</v>
      </c>
      <c r="B217" s="11" t="inlineStr">
        <is>
          <t>OPEN MARKET</t>
        </is>
      </c>
      <c r="C217" s="12" t="n">
        <v>0</v>
      </c>
      <c r="D217" s="37" t="n">
        <v>28926874.12</v>
      </c>
      <c r="E217" s="12">
        <f>E216+C217-D217</f>
        <v/>
      </c>
      <c r="F217" s="13" t="inlineStr">
        <is>
          <t>Aplicação em LFT</t>
        </is>
      </c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 ht="16" customHeight="1">
      <c r="A218" s="9" t="n">
        <v>45345</v>
      </c>
      <c r="B218" s="11" t="inlineStr">
        <is>
          <t>TRANSF P/PROPRIO</t>
        </is>
      </c>
      <c r="C218" s="12" t="n">
        <v>0</v>
      </c>
      <c r="D218" s="36" t="n">
        <v>56023000</v>
      </c>
      <c r="E218" s="12">
        <f>E217+C218-D218</f>
        <v/>
      </c>
      <c r="F218" s="13" t="inlineStr">
        <is>
          <t>Liquidação Visa Crédito CITI 6 - Débito Citi 06 e Crédito Citi 07</t>
        </is>
      </c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 ht="16" customHeight="1">
      <c r="A219" s="5" t="n">
        <v>45348</v>
      </c>
      <c r="B219" s="6" t="inlineStr">
        <is>
          <t>SALDO INICIAL</t>
        </is>
      </c>
      <c r="C219" s="76" t="n">
        <v>0</v>
      </c>
      <c r="D219" s="76" t="n">
        <v>0</v>
      </c>
      <c r="E219" s="35">
        <f>E218+C219-D219</f>
        <v/>
      </c>
      <c r="F219" s="6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 ht="16" customHeight="1">
      <c r="A220" s="9" t="n">
        <v>45348</v>
      </c>
      <c r="B220" s="11" t="inlineStr">
        <is>
          <t>OPEN MARKET</t>
        </is>
      </c>
      <c r="C220" s="12" t="n">
        <v>17222397.16</v>
      </c>
      <c r="D220" s="12" t="n">
        <v>0</v>
      </c>
      <c r="E220" s="12">
        <f>E219+C220-D220</f>
        <v/>
      </c>
      <c r="F220" s="13">
        <f>$F$21</f>
        <v/>
      </c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 ht="16" customHeight="1">
      <c r="A221" s="9" t="n">
        <v>45348</v>
      </c>
      <c r="B221" s="11" t="inlineStr">
        <is>
          <t>TED STR RECEBIDO</t>
        </is>
      </c>
      <c r="C221" s="29" t="n">
        <v>15631287.74</v>
      </c>
      <c r="D221" s="12" t="n">
        <v>0</v>
      </c>
      <c r="E221" s="12">
        <f>E220+C221-D221</f>
        <v/>
      </c>
      <c r="F221" s="13" t="inlineStr">
        <is>
          <t>Ajuste de QMM do Fundo - Apurado pelo Marcelo Ferraz XP</t>
        </is>
      </c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 ht="16" customHeight="1">
      <c r="A222" s="9" t="n">
        <v>45348</v>
      </c>
      <c r="B222" s="11" t="inlineStr">
        <is>
          <t>TED STR RECEBIDO</t>
        </is>
      </c>
      <c r="C222" s="29" t="n">
        <v>33565.46</v>
      </c>
      <c r="D222" s="12" t="n">
        <v>0</v>
      </c>
      <c r="E222" s="12">
        <f>E221+C222-D222</f>
        <v/>
      </c>
      <c r="F222" s="13" t="inlineStr">
        <is>
          <t>Liquidação Fidc - Novos CPFs</t>
        </is>
      </c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 ht="16" customHeight="1">
      <c r="A223" s="9" t="n">
        <v>45348</v>
      </c>
      <c r="B223" s="11" t="inlineStr">
        <is>
          <t>TED STR RECEBIDO</t>
        </is>
      </c>
      <c r="C223" s="29" t="n">
        <v>4910.71</v>
      </c>
      <c r="D223" s="12" t="n">
        <v>0</v>
      </c>
      <c r="E223" s="12">
        <f>E222+C223-D223</f>
        <v/>
      </c>
      <c r="F223" s="13" t="inlineStr">
        <is>
          <t>Prejuízo - Perdas Operacionais Chargeback Financeira</t>
        </is>
      </c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 ht="16" customHeight="1">
      <c r="A224" s="9" t="n">
        <v>45348</v>
      </c>
      <c r="B224" s="11" t="inlineStr">
        <is>
          <t>OPEN MARKET</t>
        </is>
      </c>
      <c r="C224" s="12" t="n">
        <v>0</v>
      </c>
      <c r="D224" s="36" t="n">
        <v>15748371.42</v>
      </c>
      <c r="E224" s="12">
        <f>E223+C224-D224</f>
        <v/>
      </c>
      <c r="F224" s="13" t="inlineStr">
        <is>
          <t>Aplicação em LFT</t>
        </is>
      </c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 ht="16" customHeight="1">
      <c r="A225" s="9" t="n">
        <v>45348</v>
      </c>
      <c r="B225" s="11" t="inlineStr">
        <is>
          <t>TRANSF P/PROPRIO</t>
        </is>
      </c>
      <c r="C225" s="12" t="n">
        <v>0</v>
      </c>
      <c r="D225" s="36" t="n">
        <v>17147000</v>
      </c>
      <c r="E225" s="12">
        <f>E224+C225-D225</f>
        <v/>
      </c>
      <c r="F225" s="13" t="inlineStr">
        <is>
          <t>Liquidação Visa Crédito CITI 6 - Débito Citi 06 e Crédito Citi 07</t>
        </is>
      </c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 ht="16" customHeight="1">
      <c r="A226" s="5" t="n">
        <v>45349</v>
      </c>
      <c r="B226" s="6" t="inlineStr">
        <is>
          <t>SALDO INICIAL</t>
        </is>
      </c>
      <c r="C226" s="76" t="n">
        <v>0</v>
      </c>
      <c r="D226" s="76" t="n">
        <v>0</v>
      </c>
      <c r="E226" s="35">
        <f>E225+C226-D226</f>
        <v/>
      </c>
      <c r="F226" s="6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 ht="16" customHeight="1">
      <c r="A227" s="9" t="n">
        <v>45349</v>
      </c>
      <c r="B227" s="11" t="inlineStr">
        <is>
          <t>OPEN MARKET</t>
        </is>
      </c>
      <c r="C227" s="15" t="n">
        <v>18203306.85</v>
      </c>
      <c r="D227" s="12" t="n">
        <v>0</v>
      </c>
      <c r="E227" s="12">
        <f>E226+C227-D227</f>
        <v/>
      </c>
      <c r="F227" s="13">
        <f>$F$21</f>
        <v/>
      </c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 ht="16" customHeight="1">
      <c r="A228" s="9" t="n">
        <v>45349</v>
      </c>
      <c r="B228" s="11" t="inlineStr">
        <is>
          <t>TED STR RECEBIDO</t>
        </is>
      </c>
      <c r="C228" s="12" t="n">
        <v>6975.76</v>
      </c>
      <c r="D228" s="12" t="n">
        <v>0</v>
      </c>
      <c r="E228" s="12">
        <f>E227+C228-D228</f>
        <v/>
      </c>
      <c r="F228" s="13" t="inlineStr">
        <is>
          <t>Ajuste de QMM do Fundo - Apurado pelo Marcelo Ferraz XP</t>
        </is>
      </c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 ht="16" customHeight="1">
      <c r="A229" s="9" t="n">
        <v>45349</v>
      </c>
      <c r="B229" s="11" t="inlineStr">
        <is>
          <t>OPEN MARKET</t>
        </is>
      </c>
      <c r="C229" s="12" t="n">
        <v>0</v>
      </c>
      <c r="D229" s="37" t="n">
        <v>71874.17</v>
      </c>
      <c r="E229" s="12">
        <f>E228+C229-D229</f>
        <v/>
      </c>
      <c r="F229" s="13" t="inlineStr">
        <is>
          <t>Aplicação em LFT</t>
        </is>
      </c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 ht="16" customHeight="1">
      <c r="A230" s="9" t="n">
        <v>45349</v>
      </c>
      <c r="B230" s="11" t="inlineStr">
        <is>
          <t>TRANSF P/PROPRIO</t>
        </is>
      </c>
      <c r="C230" s="12" t="n">
        <v>0</v>
      </c>
      <c r="D230" s="36" t="n">
        <v>18129000</v>
      </c>
      <c r="E230" s="12">
        <f>E229+C230-D230</f>
        <v/>
      </c>
      <c r="F230" s="13" t="inlineStr">
        <is>
          <t>Liquidação Visa Crédito CITI 6 - Débito Citi 06 e Crédito Citi 07</t>
        </is>
      </c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 ht="16" customHeight="1">
      <c r="A231" s="5" t="n">
        <v>45350</v>
      </c>
      <c r="B231" s="6" t="inlineStr">
        <is>
          <t>SALDO INICIAL</t>
        </is>
      </c>
      <c r="C231" s="76" t="n">
        <v>0</v>
      </c>
      <c r="D231" s="76" t="n">
        <v>0</v>
      </c>
      <c r="E231" s="35">
        <f>E230+C231-D231</f>
        <v/>
      </c>
      <c r="F231" s="6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 ht="16" customHeight="1">
      <c r="A232" s="9" t="n">
        <v>45350</v>
      </c>
      <c r="B232" s="11" t="inlineStr">
        <is>
          <t>OPEN MARKET</t>
        </is>
      </c>
      <c r="C232" s="15" t="n">
        <v>24207067.34</v>
      </c>
      <c r="D232" s="12" t="n">
        <v>0</v>
      </c>
      <c r="E232" s="12">
        <f>E231+C232-D232</f>
        <v/>
      </c>
      <c r="F232" s="13">
        <f>$F$21</f>
        <v/>
      </c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 ht="16" customHeight="1">
      <c r="A233" s="9" t="n">
        <v>45350</v>
      </c>
      <c r="B233" s="11" t="inlineStr">
        <is>
          <t>TED STR RECEBIDO</t>
        </is>
      </c>
      <c r="C233" s="12" t="n">
        <v>20287.51</v>
      </c>
      <c r="D233" s="12" t="n">
        <v>0</v>
      </c>
      <c r="E233" s="12">
        <f>E232+C233-D233</f>
        <v/>
      </c>
      <c r="F233" s="13" t="inlineStr">
        <is>
          <t>Ajuste de QMM do Fundo - Apurado pelo Marcelo Ferraz XP</t>
        </is>
      </c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 ht="16" customHeight="1">
      <c r="A234" s="9" t="n">
        <v>45350</v>
      </c>
      <c r="B234" s="11" t="inlineStr">
        <is>
          <t>OPEN MARKET</t>
        </is>
      </c>
      <c r="C234" s="12" t="n">
        <v>0</v>
      </c>
      <c r="D234" s="37" t="n">
        <v>1538738.78</v>
      </c>
      <c r="E234" s="12">
        <f>E233+C234-D234</f>
        <v/>
      </c>
      <c r="F234" s="13" t="inlineStr">
        <is>
          <t>Aplicação em LFT</t>
        </is>
      </c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 ht="16" customHeight="1">
      <c r="A235" s="9" t="n">
        <v>45350</v>
      </c>
      <c r="B235" s="11" t="inlineStr">
        <is>
          <t>TRANSF P/PROPRIO</t>
        </is>
      </c>
      <c r="C235" s="12" t="n">
        <v>0</v>
      </c>
      <c r="D235" s="36" t="n">
        <v>22693034.59</v>
      </c>
      <c r="E235" s="12">
        <f>E234+C235-D235</f>
        <v/>
      </c>
      <c r="F235" s="13" t="inlineStr">
        <is>
          <t>Liquidação Visa Crédito CITI 6 - Débito Citi 06 e Crédito Citi 07</t>
        </is>
      </c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 ht="16" customHeight="1">
      <c r="A236" s="5" t="n">
        <v>45351</v>
      </c>
      <c r="B236" s="6" t="inlineStr">
        <is>
          <t>SALDO INICIAL</t>
        </is>
      </c>
      <c r="C236" s="76" t="n">
        <v>0</v>
      </c>
      <c r="D236" s="76" t="n">
        <v>0</v>
      </c>
      <c r="E236" s="35">
        <f>E235+C236-D236</f>
        <v/>
      </c>
      <c r="F236" s="6" t="n"/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</row>
    <row r="237" ht="16" customHeight="1">
      <c r="A237" s="9" t="n">
        <v>45351</v>
      </c>
      <c r="B237" s="11" t="inlineStr">
        <is>
          <t>OPEN MARKET</t>
        </is>
      </c>
      <c r="C237" s="15" t="n">
        <v>24346249.77</v>
      </c>
      <c r="D237" s="12" t="n">
        <v>0</v>
      </c>
      <c r="E237" s="12">
        <f>E236+C237-D237</f>
        <v/>
      </c>
      <c r="F237" s="13">
        <f>$F$21</f>
        <v/>
      </c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 ht="16" customHeight="1">
      <c r="A238" s="9" t="n">
        <v>45351</v>
      </c>
      <c r="B238" s="11" t="inlineStr">
        <is>
          <t>TED STR RECEBIDO</t>
        </is>
      </c>
      <c r="C238" s="12" t="n">
        <v>1792.62</v>
      </c>
      <c r="D238" s="12" t="n">
        <v>0</v>
      </c>
      <c r="E238" s="12">
        <f>E237+C238-D238</f>
        <v/>
      </c>
      <c r="F238" s="13" t="inlineStr">
        <is>
          <t>Ajuste de QMM do Fundo - Apurado pelo Marcelo Ferraz XP</t>
        </is>
      </c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 ht="16" customHeight="1">
      <c r="A239" s="9" t="n">
        <v>45351</v>
      </c>
      <c r="B239" s="11" t="inlineStr">
        <is>
          <t>OPEN MARKET</t>
        </is>
      </c>
      <c r="C239" s="12" t="n">
        <v>0</v>
      </c>
      <c r="D239" s="37" t="n">
        <v>129482.49</v>
      </c>
      <c r="E239" s="12">
        <f>E238+C239-D239</f>
        <v/>
      </c>
      <c r="F239" s="13" t="inlineStr">
        <is>
          <t>Aplicação em LFT</t>
        </is>
      </c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 ht="16" customHeight="1">
      <c r="A240" s="9" t="n">
        <v>45351</v>
      </c>
      <c r="B240" s="11" t="inlineStr">
        <is>
          <t>TRANSF P/PROPRIO</t>
        </is>
      </c>
      <c r="C240" s="12" t="n">
        <v>0</v>
      </c>
      <c r="D240" s="36" t="n">
        <v>24220000</v>
      </c>
      <c r="E240" s="12">
        <f>E239+C240-D240</f>
        <v/>
      </c>
      <c r="F240" s="13" t="inlineStr">
        <is>
          <t>Liquidação Visa Crédito CITI 6 - Débito Citi 06 e Crédito Citi 07 (R$ 22.807.034,59) e R$ 1.412.965,41Transações Cartão Crédito e débito Internacional - Debito Citi 06 -&gt; Crédito Citi 05</t>
        </is>
      </c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 ht="16" customHeight="1">
      <c r="A241" s="5" t="n">
        <v>45352</v>
      </c>
      <c r="B241" s="6" t="inlineStr">
        <is>
          <t>SALDO INICIAL</t>
        </is>
      </c>
      <c r="C241" s="76" t="n">
        <v>0</v>
      </c>
      <c r="D241" s="76" t="n">
        <v>0</v>
      </c>
      <c r="E241" s="35">
        <f>E240+C241-D241</f>
        <v/>
      </c>
      <c r="F241" s="6" t="n"/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 ht="16" customHeight="1">
      <c r="A242" s="9" t="n">
        <v>45352</v>
      </c>
      <c r="B242" s="11" t="inlineStr">
        <is>
          <t>OPEN MARKET</t>
        </is>
      </c>
      <c r="C242" s="15" t="n">
        <v>66482934.9</v>
      </c>
      <c r="D242" s="12" t="n">
        <v>0</v>
      </c>
      <c r="E242" s="12">
        <f>E241+C242-D242</f>
        <v/>
      </c>
      <c r="F242" s="13">
        <f>$F$21</f>
        <v/>
      </c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 ht="16" customHeight="1">
      <c r="A243" s="9" t="n">
        <v>45352</v>
      </c>
      <c r="B243" s="11" t="inlineStr">
        <is>
          <t>TED STR RECEBIDO</t>
        </is>
      </c>
      <c r="C243" s="12" t="n">
        <v>9024.57</v>
      </c>
      <c r="D243" s="12" t="n">
        <v>0</v>
      </c>
      <c r="E243" s="12">
        <f>E242+C243-D243</f>
        <v/>
      </c>
      <c r="F243" s="13" t="inlineStr">
        <is>
          <t>Ajuste de QMM do Fundo - Apurado pelo Marcelo Ferraz XP</t>
        </is>
      </c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 ht="16" customHeight="1">
      <c r="A244" s="9" t="n">
        <v>45352</v>
      </c>
      <c r="B244" s="11" t="inlineStr">
        <is>
          <t>TED STR RECEBIDO</t>
        </is>
      </c>
      <c r="C244" s="12" t="n">
        <v>6572.52</v>
      </c>
      <c r="D244" s="12" t="n">
        <v>0</v>
      </c>
      <c r="E244" s="12">
        <f>E243+C244-D244</f>
        <v/>
      </c>
      <c r="F244" s="13" t="inlineStr">
        <is>
          <t>Prejuízo - Perdas Operacionais Chargeback Financeira</t>
        </is>
      </c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 ht="16" customHeight="1">
      <c r="A245" s="9" t="n">
        <v>45352</v>
      </c>
      <c r="B245" s="11" t="inlineStr">
        <is>
          <t>OPEN MARKET</t>
        </is>
      </c>
      <c r="C245" s="12" t="n">
        <v>0</v>
      </c>
      <c r="D245" s="37" t="n">
        <v>287872.39</v>
      </c>
      <c r="E245" s="12">
        <f>E244+C245-D245</f>
        <v/>
      </c>
      <c r="F245" s="13" t="inlineStr">
        <is>
          <t>Aplicação em LFT</t>
        </is>
      </c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 ht="16" customHeight="1">
      <c r="A246" s="9" t="n">
        <v>45352</v>
      </c>
      <c r="B246" s="11" t="inlineStr">
        <is>
          <t>TRANSF P/PROPRIO</t>
        </is>
      </c>
      <c r="C246" s="12" t="n">
        <v>0</v>
      </c>
      <c r="D246" s="36" t="n">
        <v>66204000</v>
      </c>
      <c r="E246" s="12">
        <f>E245+C246-D246</f>
        <v/>
      </c>
      <c r="F246" s="13" t="inlineStr">
        <is>
          <t>Liquidação Visa Crédito CITI 6 - Débito Citi 06 e Crédito Citi 07</t>
        </is>
      </c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 ht="16" customHeight="1">
      <c r="A247" s="5" t="n">
        <v>45355</v>
      </c>
      <c r="B247" s="6" t="inlineStr">
        <is>
          <t>SALDO INICIAL</t>
        </is>
      </c>
      <c r="C247" s="76" t="n">
        <v>0</v>
      </c>
      <c r="D247" s="76" t="n">
        <v>0</v>
      </c>
      <c r="E247" s="35">
        <f>E246+C247-D247</f>
        <v/>
      </c>
      <c r="F247" s="6" t="n"/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</row>
    <row r="248" ht="16" customHeight="1">
      <c r="A248" s="9" t="n">
        <v>45355</v>
      </c>
      <c r="B248" s="11" t="inlineStr">
        <is>
          <t>OPEN MARKET</t>
        </is>
      </c>
      <c r="C248" s="15" t="n">
        <v>25010096.48</v>
      </c>
      <c r="D248" s="12" t="n">
        <v>0</v>
      </c>
      <c r="E248" s="12">
        <f>E247+C248-D248</f>
        <v/>
      </c>
      <c r="F248" s="13">
        <f>$F$21</f>
        <v/>
      </c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 ht="16" customHeight="1">
      <c r="A249" s="9" t="n">
        <v>45355</v>
      </c>
      <c r="B249" s="11" t="inlineStr">
        <is>
          <t>TED STR RECEBIDO</t>
        </is>
      </c>
      <c r="C249" s="12" t="n">
        <v>14699.9</v>
      </c>
      <c r="D249" s="12" t="n">
        <v>0</v>
      </c>
      <c r="E249" s="12">
        <f>E248+C249-D249</f>
        <v/>
      </c>
      <c r="F249" s="13" t="inlineStr">
        <is>
          <t>Ajuste de QMM do Fundo - Apurado pelo Marcelo Ferraz XP</t>
        </is>
      </c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 ht="16" customHeight="1">
      <c r="A250" s="9" t="n">
        <v>45355</v>
      </c>
      <c r="B250" s="11" t="inlineStr">
        <is>
          <t>OPEN MARKET</t>
        </is>
      </c>
      <c r="C250" s="12" t="n">
        <v>0</v>
      </c>
      <c r="D250" s="37" t="n">
        <v>158398.32</v>
      </c>
      <c r="E250" s="12">
        <f>E249+C250-D250</f>
        <v/>
      </c>
      <c r="F250" s="13" t="inlineStr">
        <is>
          <t>Aplicação em LFT</t>
        </is>
      </c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</row>
    <row r="251" ht="16" customHeight="1">
      <c r="A251" s="9" t="n">
        <v>45355</v>
      </c>
      <c r="B251" s="11" t="inlineStr">
        <is>
          <t>TRANSF P/PROPRIO</t>
        </is>
      </c>
      <c r="C251" s="12" t="n">
        <v>0</v>
      </c>
      <c r="D251" s="36" t="n">
        <v>24853000</v>
      </c>
      <c r="E251" s="12">
        <f>E250+C251-D251</f>
        <v/>
      </c>
      <c r="F251" s="13" t="inlineStr">
        <is>
          <t>Liquidação Visa Crédito CITI 6 - Débito Citi 06 e Crédito Citi 07</t>
        </is>
      </c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 ht="16" customHeight="1">
      <c r="A252" s="5" t="n">
        <v>45356</v>
      </c>
      <c r="B252" s="6" t="inlineStr">
        <is>
          <t>SALDO INICIAL</t>
        </is>
      </c>
      <c r="C252" s="76" t="n">
        <v>0</v>
      </c>
      <c r="D252" s="76" t="n">
        <v>0</v>
      </c>
      <c r="E252" s="35">
        <f>E251+C252-D252</f>
        <v/>
      </c>
      <c r="F252" s="6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 ht="16" customHeight="1">
      <c r="A253" s="9" t="n">
        <v>45356</v>
      </c>
      <c r="B253" s="11" t="inlineStr">
        <is>
          <t>OPEN MARKET</t>
        </is>
      </c>
      <c r="C253" s="15" t="n">
        <v>29806139.56</v>
      </c>
      <c r="D253" s="12" t="n">
        <v>0</v>
      </c>
      <c r="E253" s="12">
        <f>E252+C253-D253</f>
        <v/>
      </c>
      <c r="F253" s="13">
        <f>$F$21</f>
        <v/>
      </c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</row>
    <row r="254" ht="16" customHeight="1">
      <c r="A254" s="9" t="n">
        <v>45356</v>
      </c>
      <c r="B254" s="11" t="inlineStr">
        <is>
          <t>TED STR RECEBIDO</t>
        </is>
      </c>
      <c r="C254" s="12" t="n">
        <v>16787.9</v>
      </c>
      <c r="D254" s="12" t="n">
        <v>0</v>
      </c>
      <c r="E254" s="12">
        <f>E253+C254-D254</f>
        <v/>
      </c>
      <c r="F254" s="13" t="inlineStr">
        <is>
          <t>Ajuste de QMM do Fundo - Apurado pelo Marcelo Ferraz XP</t>
        </is>
      </c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 ht="16" customHeight="1">
      <c r="A255" s="9" t="n">
        <v>45356</v>
      </c>
      <c r="B255" s="11" t="inlineStr">
        <is>
          <t>OPEN MARKET</t>
        </is>
      </c>
      <c r="C255" s="12" t="n">
        <v>0</v>
      </c>
      <c r="D255" s="37" t="n">
        <v>187276.75</v>
      </c>
      <c r="E255" s="12">
        <f>E254+C255-D255</f>
        <v/>
      </c>
      <c r="F255" s="13" t="inlineStr">
        <is>
          <t>Aplicação em LFT</t>
        </is>
      </c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</row>
    <row r="256" ht="16" customHeight="1">
      <c r="A256" s="9" t="n">
        <v>45356</v>
      </c>
      <c r="B256" s="11" t="inlineStr">
        <is>
          <t>TRANSF P/PROPRIO</t>
        </is>
      </c>
      <c r="C256" s="12" t="n">
        <v>0</v>
      </c>
      <c r="D256" s="36" t="n">
        <v>29662000</v>
      </c>
      <c r="E256" s="12">
        <f>E255+C256-D256</f>
        <v/>
      </c>
      <c r="F256" s="13" t="inlineStr">
        <is>
          <t>Liquidação Visa Crédito CITI 6 - Débito Citi 06 e Crédito Citi 07</t>
        </is>
      </c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 ht="16" customHeight="1">
      <c r="A257" s="5" t="n">
        <v>45357</v>
      </c>
      <c r="B257" s="6" t="inlineStr">
        <is>
          <t>SALDO INICIAL</t>
        </is>
      </c>
      <c r="C257" s="76" t="n">
        <v>0</v>
      </c>
      <c r="D257" s="76" t="n">
        <v>0</v>
      </c>
      <c r="E257" s="35">
        <f>E256+C257-D257</f>
        <v/>
      </c>
      <c r="F257" s="6" t="n"/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 ht="16" customHeight="1">
      <c r="A258" s="9" t="n">
        <v>45357</v>
      </c>
      <c r="B258" s="11" t="inlineStr">
        <is>
          <t>OPEN MARKET</t>
        </is>
      </c>
      <c r="C258" s="15" t="n">
        <v>32097548.11</v>
      </c>
      <c r="D258" s="12" t="n">
        <v>0</v>
      </c>
      <c r="E258" s="12">
        <f>E257+C258-D258</f>
        <v/>
      </c>
      <c r="F258" s="13">
        <f>$F$21</f>
        <v/>
      </c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 ht="16" customHeight="1">
      <c r="A259" s="9" t="n">
        <v>45357</v>
      </c>
      <c r="B259" s="11" t="inlineStr">
        <is>
          <t>TED STR RECEBIDO</t>
        </is>
      </c>
      <c r="C259" s="12" t="n">
        <v>16592.89</v>
      </c>
      <c r="D259" s="12" t="n">
        <v>0</v>
      </c>
      <c r="E259" s="12">
        <f>E258+C259-D259</f>
        <v/>
      </c>
      <c r="F259" s="13" t="inlineStr">
        <is>
          <t>Ajuste de QMM do Fundo - Apurado pelo Marcelo Ferraz XP</t>
        </is>
      </c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 ht="16" customHeight="1">
      <c r="A260" s="9" t="n">
        <v>45357</v>
      </c>
      <c r="B260" s="11" t="inlineStr">
        <is>
          <t>TED STR RECEBIDO</t>
        </is>
      </c>
      <c r="C260" s="12" t="n">
        <v>5924.08</v>
      </c>
      <c r="D260" s="12" t="n">
        <v>0</v>
      </c>
      <c r="E260" s="12">
        <f>E259+C260-D260</f>
        <v/>
      </c>
      <c r="F260" s="13" t="inlineStr">
        <is>
          <t>Prejuízo - Perdas Operacionais Chargeback Financeira</t>
        </is>
      </c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 ht="16" customHeight="1">
      <c r="A261" s="9" t="n">
        <v>45357</v>
      </c>
      <c r="B261" s="11" t="inlineStr">
        <is>
          <t>OPEN MARKET</t>
        </is>
      </c>
      <c r="C261" s="12" t="n">
        <v>0</v>
      </c>
      <c r="D261" s="37" t="n">
        <v>216187.73</v>
      </c>
      <c r="E261" s="12">
        <f>E260+C261-D261</f>
        <v/>
      </c>
      <c r="F261" s="13" t="inlineStr">
        <is>
          <t>Aplicação em LFT</t>
        </is>
      </c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 ht="16" customHeight="1">
      <c r="A262" s="9" t="n">
        <v>45357</v>
      </c>
      <c r="B262" s="11" t="inlineStr">
        <is>
          <t>TRANSF P/PROPRIO</t>
        </is>
      </c>
      <c r="C262" s="12" t="n">
        <v>0</v>
      </c>
      <c r="D262" s="36" t="n">
        <v>31902000</v>
      </c>
      <c r="E262" s="12">
        <f>E261+C262-D262</f>
        <v/>
      </c>
      <c r="F262" s="13" t="inlineStr">
        <is>
          <t>Liquidação Visa Crédito CITI 6 - Débito Citi 06 e Crédito Citi 07</t>
        </is>
      </c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 ht="16" customHeight="1">
      <c r="A263" s="5" t="n">
        <v>45358</v>
      </c>
      <c r="B263" s="6" t="inlineStr">
        <is>
          <t>SALDO INICIAL</t>
        </is>
      </c>
      <c r="C263" s="76" t="n">
        <v>0</v>
      </c>
      <c r="D263" s="76" t="n">
        <v>0</v>
      </c>
      <c r="E263" s="35">
        <f>E262+C263-D263</f>
        <v/>
      </c>
      <c r="F263" s="6" t="n"/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 ht="16" customHeight="1">
      <c r="A264" s="9" t="n">
        <v>45358</v>
      </c>
      <c r="B264" s="11" t="inlineStr">
        <is>
          <t>TED STR RECEBIDO</t>
        </is>
      </c>
      <c r="C264" s="12" t="n">
        <v>55125344</v>
      </c>
      <c r="D264" s="12" t="n">
        <v>0</v>
      </c>
      <c r="E264" s="12">
        <f>E263+C264-D264</f>
        <v/>
      </c>
      <c r="F264" s="13" t="inlineStr">
        <is>
          <t>Ajuste de QMM do Fundo - Apurado pelo Marcelo Ferraz XP</t>
        </is>
      </c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 ht="16" customHeight="1">
      <c r="A265" s="9" t="n">
        <v>45358</v>
      </c>
      <c r="B265" s="11" t="inlineStr">
        <is>
          <t>OPEN MARKET</t>
        </is>
      </c>
      <c r="C265" s="15" t="n">
        <v>31341987.05</v>
      </c>
      <c r="D265" s="12" t="n">
        <v>0</v>
      </c>
      <c r="E265" s="12">
        <f>E264+C265-D265</f>
        <v/>
      </c>
      <c r="F265" s="13">
        <f>$F$21</f>
        <v/>
      </c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 ht="16" customHeight="1">
      <c r="A266" s="9" t="n">
        <v>45358</v>
      </c>
      <c r="B266" s="11" t="inlineStr">
        <is>
          <t>TRANSF P/PROPRIO</t>
        </is>
      </c>
      <c r="C266" s="12" t="n">
        <v>0</v>
      </c>
      <c r="D266" s="36" t="n">
        <v>31201000</v>
      </c>
      <c r="E266" s="12">
        <f>E265+C266-D266</f>
        <v/>
      </c>
      <c r="F266" s="13" t="inlineStr">
        <is>
          <t>Liquidação Visa Crédito CITI 6 - Débito Citi 06 e Crédito Citi 07</t>
        </is>
      </c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 ht="16" customHeight="1">
      <c r="A267" s="9" t="n">
        <v>45358</v>
      </c>
      <c r="B267" s="11" t="inlineStr">
        <is>
          <t>OPEN MARKET</t>
        </is>
      </c>
      <c r="C267" s="12" t="n">
        <v>0</v>
      </c>
      <c r="D267" s="37" t="n">
        <v>55256506.43</v>
      </c>
      <c r="E267" s="12">
        <f>E266+C267-D267</f>
        <v/>
      </c>
      <c r="F267" s="13" t="inlineStr">
        <is>
          <t>Aplicação em LFT</t>
        </is>
      </c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 ht="16" customHeight="1">
      <c r="A268" s="5" t="n">
        <v>45359</v>
      </c>
      <c r="B268" s="6" t="inlineStr">
        <is>
          <t>SALDO INICIAL</t>
        </is>
      </c>
      <c r="C268" s="76" t="n">
        <v>0</v>
      </c>
      <c r="D268" s="76" t="n">
        <v>0</v>
      </c>
      <c r="E268" s="35">
        <f>E267+C268-D268</f>
        <v/>
      </c>
      <c r="F268" s="6" t="n"/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</row>
    <row r="269" ht="16" customHeight="1">
      <c r="A269" s="9" t="n">
        <v>45359</v>
      </c>
      <c r="B269" s="11" t="inlineStr">
        <is>
          <t>OPEN MARKET</t>
        </is>
      </c>
      <c r="C269" s="15" t="n">
        <v>74080778.94</v>
      </c>
      <c r="D269" s="12" t="n">
        <v>0</v>
      </c>
      <c r="E269" s="12">
        <f>E268+C269-D269</f>
        <v/>
      </c>
      <c r="F269" s="13">
        <f>$F$21</f>
        <v/>
      </c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</row>
    <row r="270" ht="16" customHeight="1">
      <c r="A270" s="9" t="n">
        <v>45359</v>
      </c>
      <c r="B270" s="11" t="inlineStr">
        <is>
          <t>TED STR RECEBIDO</t>
        </is>
      </c>
      <c r="C270" s="12" t="n">
        <v>50796091.69</v>
      </c>
      <c r="D270" s="12" t="n">
        <v>0</v>
      </c>
      <c r="E270" s="12">
        <f>E269+C270-D270</f>
        <v/>
      </c>
      <c r="F270" s="13" t="inlineStr">
        <is>
          <t>Ajuste de QMM do Fundo - Apurado pelo Marcelo Ferraz XP</t>
        </is>
      </c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 ht="16" customHeight="1">
      <c r="A271" s="9" t="n">
        <v>45359</v>
      </c>
      <c r="B271" s="11" t="inlineStr">
        <is>
          <t>TED STR RECEBIDO</t>
        </is>
      </c>
      <c r="C271" s="12" t="n">
        <v>41570946.19</v>
      </c>
      <c r="D271" s="12" t="n">
        <v>0</v>
      </c>
      <c r="E271" s="12">
        <f>E270+C271-D271</f>
        <v/>
      </c>
      <c r="F271" s="13" t="inlineStr">
        <is>
          <t>Liquidação Fidc - Compras recorrentes</t>
        </is>
      </c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 ht="16" customHeight="1">
      <c r="A272" s="9" t="n">
        <v>45359</v>
      </c>
      <c r="B272" s="11" t="inlineStr">
        <is>
          <t>TED STR RECEBIDO</t>
        </is>
      </c>
      <c r="C272" s="12" t="n">
        <v>134207.47</v>
      </c>
      <c r="D272" s="12" t="n">
        <v>0</v>
      </c>
      <c r="E272" s="12">
        <f>E271+C272-D272</f>
        <v/>
      </c>
      <c r="F272" s="13" t="inlineStr">
        <is>
          <t>Liquidação Fidc - Novos CPFs</t>
        </is>
      </c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 ht="16" customHeight="1">
      <c r="A273" s="9" t="n">
        <v>45359</v>
      </c>
      <c r="B273" s="11" t="inlineStr">
        <is>
          <t>TED STR RECEBIDO</t>
        </is>
      </c>
      <c r="C273" s="12" t="n">
        <v>3694.35</v>
      </c>
      <c r="D273" s="12" t="n">
        <v>0</v>
      </c>
      <c r="E273" s="12">
        <f>E272+C273-D273</f>
        <v/>
      </c>
      <c r="F273" s="13" t="inlineStr">
        <is>
          <t>Prejuízo - Perdas Operacionais Chargeback Fidc</t>
        </is>
      </c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 ht="16" customHeight="1">
      <c r="A274" s="9" t="n">
        <v>45359</v>
      </c>
      <c r="B274" s="11" t="inlineStr">
        <is>
          <t>TRANSF P/PROPRIO</t>
        </is>
      </c>
      <c r="C274" s="12" t="n">
        <v>0</v>
      </c>
      <c r="D274" s="36" t="n">
        <v>358297.15</v>
      </c>
      <c r="E274" s="12">
        <f>E273+C274-D274</f>
        <v/>
      </c>
      <c r="F274" s="13" t="inlineStr">
        <is>
          <t xml:space="preserve"> Transações Cartão Crédito e débito Internacional - Debito Citi 06 -&gt; Crédito Citi 05</t>
        </is>
      </c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</row>
    <row r="275" ht="16" customHeight="1">
      <c r="A275" s="9" t="n">
        <v>45359</v>
      </c>
      <c r="B275" s="11" t="inlineStr">
        <is>
          <t>TRANSF P/PROPRIO</t>
        </is>
      </c>
      <c r="C275" s="12" t="n">
        <v>0</v>
      </c>
      <c r="D275" s="36" t="n">
        <v>73311702.84999999</v>
      </c>
      <c r="E275" s="12">
        <f>E274+C275-D275</f>
        <v/>
      </c>
      <c r="F275" s="13" t="inlineStr">
        <is>
          <t>Liquidação Visa Crédito CITI 6 - Débito Citi 06 e Crédito Citi 07</t>
        </is>
      </c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</row>
    <row r="276" ht="16" customHeight="1">
      <c r="A276" s="9" t="n">
        <v>45359</v>
      </c>
      <c r="B276" s="11" t="inlineStr">
        <is>
          <t>OPEN MARKET</t>
        </is>
      </c>
      <c r="C276" s="12" t="n">
        <v>0</v>
      </c>
      <c r="D276" s="37" t="n">
        <v>92922339.98</v>
      </c>
      <c r="E276" s="12">
        <f>E275+C276-D276</f>
        <v/>
      </c>
      <c r="F276" s="13" t="inlineStr">
        <is>
          <t>Aplicação em LFT</t>
        </is>
      </c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 ht="16" customHeight="1">
      <c r="A277" s="5" t="n">
        <v>45362</v>
      </c>
      <c r="B277" s="6" t="inlineStr">
        <is>
          <t>SALDO INICIAL</t>
        </is>
      </c>
      <c r="C277" s="76" t="n">
        <v>0</v>
      </c>
      <c r="D277" s="76" t="n">
        <v>0</v>
      </c>
      <c r="E277" s="35">
        <f>E276+C277-D277</f>
        <v/>
      </c>
      <c r="F277" s="6" t="n"/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</row>
    <row r="278" ht="16" customHeight="1">
      <c r="A278" s="9" t="n">
        <v>45362</v>
      </c>
      <c r="B278" s="11" t="inlineStr">
        <is>
          <t>TED STR RECEBIDO</t>
        </is>
      </c>
      <c r="C278" s="12" t="n">
        <v>37035456.09</v>
      </c>
      <c r="D278" s="12" t="n">
        <v>0</v>
      </c>
      <c r="E278" s="12">
        <f>E277+C278-D278</f>
        <v/>
      </c>
      <c r="F278" s="13" t="inlineStr">
        <is>
          <t>Ajuste de QMM do Fundo - Apurado pelo Marcelo Ferraz XP</t>
        </is>
      </c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 ht="16" customHeight="1">
      <c r="A279" s="9" t="n">
        <v>45362</v>
      </c>
      <c r="B279" s="11" t="inlineStr">
        <is>
          <t>OPEN MARKET</t>
        </is>
      </c>
      <c r="C279" s="15" t="n">
        <v>19353245.11</v>
      </c>
      <c r="D279" s="12" t="n">
        <v>0</v>
      </c>
      <c r="E279" s="12">
        <f>E278+C279-D279</f>
        <v/>
      </c>
      <c r="F279" s="13">
        <f>$F$21</f>
        <v/>
      </c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 ht="16" customHeight="1">
      <c r="A280" s="9" t="n">
        <v>45362</v>
      </c>
      <c r="B280" s="11" t="inlineStr">
        <is>
          <t>TRANSF P/PROPRIO</t>
        </is>
      </c>
      <c r="C280" s="12" t="n">
        <v>0</v>
      </c>
      <c r="D280" s="36" t="n">
        <v>19212000</v>
      </c>
      <c r="E280" s="12">
        <f>E279+C280-D280</f>
        <v/>
      </c>
      <c r="F280" s="13" t="inlineStr">
        <is>
          <t>Liquidação Visa Crédito CITI 6 - Débito Citi 06 e Crédito Citi 07</t>
        </is>
      </c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 ht="16" customHeight="1">
      <c r="A281" s="9" t="n">
        <v>45362</v>
      </c>
      <c r="B281" s="11" t="inlineStr">
        <is>
          <t>OPEN MARKET</t>
        </is>
      </c>
      <c r="C281" s="12" t="n">
        <v>0</v>
      </c>
      <c r="D281" s="37" t="n">
        <v>37180633.93</v>
      </c>
      <c r="E281" s="12">
        <f>E280+C281-D281</f>
        <v/>
      </c>
      <c r="F281" s="13" t="inlineStr">
        <is>
          <t>Aplicação em LFT</t>
        </is>
      </c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 ht="16" customHeight="1">
      <c r="A282" s="5" t="n">
        <v>45363</v>
      </c>
      <c r="B282" s="6" t="inlineStr">
        <is>
          <t>SALDO INICIAL</t>
        </is>
      </c>
      <c r="C282" s="76" t="n">
        <v>0</v>
      </c>
      <c r="D282" s="76" t="n">
        <v>0</v>
      </c>
      <c r="E282" s="35">
        <f>E281+C282-D282</f>
        <v/>
      </c>
      <c r="F282" s="6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</row>
    <row r="283" ht="16" customHeight="1">
      <c r="A283" s="9" t="n">
        <v>45363</v>
      </c>
      <c r="B283" s="11" t="inlineStr">
        <is>
          <t>TED STR RECEBIDO</t>
        </is>
      </c>
      <c r="C283" s="12" t="n">
        <v>29046206.14</v>
      </c>
      <c r="D283" s="12" t="n">
        <v>0</v>
      </c>
      <c r="E283" s="12">
        <f>E282+C283-D283</f>
        <v/>
      </c>
      <c r="F283" s="13" t="inlineStr">
        <is>
          <t>Ajuste de QMM do Fundo - Apurado pelo Marcelo Ferraz XP</t>
        </is>
      </c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 ht="16" customHeight="1">
      <c r="A284" s="9" t="n">
        <v>45363</v>
      </c>
      <c r="B284" s="11" t="inlineStr">
        <is>
          <t>OPEN MARKET</t>
        </is>
      </c>
      <c r="C284" s="15" t="n">
        <v>22456465.08</v>
      </c>
      <c r="D284" s="12" t="n">
        <v>0</v>
      </c>
      <c r="E284" s="12">
        <f>E283+C284-D284</f>
        <v/>
      </c>
      <c r="F284" s="13">
        <f>$F$21</f>
        <v/>
      </c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 ht="16" customHeight="1">
      <c r="A285" s="9" t="n">
        <v>45363</v>
      </c>
      <c r="B285" s="11" t="inlineStr">
        <is>
          <t>TRANSF P/PROPRIO</t>
        </is>
      </c>
      <c r="C285" s="12" t="n">
        <v>0</v>
      </c>
      <c r="D285" s="40" t="n">
        <v>22343000</v>
      </c>
      <c r="E285" s="12">
        <f>E284+C285-D285</f>
        <v/>
      </c>
      <c r="F285" s="13" t="inlineStr">
        <is>
          <t>Liquidação Visa Crédito CITI 6 - Débito Citi 06 e Crédito Citi 07</t>
        </is>
      </c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</row>
    <row r="286" ht="16" customHeight="1">
      <c r="A286" s="9" t="n">
        <v>45363</v>
      </c>
      <c r="B286" s="11" t="inlineStr">
        <is>
          <t>OPEN MARKET</t>
        </is>
      </c>
      <c r="C286" s="12" t="n">
        <v>0</v>
      </c>
      <c r="D286" s="37" t="n">
        <v>29153620.56</v>
      </c>
      <c r="E286" s="12">
        <f>E285+C286-D286</f>
        <v/>
      </c>
      <c r="F286" s="13" t="inlineStr">
        <is>
          <t>Aplicação em LFT</t>
        </is>
      </c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 ht="16" customHeight="1">
      <c r="A287" s="5" t="n">
        <v>45364</v>
      </c>
      <c r="B287" s="6" t="inlineStr">
        <is>
          <t>SALDO INICIAL</t>
        </is>
      </c>
      <c r="C287" s="76" t="n">
        <v>0</v>
      </c>
      <c r="D287" s="76" t="n">
        <v>0</v>
      </c>
      <c r="E287" s="35">
        <f>E286+C287-D287</f>
        <v/>
      </c>
      <c r="F287" s="6" t="n"/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 ht="16" customHeight="1">
      <c r="A288" s="9" t="n">
        <v>45364</v>
      </c>
      <c r="B288" s="11" t="inlineStr">
        <is>
          <t>OPEN MARKET</t>
        </is>
      </c>
      <c r="C288" s="15" t="n">
        <v>24796981.18</v>
      </c>
      <c r="D288" s="12" t="n">
        <v>0</v>
      </c>
      <c r="E288" s="12">
        <f>E287+C288-D288</f>
        <v/>
      </c>
      <c r="F288" s="13">
        <f>$F$21</f>
        <v/>
      </c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 ht="16" customHeight="1">
      <c r="A289" s="9" t="n">
        <v>45364</v>
      </c>
      <c r="B289" s="11" t="inlineStr">
        <is>
          <t>TRANSF P/PROPRIO</t>
        </is>
      </c>
      <c r="C289" s="12" t="n">
        <v>0</v>
      </c>
      <c r="D289" s="40" t="n">
        <v>24616000</v>
      </c>
      <c r="E289" s="12">
        <f>E288+C289-D289</f>
        <v/>
      </c>
      <c r="F289" s="13" t="inlineStr">
        <is>
          <t>Liquidação Visa Crédito CITI 6 - Débito Citi 06 e Crédito Citi 07</t>
        </is>
      </c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</row>
    <row r="290" ht="16" customHeight="1">
      <c r="A290" s="9" t="n">
        <v>45364</v>
      </c>
      <c r="B290" s="11" t="inlineStr">
        <is>
          <t>OPEN MARKET</t>
        </is>
      </c>
      <c r="C290" s="12" t="n">
        <v>0</v>
      </c>
      <c r="D290" s="37" t="n">
        <v>187804.42</v>
      </c>
      <c r="E290" s="12">
        <f>E289+C290-D290</f>
        <v/>
      </c>
      <c r="F290" s="13" t="inlineStr">
        <is>
          <t>Aplicação em LFT</t>
        </is>
      </c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</row>
    <row r="291" ht="16" customHeight="1">
      <c r="A291" s="9" t="n">
        <v>45364</v>
      </c>
      <c r="B291" s="11" t="inlineStr">
        <is>
          <t>TED STR RECEBIDO</t>
        </is>
      </c>
      <c r="C291" s="12" t="n">
        <v>72467898.34</v>
      </c>
      <c r="D291" s="12" t="n">
        <v>0</v>
      </c>
      <c r="E291" s="12">
        <f>E290+C291-D291</f>
        <v/>
      </c>
      <c r="F291" s="13" t="inlineStr">
        <is>
          <t>Ajuste de QMM do Fundo - Apurado pelo Marcelo Ferraz XP</t>
        </is>
      </c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 ht="16" customHeight="1">
      <c r="A292" s="5" t="n">
        <v>45365</v>
      </c>
      <c r="B292" s="6" t="inlineStr">
        <is>
          <t>SALDO INICIAL</t>
        </is>
      </c>
      <c r="C292" s="76" t="n">
        <v>0</v>
      </c>
      <c r="D292" s="76" t="n">
        <v>0</v>
      </c>
      <c r="E292" s="35">
        <f>E291+C292-D292</f>
        <v/>
      </c>
      <c r="F292" s="6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 ht="16" customHeight="1">
      <c r="A293" s="9" t="n">
        <v>45365</v>
      </c>
      <c r="B293" s="11" t="inlineStr">
        <is>
          <t>TED STR RECEBIDO</t>
        </is>
      </c>
      <c r="C293" s="12" t="n">
        <v>26972049.36</v>
      </c>
      <c r="D293" s="12" t="n">
        <v>0</v>
      </c>
      <c r="E293" s="12">
        <f>E292+C293-D293</f>
        <v/>
      </c>
      <c r="F293" s="13" t="inlineStr">
        <is>
          <t>Ajuste de QMM do Fundo - Apurado pelo Marcelo Ferraz XP</t>
        </is>
      </c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 ht="16" customHeight="1">
      <c r="A294" s="9" t="n">
        <v>45365</v>
      </c>
      <c r="B294" s="11" t="inlineStr">
        <is>
          <t>TED STR RECEBIDO</t>
        </is>
      </c>
      <c r="C294" s="12" t="n">
        <v>5239.32</v>
      </c>
      <c r="D294" s="12" t="n">
        <v>0</v>
      </c>
      <c r="E294" s="12">
        <f>E293+C294-D294</f>
        <v/>
      </c>
      <c r="F294" s="13" t="inlineStr">
        <is>
          <t>Prejuízo - Perdas Operacionais Chargeback Fidc</t>
        </is>
      </c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 ht="16" customHeight="1">
      <c r="A295" s="9" t="n">
        <v>45365</v>
      </c>
      <c r="B295" s="11" t="inlineStr">
        <is>
          <t>TRANSF P/PROPRIO</t>
        </is>
      </c>
      <c r="C295" s="12" t="n">
        <v>0</v>
      </c>
      <c r="D295" s="40" t="n">
        <v>21854000</v>
      </c>
      <c r="E295" s="12">
        <f>E294+C295-D295</f>
        <v/>
      </c>
      <c r="F295" s="13" t="inlineStr">
        <is>
          <t>Liquidação Visa Crédito CITI 6 - Débito Citi 06 e Crédito Citi 07</t>
        </is>
      </c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 ht="16" customHeight="1">
      <c r="A296" s="9" t="n">
        <v>45365</v>
      </c>
      <c r="B296" s="11" t="inlineStr">
        <is>
          <t>OPEN MARKET</t>
        </is>
      </c>
      <c r="C296" s="12" t="n">
        <v>0</v>
      </c>
      <c r="D296" s="37" t="n">
        <v>77586405.55</v>
      </c>
      <c r="E296" s="12">
        <f>E295+C296-D296</f>
        <v/>
      </c>
      <c r="F296" s="13" t="inlineStr">
        <is>
          <t>Aplicação em LFT</t>
        </is>
      </c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 ht="16" customHeight="1">
      <c r="A297" s="5" t="n">
        <v>45366</v>
      </c>
      <c r="B297" s="6" t="inlineStr">
        <is>
          <t>SALDO INICIAL</t>
        </is>
      </c>
      <c r="C297" s="76" t="n">
        <v>0</v>
      </c>
      <c r="D297" s="76" t="n">
        <v>0</v>
      </c>
      <c r="E297" s="35">
        <f>E296+C297-D297</f>
        <v/>
      </c>
      <c r="F297" s="6" t="n"/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</row>
    <row r="298" ht="16" customHeight="1">
      <c r="A298" s="9" t="n">
        <v>45366</v>
      </c>
      <c r="B298" s="11" t="inlineStr">
        <is>
          <t>OPEN MARKET</t>
        </is>
      </c>
      <c r="C298" s="15" t="n">
        <v>48032629.77</v>
      </c>
      <c r="D298" s="12" t="n">
        <v>0</v>
      </c>
      <c r="E298" s="12">
        <f>E297+C298-D298</f>
        <v/>
      </c>
      <c r="F298" s="13">
        <f>$F$21</f>
        <v/>
      </c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 ht="16" customHeight="1">
      <c r="A299" s="9" t="n">
        <v>45366</v>
      </c>
      <c r="B299" s="11" t="inlineStr">
        <is>
          <t>TED STR RECEBIDO</t>
        </is>
      </c>
      <c r="C299" s="12" t="n">
        <v>13133412.66</v>
      </c>
      <c r="D299" s="12" t="n">
        <v>0</v>
      </c>
      <c r="E299" s="12">
        <f>E298+C299-D299</f>
        <v/>
      </c>
      <c r="F299" s="13" t="inlineStr">
        <is>
          <t>Ajuste de QMM do Fundo - Apurado pelo Marcelo Ferraz XP</t>
        </is>
      </c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 ht="16" customHeight="1">
      <c r="A300" s="9" t="n">
        <v>45366</v>
      </c>
      <c r="B300" s="11" t="inlineStr">
        <is>
          <t>OPEN MARKET</t>
        </is>
      </c>
      <c r="C300" s="12" t="n">
        <v>0</v>
      </c>
      <c r="D300" s="37" t="n">
        <v>347052.73</v>
      </c>
      <c r="E300" s="12">
        <f>E299+C300-D300</f>
        <v/>
      </c>
      <c r="F300" s="13" t="inlineStr">
        <is>
          <t>Aplicação em LFT</t>
        </is>
      </c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 ht="16" customHeight="1">
      <c r="A301" s="9" t="n">
        <v>45366</v>
      </c>
      <c r="B301" s="11" t="inlineStr">
        <is>
          <t>TRANSF P/PROPRIO</t>
        </is>
      </c>
      <c r="C301" s="12" t="n">
        <v>0</v>
      </c>
      <c r="D301" s="40" t="n">
        <v>60817946.16</v>
      </c>
      <c r="E301" s="12">
        <f>E300+C301-D301</f>
        <v/>
      </c>
      <c r="F301" s="13" t="inlineStr">
        <is>
          <t>Liquidação Visa Crédito CITI 6 - Débito Citi 06 e Crédito Citi 07</t>
        </is>
      </c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 ht="16" customHeight="1">
      <c r="A302" s="5" t="n">
        <v>45369</v>
      </c>
      <c r="B302" s="6" t="inlineStr">
        <is>
          <t>SALDO INICIAL</t>
        </is>
      </c>
      <c r="C302" s="76" t="n">
        <v>0</v>
      </c>
      <c r="D302" s="76" t="n">
        <v>0</v>
      </c>
      <c r="E302" s="35">
        <f>E301+C302-D302</f>
        <v/>
      </c>
      <c r="F302" s="6" t="n"/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 ht="16" customHeight="1">
      <c r="A303" s="9" t="n">
        <v>45369</v>
      </c>
      <c r="B303" s="11" t="inlineStr">
        <is>
          <t>TED STR RECEBIDO</t>
        </is>
      </c>
      <c r="C303" s="12" t="n">
        <v>188353.67</v>
      </c>
      <c r="D303" s="12" t="n">
        <v>0</v>
      </c>
      <c r="E303" s="12">
        <f>E302+C303-D303</f>
        <v/>
      </c>
      <c r="F303" s="13" t="inlineStr">
        <is>
          <t>Liquidação Fidc - Novos CPFs</t>
        </is>
      </c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 ht="16" customHeight="1">
      <c r="A304" s="9" t="n">
        <v>45369</v>
      </c>
      <c r="B304" s="11" t="inlineStr">
        <is>
          <t>TED STR RECEBIDO</t>
        </is>
      </c>
      <c r="C304" s="12" t="n">
        <v>104302169.26</v>
      </c>
      <c r="D304" s="12" t="n">
        <v>0</v>
      </c>
      <c r="E304" s="12">
        <f>E303+C304-D304</f>
        <v/>
      </c>
      <c r="F304" s="13" t="inlineStr">
        <is>
          <t>Liquidação Fidc - Compras recorrentes</t>
        </is>
      </c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</row>
    <row r="305" ht="16" customHeight="1">
      <c r="A305" s="9" t="n">
        <v>45369</v>
      </c>
      <c r="B305" s="11" t="inlineStr">
        <is>
          <t>TRANSF P/PROPRIO</t>
        </is>
      </c>
      <c r="C305" s="12" t="n">
        <v>0</v>
      </c>
      <c r="D305" s="40" t="n">
        <v>21858000</v>
      </c>
      <c r="E305" s="12">
        <f>E304+C305-D305</f>
        <v/>
      </c>
      <c r="F305" s="13" t="inlineStr">
        <is>
          <t>Liquidação Visa Crédito CITI 6 - Débito Citi 06 e Crédito Citi 07 (R$ 21.177.871,67) e R$ 680.128,33 Transações Cartão Crédito e débito Internacional - Debito Citi 06 -&gt; Crédito Citi 05</t>
        </is>
      </c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 ht="16" customHeight="1">
      <c r="A306" s="9" t="n">
        <v>45369</v>
      </c>
      <c r="B306" s="11" t="inlineStr">
        <is>
          <t>OPEN MARKET</t>
        </is>
      </c>
      <c r="C306" s="15" t="n">
        <v>21995860.01</v>
      </c>
      <c r="D306" s="12" t="n">
        <v>0</v>
      </c>
      <c r="E306" s="12">
        <f>E305+C306-D306</f>
        <v/>
      </c>
      <c r="F306" s="13">
        <f>$F$21</f>
        <v/>
      </c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 ht="16" customHeight="1">
      <c r="A307" s="9" t="n">
        <v>45369</v>
      </c>
      <c r="B307" s="11" t="inlineStr">
        <is>
          <t>TED STR RECEBIDO</t>
        </is>
      </c>
      <c r="C307" s="12" t="n">
        <v>5798.72</v>
      </c>
      <c r="D307" s="12" t="n">
        <v>0</v>
      </c>
      <c r="E307" s="12">
        <f>E306+C307-D307</f>
        <v/>
      </c>
      <c r="F307" s="13" t="inlineStr">
        <is>
          <t>Ajuste de QMM do Fundo - Apurado pelo Marcelo Ferraz XP</t>
        </is>
      </c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 ht="16" customHeight="1">
      <c r="A308" s="9" t="n">
        <v>45369</v>
      </c>
      <c r="B308" s="11" t="inlineStr">
        <is>
          <t>OPEN MARKET</t>
        </is>
      </c>
      <c r="C308" s="12" t="n">
        <v>0</v>
      </c>
      <c r="D308" s="37" t="n">
        <v>104627712.49</v>
      </c>
      <c r="E308" s="12">
        <f>E307+C308-D308</f>
        <v/>
      </c>
      <c r="F308" s="13" t="inlineStr">
        <is>
          <t>Aplicação em LFT</t>
        </is>
      </c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 ht="16" customHeight="1">
      <c r="A309" s="5" t="n">
        <v>45370</v>
      </c>
      <c r="B309" s="6" t="inlineStr">
        <is>
          <t>SALDO INICIAL</t>
        </is>
      </c>
      <c r="C309" s="76" t="n">
        <v>0</v>
      </c>
      <c r="D309" s="76" t="n">
        <v>0</v>
      </c>
      <c r="E309" s="35">
        <f>E308+C309-D309</f>
        <v/>
      </c>
      <c r="F309" s="6" t="n"/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 ht="16" customHeight="1">
      <c r="A310" s="9" t="n">
        <v>45370</v>
      </c>
      <c r="B310" s="11" t="inlineStr">
        <is>
          <t>OPEN MARKET</t>
        </is>
      </c>
      <c r="C310" s="12" t="n">
        <v>0</v>
      </c>
      <c r="D310" s="37" t="n">
        <v>188163.47</v>
      </c>
      <c r="E310" s="12">
        <f>E309+C310-D310</f>
        <v/>
      </c>
      <c r="F310" s="13" t="inlineStr">
        <is>
          <t>Aplicação em LFT</t>
        </is>
      </c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 ht="16" customHeight="1">
      <c r="A311" s="9" t="n">
        <v>45370</v>
      </c>
      <c r="B311" s="11" t="inlineStr">
        <is>
          <t>TED STR RECEBIDO</t>
        </is>
      </c>
      <c r="C311" s="12" t="n">
        <v>10791.45</v>
      </c>
      <c r="D311" s="12" t="n">
        <v>0</v>
      </c>
      <c r="E311" s="12">
        <f>E310+C311-D311</f>
        <v/>
      </c>
      <c r="F311" s="13" t="inlineStr">
        <is>
          <t>Ajuste de QMM do Fundo - Apurado pelo Marcelo Ferraz XP</t>
        </is>
      </c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</row>
    <row r="312" ht="16" customHeight="1">
      <c r="A312" s="9" t="n">
        <v>45370</v>
      </c>
      <c r="B312" s="11" t="inlineStr">
        <is>
          <t>OPEN MARKET</t>
        </is>
      </c>
      <c r="C312" s="15" t="n">
        <v>22258837.77</v>
      </c>
      <c r="D312" s="12" t="n">
        <v>0</v>
      </c>
      <c r="E312" s="12">
        <f>E311+C312-D312</f>
        <v/>
      </c>
      <c r="F312" s="13">
        <f>$F$21</f>
        <v/>
      </c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</row>
    <row r="313" ht="16" customHeight="1">
      <c r="A313" s="9" t="n">
        <v>45370</v>
      </c>
      <c r="B313" s="11" t="inlineStr">
        <is>
          <t>TRANSF P/PROPRIO</t>
        </is>
      </c>
      <c r="C313" s="12" t="n">
        <v>0</v>
      </c>
      <c r="D313" s="40" t="n">
        <v>22083000</v>
      </c>
      <c r="E313" s="12">
        <f>E312+C313-D313</f>
        <v/>
      </c>
      <c r="F313" s="13" t="inlineStr">
        <is>
          <t>Liquidação Visa Crédito CITI 6 - Débito Citi 06 e Crédito Citi 07</t>
        </is>
      </c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 ht="16" customHeight="1">
      <c r="A314" s="5" t="n">
        <v>45371</v>
      </c>
      <c r="B314" s="6" t="inlineStr">
        <is>
          <t>SALDO INICIAL</t>
        </is>
      </c>
      <c r="C314" s="76" t="n">
        <v>0</v>
      </c>
      <c r="D314" s="76" t="n">
        <v>0</v>
      </c>
      <c r="E314" s="35">
        <f>E313+C314-D314</f>
        <v/>
      </c>
      <c r="F314" s="6" t="n"/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</row>
    <row r="315" ht="16" customHeight="1">
      <c r="A315" s="9" t="n">
        <v>45371</v>
      </c>
      <c r="B315" s="11" t="inlineStr">
        <is>
          <t>TRANSF P/PROPRIO</t>
        </is>
      </c>
      <c r="C315" s="12" t="n">
        <v>0</v>
      </c>
      <c r="D315" s="40" t="n">
        <v>21812000</v>
      </c>
      <c r="E315" s="12">
        <f>E314+C315-D315</f>
        <v/>
      </c>
      <c r="F315" s="13" t="inlineStr">
        <is>
          <t>Liquidação Visa Crédito CITI 6 - Débito Citi 06 e Crédito Citi 07</t>
        </is>
      </c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 ht="16" customHeight="1">
      <c r="A316" s="9" t="n">
        <v>45371</v>
      </c>
      <c r="B316" s="11" t="inlineStr">
        <is>
          <t>OPEN MARKET</t>
        </is>
      </c>
      <c r="C316" s="12" t="n">
        <v>0</v>
      </c>
      <c r="D316" s="37" t="n">
        <v>22314484.37</v>
      </c>
      <c r="E316" s="12">
        <f>E315+C316-D316</f>
        <v/>
      </c>
      <c r="F316" s="13" t="inlineStr">
        <is>
          <t>Aplicação em LFT</t>
        </is>
      </c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</row>
    <row r="317" ht="16" customHeight="1">
      <c r="A317" s="9" t="n">
        <v>45371</v>
      </c>
      <c r="B317" s="11" t="inlineStr">
        <is>
          <t>OPEN MARKET</t>
        </is>
      </c>
      <c r="C317" s="15" t="n">
        <v>21976925.79</v>
      </c>
      <c r="D317" s="12" t="n">
        <v>0</v>
      </c>
      <c r="E317" s="12">
        <f>E316+C317-D317</f>
        <v/>
      </c>
      <c r="F317" s="13">
        <f>$F$21</f>
        <v/>
      </c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 ht="16" customHeight="1">
      <c r="A318" s="9" t="n">
        <v>45371</v>
      </c>
      <c r="B318" s="11" t="inlineStr">
        <is>
          <t>TED STR RECEBIDO</t>
        </is>
      </c>
      <c r="C318" s="12" t="n">
        <v>22141724.37</v>
      </c>
      <c r="D318" s="12" t="n">
        <v>0</v>
      </c>
      <c r="E318" s="12">
        <f>E317+C318-D318</f>
        <v/>
      </c>
      <c r="F318" s="13" t="inlineStr">
        <is>
          <t>Ajuste de QMM do Fundo - Apurado pelo Marcelo Ferraz XP</t>
        </is>
      </c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 ht="16" customHeight="1">
      <c r="A319" s="9" t="n">
        <v>45371</v>
      </c>
      <c r="B319" s="11" t="inlineStr">
        <is>
          <t>TED STR RECEBIDO</t>
        </is>
      </c>
      <c r="C319" s="12" t="n">
        <v>3429.93</v>
      </c>
      <c r="D319" s="12" t="n">
        <v>0</v>
      </c>
      <c r="E319" s="12">
        <f>E318+C319-D319</f>
        <v/>
      </c>
      <c r="F319" s="13" t="inlineStr">
        <is>
          <t>Prejuízo - Perdas Operacionais Chargeback Fidc</t>
        </is>
      </c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 ht="16" customHeight="1">
      <c r="A320" s="5" t="n">
        <v>45372</v>
      </c>
      <c r="B320" s="6" t="inlineStr">
        <is>
          <t>SALDO INICIAL</t>
        </is>
      </c>
      <c r="C320" s="76" t="n">
        <v>0</v>
      </c>
      <c r="D320" s="76" t="n">
        <v>0</v>
      </c>
      <c r="E320" s="35">
        <f>E319+C320-D320</f>
        <v/>
      </c>
      <c r="F320" s="6" t="n"/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 ht="16" customHeight="1">
      <c r="A321" s="9" t="n">
        <v>45372</v>
      </c>
      <c r="B321" s="11" t="inlineStr">
        <is>
          <t>TED STR RECEBIDO</t>
        </is>
      </c>
      <c r="C321" s="12" t="n">
        <v>144571644.92</v>
      </c>
      <c r="D321" s="12" t="n">
        <v>0</v>
      </c>
      <c r="E321" s="12">
        <f>E320+C321-D321</f>
        <v/>
      </c>
      <c r="F321" s="13" t="inlineStr">
        <is>
          <t>Liquidação Fidc - Compras recorrentes</t>
        </is>
      </c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 ht="16" customHeight="1">
      <c r="A322" s="9" t="n">
        <v>45372</v>
      </c>
      <c r="B322" s="11" t="inlineStr">
        <is>
          <t>OPEN MARKET</t>
        </is>
      </c>
      <c r="C322" s="15" t="n">
        <v>21228456.62</v>
      </c>
      <c r="D322" s="12" t="n">
        <v>0</v>
      </c>
      <c r="E322" s="12">
        <f>E321+C322-D322</f>
        <v/>
      </c>
      <c r="F322" s="13">
        <f>$F$21</f>
        <v/>
      </c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 ht="16" customHeight="1">
      <c r="A323" s="9" t="n">
        <v>45372</v>
      </c>
      <c r="B323" s="11" t="inlineStr">
        <is>
          <t>TED STR RECEBIDO</t>
        </is>
      </c>
      <c r="C323" s="12" t="n">
        <v>13760208.15</v>
      </c>
      <c r="D323" s="12" t="n">
        <v>0</v>
      </c>
      <c r="E323" s="12">
        <f>E322+C323-D323</f>
        <v/>
      </c>
      <c r="F323" s="13" t="inlineStr">
        <is>
          <t>Ajuste de QMM do Fundo - Apurado pelo Marcelo Ferraz XP</t>
        </is>
      </c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 ht="16" customHeight="1">
      <c r="A324" s="9" t="n">
        <v>45372</v>
      </c>
      <c r="B324" s="11" t="inlineStr">
        <is>
          <t>TED STR RECEBIDO</t>
        </is>
      </c>
      <c r="C324" s="12" t="n">
        <v>62873.3</v>
      </c>
      <c r="D324" s="12" t="n">
        <v>0</v>
      </c>
      <c r="E324" s="12">
        <f>E323+C324-D324</f>
        <v/>
      </c>
      <c r="F324" s="13" t="inlineStr">
        <is>
          <t>Liquidação Fidc - Novos CPFs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6" customHeight="1">
      <c r="A325" s="9" t="n">
        <v>45372</v>
      </c>
      <c r="B325" s="11" t="inlineStr">
        <is>
          <t>TRANSF P/PROPRIO</t>
        </is>
      </c>
      <c r="C325" s="12" t="n">
        <v>0</v>
      </c>
      <c r="D325" s="40" t="n">
        <v>21110000</v>
      </c>
      <c r="E325" s="12">
        <f>E324+C325-D325</f>
        <v/>
      </c>
      <c r="F325" s="13" t="inlineStr">
        <is>
          <t>Liquidação Visa Crédito CITI 6 - Débito Citi 06 e Crédito Citi 07</t>
        </is>
      </c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 ht="16" customHeight="1">
      <c r="A326" s="9" t="n">
        <v>45372</v>
      </c>
      <c r="B326" s="11" t="inlineStr">
        <is>
          <t>OPEN MARKET</t>
        </is>
      </c>
      <c r="C326" s="12" t="n">
        <v>0</v>
      </c>
      <c r="D326" s="37" t="n">
        <v>158519386.85</v>
      </c>
      <c r="E326" s="12">
        <f>E325+C326-D326</f>
        <v/>
      </c>
      <c r="F326" s="13" t="inlineStr">
        <is>
          <t>Aplicação em LFT</t>
        </is>
      </c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6" customHeight="1">
      <c r="A327" s="5" t="n">
        <v>45373</v>
      </c>
      <c r="B327" s="6" t="inlineStr">
        <is>
          <t>SALDO INICIAL</t>
        </is>
      </c>
      <c r="C327" s="76" t="n">
        <v>0</v>
      </c>
      <c r="D327" s="76" t="n">
        <v>0</v>
      </c>
      <c r="E327" s="35">
        <f>E326+C327-D327</f>
        <v/>
      </c>
      <c r="F327" s="6" t="n"/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6" customHeight="1">
      <c r="A328" s="9" t="n">
        <v>45373</v>
      </c>
      <c r="B328" s="11" t="inlineStr">
        <is>
          <t>OPEN MARKET</t>
        </is>
      </c>
      <c r="C328" s="12" t="n">
        <v>0</v>
      </c>
      <c r="D328" s="37" t="n">
        <v>20320602.11</v>
      </c>
      <c r="E328" s="12">
        <f>E327+C328-D328</f>
        <v/>
      </c>
      <c r="F328" s="13" t="inlineStr">
        <is>
          <t>Aplicação em LFT</t>
        </is>
      </c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 ht="16" customHeight="1">
      <c r="A329" s="9" t="n">
        <v>45373</v>
      </c>
      <c r="B329" s="11" t="inlineStr">
        <is>
          <t>TED STR RECEBIDO</t>
        </is>
      </c>
      <c r="C329" s="12" t="n">
        <v>2225.07</v>
      </c>
      <c r="D329" s="12" t="n">
        <v>0</v>
      </c>
      <c r="E329" s="12">
        <f>E328+C329-D329</f>
        <v/>
      </c>
      <c r="F329" s="13" t="inlineStr">
        <is>
          <t>Prejuízo - Perdas Operacionais Chargeback Fidc</t>
        </is>
      </c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6" customHeight="1">
      <c r="A330" s="9" t="n">
        <v>45373</v>
      </c>
      <c r="B330" s="11" t="inlineStr">
        <is>
          <t>TED STR RECEBIDO</t>
        </is>
      </c>
      <c r="C330" s="12" t="n">
        <v>19858523.66</v>
      </c>
      <c r="D330" s="12" t="n">
        <v>0</v>
      </c>
      <c r="E330" s="12">
        <f>E329+C330-D330</f>
        <v/>
      </c>
      <c r="F330" s="13" t="inlineStr">
        <is>
          <t>Ajuste de QMM do Fundo - Apurado pelo Marcelo Ferraz XP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6" customHeight="1">
      <c r="A331" s="9" t="n">
        <v>45373</v>
      </c>
      <c r="B331" s="11" t="inlineStr">
        <is>
          <t>TRANSF P/PROPRIO</t>
        </is>
      </c>
      <c r="C331" s="12" t="n">
        <v>0</v>
      </c>
      <c r="D331" s="40" t="n">
        <v>57395000</v>
      </c>
      <c r="E331" s="12">
        <f>E330+C331-D331</f>
        <v/>
      </c>
      <c r="F331" s="13" t="inlineStr">
        <is>
          <t>Liquidação Visa Crédito CITI 6 - Débito Citi 06 e Crédito Citi 07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6" customHeight="1">
      <c r="A332" s="9" t="n">
        <v>45373</v>
      </c>
      <c r="B332" s="11" t="inlineStr">
        <is>
          <t>OPEN MARKET</t>
        </is>
      </c>
      <c r="C332" s="15" t="n">
        <v>57854007.87</v>
      </c>
      <c r="D332" s="12" t="n">
        <v>0</v>
      </c>
      <c r="E332" s="12">
        <f>E331+C332-D332</f>
        <v/>
      </c>
      <c r="F332" s="13">
        <f>$F$21</f>
        <v/>
      </c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 ht="16" customHeight="1">
      <c r="A333" s="5" t="n">
        <v>45376</v>
      </c>
      <c r="B333" s="6" t="inlineStr">
        <is>
          <t>SALDO INICIAL</t>
        </is>
      </c>
      <c r="C333" s="76" t="n">
        <v>0</v>
      </c>
      <c r="D333" s="76" t="n">
        <v>0</v>
      </c>
      <c r="E333" s="35">
        <f>E332+C333-D333</f>
        <v/>
      </c>
      <c r="F333" s="6" t="n"/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 ht="16" customHeight="1">
      <c r="A334" s="9" t="n">
        <v>45376</v>
      </c>
      <c r="B334" s="11" t="inlineStr">
        <is>
          <t>TED STR RECEBIDO</t>
        </is>
      </c>
      <c r="C334" s="12" t="n">
        <v>25927530.53</v>
      </c>
      <c r="D334" s="12" t="n">
        <v>0</v>
      </c>
      <c r="E334" s="12">
        <f>E333+C334-D334</f>
        <v/>
      </c>
      <c r="F334" s="13" t="inlineStr">
        <is>
          <t>Ajuste de QMM do Fundo - Apurado pelo Marcelo Ferraz XP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6" customHeight="1">
      <c r="A335" s="9" t="n">
        <v>45376</v>
      </c>
      <c r="B335" s="11" t="inlineStr">
        <is>
          <t>OPEN MARKET</t>
        </is>
      </c>
      <c r="C335" s="15" t="n">
        <v>18122410.59</v>
      </c>
      <c r="D335" s="12" t="n">
        <v>0</v>
      </c>
      <c r="E335" s="12">
        <f>E334+C335-D335</f>
        <v/>
      </c>
      <c r="F335" s="13">
        <f>$F$21</f>
        <v/>
      </c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6" customHeight="1">
      <c r="A336" s="9" t="n">
        <v>45376</v>
      </c>
      <c r="B336" s="11" t="inlineStr">
        <is>
          <t>TRANSF P/PROPRIO</t>
        </is>
      </c>
      <c r="C336" s="12" t="n">
        <v>0</v>
      </c>
      <c r="D336" s="40" t="n">
        <v>17967000</v>
      </c>
      <c r="E336" s="12">
        <f>E335+C336-D336</f>
        <v/>
      </c>
      <c r="F336" s="13" t="inlineStr">
        <is>
          <t>Liquidação Visa Crédito CITI 6 - Débito Citi 06 e Crédito Citi 07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6" customHeight="1">
      <c r="A337" s="9" t="n">
        <v>45376</v>
      </c>
      <c r="B337" s="11" t="inlineStr">
        <is>
          <t>OPEN MARKET</t>
        </is>
      </c>
      <c r="C337" s="12" t="n">
        <v>0</v>
      </c>
      <c r="D337" s="37" t="n">
        <v>26072854.44</v>
      </c>
      <c r="E337" s="12">
        <f>E336+C337-D337</f>
        <v/>
      </c>
      <c r="F337" s="13" t="inlineStr">
        <is>
          <t>Aplicação em LFT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6" customHeight="1">
      <c r="A338" s="5" t="n">
        <v>45377</v>
      </c>
      <c r="B338" s="6" t="inlineStr">
        <is>
          <t>SALDO INICIAL</t>
        </is>
      </c>
      <c r="C338" s="76" t="n">
        <v>0</v>
      </c>
      <c r="D338" s="76" t="n">
        <v>0</v>
      </c>
      <c r="E338" s="35">
        <f>E337+C338-D338</f>
        <v/>
      </c>
      <c r="F338" s="6" t="n"/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6" customHeight="1">
      <c r="A339" s="9" t="n">
        <v>45377</v>
      </c>
      <c r="B339" s="11" t="inlineStr">
        <is>
          <t>OPEN MARKET</t>
        </is>
      </c>
      <c r="C339" s="15" t="n">
        <v>20651833.62</v>
      </c>
      <c r="D339" s="12" t="n">
        <v>0</v>
      </c>
      <c r="E339" s="12">
        <f>E338+C339-D339</f>
        <v/>
      </c>
      <c r="F339" s="13">
        <f>$F$21</f>
        <v/>
      </c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 ht="16" customHeight="1">
      <c r="A340" s="9" t="n">
        <v>45377</v>
      </c>
      <c r="B340" s="11" t="inlineStr">
        <is>
          <t>TED STR RECEBIDO</t>
        </is>
      </c>
      <c r="C340" s="12" t="n">
        <v>18295226.82</v>
      </c>
      <c r="D340" s="12" t="n">
        <v>0</v>
      </c>
      <c r="E340" s="12">
        <f>E339+C340-D340</f>
        <v/>
      </c>
      <c r="F340" s="13" t="inlineStr">
        <is>
          <t>Ajuste de QMM do Fundo - Apurado pelo Marcelo Ferraz XP</t>
        </is>
      </c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 ht="16" customHeight="1">
      <c r="A341" s="9" t="n">
        <v>45377</v>
      </c>
      <c r="B341" s="11" t="inlineStr">
        <is>
          <t>OPEN MARKET</t>
        </is>
      </c>
      <c r="C341" s="12" t="n">
        <v>0</v>
      </c>
      <c r="D341" s="37" t="n">
        <v>174086.13</v>
      </c>
      <c r="E341" s="12">
        <f>E340+C341-D341</f>
        <v/>
      </c>
      <c r="F341" s="13" t="inlineStr">
        <is>
          <t>Aplicação em LFT</t>
        </is>
      </c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6" customHeight="1">
      <c r="A342" s="9" t="n">
        <v>45377</v>
      </c>
      <c r="B342" s="11" t="inlineStr">
        <is>
          <t>TRANSF P/PROPRIO</t>
        </is>
      </c>
      <c r="C342" s="12" t="n">
        <v>0</v>
      </c>
      <c r="D342" s="40" t="n">
        <v>20481000</v>
      </c>
      <c r="E342" s="12">
        <f>E341+C342-D342</f>
        <v/>
      </c>
      <c r="F342" s="13" t="inlineStr">
        <is>
          <t>Liquidação Visa Crédito CITI 6 - Débito Citi 06 e Crédito Citi 07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6" customHeight="1">
      <c r="A343" s="5" t="n">
        <v>45378</v>
      </c>
      <c r="B343" s="6" t="inlineStr">
        <is>
          <t>SALDO INICIAL</t>
        </is>
      </c>
      <c r="C343" s="76" t="n">
        <v>0</v>
      </c>
      <c r="D343" s="76" t="n">
        <v>0</v>
      </c>
      <c r="E343" s="35">
        <f>E342+C343-D343</f>
        <v/>
      </c>
      <c r="F343" s="6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6" customHeight="1">
      <c r="A344" s="9" t="n">
        <v>45378</v>
      </c>
      <c r="B344" s="11" t="inlineStr">
        <is>
          <t>TED STR RECEBIDO</t>
        </is>
      </c>
      <c r="C344" s="12" t="n">
        <v>40962773.93</v>
      </c>
      <c r="D344" s="12" t="n">
        <v>0</v>
      </c>
      <c r="E344" s="12">
        <f>E343+C344-D344</f>
        <v/>
      </c>
      <c r="F344" s="13" t="inlineStr">
        <is>
          <t>Ajuste de QMM do Fundo - Apurado pelo Marcelo Ferraz XP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6" customHeight="1">
      <c r="A345" s="9" t="n">
        <v>45378</v>
      </c>
      <c r="B345" s="11" t="inlineStr">
        <is>
          <t>OPEN MARKET</t>
        </is>
      </c>
      <c r="C345" s="15" t="n">
        <v>28433794.66</v>
      </c>
      <c r="D345" s="12" t="n">
        <v>0</v>
      </c>
      <c r="E345" s="12">
        <f>E344+C345-D345</f>
        <v/>
      </c>
      <c r="F345" s="13">
        <f>$F$21</f>
        <v/>
      </c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6" customHeight="1">
      <c r="A346" s="9" t="n">
        <v>45378</v>
      </c>
      <c r="B346" s="11" t="inlineStr">
        <is>
          <t>TED STR RECEBIDO</t>
        </is>
      </c>
      <c r="C346" s="12" t="n">
        <v>71925.03</v>
      </c>
      <c r="D346" s="12" t="n">
        <v>0</v>
      </c>
      <c r="E346" s="12">
        <f>E345+C346-D346</f>
        <v/>
      </c>
      <c r="F346" s="13" t="inlineStr">
        <is>
          <t>Liquidação Fidc - Novos CPFs</t>
        </is>
      </c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 ht="16" customHeight="1">
      <c r="A347" s="9" t="n">
        <v>45378</v>
      </c>
      <c r="B347" s="11" t="inlineStr">
        <is>
          <t>TRANSF P/PROPRIO</t>
        </is>
      </c>
      <c r="C347" s="12" t="n">
        <v>0</v>
      </c>
      <c r="D347" s="40" t="n">
        <v>28203000</v>
      </c>
      <c r="E347" s="12">
        <f>E346+C347-D347</f>
        <v/>
      </c>
      <c r="F347" s="13" t="inlineStr">
        <is>
          <t>Liquidação Visa Crédito CITI 6 - Débito Citi 06 e Crédito Citi 07</t>
        </is>
      </c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 ht="16" customHeight="1">
      <c r="A348" s="9" t="n">
        <v>45378</v>
      </c>
      <c r="B348" s="11" t="inlineStr">
        <is>
          <t>OPEN MARKET</t>
        </is>
      </c>
      <c r="C348" s="12" t="n">
        <v>0</v>
      </c>
      <c r="D348" s="37" t="n">
        <v>59560472.7</v>
      </c>
      <c r="E348" s="12">
        <f>E347+C348-D348</f>
        <v/>
      </c>
      <c r="F348" s="13" t="inlineStr">
        <is>
          <t>Aplicação em LFT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6" customHeight="1">
      <c r="A349" s="5" t="n">
        <v>45379</v>
      </c>
      <c r="B349" s="6" t="inlineStr">
        <is>
          <t>SALDO INICIAL</t>
        </is>
      </c>
      <c r="C349" s="76" t="n">
        <v>0</v>
      </c>
      <c r="D349" s="76" t="n">
        <v>0</v>
      </c>
      <c r="E349" s="35">
        <f>E348+C349-D349</f>
        <v/>
      </c>
      <c r="F349" s="6" t="n"/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6" customHeight="1">
      <c r="A350" s="9" t="n">
        <v>45379</v>
      </c>
      <c r="B350" s="11" t="inlineStr">
        <is>
          <t>OPEN MARKET</t>
        </is>
      </c>
      <c r="C350" s="15" t="n">
        <v>61543448.56</v>
      </c>
      <c r="D350" s="12" t="n">
        <v>0</v>
      </c>
      <c r="E350" s="12">
        <f>E349+C350-D350</f>
        <v/>
      </c>
      <c r="F350" s="13">
        <f>$F$21</f>
        <v/>
      </c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6" customHeight="1">
      <c r="A351" s="9" t="n">
        <v>45379</v>
      </c>
      <c r="B351" s="11" t="inlineStr">
        <is>
          <t>OPEN MARKET</t>
        </is>
      </c>
      <c r="C351" s="15" t="n">
        <v>25038071.59</v>
      </c>
      <c r="D351" s="12" t="n">
        <v>0</v>
      </c>
      <c r="E351" s="12">
        <f>E350+C351-D351</f>
        <v/>
      </c>
      <c r="F351" s="13">
        <f>$F$21</f>
        <v/>
      </c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6" customHeight="1">
      <c r="A352" s="9" t="n">
        <v>45379</v>
      </c>
      <c r="B352" s="11" t="inlineStr">
        <is>
          <t>TED STR RECEBIDO</t>
        </is>
      </c>
      <c r="C352" s="12" t="n">
        <v>4275.39</v>
      </c>
      <c r="D352" s="12" t="n">
        <v>0</v>
      </c>
      <c r="E352" s="12">
        <f>E351+C352-D352</f>
        <v/>
      </c>
      <c r="F352" s="13" t="inlineStr">
        <is>
          <t>Ajuste de QMM do Fundo - Apurado pelo Marcelo Ferraz XP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6" customHeight="1">
      <c r="A353" s="9" t="n">
        <v>45379</v>
      </c>
      <c r="B353" s="11" t="inlineStr">
        <is>
          <t>OPEN MARKET</t>
        </is>
      </c>
      <c r="C353" s="12" t="n">
        <v>0</v>
      </c>
      <c r="D353" s="37" t="n">
        <v>377488.18</v>
      </c>
      <c r="E353" s="12">
        <f>E352+C353-D353</f>
        <v/>
      </c>
      <c r="F353" s="13" t="inlineStr">
        <is>
          <t>Aplicação em LFT</t>
        </is>
      </c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 ht="16" customHeight="1">
      <c r="A354" s="9" t="n">
        <v>45379</v>
      </c>
      <c r="B354" s="11" t="inlineStr">
        <is>
          <t>TRANSF P/PROPRIO</t>
        </is>
      </c>
      <c r="C354" s="12" t="n">
        <v>0</v>
      </c>
      <c r="D354" s="40" t="n">
        <v>86208000</v>
      </c>
      <c r="E354" s="12">
        <f>E353+C354-D354</f>
        <v/>
      </c>
      <c r="F354" s="13" t="inlineStr">
        <is>
          <t>Liquidação Visa Crédito CITI 6 - Débito Citi 06 e Crédito Citi 07</t>
        </is>
      </c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</row>
    <row r="355" ht="16" customHeight="1">
      <c r="A355" s="20" t="n">
        <v>45383</v>
      </c>
      <c r="B355" s="6" t="inlineStr">
        <is>
          <t>SALDO INICIAL</t>
        </is>
      </c>
      <c r="C355" s="76" t="n">
        <v>0</v>
      </c>
      <c r="D355" s="76" t="n">
        <v>0</v>
      </c>
      <c r="E355" s="35">
        <f>E354+C355-D355</f>
        <v/>
      </c>
      <c r="F355" s="6" t="n"/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6" customHeight="1">
      <c r="A356" s="9" t="n">
        <v>45383</v>
      </c>
      <c r="B356" s="11" t="inlineStr">
        <is>
          <t>OPEN MARKET</t>
        </is>
      </c>
      <c r="C356" s="77" t="n">
        <v>24860138.56</v>
      </c>
      <c r="D356" s="12" t="n">
        <v>0</v>
      </c>
      <c r="E356" s="12">
        <f>E355+C356-D356</f>
        <v/>
      </c>
      <c r="F356" s="13">
        <f>$F$21</f>
        <v/>
      </c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6" customHeight="1">
      <c r="A357" s="9" t="n">
        <v>45383</v>
      </c>
      <c r="B357" s="11" t="inlineStr">
        <is>
          <t>OPEN MARKET</t>
        </is>
      </c>
      <c r="C357" s="12" t="n">
        <v>0</v>
      </c>
      <c r="D357" s="78" t="n">
        <v>116198.27</v>
      </c>
      <c r="E357" s="12">
        <f>E356+C357-D357</f>
        <v/>
      </c>
      <c r="F357" s="13" t="inlineStr">
        <is>
          <t>Aplicação em LFT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6" customHeight="1">
      <c r="A358" s="9" t="n">
        <v>45383</v>
      </c>
      <c r="B358" s="11" t="inlineStr">
        <is>
          <t>TRANSF P/PROPRIO</t>
        </is>
      </c>
      <c r="C358" s="12" t="n">
        <v>0</v>
      </c>
      <c r="D358" s="40" t="n">
        <v>24740000</v>
      </c>
      <c r="E358" s="12">
        <f>E357+C358-D358</f>
        <v/>
      </c>
      <c r="F358" s="13" t="inlineStr">
        <is>
          <t>Liquidação Visa Crédito CITI 6 - Débito Citi 06 e Crédito Citi 07</t>
        </is>
      </c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 ht="16" customHeight="1">
      <c r="A359" s="20" t="n">
        <v>45384</v>
      </c>
      <c r="B359" s="6" t="inlineStr">
        <is>
          <t>SALDO INICIAL</t>
        </is>
      </c>
      <c r="C359" s="76" t="n">
        <v>0</v>
      </c>
      <c r="D359" s="76" t="n">
        <v>0</v>
      </c>
      <c r="E359" s="35">
        <f>E358+C359-D359</f>
        <v/>
      </c>
      <c r="F359" s="6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6" customHeight="1">
      <c r="A360" s="9" t="n">
        <v>45384</v>
      </c>
      <c r="B360" s="11" t="inlineStr">
        <is>
          <t>OPEN MARKET</t>
        </is>
      </c>
      <c r="C360" s="77" t="n">
        <v>27711787.11</v>
      </c>
      <c r="D360" s="12" t="n">
        <v>0</v>
      </c>
      <c r="E360" s="12">
        <f>E359+C360-D360</f>
        <v/>
      </c>
      <c r="F360" s="13">
        <f>$F$21</f>
        <v/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6" customHeight="1">
      <c r="A361" s="9" t="n">
        <v>45384</v>
      </c>
      <c r="B361" s="11" t="inlineStr">
        <is>
          <t>TED STR RECEBIDO</t>
        </is>
      </c>
      <c r="C361" s="12" t="n">
        <v>457509.16</v>
      </c>
      <c r="D361" s="12" t="n">
        <v>0</v>
      </c>
      <c r="E361" s="12">
        <f>E360+C361-D361</f>
        <v/>
      </c>
      <c r="F361" s="13" t="inlineStr">
        <is>
          <t>Ajuste de QMM do Fundo - Apurado pelo Marcelo Ferraz XP</t>
        </is>
      </c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 ht="16" customHeight="1">
      <c r="A362" s="9" t="n">
        <v>45384</v>
      </c>
      <c r="B362" s="11" t="inlineStr">
        <is>
          <t>TED STR RECEBIDO</t>
        </is>
      </c>
      <c r="C362" s="12" t="n">
        <v>4100</v>
      </c>
      <c r="D362" s="12" t="n">
        <v>0</v>
      </c>
      <c r="E362" s="12">
        <f>E361+C362-D362</f>
        <v/>
      </c>
      <c r="F362" s="13" t="inlineStr">
        <is>
          <t>Prejuízo - Perdas Operacionais Chargeback Fidc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6" customHeight="1">
      <c r="A363" s="9" t="n">
        <v>45384</v>
      </c>
      <c r="B363" s="11" t="inlineStr">
        <is>
          <t>OPEN MARKET</t>
        </is>
      </c>
      <c r="C363" s="12" t="n">
        <v>0</v>
      </c>
      <c r="D363" s="78" t="n">
        <v>217959.49</v>
      </c>
      <c r="E363" s="12">
        <f>E362+C363-D363</f>
        <v/>
      </c>
      <c r="F363" s="13" t="inlineStr">
        <is>
          <t>Aplicação em LFT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6" customHeight="1">
      <c r="A364" s="9" t="n">
        <v>45384</v>
      </c>
      <c r="B364" s="11" t="inlineStr">
        <is>
          <t>TRANSF P/PROPRIO</t>
        </is>
      </c>
      <c r="C364" s="12" t="n">
        <v>0</v>
      </c>
      <c r="D364" s="40" t="n">
        <v>27500000</v>
      </c>
      <c r="E364" s="12">
        <f>E363+C364-D364</f>
        <v/>
      </c>
      <c r="F364" s="13" t="inlineStr">
        <is>
          <t>Liquidação Visa Crédito CITI 6 - Débito Citi 06 e Crédito Citi 07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6" customHeight="1">
      <c r="A365" s="20" t="n">
        <v>45385</v>
      </c>
      <c r="B365" s="6" t="inlineStr">
        <is>
          <t>SALDO INICIAL</t>
        </is>
      </c>
      <c r="C365" s="76" t="n">
        <v>0</v>
      </c>
      <c r="D365" s="76" t="n">
        <v>0</v>
      </c>
      <c r="E365" s="35">
        <f>E364+C365-D365</f>
        <v/>
      </c>
      <c r="F365" s="6" t="n"/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6" customHeight="1">
      <c r="A366" s="9" t="n">
        <v>45385</v>
      </c>
      <c r="B366" s="11" t="inlineStr">
        <is>
          <t>TED STR RECEBIDO</t>
        </is>
      </c>
      <c r="C366" s="82" t="n">
        <v>31527221.32</v>
      </c>
      <c r="D366" s="12" t="n">
        <v>0</v>
      </c>
      <c r="E366" s="12">
        <f>E365+C366-D366</f>
        <v/>
      </c>
      <c r="F366" s="13" t="inlineStr">
        <is>
          <t>Ajuste de QMM do Fundo - Apurado pelo Marcelo Ferraz XP</t>
        </is>
      </c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 ht="16" customHeight="1">
      <c r="A367" s="9" t="n">
        <v>45385</v>
      </c>
      <c r="B367" s="11" t="inlineStr">
        <is>
          <t>OPEN MARKET</t>
        </is>
      </c>
      <c r="C367" s="77" t="n">
        <v>30864022.35</v>
      </c>
      <c r="D367" s="12" t="n">
        <v>0</v>
      </c>
      <c r="E367" s="12">
        <f>E366+C367-D367</f>
        <v/>
      </c>
      <c r="F367" s="13">
        <f>$F$21</f>
        <v/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6" customHeight="1">
      <c r="A368" s="9" t="n">
        <v>45385</v>
      </c>
      <c r="B368" s="11" t="inlineStr">
        <is>
          <t>TED STR RECEBIDO</t>
        </is>
      </c>
      <c r="C368" s="12" t="n">
        <v>7151.08</v>
      </c>
      <c r="D368" s="12" t="n">
        <v>0</v>
      </c>
      <c r="E368" s="12">
        <f>E367+C368-D368</f>
        <v/>
      </c>
      <c r="F368" s="13" t="inlineStr">
        <is>
          <t>Prejuízo - Perdas Operacionais Chargeback Fidc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6" customHeight="1">
      <c r="A369" s="9" t="n">
        <v>45385</v>
      </c>
      <c r="B369" s="11" t="inlineStr">
        <is>
          <t>TED STR RECEBIDO</t>
        </is>
      </c>
      <c r="C369" s="82" t="n">
        <v>5057.31</v>
      </c>
      <c r="D369" s="12" t="n">
        <v>0</v>
      </c>
      <c r="E369" s="12">
        <f>E368+C369-D369</f>
        <v/>
      </c>
      <c r="F369" s="13" t="inlineStr">
        <is>
          <t>Ajuste de QMM do Fundo - Apurado pelo Marcelo Ferraz XP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6" customHeight="1">
      <c r="A370" s="9" t="n">
        <v>45385</v>
      </c>
      <c r="B370" s="11" t="inlineStr">
        <is>
          <t>TED STR RECEBIDO</t>
        </is>
      </c>
      <c r="C370" s="82" t="n">
        <v>2944.51</v>
      </c>
      <c r="D370" s="12" t="n">
        <v>0</v>
      </c>
      <c r="E370" s="12">
        <f>E369+C370-D370</f>
        <v/>
      </c>
      <c r="F370" s="13" t="inlineStr">
        <is>
          <t>Ajuste de QMM do Fundo - Apurado pelo Marcelo Ferraz XP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6" customHeight="1">
      <c r="A371" s="9" t="n">
        <v>45385</v>
      </c>
      <c r="B371" s="11" t="inlineStr">
        <is>
          <t>OPEN MARKET</t>
        </is>
      </c>
      <c r="C371" s="12" t="n">
        <v>0</v>
      </c>
      <c r="D371" s="78" t="n">
        <v>377946.3</v>
      </c>
      <c r="E371" s="12">
        <f>E370+C371-D371</f>
        <v/>
      </c>
      <c r="F371" s="13" t="inlineStr">
        <is>
          <t>Aplicação em LFT</t>
        </is>
      </c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6" customHeight="1">
      <c r="A372" s="9" t="n">
        <v>45385</v>
      </c>
      <c r="B372" s="11" t="inlineStr">
        <is>
          <t>TRANSF P/PROPRIO</t>
        </is>
      </c>
      <c r="C372" s="12" t="n">
        <v>0</v>
      </c>
      <c r="D372" s="40" t="n">
        <v>30955166.44</v>
      </c>
      <c r="E372" s="12">
        <f>E371+C372-D372</f>
        <v/>
      </c>
      <c r="F372" s="13" t="inlineStr">
        <is>
          <t>Liquidação Visa Crédito CITI 6 - Débito Citi 06 e Crédito Citi 07 (R$ 30.197.000,00) e R$ 758.166,44 Transações Cartão Crédito e débito Internacional - Debito Citi 06 -&gt; Crédito Citi 05</t>
        </is>
      </c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 ht="16" customHeight="1">
      <c r="A373" s="20" t="n">
        <v>45386</v>
      </c>
      <c r="B373" s="6" t="inlineStr">
        <is>
          <t>SALDO INICIAL</t>
        </is>
      </c>
      <c r="C373" s="76" t="n">
        <v>0</v>
      </c>
      <c r="D373" s="76" t="n">
        <v>0</v>
      </c>
      <c r="E373" s="35">
        <f>E372+C373-D373</f>
        <v/>
      </c>
      <c r="F373" s="6" t="n"/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 ht="16" customHeight="1">
      <c r="A374" s="9" t="n">
        <v>45386</v>
      </c>
      <c r="B374" s="11" t="inlineStr">
        <is>
          <t>TED STR RECEBIDO</t>
        </is>
      </c>
      <c r="C374" s="12" t="n">
        <v>26630632.9</v>
      </c>
      <c r="D374" s="12" t="n">
        <v>0</v>
      </c>
      <c r="E374" s="12">
        <f>E373+C374-D374</f>
        <v/>
      </c>
      <c r="F374" s="13" t="inlineStr">
        <is>
          <t>Ajuste de QMM do Fundo - Apurado pelo Marcelo Ferraz XP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6" customHeight="1">
      <c r="A375" s="9" t="n">
        <v>45386</v>
      </c>
      <c r="B375" s="11" t="inlineStr">
        <is>
          <t>TED STR RECEBIDO</t>
        </is>
      </c>
      <c r="C375" s="12" t="n">
        <v>7720229.37</v>
      </c>
      <c r="D375" s="12" t="n">
        <v>0</v>
      </c>
      <c r="E375" s="12">
        <f>E374+C375-D375</f>
        <v/>
      </c>
      <c r="F375" s="13" t="inlineStr">
        <is>
          <t>Ajuste de QMM do Fundo - Apurado pelo Marcelo Ferraz XP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6" customHeight="1">
      <c r="A376" s="9" t="n">
        <v>45386</v>
      </c>
      <c r="B376" s="11" t="inlineStr">
        <is>
          <t>TRANSF P/PROPRIO</t>
        </is>
      </c>
      <c r="C376" s="12" t="n">
        <v>0</v>
      </c>
      <c r="D376" s="40" t="n">
        <v>29807000</v>
      </c>
      <c r="E376" s="12">
        <f>E375+C376-D376</f>
        <v/>
      </c>
      <c r="F376" s="13" t="inlineStr">
        <is>
          <t>Liquidação Visa Crédito CITI 6 - Débito Citi 06 e Crédito Citi 07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6" customHeight="1">
      <c r="A377" s="9" t="n">
        <v>45386</v>
      </c>
      <c r="B377" s="11" t="inlineStr">
        <is>
          <t>OPEN MARKET</t>
        </is>
      </c>
      <c r="C377" s="12" t="n">
        <v>0</v>
      </c>
      <c r="D377" s="78" t="n">
        <v>36079540.6</v>
      </c>
      <c r="E377" s="12">
        <f>E376+C377-D377</f>
        <v/>
      </c>
      <c r="F377" s="13" t="inlineStr">
        <is>
          <t>Aplicação em LFT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6" customHeight="1">
      <c r="A378" s="20" t="n">
        <v>45387</v>
      </c>
      <c r="B378" s="6" t="inlineStr">
        <is>
          <t>SALDO INICIAL</t>
        </is>
      </c>
      <c r="C378" s="76" t="n">
        <v>0</v>
      </c>
      <c r="D378" s="76" t="n">
        <v>0</v>
      </c>
      <c r="E378" s="35">
        <f>E377+C378-D378</f>
        <v/>
      </c>
      <c r="F378" s="6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6" customHeight="1">
      <c r="A379" s="9" t="n">
        <v>45387</v>
      </c>
      <c r="B379" s="11" t="inlineStr">
        <is>
          <t>OPEN MARKET</t>
        </is>
      </c>
      <c r="C379" s="77" t="n">
        <v>55636284.7</v>
      </c>
      <c r="D379" s="12" t="n">
        <v>0</v>
      </c>
      <c r="E379" s="12">
        <f>E378+C379-D379</f>
        <v/>
      </c>
      <c r="F379" s="13">
        <f>$F$21</f>
        <v/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6" customHeight="1">
      <c r="A380" s="9" t="n">
        <v>45387</v>
      </c>
      <c r="B380" s="11" t="inlineStr">
        <is>
          <t>OPEN MARKET</t>
        </is>
      </c>
      <c r="C380" s="77" t="n">
        <v>26354570.54</v>
      </c>
      <c r="D380" s="12" t="n">
        <v>0</v>
      </c>
      <c r="E380" s="12">
        <f>E379+C380-D380</f>
        <v/>
      </c>
      <c r="F380" s="13">
        <f>$F$21</f>
        <v/>
      </c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</row>
    <row r="381" ht="16" customHeight="1">
      <c r="A381" s="9" t="n">
        <v>45387</v>
      </c>
      <c r="B381" s="11" t="inlineStr">
        <is>
          <t>TED STR RECEBIDO</t>
        </is>
      </c>
      <c r="C381" s="12" t="n">
        <v>20206420.1</v>
      </c>
      <c r="D381" s="12" t="n">
        <v>0</v>
      </c>
      <c r="E381" s="12">
        <f>E380+C381-D381</f>
        <v/>
      </c>
      <c r="F381" s="13" t="inlineStr">
        <is>
          <t>Ajuste de QMM do Fundo - Apurado pelo Marcelo Ferraz XP</t>
        </is>
      </c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 ht="16" customHeight="1">
      <c r="A382" s="9" t="n">
        <v>45387</v>
      </c>
      <c r="B382" s="11" t="inlineStr">
        <is>
          <t>OPEN MARKET</t>
        </is>
      </c>
      <c r="C382" s="12" t="n">
        <v>0</v>
      </c>
      <c r="D382" s="78" t="n">
        <v>20774024.86</v>
      </c>
      <c r="E382" s="12">
        <f>E381+C382-D382</f>
        <v/>
      </c>
      <c r="F382" s="13" t="inlineStr">
        <is>
          <t>Aplicação em LFT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6" customHeight="1">
      <c r="A383" s="9" t="n">
        <v>45387</v>
      </c>
      <c r="B383" s="11" t="inlineStr">
        <is>
          <t>TRANSF P/PROPRIO</t>
        </is>
      </c>
      <c r="C383" s="12" t="n">
        <v>0</v>
      </c>
      <c r="D383" s="40" t="n">
        <v>81424000</v>
      </c>
      <c r="E383" s="12">
        <f>E382+C383-D383</f>
        <v/>
      </c>
      <c r="F383" s="13" t="inlineStr">
        <is>
          <t>Liquidação Visa Crédito CITI 6 - Débito Citi 06 e Crédito Citi 07</t>
        </is>
      </c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6" customHeight="1">
      <c r="A384" s="20" t="n">
        <v>45390</v>
      </c>
      <c r="B384" s="6" t="inlineStr">
        <is>
          <t>SALDO INICIAL</t>
        </is>
      </c>
      <c r="C384" s="76" t="n">
        <v>0</v>
      </c>
      <c r="D384" s="76" t="n">
        <v>0</v>
      </c>
      <c r="E384" s="35">
        <f>E383+C384-D384</f>
        <v/>
      </c>
      <c r="F384" s="6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6" customHeight="1">
      <c r="A385" s="9" t="n">
        <v>45390</v>
      </c>
      <c r="B385" s="11" t="inlineStr">
        <is>
          <t>TED STR RECEBIDO</t>
        </is>
      </c>
      <c r="C385" s="12" t="n">
        <v>23359490.05</v>
      </c>
      <c r="D385" s="12" t="n">
        <v>0</v>
      </c>
      <c r="E385" s="12">
        <f>E384+C385-D385</f>
        <v/>
      </c>
      <c r="F385" s="13" t="inlineStr">
        <is>
          <t>Ajuste de QMM do Fundo - Apurado pelo Marcelo Ferraz XP</t>
        </is>
      </c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 ht="16" customHeight="1">
      <c r="A386" s="9" t="n">
        <v>45390</v>
      </c>
      <c r="B386" s="11" t="inlineStr">
        <is>
          <t>OPEN MARKET</t>
        </is>
      </c>
      <c r="C386" s="77" t="n">
        <v>22561489.26</v>
      </c>
      <c r="D386" s="12" t="n">
        <v>0</v>
      </c>
      <c r="E386" s="12">
        <f>E385+C386-D386</f>
        <v/>
      </c>
      <c r="F386" s="13">
        <f>$F$21</f>
        <v/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6" customHeight="1">
      <c r="A387" s="9" t="n">
        <v>45390</v>
      </c>
      <c r="B387" s="11" t="inlineStr">
        <is>
          <t>TRANSF P/PROPRIO</t>
        </is>
      </c>
      <c r="C387" s="12" t="n">
        <v>0</v>
      </c>
      <c r="D387" s="40" t="n">
        <v>22421000</v>
      </c>
      <c r="E387" s="12">
        <f>E386+C387-D387</f>
        <v/>
      </c>
      <c r="F387" s="13" t="inlineStr">
        <is>
          <t>Liquidação Visa Crédito CITI 6 - Débito Citi 06 e Crédito Citi 07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6" customHeight="1">
      <c r="A388" s="9" t="n">
        <v>45390</v>
      </c>
      <c r="B388" s="11" t="inlineStr">
        <is>
          <t>OPEN MARKET</t>
        </is>
      </c>
      <c r="C388" s="12" t="n">
        <v>0</v>
      </c>
      <c r="D388" s="78" t="n">
        <v>23503395.97</v>
      </c>
      <c r="E388" s="12">
        <f>E387+C388-D388</f>
        <v/>
      </c>
      <c r="F388" s="13" t="inlineStr">
        <is>
          <t>Aplicação em LFT</t>
        </is>
      </c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 ht="16" customHeight="1">
      <c r="A389" s="20" t="n">
        <v>45391</v>
      </c>
      <c r="B389" s="6" t="inlineStr">
        <is>
          <t>SALDO INICIAL</t>
        </is>
      </c>
      <c r="C389" s="76" t="n">
        <v>0</v>
      </c>
      <c r="D389" s="76" t="n">
        <v>0</v>
      </c>
      <c r="E389" s="35">
        <f>E388+C389-D389</f>
        <v/>
      </c>
      <c r="F389" s="6" t="n"/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6" customHeight="1">
      <c r="A390" s="9" t="n">
        <v>45391</v>
      </c>
      <c r="B390" s="11" t="inlineStr">
        <is>
          <t>TED STR RECEBIDO</t>
        </is>
      </c>
      <c r="C390" s="12" t="n">
        <v>53495971.1</v>
      </c>
      <c r="D390" s="12" t="n">
        <v>0</v>
      </c>
      <c r="E390" s="12">
        <f>E389+C390-D390</f>
        <v/>
      </c>
      <c r="F390" s="13" t="inlineStr">
        <is>
          <t>Ajuste de QMM do Fundo - Apurado pelo Marcelo Ferraz XP</t>
        </is>
      </c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6" customHeight="1">
      <c r="A391" s="9" t="n">
        <v>45391</v>
      </c>
      <c r="B391" s="11" t="inlineStr">
        <is>
          <t>OPEN MARKET</t>
        </is>
      </c>
      <c r="C391" s="77" t="n">
        <v>20352929.73</v>
      </c>
      <c r="D391" s="12" t="n">
        <v>0</v>
      </c>
      <c r="E391" s="12">
        <f>E390+C391-D391</f>
        <v/>
      </c>
      <c r="F391" s="13">
        <f>$F$21</f>
        <v/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6" customHeight="1">
      <c r="A392" s="9" t="n">
        <v>45391</v>
      </c>
      <c r="B392" s="11" t="inlineStr">
        <is>
          <t>OPEN MARKET</t>
        </is>
      </c>
      <c r="C392" s="12" t="n">
        <v>0</v>
      </c>
      <c r="D392" s="78" t="n">
        <v>116473.54</v>
      </c>
      <c r="E392" s="12">
        <f>E391+C392-D392</f>
        <v/>
      </c>
      <c r="F392" s="13" t="inlineStr">
        <is>
          <t>Aplicação em LFT</t>
        </is>
      </c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 ht="16" customHeight="1">
      <c r="A393" s="9" t="n">
        <v>45391</v>
      </c>
      <c r="B393" s="11" t="inlineStr">
        <is>
          <t>TRANSF P/PROPRIO</t>
        </is>
      </c>
      <c r="C393" s="12" t="n">
        <v>0</v>
      </c>
      <c r="D393" s="40" t="n">
        <v>20234000</v>
      </c>
      <c r="E393" s="12">
        <f>E392+C393-D393</f>
        <v/>
      </c>
      <c r="F393" s="13" t="inlineStr">
        <is>
          <t>Liquidação Visa Crédito CITI 6 - Débito Citi 06 e Crédito Citi 07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6" customHeight="1">
      <c r="A394" s="20" t="n">
        <v>45392</v>
      </c>
      <c r="B394" s="6" t="inlineStr">
        <is>
          <t>SALDO INICIAL</t>
        </is>
      </c>
      <c r="C394" s="76" t="n">
        <v>0</v>
      </c>
      <c r="D394" s="76" t="n">
        <v>0</v>
      </c>
      <c r="E394" s="35">
        <f>E393+C394-D394</f>
        <v/>
      </c>
      <c r="F394" s="6" t="n"/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6" customHeight="1">
      <c r="A395" s="9" t="n">
        <v>45392</v>
      </c>
      <c r="B395" s="11" t="inlineStr">
        <is>
          <t>TED STR RECEBIDO</t>
        </is>
      </c>
      <c r="C395" s="12" t="n">
        <v>85153684.37</v>
      </c>
      <c r="D395" s="12" t="n">
        <v>0</v>
      </c>
      <c r="E395" s="12">
        <f>E394+C395-D395</f>
        <v/>
      </c>
      <c r="F395" s="13" t="inlineStr">
        <is>
          <t>Ajuste de QMM do Fundo - Apurado pelo Marcelo Ferraz XP</t>
        </is>
      </c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 ht="16" customHeight="1">
      <c r="A396" s="9" t="n">
        <v>45392</v>
      </c>
      <c r="B396" s="11" t="inlineStr">
        <is>
          <t>OPEN MARKET</t>
        </is>
      </c>
      <c r="C396" s="77" t="n">
        <v>20611107.82</v>
      </c>
      <c r="D396" s="12" t="n">
        <v>0</v>
      </c>
      <c r="E396" s="12">
        <f>E395+C396-D396</f>
        <v/>
      </c>
      <c r="F396" s="13">
        <f>$F$21</f>
        <v/>
      </c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6" customHeight="1">
      <c r="A397" s="9" t="n">
        <v>45392</v>
      </c>
      <c r="B397" s="11" t="inlineStr">
        <is>
          <t>TED STR RECEBIDO</t>
        </is>
      </c>
      <c r="C397" s="12" t="n">
        <v>1657.35</v>
      </c>
      <c r="D397" s="12" t="n">
        <v>0</v>
      </c>
      <c r="E397" s="12">
        <f>E396+C397-D397</f>
        <v/>
      </c>
      <c r="F397" s="13" t="inlineStr">
        <is>
          <t>Prejuízo - Perdas Operacionais Chargeback Fidc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6" customHeight="1">
      <c r="A398" s="9" t="n">
        <v>45392</v>
      </c>
      <c r="B398" s="11" t="inlineStr">
        <is>
          <t>TRANSF P/PROPRIO</t>
        </is>
      </c>
      <c r="C398" s="12" t="n">
        <v>0</v>
      </c>
      <c r="D398" s="40" t="n">
        <v>20459000</v>
      </c>
      <c r="E398" s="12">
        <f>E397+C398-D398</f>
        <v/>
      </c>
      <c r="F398" s="13" t="inlineStr">
        <is>
          <t>Liquidação Visa Crédito CITI 6 - Débito Citi 06 e Crédito Citi 07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6" customHeight="1">
      <c r="A399" s="9" t="n">
        <v>45392</v>
      </c>
      <c r="B399" s="11" t="inlineStr">
        <is>
          <t>OPEN MARKET</t>
        </is>
      </c>
      <c r="C399" s="12" t="n">
        <v>0</v>
      </c>
      <c r="D399" s="78" t="n">
        <v>53642561.83</v>
      </c>
      <c r="E399" s="12">
        <f>E398+C399-D399</f>
        <v/>
      </c>
      <c r="F399" s="13" t="inlineStr">
        <is>
          <t>Aplicação em LFT</t>
        </is>
      </c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6" customHeight="1">
      <c r="A400" s="20" t="n">
        <v>45393</v>
      </c>
      <c r="B400" s="6" t="inlineStr">
        <is>
          <t>SALDO INICIAL</t>
        </is>
      </c>
      <c r="C400" s="76" t="n">
        <v>0</v>
      </c>
      <c r="D400" s="76" t="n">
        <v>0</v>
      </c>
      <c r="E400" s="35">
        <f>E399+C400-D400</f>
        <v/>
      </c>
      <c r="F400" s="6" t="n"/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6" customHeight="1">
      <c r="A401" s="9" t="n">
        <v>45393</v>
      </c>
      <c r="B401" s="11" t="inlineStr">
        <is>
          <t>TED STR RECEBIDO</t>
        </is>
      </c>
      <c r="C401" s="12" t="n">
        <v>28079757.96</v>
      </c>
      <c r="D401" s="12" t="n">
        <v>0</v>
      </c>
      <c r="E401" s="12">
        <f>E400+C401-D401</f>
        <v/>
      </c>
      <c r="F401" s="13" t="inlineStr">
        <is>
          <t>Ajuste de QMM do Fundo - Apurado pelo Marcelo Ferraz XP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6" customHeight="1">
      <c r="A402" s="9" t="n">
        <v>45393</v>
      </c>
      <c r="B402" s="11" t="inlineStr">
        <is>
          <t>TRANSF P/PROPRIO</t>
        </is>
      </c>
      <c r="C402" s="12" t="n">
        <v>0</v>
      </c>
      <c r="D402" s="40" t="n">
        <v>25260000</v>
      </c>
      <c r="E402" s="12">
        <f>E401+C402-D402</f>
        <v/>
      </c>
      <c r="F402" s="13" t="inlineStr">
        <is>
          <t>Liquidação Visa Crédito CITI 6 - Débito Citi 06 e Crédito Citi 07</t>
        </is>
      </c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 ht="16" customHeight="1">
      <c r="A403" s="9" t="n">
        <v>45393</v>
      </c>
      <c r="B403" s="11" t="inlineStr">
        <is>
          <t>OPEN MARKET</t>
        </is>
      </c>
      <c r="C403" s="12" t="n">
        <v>0</v>
      </c>
      <c r="D403" s="78" t="n">
        <v>87977361.31</v>
      </c>
      <c r="E403" s="12">
        <f>E402+C403-D403</f>
        <v/>
      </c>
      <c r="F403" s="13" t="inlineStr">
        <is>
          <t>Aplicação em LFT</t>
        </is>
      </c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6" customHeight="1">
      <c r="A404" s="20" t="n">
        <v>45394</v>
      </c>
      <c r="B404" s="6" t="inlineStr">
        <is>
          <t>SALDO INICIAL</t>
        </is>
      </c>
      <c r="C404" s="76" t="n">
        <v>0</v>
      </c>
      <c r="D404" s="76" t="n">
        <v>0</v>
      </c>
      <c r="E404" s="35">
        <f>E403+C404-D404</f>
        <v/>
      </c>
      <c r="F404" s="6" t="n"/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6" customHeight="1">
      <c r="A405" s="9" t="n">
        <v>45394</v>
      </c>
      <c r="B405" s="11" t="inlineStr">
        <is>
          <t>OPEN MARKET</t>
        </is>
      </c>
      <c r="C405" s="77" t="n">
        <v>60706539.12</v>
      </c>
      <c r="D405" s="12" t="n">
        <v>0</v>
      </c>
      <c r="E405" s="12">
        <f>E404+C405-D405</f>
        <v/>
      </c>
      <c r="F405" s="13">
        <f>$F$21</f>
        <v/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6" customHeight="1">
      <c r="A406" s="9" t="n">
        <v>45394</v>
      </c>
      <c r="B406" s="11" t="inlineStr">
        <is>
          <t>TED STR RECEBIDO</t>
        </is>
      </c>
      <c r="C406" s="12" t="n">
        <v>32027442.38</v>
      </c>
      <c r="D406" s="12" t="n">
        <v>0</v>
      </c>
      <c r="E406" s="12">
        <f>E405+C406-D406</f>
        <v/>
      </c>
      <c r="F406" s="13" t="inlineStr">
        <is>
          <t>Ajuste de QMM do Fundo - Apurado pelo Marcelo Ferraz XP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6" customHeight="1">
      <c r="A407" s="9" t="n">
        <v>45394</v>
      </c>
      <c r="B407" s="11" t="inlineStr">
        <is>
          <t>OPEN MARKET</t>
        </is>
      </c>
      <c r="C407" s="12" t="n">
        <v>0</v>
      </c>
      <c r="D407" s="78" t="n">
        <v>553917.98</v>
      </c>
      <c r="E407" s="12">
        <f>E406+C407-D407</f>
        <v/>
      </c>
      <c r="F407" s="13" t="inlineStr">
        <is>
          <t>Aplicação em LFT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6" customHeight="1">
      <c r="A408" s="9" t="n">
        <v>45394</v>
      </c>
      <c r="B408" s="11" t="inlineStr">
        <is>
          <t>TRANSF P/PROPRIO</t>
        </is>
      </c>
      <c r="C408" s="12" t="n">
        <v>0</v>
      </c>
      <c r="D408" s="40" t="n">
        <v>60153000</v>
      </c>
      <c r="E408" s="12">
        <f>E407+C408-D408</f>
        <v/>
      </c>
      <c r="F408" s="13" t="inlineStr">
        <is>
          <t>Liquidação Visa Crédito CITI 6 - Débito Citi 06 e Crédito Citi 07</t>
        </is>
      </c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 ht="16" customHeight="1">
      <c r="A409" s="20" t="n">
        <v>45397</v>
      </c>
      <c r="B409" s="6" t="inlineStr">
        <is>
          <t>SALDO INICIAL</t>
        </is>
      </c>
      <c r="C409" s="76" t="n">
        <v>0</v>
      </c>
      <c r="D409" s="76" t="n">
        <v>0</v>
      </c>
      <c r="E409" s="35">
        <f>E408+C409-D409</f>
        <v/>
      </c>
      <c r="F409" s="6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</row>
    <row r="410" ht="16" customHeight="1">
      <c r="A410" s="9" t="n">
        <v>45397</v>
      </c>
      <c r="B410" s="11" t="inlineStr">
        <is>
          <t>TED STR RECEBIDO</t>
        </is>
      </c>
      <c r="C410" s="12" t="n">
        <v>35419550.06</v>
      </c>
      <c r="D410" s="12" t="n">
        <v>0</v>
      </c>
      <c r="E410" s="12">
        <f>E409+C410-D410</f>
        <v/>
      </c>
      <c r="F410" s="13" t="inlineStr">
        <is>
          <t>Ajuste de QMM do Fundo - Apurado pelo Marcelo Ferraz XP</t>
        </is>
      </c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6" customHeight="1">
      <c r="A411" s="9" t="n">
        <v>45397</v>
      </c>
      <c r="B411" s="11" t="inlineStr">
        <is>
          <t>TRANSF P/PROPRIO</t>
        </is>
      </c>
      <c r="C411" s="12" t="n">
        <v>0</v>
      </c>
      <c r="D411" s="40" t="n">
        <v>18624000</v>
      </c>
      <c r="E411" s="12">
        <f>E410+C411-D411</f>
        <v/>
      </c>
      <c r="F411" s="13" t="inlineStr">
        <is>
          <t>Liquidação Visa Crédito CITI 6 - Débito Citi 06 e Crédito Citi 07</t>
        </is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6" customHeight="1">
      <c r="A412" s="9" t="n">
        <v>45397</v>
      </c>
      <c r="B412" s="11" t="inlineStr">
        <is>
          <t>OPEN MARKET</t>
        </is>
      </c>
      <c r="C412" s="12" t="n">
        <v>0</v>
      </c>
      <c r="D412" s="78" t="n">
        <v>48825401.94</v>
      </c>
      <c r="E412" s="12">
        <f>E411+C412-D412</f>
        <v/>
      </c>
      <c r="F412" s="13" t="inlineStr">
        <is>
          <t>Aplicação em LFT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6" customHeight="1">
      <c r="A413" s="20" t="n">
        <v>45398</v>
      </c>
      <c r="B413" s="6" t="inlineStr">
        <is>
          <t>SALDO INICIAL</t>
        </is>
      </c>
      <c r="C413" s="76" t="n">
        <v>0</v>
      </c>
      <c r="D413" s="76" t="n">
        <v>0</v>
      </c>
      <c r="E413" s="35">
        <f>E412+C413-D413</f>
        <v/>
      </c>
      <c r="F413" s="6" t="n"/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6" customHeight="1">
      <c r="A414" s="9" t="n">
        <v>45398</v>
      </c>
      <c r="B414" s="11" t="inlineStr">
        <is>
          <t>OPEN MARKET</t>
        </is>
      </c>
      <c r="C414" s="77" t="n">
        <v>21730436.85</v>
      </c>
      <c r="D414" s="12" t="n">
        <v>0</v>
      </c>
      <c r="E414" s="12">
        <f>E413+C414-D414</f>
        <v/>
      </c>
      <c r="F414" s="13">
        <f>$F$21</f>
        <v/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6" customHeight="1">
      <c r="A415" s="9" t="n">
        <v>45398</v>
      </c>
      <c r="B415" s="11" t="inlineStr">
        <is>
          <t>TED STR RECEBIDO</t>
        </is>
      </c>
      <c r="C415" s="12" t="n">
        <v>18002.04</v>
      </c>
      <c r="D415" s="12" t="n">
        <v>0</v>
      </c>
      <c r="E415" s="12">
        <f>E414+C415-D415</f>
        <v/>
      </c>
      <c r="F415" s="13" t="inlineStr">
        <is>
          <t>Ajuste de QMM do Fundo - Apurado pelo Marcelo Ferraz XP</t>
        </is>
      </c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6" customHeight="1">
      <c r="A416" s="9" t="n">
        <v>45398</v>
      </c>
      <c r="B416" s="11" t="inlineStr">
        <is>
          <t>TED STR RECEBIDO</t>
        </is>
      </c>
      <c r="C416" s="12" t="n">
        <v>18002.04</v>
      </c>
      <c r="D416" s="12" t="n">
        <v>0</v>
      </c>
      <c r="E416" s="12">
        <f>E415+C416-D416</f>
        <v/>
      </c>
      <c r="F416" s="13" t="inlineStr">
        <is>
          <t>Ajuste de QMM do Fundo - Apurado pelo Marcelo Ferraz XP</t>
        </is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6" customHeight="1">
      <c r="A417" s="9" t="n">
        <v>45398</v>
      </c>
      <c r="B417" s="11" t="inlineStr">
        <is>
          <t>OPEN MARKET</t>
        </is>
      </c>
      <c r="C417" s="12" t="n">
        <v>0</v>
      </c>
      <c r="D417" s="78" t="n">
        <v>233436.51</v>
      </c>
      <c r="E417" s="12">
        <f>E416+C417-D417</f>
        <v/>
      </c>
      <c r="F417" s="13" t="inlineStr">
        <is>
          <t>Aplicação em LFT</t>
        </is>
      </c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</row>
    <row r="418" ht="16" customHeight="1">
      <c r="A418" s="9" t="n">
        <v>45398</v>
      </c>
      <c r="B418" s="11" t="inlineStr">
        <is>
          <t>TRANSF P/PROPRIO</t>
        </is>
      </c>
      <c r="C418" s="12" t="n">
        <v>0</v>
      </c>
      <c r="D418" s="40" t="n">
        <v>21524000</v>
      </c>
      <c r="E418" s="12">
        <f>E417+C418-D418</f>
        <v/>
      </c>
      <c r="F418" s="13" t="inlineStr">
        <is>
          <t>Liquidação Visa Crédito CITI 6 - Débito Citi 06 e Crédito Citi 07</t>
        </is>
      </c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</row>
    <row r="419" ht="16" customHeight="1">
      <c r="A419" s="20" t="n">
        <v>45399</v>
      </c>
      <c r="B419" s="6" t="inlineStr">
        <is>
          <t>SALDO INICIAL</t>
        </is>
      </c>
      <c r="C419" s="76" t="n">
        <v>0</v>
      </c>
      <c r="D419" s="76" t="n">
        <v>0</v>
      </c>
      <c r="E419" s="35">
        <f>E418+C419-D419</f>
        <v/>
      </c>
      <c r="F419" s="6" t="n"/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6" customHeight="1">
      <c r="A420" s="9" t="n">
        <v>45399</v>
      </c>
      <c r="B420" s="11" t="inlineStr">
        <is>
          <t>OPEN MARKET</t>
        </is>
      </c>
      <c r="C420" s="77" t="n">
        <v>22196564.41</v>
      </c>
      <c r="D420" s="12" t="n">
        <v>0</v>
      </c>
      <c r="E420" s="12">
        <f>E419+C420-D420</f>
        <v/>
      </c>
      <c r="F420" s="13">
        <f>$F$21</f>
        <v/>
      </c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6" customHeight="1">
      <c r="A421" s="9" t="n">
        <v>45399</v>
      </c>
      <c r="B421" s="11" t="inlineStr">
        <is>
          <t>TED STR RECEBIDO</t>
        </is>
      </c>
      <c r="C421" s="12" t="n">
        <v>13943308.12</v>
      </c>
      <c r="D421" s="12" t="n">
        <v>0</v>
      </c>
      <c r="E421" s="12">
        <f>E420+C421-D421</f>
        <v/>
      </c>
      <c r="F421" s="13" t="inlineStr">
        <is>
          <t>Ajuste de QMM do Fundo - Apurado pelo Marcelo Ferraz XP</t>
        </is>
      </c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6" customHeight="1">
      <c r="A422" s="9" t="n">
        <v>45399</v>
      </c>
      <c r="B422" s="11" t="inlineStr">
        <is>
          <t>TED STR RECEBIDO</t>
        </is>
      </c>
      <c r="C422" s="12" t="n">
        <v>1591.59</v>
      </c>
      <c r="D422" s="12" t="n">
        <v>0</v>
      </c>
      <c r="E422" s="12">
        <f>E421+C422-D422</f>
        <v/>
      </c>
      <c r="F422" s="13" t="inlineStr">
        <is>
          <t>Prejuízo - Perdas Operacionais Chargeback Fidc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6" customHeight="1">
      <c r="A423" s="9" t="n">
        <v>45399</v>
      </c>
      <c r="B423" s="11" t="inlineStr">
        <is>
          <t>OPEN MARKET</t>
        </is>
      </c>
      <c r="C423" s="12" t="n">
        <v>0</v>
      </c>
      <c r="D423" s="78" t="n">
        <v>14172997.86</v>
      </c>
      <c r="E423" s="12">
        <f>E422+C423-D423</f>
        <v/>
      </c>
      <c r="F423" s="13" t="inlineStr">
        <is>
          <t>Aplicação em LFT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6" customHeight="1">
      <c r="A424" s="9" t="n">
        <v>45399</v>
      </c>
      <c r="B424" s="11" t="inlineStr">
        <is>
          <t>TRANSF P/PROPRIO</t>
        </is>
      </c>
      <c r="C424" s="12" t="n">
        <v>0</v>
      </c>
      <c r="D424" s="40" t="n">
        <v>21977000</v>
      </c>
      <c r="E424" s="12">
        <f>E423+C424-D424</f>
        <v/>
      </c>
      <c r="F424" s="13" t="inlineStr">
        <is>
          <t>Liquidação Visa Crédito CITI 6 - Débito Citi 06 e Crédito Citi 07</t>
        </is>
      </c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</row>
    <row r="425" ht="16" customHeight="1">
      <c r="A425" s="20" t="n">
        <v>45400</v>
      </c>
      <c r="B425" s="6" t="inlineStr">
        <is>
          <t>SALDO INICIAL</t>
        </is>
      </c>
      <c r="C425" s="76" t="n">
        <v>0</v>
      </c>
      <c r="D425" s="76" t="n">
        <v>0</v>
      </c>
      <c r="E425" s="35">
        <f>E424+C425-D425</f>
        <v/>
      </c>
      <c r="F425" s="6" t="n"/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6" customHeight="1">
      <c r="A426" s="9" t="n">
        <v>45400</v>
      </c>
      <c r="B426" s="11" t="inlineStr">
        <is>
          <t>OPEN MARKET</t>
        </is>
      </c>
      <c r="C426" s="77" t="n">
        <v>22696458.58</v>
      </c>
      <c r="D426" s="12" t="n">
        <v>0</v>
      </c>
      <c r="E426" s="12">
        <f>E425+C426-D426</f>
        <v/>
      </c>
      <c r="F426" s="13">
        <f>$F$21</f>
        <v/>
      </c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6" customHeight="1">
      <c r="A427" s="9" t="n">
        <v>45400</v>
      </c>
      <c r="B427" s="11" t="inlineStr">
        <is>
          <t>TED STR RECEBIDO</t>
        </is>
      </c>
      <c r="C427" s="12" t="n">
        <v>18211151.33</v>
      </c>
      <c r="D427" s="12" t="n">
        <v>0</v>
      </c>
      <c r="E427" s="12">
        <f>E426+C427-D427</f>
        <v/>
      </c>
      <c r="F427" s="13" t="inlineStr">
        <is>
          <t>Ajuste de QMM do Fundo - Apurado pelo Marcelo Ferraz XP</t>
        </is>
      </c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6" customHeight="1">
      <c r="A428" s="9" t="n">
        <v>45400</v>
      </c>
      <c r="B428" s="11" t="inlineStr">
        <is>
          <t>OPEN MARKET</t>
        </is>
      </c>
      <c r="C428" s="12" t="n">
        <v>0</v>
      </c>
      <c r="D428" s="78" t="n">
        <v>18311598.87</v>
      </c>
      <c r="E428" s="12">
        <f>E427+C428-D428</f>
        <v/>
      </c>
      <c r="F428" s="13" t="inlineStr">
        <is>
          <t>Aplicação em LFT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6" customHeight="1">
      <c r="A429" s="9" t="n">
        <v>45400</v>
      </c>
      <c r="B429" s="11" t="inlineStr">
        <is>
          <t>TRANSF P/PROPRIO</t>
        </is>
      </c>
      <c r="C429" s="12" t="n">
        <v>0</v>
      </c>
      <c r="D429" s="40" t="n">
        <v>22596500</v>
      </c>
      <c r="E429" s="12">
        <f>E428+C429-D429</f>
        <v/>
      </c>
      <c r="F429" s="13" t="inlineStr">
        <is>
          <t>Liquidação Visa Crédito CITI 6 - Débito Citi 06 e Crédito Citi 07 (R$ 21.374.047,33) e R$ 1.222.452,67 Transações Cartão Crédito e débito Internacional - Debito Citi 06 -&gt; Crédito Citi 05</t>
        </is>
      </c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 ht="16" customHeight="1">
      <c r="A430" s="20" t="n">
        <v>45401</v>
      </c>
      <c r="B430" s="6" t="inlineStr">
        <is>
          <t>SALDO INICIAL</t>
        </is>
      </c>
      <c r="C430" s="76" t="n">
        <v>0</v>
      </c>
      <c r="D430" s="76" t="n">
        <v>0</v>
      </c>
      <c r="E430" s="35">
        <f>E429+C430-D430</f>
        <v/>
      </c>
      <c r="F430" s="6" t="n"/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6" customHeight="1">
      <c r="A431" s="9" t="n">
        <v>45401</v>
      </c>
      <c r="B431" s="11" t="inlineStr">
        <is>
          <t>OPEN MARKET</t>
        </is>
      </c>
      <c r="C431" s="77" t="n">
        <v>36207076.22</v>
      </c>
      <c r="D431" s="12" t="n">
        <v>0</v>
      </c>
      <c r="E431" s="12">
        <f>E430+C431-D431</f>
        <v/>
      </c>
      <c r="F431" s="13">
        <f>$F$21</f>
        <v/>
      </c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 ht="16" customHeight="1">
      <c r="A432" s="9" t="n">
        <v>45401</v>
      </c>
      <c r="B432" s="11" t="inlineStr">
        <is>
          <t>OPEN MARKET</t>
        </is>
      </c>
      <c r="C432" s="77" t="n">
        <v>19869897.58</v>
      </c>
      <c r="D432" s="12" t="n">
        <v>0</v>
      </c>
      <c r="E432" s="12">
        <f>E431+C432-D432</f>
        <v/>
      </c>
      <c r="F432" s="13">
        <f>$F$21</f>
        <v/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6" customHeight="1">
      <c r="A433" s="9" t="n">
        <v>45401</v>
      </c>
      <c r="B433" s="11" t="inlineStr">
        <is>
          <t>TED STR RECEBIDO</t>
        </is>
      </c>
      <c r="C433" s="12" t="n">
        <v>14039268.88</v>
      </c>
      <c r="D433" s="12" t="n">
        <v>0</v>
      </c>
      <c r="E433" s="12">
        <f>E432+C433-D433</f>
        <v/>
      </c>
      <c r="F433" s="13" t="inlineStr">
        <is>
          <t>Ajuste de QMM do Fundo - Apurado pelo Marcelo Ferraz XP</t>
        </is>
      </c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6" customHeight="1">
      <c r="A434" s="9" t="n">
        <v>45401</v>
      </c>
      <c r="B434" s="11" t="inlineStr">
        <is>
          <t>OPEN MARKET</t>
        </is>
      </c>
      <c r="C434" s="12" t="n">
        <v>0</v>
      </c>
      <c r="D434" s="78" t="n">
        <v>409042.67</v>
      </c>
      <c r="E434" s="12">
        <f>E433+C434-D434</f>
        <v/>
      </c>
      <c r="F434" s="13" t="inlineStr">
        <is>
          <t>Aplicação em LFT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6" customHeight="1">
      <c r="A435" s="9" t="n">
        <v>45401</v>
      </c>
      <c r="B435" s="11" t="inlineStr">
        <is>
          <t>TRANSF P/PROPRIO</t>
        </is>
      </c>
      <c r="C435" s="12" t="n">
        <v>0</v>
      </c>
      <c r="D435" s="40" t="n">
        <v>55671000</v>
      </c>
      <c r="E435" s="12">
        <f>E434+C435-D435</f>
        <v/>
      </c>
      <c r="F435" s="13" t="inlineStr">
        <is>
          <t>Liquidação Visa Crédito CITI 6 - Débito Citi 06 e Crédito Citi 07</t>
        </is>
      </c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6" customHeight="1">
      <c r="A436" s="20" t="n">
        <v>45404</v>
      </c>
      <c r="B436" s="6" t="inlineStr">
        <is>
          <t>SALDO INICIAL</t>
        </is>
      </c>
      <c r="C436" s="76" t="n">
        <v>0</v>
      </c>
      <c r="D436" s="76" t="n">
        <v>0</v>
      </c>
      <c r="E436" s="35">
        <f>E435+C436-D436</f>
        <v/>
      </c>
      <c r="F436" s="6" t="n"/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6" customHeight="1">
      <c r="A437" s="9" t="n">
        <v>45404</v>
      </c>
      <c r="B437" s="11" t="inlineStr">
        <is>
          <t>OPEN MARKET</t>
        </is>
      </c>
      <c r="C437" s="77" t="n">
        <v>4288239.32</v>
      </c>
      <c r="D437" s="12" t="n">
        <v>0</v>
      </c>
      <c r="E437" s="12">
        <f>E436+C437-D437</f>
        <v/>
      </c>
      <c r="F437" s="13">
        <f>$F$21</f>
        <v/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6" customHeight="1">
      <c r="A438" s="9" t="n">
        <v>45404</v>
      </c>
      <c r="B438" s="11" t="inlineStr">
        <is>
          <t>OPEN MARKET</t>
        </is>
      </c>
      <c r="C438" s="12" t="n">
        <v>0</v>
      </c>
      <c r="D438" s="78" t="n">
        <v>29228.95</v>
      </c>
      <c r="E438" s="12">
        <f>E437+C438-D438</f>
        <v/>
      </c>
      <c r="F438" s="13" t="inlineStr">
        <is>
          <t>Aplicação em LFT</t>
        </is>
      </c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 ht="16" customHeight="1">
      <c r="A439" s="9" t="n">
        <v>45404</v>
      </c>
      <c r="B439" s="11" t="inlineStr">
        <is>
          <t>TRANSF P/PROPRIO</t>
        </is>
      </c>
      <c r="C439" s="12" t="n">
        <v>0</v>
      </c>
      <c r="D439" s="40" t="n">
        <v>18291500</v>
      </c>
      <c r="E439" s="12">
        <f>E438+C439-D439</f>
        <v/>
      </c>
      <c r="F439" s="13" t="inlineStr">
        <is>
          <t>Liquidação Visa Crédito CITI 6 - Débito Citi 06 e Crédito Citi 07</t>
        </is>
      </c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 ht="16" customHeight="1">
      <c r="A440" s="20" t="n">
        <v>45405</v>
      </c>
      <c r="B440" s="6" t="inlineStr">
        <is>
          <t>SALDO INICIAL</t>
        </is>
      </c>
      <c r="C440" s="76" t="n">
        <v>0</v>
      </c>
      <c r="D440" s="76" t="n">
        <v>0</v>
      </c>
      <c r="E440" s="35">
        <f>E439+C440-D440</f>
        <v/>
      </c>
      <c r="F440" s="6" t="n"/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6" customHeight="1">
      <c r="A441" s="9" t="n">
        <v>45405</v>
      </c>
      <c r="B441" s="11" t="inlineStr">
        <is>
          <t>OPEN MARKET</t>
        </is>
      </c>
      <c r="C441" s="77" t="n">
        <v>17576333.03</v>
      </c>
      <c r="D441" s="12" t="n">
        <v>0</v>
      </c>
      <c r="E441" s="12">
        <f>E440+C441-D441</f>
        <v/>
      </c>
      <c r="F441" s="13">
        <f>$F$21</f>
        <v/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6" customHeight="1">
      <c r="A442" s="9" t="n">
        <v>45405</v>
      </c>
      <c r="B442" s="11" t="inlineStr">
        <is>
          <t>TED STR RECEBIDO</t>
        </is>
      </c>
      <c r="C442" s="12" t="n">
        <v>15668020.97</v>
      </c>
      <c r="D442" s="12" t="n">
        <v>0</v>
      </c>
      <c r="E442" s="12">
        <f>E441+C442-D442</f>
        <v/>
      </c>
      <c r="F442" s="13" t="inlineStr">
        <is>
          <t>Ajuste de QMM do Fundo - Apurado pelo Marcelo Ferraz XP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6" customHeight="1">
      <c r="A443" s="9" t="n">
        <v>45405</v>
      </c>
      <c r="B443" s="11" t="inlineStr">
        <is>
          <t>TED STR RECEBIDO</t>
        </is>
      </c>
      <c r="C443" s="12" t="n">
        <v>4001.05</v>
      </c>
      <c r="D443" s="12" t="n">
        <v>0</v>
      </c>
      <c r="E443" s="12">
        <f>E442+C443-D443</f>
        <v/>
      </c>
      <c r="F443" s="13" t="inlineStr">
        <is>
          <t>Prejuízo - Perdas Operacionais Chargeback Fidc</t>
        </is>
      </c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6" customHeight="1">
      <c r="A444" s="9" t="n">
        <v>45405</v>
      </c>
      <c r="B444" s="11" t="inlineStr">
        <is>
          <t>OPEN MARKET</t>
        </is>
      </c>
      <c r="C444" s="12" t="n">
        <v>0</v>
      </c>
      <c r="D444" s="78" t="n">
        <v>146206.7</v>
      </c>
      <c r="E444" s="12">
        <f>E443+C444-D444</f>
        <v/>
      </c>
      <c r="F444" s="13" t="inlineStr">
        <is>
          <t>Aplicação em LFT</t>
        </is>
      </c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 ht="16" customHeight="1">
      <c r="A445" s="9" t="n">
        <v>45405</v>
      </c>
      <c r="B445" s="11" t="inlineStr">
        <is>
          <t>TRANSF P/PROPRIO</t>
        </is>
      </c>
      <c r="C445" s="12" t="n">
        <v>0</v>
      </c>
      <c r="D445" s="40" t="n">
        <v>17438000</v>
      </c>
      <c r="E445" s="12">
        <f>E444+C445-D445</f>
        <v/>
      </c>
      <c r="F445" s="13" t="inlineStr">
        <is>
          <t>Liquidação Visa Crédito CITI 6 - Débito Citi 06 e Crédito Citi 07</t>
        </is>
      </c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</row>
    <row r="446" ht="16" customHeight="1">
      <c r="A446" s="20" t="n">
        <v>45406</v>
      </c>
      <c r="B446" s="6" t="inlineStr">
        <is>
          <t>SALDO INICIAL</t>
        </is>
      </c>
      <c r="C446" s="76" t="n">
        <v>0</v>
      </c>
      <c r="D446" s="76" t="n">
        <v>0</v>
      </c>
      <c r="E446" s="35">
        <f>E445+C446-D446</f>
        <v/>
      </c>
      <c r="F446" s="6" t="n"/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6" customHeight="1">
      <c r="A447" s="9" t="n">
        <v>45406</v>
      </c>
      <c r="B447" s="11" t="inlineStr">
        <is>
          <t>TED STR RECEBIDO</t>
        </is>
      </c>
      <c r="C447" s="12" t="n">
        <v>17237506.68</v>
      </c>
      <c r="D447" s="12" t="n">
        <v>0</v>
      </c>
      <c r="E447" s="12">
        <f>E446+C447-D447</f>
        <v/>
      </c>
      <c r="F447" s="13" t="inlineStr">
        <is>
          <t>Ajuste de QMM do Fundo - Apurado pelo Marcelo Ferraz XP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6" customHeight="1">
      <c r="A448" s="9" t="n">
        <v>45406</v>
      </c>
      <c r="B448" s="11" t="inlineStr">
        <is>
          <t>OPEN MARKET</t>
        </is>
      </c>
      <c r="C448" s="77" t="n">
        <v>3448621.18</v>
      </c>
      <c r="D448" s="12" t="n">
        <v>0</v>
      </c>
      <c r="E448" s="12">
        <f>E447+C448-D448</f>
        <v/>
      </c>
      <c r="F448" s="13">
        <f>$F$21</f>
        <v/>
      </c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</row>
    <row r="449" ht="16" customHeight="1">
      <c r="A449" s="9" t="n">
        <v>45406</v>
      </c>
      <c r="B449" s="11" t="inlineStr">
        <is>
          <t>OPEN MARKET</t>
        </is>
      </c>
      <c r="C449" s="12" t="n">
        <v>0</v>
      </c>
      <c r="D449" s="78" t="n">
        <v>17347273.08</v>
      </c>
      <c r="E449" s="12">
        <f>E448+C449-D449</f>
        <v/>
      </c>
      <c r="F449" s="13" t="inlineStr">
        <is>
          <t>Aplicação em LFT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6" customHeight="1">
      <c r="A450" s="9" t="n">
        <v>45406</v>
      </c>
      <c r="B450" s="11" t="inlineStr">
        <is>
          <t>TRANSF P/PROPRIO</t>
        </is>
      </c>
      <c r="C450" s="12" t="n">
        <v>0</v>
      </c>
      <c r="D450" s="40" t="n">
        <v>19009000</v>
      </c>
      <c r="E450" s="12">
        <f>E449+C450-D450</f>
        <v/>
      </c>
      <c r="F450" s="13" t="inlineStr">
        <is>
          <t>Liquidação Visa Crédito CITI 6 - Débito Citi 06 e Crédito Citi 07</t>
        </is>
      </c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6" customHeight="1">
      <c r="A451" s="20" t="n">
        <v>45407</v>
      </c>
      <c r="B451" s="6" t="inlineStr">
        <is>
          <t>SALDO INICIAL</t>
        </is>
      </c>
      <c r="C451" s="76" t="n">
        <v>0</v>
      </c>
      <c r="D451" s="76" t="n">
        <v>0</v>
      </c>
      <c r="E451" s="35">
        <f>E450+C451-D451</f>
        <v/>
      </c>
      <c r="F451" s="6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6" customHeight="1">
      <c r="A452" s="9" t="n">
        <v>45407</v>
      </c>
      <c r="B452" s="11" t="inlineStr">
        <is>
          <t>TED STR RECEBIDO</t>
        </is>
      </c>
      <c r="C452" s="82" t="n">
        <v>49913479.05</v>
      </c>
      <c r="D452" s="12" t="n">
        <v>0</v>
      </c>
      <c r="E452" s="12">
        <f>E451+C452-D452</f>
        <v/>
      </c>
      <c r="F452" s="13" t="inlineStr">
        <is>
          <t>Ajuste de QMM do Fundo - Apurado pelo Marcelo Ferraz XP</t>
        </is>
      </c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6" customHeight="1">
      <c r="A453" s="9" t="n">
        <v>45407</v>
      </c>
      <c r="B453" s="11" t="inlineStr">
        <is>
          <t>TED STR RECEBIDO</t>
        </is>
      </c>
      <c r="C453" s="82" t="n">
        <v>17906568.59</v>
      </c>
      <c r="D453" s="12" t="n">
        <v>0</v>
      </c>
      <c r="E453" s="12">
        <f>E452+C453-D453</f>
        <v/>
      </c>
      <c r="F453" s="13" t="inlineStr">
        <is>
          <t>Ajuste de QMM do Fundo - Apurado pelo Marcelo Ferraz XP</t>
        </is>
      </c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</row>
    <row r="454" ht="16" customHeight="1">
      <c r="A454" s="9" t="n">
        <v>45407</v>
      </c>
      <c r="B454" s="11" t="inlineStr">
        <is>
          <t>OPEN MARKET</t>
        </is>
      </c>
      <c r="C454" s="77" t="n">
        <v>16448949.84</v>
      </c>
      <c r="D454" s="12" t="n">
        <v>0</v>
      </c>
      <c r="E454" s="12">
        <f>E453+C454-D454</f>
        <v/>
      </c>
      <c r="F454" s="13">
        <f>$F$21</f>
        <v/>
      </c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</row>
    <row r="455" ht="16" customHeight="1">
      <c r="A455" s="9" t="n">
        <v>45407</v>
      </c>
      <c r="B455" s="11" t="inlineStr">
        <is>
          <t>TED STR RECEBIDO</t>
        </is>
      </c>
      <c r="C455" s="82" t="n">
        <v>2730027.03</v>
      </c>
      <c r="D455" s="12" t="n">
        <v>0</v>
      </c>
      <c r="E455" s="12">
        <f>E454+C455-D455</f>
        <v/>
      </c>
      <c r="F455" s="13" t="inlineStr">
        <is>
          <t>Ajuste de QMM do Fundo - Apurado pelo Marcelo Ferraz XP</t>
        </is>
      </c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6" customHeight="1">
      <c r="A456" s="9" t="n">
        <v>45407</v>
      </c>
      <c r="B456" s="11" t="inlineStr">
        <is>
          <t>TED STR RECEBIDO</t>
        </is>
      </c>
      <c r="C456" s="82" t="n">
        <v>416708.97</v>
      </c>
      <c r="D456" s="12" t="n">
        <v>0</v>
      </c>
      <c r="E456" s="12">
        <f>E455+C456-D456</f>
        <v/>
      </c>
      <c r="F456" s="13" t="inlineStr">
        <is>
          <t>Liquidação Fidc - Novos CPFs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6" customHeight="1">
      <c r="A457" s="9" t="n">
        <v>45407</v>
      </c>
      <c r="B457" s="11" t="inlineStr">
        <is>
          <t>TRANSF P/PROPRIO</t>
        </is>
      </c>
      <c r="C457" s="12" t="n">
        <v>0</v>
      </c>
      <c r="D457" s="40" t="n">
        <v>16352500</v>
      </c>
      <c r="E457" s="12">
        <f>E456+C457-D457</f>
        <v/>
      </c>
      <c r="F457" s="13" t="inlineStr">
        <is>
          <t>Liquidação Visa Crédito CITI 6 - Débito Citi 06 e Crédito Citi 07</t>
        </is>
      </c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6" customHeight="1">
      <c r="A458" s="9" t="n">
        <v>45407</v>
      </c>
      <c r="B458" s="11" t="inlineStr">
        <is>
          <t>OPEN MARKET</t>
        </is>
      </c>
      <c r="C458" s="12" t="n">
        <v>0</v>
      </c>
      <c r="D458" s="78" t="n">
        <v>71057820</v>
      </c>
      <c r="E458" s="12">
        <f>E457+C458-D458</f>
        <v/>
      </c>
      <c r="F458" s="13" t="inlineStr">
        <is>
          <t>Aplicação em LFT</t>
        </is>
      </c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</row>
    <row r="459" ht="16" customHeight="1">
      <c r="A459" s="20" t="n">
        <v>45408</v>
      </c>
      <c r="B459" s="6" t="inlineStr">
        <is>
          <t>SALDO INICIAL</t>
        </is>
      </c>
      <c r="C459" s="76" t="n">
        <v>0</v>
      </c>
      <c r="D459" s="76" t="n">
        <v>0</v>
      </c>
      <c r="E459" s="35">
        <f>E458+C459-D459</f>
        <v/>
      </c>
      <c r="F459" s="6" t="n"/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6" customHeight="1">
      <c r="A460" s="9" t="n">
        <v>45408</v>
      </c>
      <c r="B460" s="11" t="inlineStr">
        <is>
          <t>OPEN MARKET</t>
        </is>
      </c>
      <c r="C460" s="77" t="n">
        <v>56252806.25</v>
      </c>
      <c r="D460" s="12" t="n">
        <v>0</v>
      </c>
      <c r="E460" s="12">
        <f>E459+C460-D460</f>
        <v/>
      </c>
      <c r="F460" s="13">
        <f>$F$21</f>
        <v/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6" customHeight="1">
      <c r="A461" s="9" t="n">
        <v>45408</v>
      </c>
      <c r="B461" s="11" t="inlineStr">
        <is>
          <t>TED STR RECEBIDO</t>
        </is>
      </c>
      <c r="C461" s="12" t="n">
        <v>15639122.84</v>
      </c>
      <c r="D461" s="12" t="n">
        <v>0</v>
      </c>
      <c r="E461" s="12">
        <f>E460+C461-D461</f>
        <v/>
      </c>
      <c r="F461" s="13" t="inlineStr">
        <is>
          <t>Ajuste de QMM do Fundo - Apurado pelo Marcelo Ferraz XP</t>
        </is>
      </c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6" customHeight="1">
      <c r="A462" s="9" t="n">
        <v>45408</v>
      </c>
      <c r="B462" s="11" t="inlineStr">
        <is>
          <t>OPEN MARKET</t>
        </is>
      </c>
      <c r="C462" s="12" t="n">
        <v>0</v>
      </c>
      <c r="D462" s="78" t="n">
        <v>16205492.78</v>
      </c>
      <c r="E462" s="12">
        <f>E461+C462-D462</f>
        <v/>
      </c>
      <c r="F462" s="13" t="inlineStr">
        <is>
          <t>Aplicação em LFT</t>
        </is>
      </c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</row>
    <row r="463" ht="16" customHeight="1">
      <c r="A463" s="9" t="n">
        <v>45408</v>
      </c>
      <c r="B463" s="11" t="inlineStr">
        <is>
          <t>TRANSF P/PROPRIO</t>
        </is>
      </c>
      <c r="C463" s="12" t="n">
        <v>0</v>
      </c>
      <c r="D463" s="40" t="n">
        <v>55689000</v>
      </c>
      <c r="E463" s="12">
        <f>E462+C463-D463</f>
        <v/>
      </c>
      <c r="F463" s="13" t="inlineStr">
        <is>
          <t>Liquidação Visa Crédito CITI 6 - Débito Citi 06 e Crédito Citi 07</t>
        </is>
      </c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6" customHeight="1">
      <c r="A464" s="20" t="n">
        <v>45411</v>
      </c>
      <c r="B464" s="6" t="inlineStr">
        <is>
          <t>SALDO INICIAL</t>
        </is>
      </c>
      <c r="C464" s="76" t="n">
        <v>0</v>
      </c>
      <c r="D464" s="76" t="n">
        <v>0</v>
      </c>
      <c r="E464" s="35">
        <f>E463+C464-D464</f>
        <v/>
      </c>
      <c r="F464" s="6" t="n"/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</row>
    <row r="465" ht="16" customHeight="1">
      <c r="A465" s="9" t="n">
        <v>45411</v>
      </c>
      <c r="B465" s="11" t="inlineStr">
        <is>
          <t>TED STR RECEBIDO</t>
        </is>
      </c>
      <c r="C465" s="12" t="n">
        <v>26512707.13</v>
      </c>
      <c r="D465" s="12" t="n">
        <v>0</v>
      </c>
      <c r="E465" s="12">
        <f>E464+C465-D465</f>
        <v/>
      </c>
      <c r="F465" s="13" t="inlineStr">
        <is>
          <t>Ajuste de QMM do Fundo - Apurado pelo Marcelo Ferraz XP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6" customHeight="1">
      <c r="A466" s="9" t="n">
        <v>45411</v>
      </c>
      <c r="B466" s="11" t="inlineStr">
        <is>
          <t>OPEN MARKET</t>
        </is>
      </c>
      <c r="C466" s="77" t="n">
        <v>18062569.75</v>
      </c>
      <c r="D466" s="12" t="n">
        <v>0</v>
      </c>
      <c r="E466" s="12">
        <f>E465+C466-D466</f>
        <v/>
      </c>
      <c r="F466" s="13">
        <f>$F$21</f>
        <v/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6" customHeight="1">
      <c r="A467" s="9" t="n">
        <v>45411</v>
      </c>
      <c r="B467" s="11" t="inlineStr">
        <is>
          <t>TRANSF P/PROPRIO</t>
        </is>
      </c>
      <c r="C467" s="12" t="n">
        <v>0</v>
      </c>
      <c r="D467" s="40" t="n">
        <v>17929000</v>
      </c>
      <c r="E467" s="12">
        <f>E466+C467-D467</f>
        <v/>
      </c>
      <c r="F467" s="13" t="inlineStr">
        <is>
          <t>Liquidação Visa Crédito CITI 6 - Débito Citi 06 e Crédito Citi 07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6" customHeight="1">
      <c r="A468" s="9" t="n">
        <v>45411</v>
      </c>
      <c r="B468" s="11" t="inlineStr">
        <is>
          <t>OPEN MARKET</t>
        </is>
      </c>
      <c r="C468" s="12" t="n">
        <v>0</v>
      </c>
      <c r="D468" s="78" t="n">
        <v>26639260.84</v>
      </c>
      <c r="E468" s="12">
        <f>E467+C468-D468</f>
        <v/>
      </c>
      <c r="F468" s="13" t="inlineStr">
        <is>
          <t>Aplicação em LFT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6" customHeight="1">
      <c r="A469" s="20" t="n">
        <v>45412</v>
      </c>
      <c r="B469" s="6" t="inlineStr">
        <is>
          <t>SALDO INICIAL</t>
        </is>
      </c>
      <c r="C469" s="76" t="n">
        <v>0</v>
      </c>
      <c r="D469" s="76" t="n">
        <v>0</v>
      </c>
      <c r="E469" s="35">
        <f>E468+C469-D469</f>
        <v/>
      </c>
      <c r="F469" s="6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</row>
    <row r="470" ht="16" customHeight="1">
      <c r="A470" s="9" t="n">
        <v>45412</v>
      </c>
      <c r="B470" s="11" t="inlineStr">
        <is>
          <t>TED STR RECEBIDO</t>
        </is>
      </c>
      <c r="C470" s="12" t="n">
        <v>57922881.84</v>
      </c>
      <c r="D470" s="12" t="n">
        <v>0</v>
      </c>
      <c r="E470" s="12">
        <f>E469+C470-D470</f>
        <v/>
      </c>
      <c r="F470" s="13" t="inlineStr">
        <is>
          <t>Ajuste de QMM do Fundo - Apurado pelo Marcelo Ferraz XP</t>
        </is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6" customHeight="1">
      <c r="A471" s="9" t="n">
        <v>45412</v>
      </c>
      <c r="B471" s="11" t="inlineStr">
        <is>
          <t>OPEN MARKET</t>
        </is>
      </c>
      <c r="C471" s="77" t="n">
        <v>29549779.65</v>
      </c>
      <c r="D471" s="12" t="n">
        <v>0</v>
      </c>
      <c r="E471" s="12">
        <f>E470+C471-D471</f>
        <v/>
      </c>
      <c r="F471" s="13">
        <f>$F$21</f>
        <v/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6" customHeight="1">
      <c r="A472" s="9" t="n">
        <v>45412</v>
      </c>
      <c r="B472" s="11" t="inlineStr">
        <is>
          <t>TED STR RECEBIDO</t>
        </is>
      </c>
      <c r="C472" s="12" t="n">
        <v>15036600.34</v>
      </c>
      <c r="D472" s="12" t="n">
        <v>0</v>
      </c>
      <c r="E472" s="12">
        <f>E471+C472-D472</f>
        <v/>
      </c>
      <c r="F472" s="13" t="inlineStr">
        <is>
          <t>Ajuste de QMM do Fundo - Apurado pelo Marcelo Ferraz XP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6" customHeight="1">
      <c r="A473" s="9" t="n">
        <v>45412</v>
      </c>
      <c r="B473" s="11" t="inlineStr">
        <is>
          <t>OPEN MARKET</t>
        </is>
      </c>
      <c r="C473" s="77" t="n">
        <v>9638259.050000001</v>
      </c>
      <c r="D473" s="12" t="n">
        <v>0</v>
      </c>
      <c r="E473" s="12">
        <f>E472+C473-D473</f>
        <v/>
      </c>
      <c r="F473" s="13">
        <f>$F$21</f>
        <v/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6" customHeight="1">
      <c r="A474" s="9" t="n">
        <v>45412</v>
      </c>
      <c r="B474" s="11" t="inlineStr">
        <is>
          <t>TED STR RECEBIDO</t>
        </is>
      </c>
      <c r="C474" s="12" t="n">
        <v>143043.6</v>
      </c>
      <c r="D474" s="12" t="n">
        <v>0</v>
      </c>
      <c r="E474" s="12">
        <f>E473+C474-D474</f>
        <v/>
      </c>
      <c r="F474" s="13" t="inlineStr">
        <is>
          <t>Liquidação Fidc - Novos CPFs</t>
        </is>
      </c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6" customHeight="1">
      <c r="A475" s="9" t="n">
        <v>45412</v>
      </c>
      <c r="B475" s="11" t="inlineStr">
        <is>
          <t>TRANSF P/PROPRIO</t>
        </is>
      </c>
      <c r="C475" s="12" t="n">
        <v>0</v>
      </c>
      <c r="D475" s="40" t="n">
        <v>38886000</v>
      </c>
      <c r="E475" s="12">
        <f>E474+C475-D475</f>
        <v/>
      </c>
      <c r="F475" s="13" t="inlineStr">
        <is>
          <t>Liquidação Visa Crédito CITI 6 - Débito Citi 06 e Crédito Citi 07</t>
        </is>
      </c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6" customHeight="1">
      <c r="A476" s="9" t="n">
        <v>45412</v>
      </c>
      <c r="B476" s="11" t="inlineStr">
        <is>
          <t>OPEN MARKET</t>
        </is>
      </c>
      <c r="C476" s="12" t="n">
        <v>0</v>
      </c>
      <c r="D476" s="78" t="n">
        <v>73416033.03</v>
      </c>
      <c r="E476" s="12">
        <f>E475+C476-D476</f>
        <v/>
      </c>
      <c r="F476" s="13" t="inlineStr">
        <is>
          <t>Aplicação em LFT</t>
        </is>
      </c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 ht="16" customHeight="1">
      <c r="A477" s="20" t="n">
        <v>45414</v>
      </c>
      <c r="B477" s="6" t="inlineStr">
        <is>
          <t>SALDO INICIAL</t>
        </is>
      </c>
      <c r="C477" s="76" t="n">
        <v>0</v>
      </c>
      <c r="D477" s="76" t="n">
        <v>0</v>
      </c>
      <c r="E477" s="35">
        <f>E476+C477-D477</f>
        <v/>
      </c>
      <c r="F477" s="6" t="n"/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</row>
    <row r="478" ht="16" customHeight="1">
      <c r="A478" s="9" t="n">
        <v>45414</v>
      </c>
      <c r="B478" s="11" t="inlineStr">
        <is>
          <t>OPEN MARKET</t>
        </is>
      </c>
      <c r="C478" s="12" t="n">
        <v>24284544.72</v>
      </c>
      <c r="D478" s="12" t="n">
        <v>0</v>
      </c>
      <c r="E478" s="12">
        <f>E477+C478-D478</f>
        <v/>
      </c>
      <c r="F478" s="13">
        <f>$F$21</f>
        <v/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6" customHeight="1">
      <c r="A479" s="9" t="n">
        <v>45414</v>
      </c>
      <c r="B479" s="11" t="inlineStr">
        <is>
          <t>TED STR RECEBIDO</t>
        </is>
      </c>
      <c r="C479" s="12" t="n">
        <v>23582226.7</v>
      </c>
      <c r="D479" s="12" t="n">
        <v>0</v>
      </c>
      <c r="E479" s="12">
        <f>E478+C479-D479</f>
        <v/>
      </c>
      <c r="F479" s="13" t="inlineStr">
        <is>
          <t>Ajuste de QMM do Fundo - Apurado pelo Marcelo Ferraz XP</t>
        </is>
      </c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6" customHeight="1">
      <c r="A480" s="9" t="n">
        <v>45414</v>
      </c>
      <c r="B480" s="11" t="inlineStr">
        <is>
          <t>TED STR RECEBIDO</t>
        </is>
      </c>
      <c r="C480" s="12" t="n">
        <v>19205.26</v>
      </c>
      <c r="D480" s="12" t="n">
        <v>0</v>
      </c>
      <c r="E480" s="12">
        <f>E479+C480-D480</f>
        <v/>
      </c>
      <c r="F480" s="13" t="inlineStr">
        <is>
          <t>Prejuízo - Perdas Operacionais Chargeback Fidc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6" customHeight="1">
      <c r="A481" s="9" t="n">
        <v>45414</v>
      </c>
      <c r="B481" s="11" t="inlineStr">
        <is>
          <t>OPEN MARKET</t>
        </is>
      </c>
      <c r="C481" s="12" t="n">
        <v>0</v>
      </c>
      <c r="D481" s="12" t="n">
        <v>23847119.15</v>
      </c>
      <c r="E481" s="12">
        <f>E480+C481-D481</f>
        <v/>
      </c>
      <c r="F481" s="13" t="inlineStr">
        <is>
          <t>Aplicação em LFT</t>
        </is>
      </c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6" customHeight="1">
      <c r="A482" s="9" t="n">
        <v>45414</v>
      </c>
      <c r="B482" s="11" t="inlineStr">
        <is>
          <t>TRANSF P/PROPRIO</t>
        </is>
      </c>
      <c r="C482" s="12" t="n">
        <v>0</v>
      </c>
      <c r="D482" s="12" t="n">
        <v>24030000</v>
      </c>
      <c r="E482" s="12">
        <f>E481+C482-D482</f>
        <v/>
      </c>
      <c r="F482" s="13" t="inlineStr">
        <is>
          <t>Liquidação Visa Crédito CITI 6 - Débito Citi 06 e Crédito Citi 07</t>
        </is>
      </c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</row>
    <row r="483" ht="16" customHeight="1">
      <c r="A483" s="20" t="n">
        <v>45415</v>
      </c>
      <c r="B483" s="6" t="inlineStr">
        <is>
          <t>SALDO INICIAL</t>
        </is>
      </c>
      <c r="C483" s="76" t="n">
        <v>0</v>
      </c>
      <c r="D483" s="76" t="n">
        <v>0</v>
      </c>
      <c r="E483" s="35">
        <f>E482+C483-D483</f>
        <v/>
      </c>
      <c r="F483" s="6" t="n"/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</row>
    <row r="484" ht="16" customHeight="1">
      <c r="A484" s="9" t="n">
        <v>45415</v>
      </c>
      <c r="B484" s="11" t="inlineStr">
        <is>
          <t>OPEN MARKET</t>
        </is>
      </c>
      <c r="C484" s="77" t="n">
        <v>49170468.51</v>
      </c>
      <c r="D484" s="12" t="n">
        <v>0</v>
      </c>
      <c r="E484" s="12">
        <f>E483+C484-D484</f>
        <v/>
      </c>
      <c r="F484" s="13">
        <f>$F$21</f>
        <v/>
      </c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6" customHeight="1">
      <c r="A485" s="9" t="n">
        <v>45415</v>
      </c>
      <c r="B485" s="11" t="inlineStr">
        <is>
          <t>OPEN MARKET</t>
        </is>
      </c>
      <c r="C485" s="77" t="n">
        <v>29395195.1</v>
      </c>
      <c r="D485" s="12" t="n">
        <v>0</v>
      </c>
      <c r="E485" s="12">
        <f>E484+C485-D485</f>
        <v/>
      </c>
      <c r="F485" s="13">
        <f>$F$21</f>
        <v/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6" customHeight="1">
      <c r="A486" s="9" t="n">
        <v>45415</v>
      </c>
      <c r="B486" s="11" t="inlineStr">
        <is>
          <t>TED STR RECEBIDO</t>
        </is>
      </c>
      <c r="C486" s="12" t="n">
        <v>12862406.43</v>
      </c>
      <c r="D486" s="12" t="n">
        <v>0</v>
      </c>
      <c r="E486" s="12">
        <f>E485+C486-D486</f>
        <v/>
      </c>
      <c r="F486" s="13" t="inlineStr">
        <is>
          <t>Ajuste de QMM do Fundo - Apurado pelo Marcelo Ferraz XP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6" customHeight="1">
      <c r="A487" s="9" t="n">
        <v>45415</v>
      </c>
      <c r="B487" s="11" t="inlineStr">
        <is>
          <t>OPEN MARKET</t>
        </is>
      </c>
      <c r="C487" s="77" t="n">
        <v>5529820.43</v>
      </c>
      <c r="D487" s="12" t="n">
        <v>0</v>
      </c>
      <c r="E487" s="12">
        <f>E486+C487-D487</f>
        <v/>
      </c>
      <c r="F487" s="13">
        <f>$F$21</f>
        <v/>
      </c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</row>
    <row r="488" ht="16" customHeight="1">
      <c r="A488" s="9" t="n">
        <v>45415</v>
      </c>
      <c r="B488" s="11" t="inlineStr">
        <is>
          <t>OPEN MARKET</t>
        </is>
      </c>
      <c r="C488" s="12" t="n">
        <v>0</v>
      </c>
      <c r="D488" s="77" t="n">
        <v>13592544.5</v>
      </c>
      <c r="E488" s="12">
        <f>E487+C488-D488</f>
        <v/>
      </c>
      <c r="F488" s="13" t="inlineStr">
        <is>
          <t>Aplicação em LFT</t>
        </is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6" customHeight="1">
      <c r="A489" s="9" t="n">
        <v>45415</v>
      </c>
      <c r="B489" s="11" t="inlineStr">
        <is>
          <t>TRANSF P/PROPRIO</t>
        </is>
      </c>
      <c r="C489" s="12" t="n">
        <v>0</v>
      </c>
      <c r="D489" s="12" t="n">
        <v>83360000</v>
      </c>
      <c r="E489" s="12">
        <f>E488+C489-D489</f>
        <v/>
      </c>
      <c r="F489" s="13" t="inlineStr">
        <is>
          <t>Liquidação Visa Crédito CITI 6 - Débito Citi 06 e Crédito Citi 07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6" customHeight="1">
      <c r="A490" s="20" t="n">
        <v>45418</v>
      </c>
      <c r="B490" s="6" t="inlineStr">
        <is>
          <t>SALDO INICIAL</t>
        </is>
      </c>
      <c r="C490" s="76" t="n">
        <v>0</v>
      </c>
      <c r="D490" s="76" t="n">
        <v>0</v>
      </c>
      <c r="E490" s="35">
        <f>E489+C490-D490</f>
        <v/>
      </c>
      <c r="F490" s="6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</row>
    <row r="491" ht="16" customHeight="1">
      <c r="A491" s="9" t="n">
        <v>45418</v>
      </c>
      <c r="B491" s="11" t="inlineStr">
        <is>
          <t>TED STR RECEBIDO</t>
        </is>
      </c>
      <c r="C491" s="12" t="n">
        <v>48981126.35</v>
      </c>
      <c r="D491" s="12" t="n">
        <v>0</v>
      </c>
      <c r="E491" s="12">
        <f>E490+C491-D491</f>
        <v/>
      </c>
      <c r="F491" s="13" t="inlineStr">
        <is>
          <t>Ajuste de QMM do Fundo - Apurado pelo Marcelo Ferraz XP</t>
        </is>
      </c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6" customHeight="1">
      <c r="A492" s="9" t="n">
        <v>45418</v>
      </c>
      <c r="B492" s="11" t="inlineStr">
        <is>
          <t>OPEN MARKET</t>
        </is>
      </c>
      <c r="C492" s="77" t="n">
        <v>22129547.58</v>
      </c>
      <c r="D492" s="12" t="n">
        <v>0</v>
      </c>
      <c r="E492" s="12">
        <f>E491+C492-D492</f>
        <v/>
      </c>
      <c r="F492" s="13">
        <f>$F$21</f>
        <v/>
      </c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</row>
    <row r="493" ht="16" customHeight="1">
      <c r="A493" s="9" t="n">
        <v>45418</v>
      </c>
      <c r="B493" s="11" t="inlineStr">
        <is>
          <t>TRANSF P/PROPRIO</t>
        </is>
      </c>
      <c r="C493" s="12" t="n">
        <v>0</v>
      </c>
      <c r="D493" s="12" t="n">
        <v>21924000</v>
      </c>
      <c r="E493" s="12">
        <f>E492+C493-D493</f>
        <v/>
      </c>
      <c r="F493" s="13" t="inlineStr">
        <is>
          <t>Liquidação Visa Crédito CITI 6 - Débito Citi 06 e Crédito Citi 07 (R$ 20.807.513,05) e R$ 1.116.486,95 Transações Cartão Crédito e débito Internacional - Debito Citi 06 -&gt; Crédito Citi 05</t>
        </is>
      </c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6" customHeight="1">
      <c r="A494" s="9" t="n">
        <v>45418</v>
      </c>
      <c r="B494" s="11" t="inlineStr">
        <is>
          <t>OPEN MARKET</t>
        </is>
      </c>
      <c r="C494" s="12" t="n">
        <v>0</v>
      </c>
      <c r="D494" s="77" t="n">
        <v>49200045.79</v>
      </c>
      <c r="E494" s="12">
        <f>E493+C494-D494</f>
        <v/>
      </c>
      <c r="F494" s="13" t="inlineStr">
        <is>
          <t>Aplicação em LFT</t>
        </is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6" customHeight="1">
      <c r="A495" s="20" t="n">
        <v>45419</v>
      </c>
      <c r="B495" s="6" t="inlineStr">
        <is>
          <t>SALDO INICIAL</t>
        </is>
      </c>
      <c r="C495" s="76" t="n">
        <v>0</v>
      </c>
      <c r="D495" s="76" t="n">
        <v>0</v>
      </c>
      <c r="E495" s="35">
        <f>E494+C495-D495</f>
        <v/>
      </c>
      <c r="F495" s="6" t="n"/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6" customHeight="1">
      <c r="A496" s="9" t="n">
        <v>45419</v>
      </c>
      <c r="B496" s="11" t="inlineStr">
        <is>
          <t>OPEN MARKET</t>
        </is>
      </c>
      <c r="C496" s="77" t="n">
        <v>49215823.44</v>
      </c>
      <c r="D496" s="12" t="n">
        <v>0</v>
      </c>
      <c r="E496" s="12">
        <f>E495+C496-D496</f>
        <v/>
      </c>
      <c r="F496" s="13">
        <f>$F$21</f>
        <v/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6" customHeight="1">
      <c r="A497" s="9" t="n">
        <v>45419</v>
      </c>
      <c r="B497" s="11" t="inlineStr">
        <is>
          <t>TED STR RECEBIDO</t>
        </is>
      </c>
      <c r="C497" s="12" t="n">
        <v>33246013.42</v>
      </c>
      <c r="D497" s="12" t="n">
        <v>0</v>
      </c>
      <c r="E497" s="12">
        <f>E496+C497-D497</f>
        <v/>
      </c>
      <c r="F497" s="13" t="inlineStr">
        <is>
          <t>Ajuste de QMM do Fundo - Apurado pelo Marcelo Ferraz XP</t>
        </is>
      </c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</row>
    <row r="498" ht="16" customHeight="1">
      <c r="A498" s="9" t="n">
        <v>45419</v>
      </c>
      <c r="B498" s="11" t="inlineStr">
        <is>
          <t>OPEN MARKET</t>
        </is>
      </c>
      <c r="C498" s="77" t="n">
        <v>27442480.21</v>
      </c>
      <c r="D498" s="12" t="n">
        <v>0</v>
      </c>
      <c r="E498" s="12">
        <f>E497+C498-D498</f>
        <v/>
      </c>
      <c r="F498" s="13">
        <f>$F$21</f>
        <v/>
      </c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6" customHeight="1">
      <c r="A499" s="9" t="n">
        <v>45419</v>
      </c>
      <c r="B499" s="11" t="inlineStr">
        <is>
          <t>OPEN MARKET</t>
        </is>
      </c>
      <c r="C499" s="77" t="n">
        <v>7547071.06</v>
      </c>
      <c r="D499" s="12" t="n">
        <v>0</v>
      </c>
      <c r="E499" s="12">
        <f>E498+C499-D499</f>
        <v/>
      </c>
      <c r="F499" s="13">
        <f>$F$21</f>
        <v/>
      </c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</row>
    <row r="500" ht="16" customHeight="1">
      <c r="A500" s="9" t="n">
        <v>45419</v>
      </c>
      <c r="B500" s="11" t="inlineStr">
        <is>
          <t>TED STR RECEBIDO</t>
        </is>
      </c>
      <c r="C500" s="12" t="n">
        <v>4999.7</v>
      </c>
      <c r="D500" s="12" t="n">
        <v>0</v>
      </c>
      <c r="E500" s="12">
        <f>E499+C500-D500</f>
        <v/>
      </c>
      <c r="F500" s="13" t="inlineStr">
        <is>
          <t>Prejuízo - Perdas Operacionais Chargeback Fidc</t>
        </is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6" customHeight="1">
      <c r="A501" s="9" t="n">
        <v>45419</v>
      </c>
      <c r="B501" s="11" t="inlineStr">
        <is>
          <t>OPEN MARKET</t>
        </is>
      </c>
      <c r="C501" s="12" t="n">
        <v>0</v>
      </c>
      <c r="D501" s="77" t="n">
        <v>34090339.47</v>
      </c>
      <c r="E501" s="12">
        <f>E500+C501-D501</f>
        <v/>
      </c>
      <c r="F501" s="13" t="inlineStr">
        <is>
          <t>Aplicação em LFT</t>
        </is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6" customHeight="1">
      <c r="A502" s="9" t="n">
        <v>45419</v>
      </c>
      <c r="B502" s="11" t="inlineStr">
        <is>
          <t>TRANSF P/PROPRIO</t>
        </is>
      </c>
      <c r="C502" s="12" t="n">
        <v>0</v>
      </c>
      <c r="D502" s="12" t="n">
        <v>83360000</v>
      </c>
      <c r="E502" s="12">
        <f>E501+C502-D502</f>
        <v/>
      </c>
      <c r="F502" s="13" t="inlineStr">
        <is>
          <t>Liquidação Visa Crédito CITI 6 - Débito Citi 06 e Crédito Citi 07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6" customHeight="1">
      <c r="A503" s="20" t="n">
        <v>45420</v>
      </c>
      <c r="B503" s="6" t="inlineStr">
        <is>
          <t>SALDO INICIAL</t>
        </is>
      </c>
      <c r="C503" s="76" t="n">
        <v>0</v>
      </c>
      <c r="D503" s="76" t="n">
        <v>0</v>
      </c>
      <c r="E503" s="35">
        <f>E502+C503-D503</f>
        <v/>
      </c>
      <c r="F503" s="6" t="n"/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6" customHeight="1">
      <c r="A504" s="9" t="n">
        <v>45420</v>
      </c>
      <c r="B504" s="11" t="inlineStr">
        <is>
          <t>TED STR RECEBIDO</t>
        </is>
      </c>
      <c r="C504" s="12" t="n">
        <v>76827743.17</v>
      </c>
      <c r="D504" s="12" t="n">
        <v>0</v>
      </c>
      <c r="E504" s="12">
        <f>E503+C504-D504</f>
        <v/>
      </c>
      <c r="F504" s="13" t="inlineStr">
        <is>
          <t>Ajuste de QMM do Fundo - Apurado pelo Marcelo Ferraz XP</t>
        </is>
      </c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</row>
    <row r="505" ht="16" customHeight="1">
      <c r="A505" s="9" t="n">
        <v>45420</v>
      </c>
      <c r="B505" s="11" t="inlineStr">
        <is>
          <t>OPEN MARKET</t>
        </is>
      </c>
      <c r="C505" s="77" t="n">
        <v>25806838.55</v>
      </c>
      <c r="D505" s="12" t="n">
        <v>0</v>
      </c>
      <c r="E505" s="12">
        <f>E504+C505-D505</f>
        <v/>
      </c>
      <c r="F505" s="13">
        <f>$F$21</f>
        <v/>
      </c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</row>
    <row r="506" ht="16" customHeight="1">
      <c r="A506" s="9" t="n">
        <v>45420</v>
      </c>
      <c r="B506" s="11" t="inlineStr">
        <is>
          <t>TED STR RECEBIDO</t>
        </is>
      </c>
      <c r="C506" s="12" t="n">
        <v>104446.98</v>
      </c>
      <c r="D506" s="12" t="n">
        <v>0</v>
      </c>
      <c r="E506" s="12">
        <f>E505+C506-D506</f>
        <v/>
      </c>
      <c r="F506" s="13" t="inlineStr">
        <is>
          <t>Liquidação Fidc - Novos CPFs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6" customHeight="1">
      <c r="A507" s="9" t="n">
        <v>45420</v>
      </c>
      <c r="B507" s="11" t="inlineStr">
        <is>
          <t>TRANSF P/PROPRIO</t>
        </is>
      </c>
      <c r="C507" s="12" t="n">
        <v>0</v>
      </c>
      <c r="D507" s="12" t="n">
        <v>25527500</v>
      </c>
      <c r="E507" s="12">
        <f>E506+C507-D507</f>
        <v/>
      </c>
      <c r="F507" s="13" t="inlineStr">
        <is>
          <t>Liquidação Visa Crédito CITI 6 - Débito Citi 06 e Crédito Citi 07</t>
        </is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6" customHeight="1">
      <c r="A508" s="9" t="n">
        <v>45420</v>
      </c>
      <c r="B508" s="11" t="inlineStr">
        <is>
          <t>OPEN MARKET</t>
        </is>
      </c>
      <c r="C508" s="12" t="n">
        <v>0</v>
      </c>
      <c r="D508" s="77" t="n">
        <v>77207225.79000001</v>
      </c>
      <c r="E508" s="12">
        <f>E507+C508-D508</f>
        <v/>
      </c>
      <c r="F508" s="13" t="inlineStr">
        <is>
          <t>Aplicação em LFT</t>
        </is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6" customHeight="1">
      <c r="A509" s="20" t="n">
        <v>45421</v>
      </c>
      <c r="B509" s="6" t="inlineStr">
        <is>
          <t>SALDO INICIAL</t>
        </is>
      </c>
      <c r="C509" s="76" t="n">
        <v>0</v>
      </c>
      <c r="D509" s="76" t="n">
        <v>0</v>
      </c>
      <c r="E509" s="35">
        <f>E508+C509-D509</f>
        <v/>
      </c>
      <c r="F509" s="6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6" customHeight="1">
      <c r="A510" s="9" t="n">
        <v>45421</v>
      </c>
      <c r="B510" s="11" t="inlineStr">
        <is>
          <t>OPEN MARKET</t>
        </is>
      </c>
      <c r="C510" s="77" t="n">
        <v>23159478.39</v>
      </c>
      <c r="D510" s="12" t="n">
        <v>0</v>
      </c>
      <c r="E510" s="12">
        <f>E509+C510-D510</f>
        <v/>
      </c>
      <c r="F510" s="13">
        <f>$F$21</f>
        <v/>
      </c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 ht="16" customHeight="1">
      <c r="A511" s="9" t="n">
        <v>45421</v>
      </c>
      <c r="B511" s="11" t="inlineStr">
        <is>
          <t>TED STR RECEBIDO</t>
        </is>
      </c>
      <c r="C511" s="12" t="n">
        <v>15193.27</v>
      </c>
      <c r="D511" s="12" t="n">
        <v>0</v>
      </c>
      <c r="E511" s="12">
        <f>E510+C511-D511</f>
        <v/>
      </c>
      <c r="F511" s="13" t="inlineStr">
        <is>
          <t>Ajuste de QMM do Fundo - Apurado pelo Marcelo Ferraz XP</t>
        </is>
      </c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6" customHeight="1">
      <c r="A512" s="9" t="n">
        <v>45421</v>
      </c>
      <c r="B512" s="11" t="inlineStr">
        <is>
          <t>OPEN MARKET</t>
        </is>
      </c>
      <c r="C512" s="12" t="n">
        <v>0</v>
      </c>
      <c r="D512" s="77" t="n">
        <v>249682.04</v>
      </c>
      <c r="E512" s="12">
        <f>E511+C512-D512</f>
        <v/>
      </c>
      <c r="F512" s="13" t="inlineStr">
        <is>
          <t>Aplicação em LFT</t>
        </is>
      </c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 ht="16" customHeight="1">
      <c r="A513" s="9" t="n">
        <v>45421</v>
      </c>
      <c r="B513" s="11" t="inlineStr">
        <is>
          <t>TRANSF P/PROPRIO</t>
        </is>
      </c>
      <c r="C513" s="12" t="n">
        <v>0</v>
      </c>
      <c r="D513" s="12" t="n">
        <v>22910000</v>
      </c>
      <c r="E513" s="12">
        <f>E512+C513-D513</f>
        <v/>
      </c>
      <c r="F513" s="13" t="inlineStr">
        <is>
          <t>Liquidação Visa Crédito CITI 6 - Débito Citi 06 e Crédito Citi 07</t>
        </is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6" customHeight="1">
      <c r="A514" s="20" t="n">
        <v>45422</v>
      </c>
      <c r="B514" s="6" t="inlineStr">
        <is>
          <t>SALDO INICIAL</t>
        </is>
      </c>
      <c r="C514" s="76" t="n">
        <v>0</v>
      </c>
      <c r="D514" s="76" t="n">
        <v>0</v>
      </c>
      <c r="E514" s="35">
        <f>E513+C514-D514</f>
        <v/>
      </c>
      <c r="F514" s="6" t="n"/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6" customHeight="1">
      <c r="A515" s="9" t="n">
        <v>45422</v>
      </c>
      <c r="B515" s="11" t="inlineStr">
        <is>
          <t>OPEN MARKET</t>
        </is>
      </c>
      <c r="C515" s="77" t="n">
        <v>6463796.78</v>
      </c>
      <c r="D515" s="12" t="n">
        <v>0</v>
      </c>
      <c r="E515" s="12">
        <f>E514+C515-D515</f>
        <v/>
      </c>
      <c r="F515" s="13">
        <f>$F$21</f>
        <v/>
      </c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6" customHeight="1">
      <c r="A516" s="9" t="n">
        <v>45422</v>
      </c>
      <c r="B516" s="11" t="inlineStr">
        <is>
          <t>TED STR RECEBIDO</t>
        </is>
      </c>
      <c r="C516" s="12" t="n">
        <v>1406.05</v>
      </c>
      <c r="D516" s="12" t="n">
        <v>0</v>
      </c>
      <c r="E516" s="12">
        <f>E515+C516-D516</f>
        <v/>
      </c>
      <c r="F516" s="13" t="inlineStr">
        <is>
          <t>Prejuízo - Perdas Operacionais Chargeback Fidc</t>
        </is>
      </c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</row>
    <row r="517" ht="16" customHeight="1">
      <c r="A517" s="9" t="n">
        <v>45422</v>
      </c>
      <c r="B517" s="11" t="inlineStr">
        <is>
          <t>TRANSF CONTAS</t>
        </is>
      </c>
      <c r="C517" s="12" t="n">
        <v>0</v>
      </c>
      <c r="D517" s="12" t="n">
        <v>26452.3</v>
      </c>
      <c r="E517" s="12">
        <f>E516+C517-D517</f>
        <v/>
      </c>
      <c r="F517" s="13" t="inlineStr">
        <is>
          <t>Ajuste Erro Teste FCA Débito Citi 06 -&gt; Crédito Citi 10</t>
        </is>
      </c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6" customHeight="1">
      <c r="A518" s="9" t="n">
        <v>45422</v>
      </c>
      <c r="B518" s="11" t="inlineStr">
        <is>
          <t>OPEN MARKET</t>
        </is>
      </c>
      <c r="C518" s="12" t="n">
        <v>0</v>
      </c>
      <c r="D518" s="77" t="n">
        <v>73465.99000000001</v>
      </c>
      <c r="E518" s="12">
        <f>E517+C518-D518</f>
        <v/>
      </c>
      <c r="F518" s="13" t="inlineStr">
        <is>
          <t>Aplicação em LFT</t>
        </is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6" customHeight="1">
      <c r="A519" s="9" t="n">
        <v>45422</v>
      </c>
      <c r="B519" s="11" t="inlineStr">
        <is>
          <t>TRANSF P/PROPRIO</t>
        </is>
      </c>
      <c r="C519" s="12" t="n">
        <v>0</v>
      </c>
      <c r="D519" s="12" t="n">
        <v>6384200</v>
      </c>
      <c r="E519" s="12">
        <f>E518+C519-D519</f>
        <v/>
      </c>
      <c r="F519" s="13" t="inlineStr">
        <is>
          <t>Liquidação Visa Crédito CITI 6 - Débito Citi 06 e Crédito Citi 07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6" customHeight="1">
      <c r="A520" s="20" t="n">
        <v>45425</v>
      </c>
      <c r="B520" s="6" t="inlineStr">
        <is>
          <t>SALDO INICIAL</t>
        </is>
      </c>
      <c r="C520" s="76" t="n">
        <v>0</v>
      </c>
      <c r="D520" s="76" t="n">
        <v>0</v>
      </c>
      <c r="E520" s="35">
        <f>E519+C520-D520</f>
        <v/>
      </c>
      <c r="F520" s="6" t="n"/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</row>
    <row r="521" ht="16" customHeight="1">
      <c r="A521" s="9" t="n">
        <v>45425</v>
      </c>
      <c r="B521" s="11" t="inlineStr">
        <is>
          <t>OPEN MARKET</t>
        </is>
      </c>
      <c r="C521" s="77" t="n">
        <v>17457713.89</v>
      </c>
      <c r="D521" s="12" t="n">
        <v>0</v>
      </c>
      <c r="E521" s="12">
        <f>E520+C521-D521</f>
        <v/>
      </c>
      <c r="F521" s="13">
        <f>$F$21</f>
        <v/>
      </c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</row>
    <row r="522" ht="16" customHeight="1">
      <c r="A522" s="9" t="n">
        <v>45425</v>
      </c>
      <c r="B522" s="11" t="inlineStr">
        <is>
          <t>OPEN MARKET</t>
        </is>
      </c>
      <c r="C522" s="12" t="n">
        <v>0</v>
      </c>
      <c r="D522" s="77" t="n">
        <v>191088.7</v>
      </c>
      <c r="E522" s="12">
        <f>E521+C522-D522</f>
        <v/>
      </c>
      <c r="F522" s="13" t="inlineStr">
        <is>
          <t>Aplicação em LFT</t>
        </is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6" customHeight="1">
      <c r="A523" s="9" t="n">
        <v>45425</v>
      </c>
      <c r="B523" s="11" t="inlineStr">
        <is>
          <t>TRANSF P/PROPRIO</t>
        </is>
      </c>
      <c r="C523" s="12" t="n">
        <v>0</v>
      </c>
      <c r="D523" s="12" t="n">
        <v>17264800</v>
      </c>
      <c r="E523" s="12">
        <f>E522+C523-D523</f>
        <v/>
      </c>
      <c r="F523" s="13" t="inlineStr">
        <is>
          <t>Liquidação Visa Crédito CITI 6 - Débito Citi 06 e Crédito Citi 07</t>
        </is>
      </c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6" customHeight="1">
      <c r="A524" s="20" t="n">
        <v>45426</v>
      </c>
      <c r="B524" s="6" t="inlineStr">
        <is>
          <t>SALDO INICIAL</t>
        </is>
      </c>
      <c r="C524" s="76" t="n">
        <v>0</v>
      </c>
      <c r="D524" s="76" t="n">
        <v>0</v>
      </c>
      <c r="E524" s="35">
        <f>E523+C524-D524</f>
        <v/>
      </c>
      <c r="F524" s="6" t="n"/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6" customHeight="1">
      <c r="A525" s="9" t="n">
        <v>45426</v>
      </c>
      <c r="B525" s="11" t="inlineStr">
        <is>
          <t>OPEN MARKET</t>
        </is>
      </c>
      <c r="C525" s="77" t="n">
        <v>18800861.08</v>
      </c>
      <c r="D525" s="12" t="n">
        <v>0</v>
      </c>
      <c r="E525" s="12">
        <f>E524+C525-D525</f>
        <v/>
      </c>
      <c r="F525" s="13">
        <f>$F$21</f>
        <v/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6" customHeight="1">
      <c r="A526" s="9" t="n">
        <v>45426</v>
      </c>
      <c r="B526" s="11" t="inlineStr">
        <is>
          <t>OPEN MARKET</t>
        </is>
      </c>
      <c r="C526" s="12" t="n">
        <v>0</v>
      </c>
      <c r="D526" s="77" t="n">
        <v>220576.22</v>
      </c>
      <c r="E526" s="12">
        <f>E525+C526-D526</f>
        <v/>
      </c>
      <c r="F526" s="13" t="inlineStr">
        <is>
          <t>Aplicação em LFT</t>
        </is>
      </c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6" customHeight="1">
      <c r="A527" s="9" t="n">
        <v>45426</v>
      </c>
      <c r="B527" s="11" t="inlineStr">
        <is>
          <t>TRANSF P/PROPRIO</t>
        </is>
      </c>
      <c r="C527" s="12" t="n">
        <v>0</v>
      </c>
      <c r="D527" s="12" t="n">
        <v>18585300</v>
      </c>
      <c r="E527" s="12">
        <f>E526+C527-D527</f>
        <v/>
      </c>
      <c r="F527" s="13" t="inlineStr">
        <is>
          <t>Liquidação Visa Crédito CITI 6 - Débito Citi 06 e Crédito Citi 07</t>
        </is>
      </c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</row>
    <row r="528" ht="16" customHeight="1">
      <c r="A528" s="20" t="n">
        <v>45427</v>
      </c>
      <c r="B528" s="6" t="inlineStr">
        <is>
          <t>SALDO INICIAL</t>
        </is>
      </c>
      <c r="C528" s="76" t="n">
        <v>0</v>
      </c>
      <c r="D528" s="76" t="n">
        <v>0</v>
      </c>
      <c r="E528" s="35">
        <f>E527+C528-D528</f>
        <v/>
      </c>
      <c r="F528" s="6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</row>
    <row r="529" ht="16" customHeight="1">
      <c r="A529" s="9" t="n">
        <v>45427</v>
      </c>
      <c r="B529" s="11" t="inlineStr">
        <is>
          <t>OPEN MARKET</t>
        </is>
      </c>
      <c r="C529" s="12" t="n">
        <v>18869729.45</v>
      </c>
      <c r="D529" s="12" t="n">
        <v>0</v>
      </c>
      <c r="E529" s="12">
        <f>E528+C529-D529</f>
        <v/>
      </c>
      <c r="F529" s="13">
        <f>$F$21</f>
        <v/>
      </c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6" customHeight="1">
      <c r="A530" s="9" t="n">
        <v>45427</v>
      </c>
      <c r="B530" s="11" t="inlineStr">
        <is>
          <t>OPEN MARKET</t>
        </is>
      </c>
      <c r="C530" s="12" t="n">
        <v>0</v>
      </c>
      <c r="D530" s="12" t="n">
        <v>205952.19</v>
      </c>
      <c r="E530" s="12">
        <f>E529+C530-D530</f>
        <v/>
      </c>
      <c r="F530" s="13" t="inlineStr">
        <is>
          <t>Aplicação em LFT</t>
        </is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6" customHeight="1">
      <c r="A531" s="9" t="n">
        <v>45427</v>
      </c>
      <c r="B531" s="11" t="inlineStr">
        <is>
          <t>TRANSF P/PROPRIO</t>
        </is>
      </c>
      <c r="C531" s="12" t="n">
        <v>0</v>
      </c>
      <c r="D531" s="12" t="n">
        <v>18664054</v>
      </c>
      <c r="E531" s="12">
        <f>E530+C531-D531</f>
        <v/>
      </c>
      <c r="F531" s="13" t="inlineStr">
        <is>
          <t>Liquidação Visa Crédito CITI 6 - Débito Citi 06 e Crédito Citi 07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6" customHeight="1">
      <c r="A532" s="20" t="n">
        <v>45428</v>
      </c>
      <c r="B532" s="6" t="inlineStr">
        <is>
          <t>SALDO INICIAL</t>
        </is>
      </c>
      <c r="C532" s="76" t="n">
        <v>0</v>
      </c>
      <c r="D532" s="76" t="n">
        <v>0</v>
      </c>
      <c r="E532" s="35">
        <f>E531+C532-D532</f>
        <v/>
      </c>
      <c r="F532" s="6" t="n"/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6" customHeight="1">
      <c r="A533" s="9" t="n">
        <v>45428</v>
      </c>
      <c r="B533" s="11" t="inlineStr">
        <is>
          <t>OPEN MARKET</t>
        </is>
      </c>
      <c r="C533" s="12" t="n">
        <v>20007351.09</v>
      </c>
      <c r="D533" s="12" t="n">
        <v>0</v>
      </c>
      <c r="E533" s="12">
        <f>E532+C533-D533</f>
        <v/>
      </c>
      <c r="F533" s="13">
        <f>$F$21</f>
        <v/>
      </c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 ht="16" customHeight="1">
      <c r="A534" s="9" t="n">
        <v>45428</v>
      </c>
      <c r="B534" s="11" t="inlineStr">
        <is>
          <t>TED STR RECEBIDO</t>
        </is>
      </c>
      <c r="C534" s="12" t="n">
        <v>4401.37</v>
      </c>
      <c r="D534" s="12" t="n">
        <v>0</v>
      </c>
      <c r="E534" s="12">
        <f>E533+C534-D534</f>
        <v/>
      </c>
      <c r="F534" s="13" t="inlineStr">
        <is>
          <t>Prejuízo - Perdas Operacionais Chargeback Fidc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6" customHeight="1">
      <c r="A535" s="9" t="n">
        <v>45428</v>
      </c>
      <c r="B535" s="11" t="inlineStr">
        <is>
          <t>OPEN MARKET</t>
        </is>
      </c>
      <c r="C535" s="12" t="n">
        <v>0</v>
      </c>
      <c r="D535" s="12" t="n">
        <v>161883.29</v>
      </c>
      <c r="E535" s="12">
        <f>E534+C535-D535</f>
        <v/>
      </c>
      <c r="F535" s="13" t="inlineStr">
        <is>
          <t>Aplicação em LFT</t>
        </is>
      </c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 ht="16" customHeight="1">
      <c r="A536" s="9" t="n">
        <v>45428</v>
      </c>
      <c r="B536" s="11" t="inlineStr">
        <is>
          <t>TRANSF P/PROPRIO</t>
        </is>
      </c>
      <c r="C536" s="12" t="n">
        <v>0</v>
      </c>
      <c r="D536" s="12" t="n">
        <v>19839000</v>
      </c>
      <c r="E536" s="12">
        <f>E535+C536-D536</f>
        <v/>
      </c>
      <c r="F536" s="13" t="inlineStr">
        <is>
          <t>Liquidação Visa Crédito CITI 6 - Débito Citi 06 e Crédito Citi 07</t>
        </is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6" customHeight="1">
      <c r="A537" s="20" t="n">
        <v>45429</v>
      </c>
      <c r="B537" s="6" t="inlineStr">
        <is>
          <t>SALDO INICIAL</t>
        </is>
      </c>
      <c r="C537" s="76" t="n">
        <v>0</v>
      </c>
      <c r="D537" s="76" t="n">
        <v>0</v>
      </c>
      <c r="E537" s="35">
        <f>E536+C537-D537</f>
        <v/>
      </c>
      <c r="F537" s="6" t="n"/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6" customHeight="1">
      <c r="A538" s="9" t="n">
        <v>45429</v>
      </c>
      <c r="B538" s="11" t="inlineStr">
        <is>
          <t>OPEN MARKET</t>
        </is>
      </c>
      <c r="C538" s="12" t="n">
        <v>23929403.81</v>
      </c>
      <c r="D538" s="12" t="n">
        <v>0</v>
      </c>
      <c r="E538" s="12">
        <f>E537+C538-D538</f>
        <v/>
      </c>
      <c r="F538" s="13">
        <f>$F$21</f>
        <v/>
      </c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</row>
    <row r="539" ht="16" customHeight="1">
      <c r="A539" s="9" t="n">
        <v>45429</v>
      </c>
      <c r="B539" s="11" t="inlineStr">
        <is>
          <t>OPEN MARKET</t>
        </is>
      </c>
      <c r="C539" s="12" t="n">
        <v>23715148.08</v>
      </c>
      <c r="D539" s="12" t="n">
        <v>0</v>
      </c>
      <c r="E539" s="12">
        <f>E538+C539-D539</f>
        <v/>
      </c>
      <c r="F539" s="13">
        <f>$F$21</f>
        <v/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6" customHeight="1">
      <c r="A540" s="9" t="n">
        <v>45429</v>
      </c>
      <c r="B540" s="11" t="inlineStr">
        <is>
          <t>OPEN MARKET</t>
        </is>
      </c>
      <c r="C540" s="12" t="n">
        <v>14616511.23</v>
      </c>
      <c r="D540" s="12" t="n">
        <v>0</v>
      </c>
      <c r="E540" s="12">
        <f>E539+C540-D540</f>
        <v/>
      </c>
      <c r="F540" s="13">
        <f>$F$21</f>
        <v/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6" customHeight="1">
      <c r="A541" s="9" t="n">
        <v>45429</v>
      </c>
      <c r="B541" s="11" t="inlineStr">
        <is>
          <t>OPEN MARKET</t>
        </is>
      </c>
      <c r="C541" s="12" t="n">
        <v>0</v>
      </c>
      <c r="D541" s="12" t="n">
        <v>588894.72</v>
      </c>
      <c r="E541" s="12">
        <f>E540+C541-D541</f>
        <v/>
      </c>
      <c r="F541" s="13" t="inlineStr">
        <is>
          <t>Aplicação em LFT</t>
        </is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6" customHeight="1">
      <c r="A542" s="9" t="n">
        <v>45429</v>
      </c>
      <c r="B542" s="11" t="inlineStr">
        <is>
          <t>TRANSF P/PROPRIO</t>
        </is>
      </c>
      <c r="C542" s="12" t="n">
        <v>0</v>
      </c>
      <c r="D542" s="12" t="n">
        <v>61683000</v>
      </c>
      <c r="E542" s="12">
        <f>E541+C542-D542</f>
        <v/>
      </c>
      <c r="F542" s="13" t="inlineStr">
        <is>
          <t>Liquidação Visa Crédito CITI 6 - Débito Citi 06 e Crédito Citi 07</t>
        </is>
      </c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6" customHeight="1">
      <c r="A543" s="20" t="n">
        <v>45432</v>
      </c>
      <c r="B543" s="6" t="inlineStr">
        <is>
          <t>SALDO INICIAL</t>
        </is>
      </c>
      <c r="C543" s="76" t="n">
        <v>0</v>
      </c>
      <c r="D543" s="76" t="n">
        <v>0</v>
      </c>
      <c r="E543" s="35">
        <f>E542+C543-D543</f>
        <v/>
      </c>
      <c r="F543" s="6" t="n"/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 ht="16" customHeight="1">
      <c r="A544" s="9" t="n">
        <v>45432</v>
      </c>
      <c r="B544" s="11" t="inlineStr">
        <is>
          <t>OPEN MARKET</t>
        </is>
      </c>
      <c r="C544" s="12" t="n">
        <v>18547939.55</v>
      </c>
      <c r="D544" s="12" t="n">
        <v>0</v>
      </c>
      <c r="E544" s="12">
        <f>E543+C544-D544</f>
        <v/>
      </c>
      <c r="F544" s="13">
        <f>$F$21</f>
        <v/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6" customHeight="1">
      <c r="A545" s="9" t="n">
        <v>45432</v>
      </c>
      <c r="B545" s="11" t="inlineStr">
        <is>
          <t>OPEN MARKET</t>
        </is>
      </c>
      <c r="C545" s="12" t="n">
        <v>0</v>
      </c>
      <c r="D545" s="12" t="n">
        <v>103097.77</v>
      </c>
      <c r="E545" s="12">
        <f>E544+C545-D545</f>
        <v/>
      </c>
      <c r="F545" s="13" t="inlineStr">
        <is>
          <t>Aplicação em LFT</t>
        </is>
      </c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 ht="16" customHeight="1">
      <c r="A546" s="9" t="n">
        <v>45432</v>
      </c>
      <c r="B546" s="11" t="inlineStr">
        <is>
          <t>TRANSF P/PROPRIO</t>
        </is>
      </c>
      <c r="C546" s="12" t="n">
        <v>0</v>
      </c>
      <c r="D546" s="12" t="n">
        <v>18437000</v>
      </c>
      <c r="E546" s="12">
        <f>E545+C546-D546</f>
        <v/>
      </c>
      <c r="F546" s="13" t="inlineStr">
        <is>
          <t>Liquidação Visa Crédito CITI 6 - Débito Citi 06 e Crédito Citi 07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6" customHeight="1">
      <c r="A547" s="20" t="n">
        <v>45433</v>
      </c>
      <c r="B547" s="6" t="inlineStr">
        <is>
          <t>SALDO INICIAL</t>
        </is>
      </c>
      <c r="C547" s="76" t="n">
        <v>0</v>
      </c>
      <c r="D547" s="76" t="n">
        <v>0</v>
      </c>
      <c r="E547" s="35">
        <f>E546+C547-D547</f>
        <v/>
      </c>
      <c r="F547" s="6" t="n"/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6" customHeight="1">
      <c r="A548" s="9" t="n">
        <v>45433</v>
      </c>
      <c r="B548" s="11" t="inlineStr">
        <is>
          <t>OPEN MARKET</t>
        </is>
      </c>
      <c r="C548" s="12" t="n">
        <v>17480556.9</v>
      </c>
      <c r="D548" s="12" t="n">
        <v>0</v>
      </c>
      <c r="E548" s="12">
        <f>E547+C548-D548</f>
        <v/>
      </c>
      <c r="F548" s="13">
        <f>$F$21</f>
        <v/>
      </c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6" customHeight="1">
      <c r="A549" s="9" t="n">
        <v>45433</v>
      </c>
      <c r="B549" s="11" t="inlineStr">
        <is>
          <t>OPEN MARKET</t>
        </is>
      </c>
      <c r="C549" s="12" t="n">
        <v>0</v>
      </c>
      <c r="D549" s="12" t="n">
        <v>132606.46</v>
      </c>
      <c r="E549" s="12">
        <f>E548+C549-D549</f>
        <v/>
      </c>
      <c r="F549" s="13" t="inlineStr">
        <is>
          <t>Aplicação em LFT</t>
        </is>
      </c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6" customHeight="1">
      <c r="A550" s="9" t="n">
        <v>45433</v>
      </c>
      <c r="B550" s="11" t="inlineStr">
        <is>
          <t>TRANSF P/PROPRIO</t>
        </is>
      </c>
      <c r="C550" s="12" t="n">
        <v>0</v>
      </c>
      <c r="D550" s="12" t="n">
        <v>17354000</v>
      </c>
      <c r="E550" s="12">
        <f>E549+C550-D550</f>
        <v/>
      </c>
      <c r="F550" s="13" t="inlineStr">
        <is>
          <t>Liquidação Visa Crédito CITI 6 - Débito Citi 06 e Crédito Citi 07</t>
        </is>
      </c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</row>
    <row r="551" ht="16" customHeight="1">
      <c r="A551" s="20" t="n">
        <v>45434</v>
      </c>
      <c r="B551" s="6" t="inlineStr">
        <is>
          <t>SALDO INICIAL</t>
        </is>
      </c>
      <c r="C551" s="76" t="n">
        <v>0</v>
      </c>
      <c r="D551" s="76" t="n">
        <v>0</v>
      </c>
      <c r="E551" s="35">
        <f>E550+C551-D551</f>
        <v/>
      </c>
      <c r="F551" s="6" t="n"/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6" customHeight="1">
      <c r="A552" s="9" t="n">
        <v>45434</v>
      </c>
      <c r="B552" s="11" t="inlineStr">
        <is>
          <t>TED STR RECEBIDO</t>
        </is>
      </c>
      <c r="C552" s="12" t="n">
        <v>173073793.46</v>
      </c>
      <c r="D552" s="12" t="n">
        <v>0</v>
      </c>
      <c r="E552" s="12">
        <f>E551+C552-D552</f>
        <v/>
      </c>
      <c r="F552" s="13" t="inlineStr">
        <is>
          <t>Ajuste de QMM do Fundo - Apurado pelo Marcelo Ferraz XP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6" customHeight="1">
      <c r="A553" s="9" t="n">
        <v>45434</v>
      </c>
      <c r="B553" s="11" t="inlineStr">
        <is>
          <t>OPEN MARKET</t>
        </is>
      </c>
      <c r="C553" s="12" t="n">
        <v>18909390.91</v>
      </c>
      <c r="D553" s="12" t="n">
        <v>0</v>
      </c>
      <c r="E553" s="12">
        <f>E552+C553-D553</f>
        <v/>
      </c>
      <c r="F553" s="13">
        <f>$F$21</f>
        <v/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6" customHeight="1">
      <c r="A554" s="9" t="n">
        <v>45434</v>
      </c>
      <c r="B554" s="11" t="inlineStr">
        <is>
          <t>TED STR RECEBIDO</t>
        </is>
      </c>
      <c r="C554" s="12" t="n">
        <v>10177233.44</v>
      </c>
      <c r="D554" s="12" t="n">
        <v>0</v>
      </c>
      <c r="E554" s="12">
        <f>E553+C554-D554</f>
        <v/>
      </c>
      <c r="F554" s="13" t="inlineStr">
        <is>
          <t>Ajuste de QMM do Fundo - Apurado pelo Marcelo Ferraz XP</t>
        </is>
      </c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6" customHeight="1">
      <c r="A555" s="9" t="n">
        <v>45434</v>
      </c>
      <c r="B555" s="11" t="inlineStr">
        <is>
          <t>TED STR RECEBIDO</t>
        </is>
      </c>
      <c r="C555" s="12" t="n">
        <v>220816.69</v>
      </c>
      <c r="D555" s="12" t="n">
        <v>0</v>
      </c>
      <c r="E555" s="12">
        <f>E554+C555-D555</f>
        <v/>
      </c>
      <c r="F555" s="13" t="inlineStr">
        <is>
          <t>Liquidação Fidc - Novos CPFs</t>
        </is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6" customHeight="1">
      <c r="A556" s="9" t="n">
        <v>45434</v>
      </c>
      <c r="B556" s="11" t="inlineStr">
        <is>
          <t>TED STR RECEBIDO</t>
        </is>
      </c>
      <c r="C556" s="12" t="n">
        <v>28964.11</v>
      </c>
      <c r="D556" s="12" t="n">
        <v>0</v>
      </c>
      <c r="E556" s="12">
        <f>E555+C556-D556</f>
        <v/>
      </c>
      <c r="F556" s="13" t="inlineStr">
        <is>
          <t>Ajuste de QMM do Fundo - Apurado pelo Marcelo Ferraz XP</t>
        </is>
      </c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6" customHeight="1">
      <c r="A557" s="9" t="n">
        <v>45434</v>
      </c>
      <c r="B557" s="11" t="inlineStr">
        <is>
          <t>TED STR RECEBIDO</t>
        </is>
      </c>
      <c r="C557" s="12" t="n">
        <v>10887.02</v>
      </c>
      <c r="D557" s="12" t="n">
        <v>0</v>
      </c>
      <c r="E557" s="12">
        <f>E556+C557-D557</f>
        <v/>
      </c>
      <c r="F557" s="13" t="inlineStr">
        <is>
          <t>Ajuste de QMM do Fundo - Apurado pelo Marcelo Ferraz XP</t>
        </is>
      </c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</row>
    <row r="558" ht="16" customHeight="1">
      <c r="A558" s="9" t="n">
        <v>45434</v>
      </c>
      <c r="B558" s="11" t="inlineStr">
        <is>
          <t>TED STR RECEBIDO</t>
        </is>
      </c>
      <c r="C558" s="12" t="n">
        <v>7506.43</v>
      </c>
      <c r="D558" s="12" t="n">
        <v>0</v>
      </c>
      <c r="E558" s="12">
        <f>E557+C558-D558</f>
        <v/>
      </c>
      <c r="F558" s="13" t="inlineStr">
        <is>
          <t>Ajuste de QMM do Fundo - Apurado pelo Marcelo Ferraz XP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6" customHeight="1">
      <c r="A559" s="9" t="n">
        <v>45434</v>
      </c>
      <c r="B559" s="11" t="inlineStr">
        <is>
          <t>TED STR RECEBIDO</t>
        </is>
      </c>
      <c r="C559" s="12" t="n">
        <v>6918.15</v>
      </c>
      <c r="D559" s="12" t="n">
        <v>0</v>
      </c>
      <c r="E559" s="12">
        <f>E558+C559-D559</f>
        <v/>
      </c>
      <c r="F559" s="13" t="inlineStr">
        <is>
          <t>Ajuste de QMM do Fundo - Apurado pelo Marcelo Ferraz XP</t>
        </is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6" customHeight="1">
      <c r="A560" s="9" t="n">
        <v>45434</v>
      </c>
      <c r="B560" s="11" t="inlineStr">
        <is>
          <t>OPEN MARKET</t>
        </is>
      </c>
      <c r="C560" s="12" t="n">
        <v>0</v>
      </c>
      <c r="D560" s="12" t="n">
        <v>147394.66</v>
      </c>
      <c r="E560" s="12">
        <f>E559+C560-D560</f>
        <v/>
      </c>
      <c r="F560" s="13" t="inlineStr">
        <is>
          <t>Aplicação em LFT</t>
        </is>
      </c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6" customHeight="1">
      <c r="A561" s="9" t="n">
        <v>45434</v>
      </c>
      <c r="B561" s="11" t="inlineStr">
        <is>
          <t>TRANSF P/PROPRIO</t>
        </is>
      </c>
      <c r="C561" s="12" t="n">
        <v>0</v>
      </c>
      <c r="D561" s="12" t="n">
        <v>18754000</v>
      </c>
      <c r="E561" s="12">
        <f>E560+C561-D561</f>
        <v/>
      </c>
      <c r="F561" s="13" t="inlineStr">
        <is>
          <t>Liquidação Visa Crédito CITI 6 - Débito Citi 06 e Crédito Citi 07</t>
        </is>
      </c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</row>
    <row r="562" ht="16" customHeight="1">
      <c r="A562" s="20" t="n">
        <v>45435</v>
      </c>
      <c r="B562" s="6" t="inlineStr">
        <is>
          <t>SALDO INICIAL</t>
        </is>
      </c>
      <c r="C562" s="76" t="n">
        <v>0</v>
      </c>
      <c r="D562" s="76" t="n">
        <v>0</v>
      </c>
      <c r="E562" s="35">
        <f>E561+C562-D562</f>
        <v/>
      </c>
      <c r="F562" s="6" t="n"/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6" customHeight="1">
      <c r="A563" s="9" t="n">
        <v>45435</v>
      </c>
      <c r="B563" s="11" t="inlineStr">
        <is>
          <t>OPEN MARKET</t>
        </is>
      </c>
      <c r="C563" s="12" t="n">
        <v>16009617.71</v>
      </c>
      <c r="D563" s="12" t="n">
        <v>0</v>
      </c>
      <c r="E563" s="12">
        <f>E562+C563-D563</f>
        <v/>
      </c>
      <c r="F563" s="13">
        <f>$F$21</f>
        <v/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6" customHeight="1">
      <c r="A564" s="9" t="n">
        <v>45435</v>
      </c>
      <c r="B564" s="11" t="inlineStr">
        <is>
          <t>TRANSF P/PROPRIO</t>
        </is>
      </c>
      <c r="C564" s="12" t="n">
        <v>0</v>
      </c>
      <c r="D564" s="12" t="n">
        <v>19361575.22</v>
      </c>
      <c r="E564" s="12">
        <f>E563+C564-D564</f>
        <v/>
      </c>
      <c r="F564" s="13" t="inlineStr">
        <is>
          <t>Liquidação Visa Crédito CITI 6 - Débito Citi 06 e Crédito Citi 07</t>
        </is>
      </c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</row>
    <row r="565" ht="16" customHeight="1">
      <c r="A565" s="9" t="n">
        <v>45435</v>
      </c>
      <c r="B565" s="11" t="inlineStr">
        <is>
          <t>OPEN MARKET</t>
        </is>
      </c>
      <c r="C565" s="12" t="n">
        <v>0</v>
      </c>
      <c r="D565" s="12" t="n">
        <v>180179565.4</v>
      </c>
      <c r="E565" s="12">
        <f>E564+C565-D565</f>
        <v/>
      </c>
      <c r="F565" s="13" t="inlineStr">
        <is>
          <t>Aplicação em LFT</t>
        </is>
      </c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6" customHeight="1">
      <c r="A566" s="20" t="n">
        <v>45436</v>
      </c>
      <c r="B566" s="6" t="inlineStr">
        <is>
          <t>SALDO INICIAL</t>
        </is>
      </c>
      <c r="C566" s="76" t="n">
        <v>0</v>
      </c>
      <c r="D566" s="76" t="n">
        <v>0</v>
      </c>
      <c r="E566" s="35">
        <f>E565+C566-D566</f>
        <v/>
      </c>
      <c r="F566" s="6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</row>
    <row r="567" ht="16" customHeight="1">
      <c r="A567" s="9" t="n">
        <v>45436</v>
      </c>
      <c r="B567" s="11" t="inlineStr">
        <is>
          <t>OPEN MARKET</t>
        </is>
      </c>
      <c r="C567" s="12" t="n">
        <v>49761784.69</v>
      </c>
      <c r="D567" s="12" t="n">
        <v>0</v>
      </c>
      <c r="E567" s="12">
        <f>E566+C567-D567</f>
        <v/>
      </c>
      <c r="F567" s="13">
        <f>$F$21</f>
        <v/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6" customHeight="1">
      <c r="A568" s="9" t="n">
        <v>45436</v>
      </c>
      <c r="B568" s="11" t="inlineStr">
        <is>
          <t>TED STR RECEBIDO</t>
        </is>
      </c>
      <c r="C568" s="12" t="n">
        <v>36435646.6</v>
      </c>
      <c r="D568" s="12" t="n">
        <v>0</v>
      </c>
      <c r="E568" s="12">
        <f>E567+C568-D568</f>
        <v/>
      </c>
      <c r="F568" s="13" t="inlineStr">
        <is>
          <t>Ajuste de QMM do Fundo - Apurado pelo Marcelo Ferraz XP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6" customHeight="1">
      <c r="A569" s="9" t="n">
        <v>45436</v>
      </c>
      <c r="B569" s="11" t="inlineStr">
        <is>
          <t>TED STR RECEBIDO</t>
        </is>
      </c>
      <c r="C569" s="12" t="n">
        <v>18291211.8</v>
      </c>
      <c r="D569" s="12" t="n">
        <v>0</v>
      </c>
      <c r="E569" s="12">
        <f>E568+C569-D569</f>
        <v/>
      </c>
      <c r="F569" s="13" t="inlineStr">
        <is>
          <t>Ajuste de QMM do Fundo - Apurado pelo Marcelo Ferraz XP</t>
        </is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6" customHeight="1">
      <c r="A570" s="9" t="n">
        <v>45436</v>
      </c>
      <c r="B570" s="11" t="inlineStr">
        <is>
          <t>TED STR RECEBIDO</t>
        </is>
      </c>
      <c r="C570" s="12" t="n">
        <v>9163.59</v>
      </c>
      <c r="D570" s="12" t="n">
        <v>0</v>
      </c>
      <c r="E570" s="12">
        <f>E569+C570-D570</f>
        <v/>
      </c>
      <c r="F570" s="13" t="inlineStr">
        <is>
          <t>Prejuízo - Perdas Operacionais Chargeback Fidc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6" customHeight="1">
      <c r="A571" s="9" t="n">
        <v>45436</v>
      </c>
      <c r="B571" s="11" t="inlineStr">
        <is>
          <t>TED STR RECEBIDO</t>
        </is>
      </c>
      <c r="C571" s="12" t="n">
        <v>5449.17</v>
      </c>
      <c r="D571" s="12" t="n">
        <v>0</v>
      </c>
      <c r="E571" s="12">
        <f>E570+C571-D571</f>
        <v/>
      </c>
      <c r="F571" s="13" t="inlineStr">
        <is>
          <t>Prejuízo - Perdas Operacionais Chargeback Fidc</t>
        </is>
      </c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</row>
    <row r="572" ht="16" customHeight="1">
      <c r="A572" s="9" t="n">
        <v>45436</v>
      </c>
      <c r="B572" s="11" t="inlineStr">
        <is>
          <t>TRANSF P/PROPRIO</t>
        </is>
      </c>
      <c r="C572" s="12" t="n">
        <v>0</v>
      </c>
      <c r="D572" s="12" t="n">
        <v>49168000</v>
      </c>
      <c r="E572" s="12">
        <f>E571+C572-D572</f>
        <v/>
      </c>
      <c r="F572" s="13" t="inlineStr">
        <is>
          <t>Liquidação Visa Crédito CITI 6 - Débito Citi 06 e Crédito Citi 07</t>
        </is>
      </c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</row>
    <row r="573" ht="16" customHeight="1">
      <c r="A573" s="9" t="n">
        <v>45436</v>
      </c>
      <c r="B573" s="11" t="inlineStr">
        <is>
          <t>OPEN MARKET</t>
        </is>
      </c>
      <c r="C573" s="12" t="n">
        <v>0</v>
      </c>
      <c r="D573" s="12" t="n">
        <v>55326317.18</v>
      </c>
      <c r="E573" s="12">
        <f>E572+C573-D573</f>
        <v/>
      </c>
      <c r="F573" s="13" t="inlineStr">
        <is>
          <t>Aplicação em LFT</t>
        </is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6" customHeight="1">
      <c r="A574" s="20" t="n">
        <v>45439</v>
      </c>
      <c r="B574" s="6" t="inlineStr">
        <is>
          <t>SALDO INICIAL</t>
        </is>
      </c>
      <c r="C574" s="76" t="n">
        <v>0</v>
      </c>
      <c r="D574" s="76" t="n">
        <v>0</v>
      </c>
      <c r="E574" s="35">
        <f>E573+C574-D574</f>
        <v/>
      </c>
      <c r="F574" s="6" t="n"/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6" customHeight="1">
      <c r="A575" s="9" t="n">
        <v>45439</v>
      </c>
      <c r="B575" s="11" t="inlineStr">
        <is>
          <t>TED STR RECEBIDO</t>
        </is>
      </c>
      <c r="C575" s="12" t="n">
        <v>36270699.28</v>
      </c>
      <c r="D575" s="12" t="n">
        <v>0</v>
      </c>
      <c r="E575" s="12">
        <f>E574+C575-D575</f>
        <v/>
      </c>
      <c r="F575" s="13" t="inlineStr">
        <is>
          <t>Ajuste de QMM do Fundo - Apurado pelo Marcelo Ferraz XP</t>
        </is>
      </c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6" customHeight="1">
      <c r="A576" s="9" t="n">
        <v>45439</v>
      </c>
      <c r="B576" s="11" t="inlineStr">
        <is>
          <t>TED STR RECEBIDO</t>
        </is>
      </c>
      <c r="C576" s="12" t="n">
        <v>27033964.18</v>
      </c>
      <c r="D576" s="12" t="n">
        <v>0</v>
      </c>
      <c r="E576" s="12">
        <f>E575+C576-D576</f>
        <v/>
      </c>
      <c r="F576" s="13" t="inlineStr">
        <is>
          <t>Ajuste de QMM do Fundo - Apurado pelo Marcelo Ferraz XP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6" customHeight="1">
      <c r="A577" s="9" t="n">
        <v>45439</v>
      </c>
      <c r="B577" s="11" t="inlineStr">
        <is>
          <t>OPEN MARKET</t>
        </is>
      </c>
      <c r="C577" s="12" t="n">
        <v>21259055.21</v>
      </c>
      <c r="D577" s="12" t="n">
        <v>0</v>
      </c>
      <c r="E577" s="12">
        <f>E576+C577-D577</f>
        <v/>
      </c>
      <c r="F577" s="13">
        <f>$F$21</f>
        <v/>
      </c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 ht="16" customHeight="1">
      <c r="A578" s="9" t="n">
        <v>45439</v>
      </c>
      <c r="B578" s="11" t="inlineStr">
        <is>
          <t>TED STR RECEBIDO</t>
        </is>
      </c>
      <c r="C578" s="12" t="n">
        <v>14097207.54</v>
      </c>
      <c r="D578" s="12" t="n">
        <v>0</v>
      </c>
      <c r="E578" s="12">
        <f>E577+C578-D578</f>
        <v/>
      </c>
      <c r="F578" s="13" t="inlineStr">
        <is>
          <t>Ajuste de QMM do Fundo - Apurado pelo Marcelo Ferraz XP</t>
        </is>
      </c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 ht="16" customHeight="1">
      <c r="A579" s="9" t="n">
        <v>45439</v>
      </c>
      <c r="B579" s="11" t="inlineStr">
        <is>
          <t>TED STR RECEBIDO</t>
        </is>
      </c>
      <c r="C579" s="12" t="n">
        <v>99162.09</v>
      </c>
      <c r="D579" s="12" t="n">
        <v>0</v>
      </c>
      <c r="E579" s="12">
        <f>E578+C579-D579</f>
        <v/>
      </c>
      <c r="F579" s="13" t="inlineStr">
        <is>
          <t>Liquidação Fidc - Novos CPFs</t>
        </is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6" customHeight="1">
      <c r="A580" s="9" t="n">
        <v>45439</v>
      </c>
      <c r="B580" s="11" t="inlineStr">
        <is>
          <t>TRANSF P/PROPRIO</t>
        </is>
      </c>
      <c r="C580" s="12" t="n">
        <v>0</v>
      </c>
      <c r="D580" s="12" t="n">
        <v>21008000</v>
      </c>
      <c r="E580" s="12">
        <f>E579+C580-D580</f>
        <v/>
      </c>
      <c r="F580" s="13" t="inlineStr">
        <is>
          <t>Liquidação Visa Crédito CITI 6 - Débito Citi 06 e Crédito Citi 07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6" customHeight="1">
      <c r="A581" s="9" t="n">
        <v>45439</v>
      </c>
      <c r="B581" s="11" t="inlineStr">
        <is>
          <t>OPEN MARKET</t>
        </is>
      </c>
      <c r="C581" s="12" t="n">
        <v>0</v>
      </c>
      <c r="D581" s="12" t="n">
        <v>77761008.72</v>
      </c>
      <c r="E581" s="12">
        <f>E580+C581-D581</f>
        <v/>
      </c>
      <c r="F581" s="13" t="inlineStr">
        <is>
          <t>Aplicação em LFT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6" customHeight="1">
      <c r="A582" s="20" t="n">
        <v>45440</v>
      </c>
      <c r="B582" s="6" t="inlineStr">
        <is>
          <t>SALDO INICIAL</t>
        </is>
      </c>
      <c r="C582" s="76" t="n">
        <v>0</v>
      </c>
      <c r="D582" s="76" t="n">
        <v>0</v>
      </c>
      <c r="E582" s="35">
        <f>E581+C582-D582</f>
        <v/>
      </c>
      <c r="F582" s="6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6" customHeight="1">
      <c r="A583" s="9" t="n">
        <v>45440</v>
      </c>
      <c r="B583" s="11" t="inlineStr">
        <is>
          <t>OPEN MARKET</t>
        </is>
      </c>
      <c r="C583" s="12" t="n">
        <v>18815637.81</v>
      </c>
      <c r="D583" s="12" t="n">
        <v>0</v>
      </c>
      <c r="E583" s="12">
        <f>E582+C583-D583</f>
        <v/>
      </c>
      <c r="F583" s="13">
        <f>$F$21</f>
        <v/>
      </c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</row>
    <row r="584" ht="16" customHeight="1">
      <c r="A584" s="9" t="n">
        <v>45440</v>
      </c>
      <c r="B584" s="11" t="inlineStr">
        <is>
          <t>TED STR RECEBIDO</t>
        </is>
      </c>
      <c r="C584" s="12" t="n">
        <v>17915071.42</v>
      </c>
      <c r="D584" s="12" t="n">
        <v>0</v>
      </c>
      <c r="E584" s="12">
        <f>E583+C584-D584</f>
        <v/>
      </c>
      <c r="F584" s="13" t="inlineStr">
        <is>
          <t>Ajuste de QMM do Fundo - Apurado pelo Marcelo Ferraz XP</t>
        </is>
      </c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6" customHeight="1">
      <c r="A585" s="9" t="n">
        <v>45440</v>
      </c>
      <c r="B585" s="11" t="inlineStr">
        <is>
          <t>OPEN MARKET</t>
        </is>
      </c>
      <c r="C585" s="12" t="n">
        <v>0</v>
      </c>
      <c r="D585" s="12" t="n">
        <v>18141336.86</v>
      </c>
      <c r="E585" s="12">
        <f>E584+C585-D585</f>
        <v/>
      </c>
      <c r="F585" s="13" t="inlineStr">
        <is>
          <t>Aplicação em LFT</t>
        </is>
      </c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</row>
    <row r="586" ht="16" customHeight="1">
      <c r="A586" s="9" t="n">
        <v>45440</v>
      </c>
      <c r="B586" s="11" t="inlineStr">
        <is>
          <t>TRANSF P/PROPRIO</t>
        </is>
      </c>
      <c r="C586" s="12" t="n">
        <v>0</v>
      </c>
      <c r="D586" s="12" t="n">
        <v>18588000</v>
      </c>
      <c r="E586" s="12">
        <f>E585+C586-D586</f>
        <v/>
      </c>
      <c r="F586" s="13" t="inlineStr">
        <is>
          <t>Liquidação Visa Crédito CITI 6 - Débito Citi 06 e Crédito Citi 07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6" customHeight="1">
      <c r="A587" s="20" t="n">
        <v>45441</v>
      </c>
      <c r="B587" s="6" t="inlineStr">
        <is>
          <t>SALDO INICIAL</t>
        </is>
      </c>
      <c r="C587" s="76" t="n">
        <v>0</v>
      </c>
      <c r="D587" s="76" t="n">
        <v>0</v>
      </c>
      <c r="E587" s="35">
        <f>E586+C587-D587</f>
        <v/>
      </c>
      <c r="F587" s="6" t="n"/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</row>
    <row r="588" ht="16" customHeight="1">
      <c r="A588" s="9" t="n">
        <v>45441</v>
      </c>
      <c r="B588" s="11" t="inlineStr">
        <is>
          <t>OPEN MARKET</t>
        </is>
      </c>
      <c r="C588" s="12" t="n">
        <v>42647733.77</v>
      </c>
      <c r="D588" s="12" t="n">
        <v>0</v>
      </c>
      <c r="E588" s="12">
        <f>E587+C588-D588</f>
        <v/>
      </c>
      <c r="F588" s="13">
        <f>$F$21</f>
        <v/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6" customHeight="1">
      <c r="A589" s="9" t="n">
        <v>45441</v>
      </c>
      <c r="B589" s="11" t="inlineStr">
        <is>
          <t>TED STR RECEBIDO</t>
        </is>
      </c>
      <c r="C589" s="12" t="n">
        <v>12396107.76</v>
      </c>
      <c r="D589" s="12" t="n">
        <v>0</v>
      </c>
      <c r="E589" s="12">
        <f>E588+C589-D589</f>
        <v/>
      </c>
      <c r="F589" s="13" t="inlineStr">
        <is>
          <t>Ajuste de QMM do Fundo - Apurado pelo Marcelo Ferraz XP</t>
        </is>
      </c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6" customHeight="1">
      <c r="A590" s="9" t="n">
        <v>45441</v>
      </c>
      <c r="B590" s="11" t="inlineStr">
        <is>
          <t>TED STR RECEBIDO</t>
        </is>
      </c>
      <c r="C590" s="12" t="n">
        <v>1864.82</v>
      </c>
      <c r="D590" s="12" t="n">
        <v>0</v>
      </c>
      <c r="E590" s="12">
        <f>E589+C590-D590</f>
        <v/>
      </c>
      <c r="F590" s="13" t="inlineStr">
        <is>
          <t>Prejuízo - Perdas Operacionais Chargeback Fidc</t>
        </is>
      </c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6" customHeight="1">
      <c r="A591" s="9" t="n">
        <v>45441</v>
      </c>
      <c r="B591" s="11" t="inlineStr">
        <is>
          <t>OPEN MARKET</t>
        </is>
      </c>
      <c r="C591" s="12" t="n">
        <v>0</v>
      </c>
      <c r="D591" s="12" t="n">
        <v>339645.12</v>
      </c>
      <c r="E591" s="12">
        <f>E590+C591-D591</f>
        <v/>
      </c>
      <c r="F591" s="13" t="inlineStr">
        <is>
          <t>Aplicação em LFT</t>
        </is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6" customHeight="1">
      <c r="A592" s="9" t="n">
        <v>45441</v>
      </c>
      <c r="B592" s="11" t="inlineStr">
        <is>
          <t>TRANSF P/PROPRIO</t>
        </is>
      </c>
      <c r="C592" s="12" t="n">
        <v>0</v>
      </c>
      <c r="D592" s="12" t="n">
        <v>42315000</v>
      </c>
      <c r="E592" s="12">
        <f>E591+C592-D592</f>
        <v/>
      </c>
      <c r="F592" s="13" t="inlineStr">
        <is>
          <t>Liquidação Visa Crédito CITI 6 - Débito Citi 06 e Crédito Citi 07</t>
        </is>
      </c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</row>
    <row r="593" ht="16" customHeight="1">
      <c r="A593" s="20" t="n">
        <v>45443</v>
      </c>
      <c r="B593" s="6" t="inlineStr">
        <is>
          <t>SALDO INICIAL</t>
        </is>
      </c>
      <c r="C593" s="76" t="n">
        <v>0</v>
      </c>
      <c r="D593" s="76" t="n">
        <v>0</v>
      </c>
      <c r="E593" s="35">
        <f>E592+C593-D593</f>
        <v/>
      </c>
      <c r="F593" s="6" t="n"/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</row>
    <row r="594" ht="16" customHeight="1">
      <c r="A594" s="9" t="n">
        <v>45443</v>
      </c>
      <c r="B594" s="11" t="inlineStr">
        <is>
          <t>OPEN MARKET</t>
        </is>
      </c>
      <c r="C594" s="12" t="n">
        <v>52223111.06</v>
      </c>
      <c r="D594" s="12" t="n">
        <v>0</v>
      </c>
      <c r="E594" s="12">
        <f>E593+C594-D594</f>
        <v/>
      </c>
      <c r="F594" s="13">
        <f>$F$21</f>
        <v/>
      </c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6" customHeight="1">
      <c r="A595" s="9" t="n">
        <v>45443</v>
      </c>
      <c r="B595" s="11" t="inlineStr">
        <is>
          <t>TED STR RECEBIDO</t>
        </is>
      </c>
      <c r="C595" s="12" t="n">
        <v>138194.2</v>
      </c>
      <c r="D595" s="12" t="n">
        <v>0</v>
      </c>
      <c r="E595" s="12">
        <f>E594+C595-D595</f>
        <v/>
      </c>
      <c r="F595" s="13" t="inlineStr">
        <is>
          <t>Ajuste de QMM do Fundo - Apurado pelo Marcelo Ferraz XP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6" customHeight="1">
      <c r="A596" s="9" t="n">
        <v>45443</v>
      </c>
      <c r="B596" s="11" t="inlineStr">
        <is>
          <t>OPEN MARKET</t>
        </is>
      </c>
      <c r="C596" s="12" t="n">
        <v>0</v>
      </c>
      <c r="D596" s="12" t="n">
        <v>768191.78</v>
      </c>
      <c r="E596" s="12">
        <f>E595+C596-D596</f>
        <v/>
      </c>
      <c r="F596" s="13" t="inlineStr">
        <is>
          <t>Aplicação em LFT</t>
        </is>
      </c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6" customHeight="1">
      <c r="A597" s="9" t="n">
        <v>45443</v>
      </c>
      <c r="B597" s="11" t="inlineStr">
        <is>
          <t>TRANSF P/PROPRIO</t>
        </is>
      </c>
      <c r="C597" s="12" t="n">
        <v>0</v>
      </c>
      <c r="D597" s="12" t="n">
        <v>63989000</v>
      </c>
      <c r="E597" s="12">
        <f>E596+C597-D597</f>
        <v/>
      </c>
      <c r="F597" s="13" t="inlineStr">
        <is>
          <t>Liquidação Visa Crédito CITI 6 - Débito Citi 06 e Crédito Citi 07</t>
        </is>
      </c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</row>
    <row r="598" ht="16" customHeight="1">
      <c r="A598" s="20" t="n">
        <v>45446</v>
      </c>
      <c r="B598" s="6" t="inlineStr">
        <is>
          <t>SALDO INICIAL</t>
        </is>
      </c>
      <c r="C598" s="76" t="n">
        <v>0</v>
      </c>
      <c r="D598" s="76" t="n">
        <v>0</v>
      </c>
      <c r="E598" s="35">
        <f>E597+C598-D598</f>
        <v/>
      </c>
      <c r="F598" s="6" t="n"/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6" customHeight="1">
      <c r="A599" s="9" t="n">
        <v>45446</v>
      </c>
      <c r="B599" s="11" t="inlineStr">
        <is>
          <t>OPEN MARKET</t>
        </is>
      </c>
      <c r="C599" s="77" t="n">
        <v>27284065.62</v>
      </c>
      <c r="D599" s="12" t="n">
        <v>0</v>
      </c>
      <c r="E599" s="12">
        <f>E598+C599-D599</f>
        <v/>
      </c>
      <c r="F599" s="13">
        <f>$F$21</f>
        <v/>
      </c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</row>
    <row r="600" ht="16" customHeight="1">
      <c r="A600" s="9" t="n">
        <v>45446</v>
      </c>
      <c r="B600" s="11" t="inlineStr">
        <is>
          <t>TED STR RECEBIDO</t>
        </is>
      </c>
      <c r="C600" s="12" t="n">
        <v>16099175.53</v>
      </c>
      <c r="D600" s="12" t="n">
        <v>0</v>
      </c>
      <c r="E600" s="12">
        <f>E599+C600-D600</f>
        <v/>
      </c>
      <c r="F600" s="13" t="inlineStr">
        <is>
          <t>Ajuste de QMM do Fundo - Apurado pelo Marcelo Ferraz XP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6" customHeight="1">
      <c r="A601" s="9" t="n">
        <v>45446</v>
      </c>
      <c r="B601" s="11" t="inlineStr">
        <is>
          <t>OPEN MARKET</t>
        </is>
      </c>
      <c r="C601" s="12" t="n">
        <v>0</v>
      </c>
      <c r="D601" s="77" t="n">
        <v>16419009.24</v>
      </c>
      <c r="E601" s="12">
        <f>E600+C601-D601</f>
        <v/>
      </c>
      <c r="F601" s="13" t="inlineStr">
        <is>
          <t>Aplicação em LFT</t>
        </is>
      </c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</row>
    <row r="602" ht="16" customHeight="1">
      <c r="A602" s="9" t="n">
        <v>45446</v>
      </c>
      <c r="B602" s="11" t="inlineStr">
        <is>
          <t>TRANSF P/PROPRIO</t>
        </is>
      </c>
      <c r="C602" s="12" t="n">
        <v>0</v>
      </c>
      <c r="D602" s="12" t="n">
        <v>26960000</v>
      </c>
      <c r="E602" s="12">
        <f>E601+C602-D602</f>
        <v/>
      </c>
      <c r="F602" s="13" t="inlineStr">
        <is>
          <t>Liquidação Visa Crédito CITI 6 - Débito Citi 06 e Crédito Citi 07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6" customHeight="1">
      <c r="A603" s="20" t="n">
        <v>45447</v>
      </c>
      <c r="B603" s="6" t="inlineStr">
        <is>
          <t>SALDO INICIAL</t>
        </is>
      </c>
      <c r="C603" s="76" t="n">
        <v>0</v>
      </c>
      <c r="D603" s="76" t="n">
        <v>0</v>
      </c>
      <c r="E603" s="35">
        <f>E602+C603-D603</f>
        <v/>
      </c>
      <c r="F603" s="6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6" customHeight="1">
      <c r="A604" s="9" t="n">
        <v>45447</v>
      </c>
      <c r="B604" s="11" t="inlineStr">
        <is>
          <t>OPEN MARKET</t>
        </is>
      </c>
      <c r="C604" s="77" t="n">
        <v>29048438.39</v>
      </c>
      <c r="D604" s="12" t="n">
        <v>0</v>
      </c>
      <c r="E604" s="12">
        <f>E603+C604-D604</f>
        <v/>
      </c>
      <c r="F604" s="13">
        <f>$F$21</f>
        <v/>
      </c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6" customHeight="1">
      <c r="A605" s="9" t="n">
        <v>45447</v>
      </c>
      <c r="B605" s="11" t="inlineStr">
        <is>
          <t>TED STR RECEBIDO</t>
        </is>
      </c>
      <c r="C605" s="12" t="n">
        <v>13737.06</v>
      </c>
      <c r="D605" s="12" t="n">
        <v>0</v>
      </c>
      <c r="E605" s="12">
        <f>E604+C605-D605</f>
        <v/>
      </c>
      <c r="F605" s="13" t="inlineStr">
        <is>
          <t>Ajuste de QMM do Fundo - Apurado pelo Marcelo Ferraz XP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6" customHeight="1">
      <c r="A606" s="9" t="n">
        <v>45447</v>
      </c>
      <c r="B606" s="11" t="inlineStr">
        <is>
          <t>OPEN MARKET</t>
        </is>
      </c>
      <c r="C606" s="12" t="n">
        <v>0</v>
      </c>
      <c r="D606" s="77" t="n">
        <v>369608.25</v>
      </c>
      <c r="E606" s="12">
        <f>E605+C606-D606</f>
        <v/>
      </c>
      <c r="F606" s="13" t="inlineStr">
        <is>
          <t>Aplicação em LFT</t>
        </is>
      </c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</row>
    <row r="607" ht="16" customHeight="1">
      <c r="A607" s="9" t="n">
        <v>45447</v>
      </c>
      <c r="B607" s="11" t="inlineStr">
        <is>
          <t>TRANSF P/PROPRIO</t>
        </is>
      </c>
      <c r="C607" s="12" t="n">
        <v>0</v>
      </c>
      <c r="D607" s="12" t="n">
        <v>28696000</v>
      </c>
      <c r="E607" s="12">
        <f>E606+C607-D607</f>
        <v/>
      </c>
      <c r="F607" s="13" t="inlineStr">
        <is>
          <t>Liquidação Visa Crédito CITI 6 - Débito Citi 06 e Crédito Citi 07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6" customHeight="1">
      <c r="A608" s="20" t="n">
        <v>45448</v>
      </c>
      <c r="B608" s="6" t="inlineStr">
        <is>
          <t>SALDO INICIAL</t>
        </is>
      </c>
      <c r="C608" s="76" t="n">
        <v>0</v>
      </c>
      <c r="D608" s="76" t="n">
        <v>0</v>
      </c>
      <c r="E608" s="35">
        <f>E607+C608-D608</f>
        <v/>
      </c>
      <c r="F608" s="6" t="n"/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</row>
    <row r="609" ht="16" customHeight="1">
      <c r="A609" s="9" t="n">
        <v>45448</v>
      </c>
      <c r="B609" s="11" t="inlineStr">
        <is>
          <t>OPEN MARKET</t>
        </is>
      </c>
      <c r="C609" s="77" t="n">
        <v>25970527.13</v>
      </c>
      <c r="D609" s="12" t="n">
        <v>0</v>
      </c>
      <c r="E609" s="12">
        <f>E608+C609-D609</f>
        <v/>
      </c>
      <c r="F609" s="13">
        <f>$F$21</f>
        <v/>
      </c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6" customHeight="1">
      <c r="A610" s="9" t="n">
        <v>45448</v>
      </c>
      <c r="B610" s="11" t="inlineStr">
        <is>
          <t>TED STR RECEBIDO</t>
        </is>
      </c>
      <c r="C610" s="12" t="n">
        <v>3970.910000000001</v>
      </c>
      <c r="D610" s="12" t="n">
        <v>0</v>
      </c>
      <c r="E610" s="12">
        <f>E609+C610-D610</f>
        <v/>
      </c>
      <c r="F610" s="13" t="inlineStr">
        <is>
          <t>Prejuízo - Perdas Operacionais Chargeback Fidc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6" customHeight="1">
      <c r="A611" s="9" t="n">
        <v>45448</v>
      </c>
      <c r="B611" s="11" t="inlineStr">
        <is>
          <t>OPEN MARKET</t>
        </is>
      </c>
      <c r="C611" s="12" t="n">
        <v>0</v>
      </c>
      <c r="D611" s="77" t="n">
        <v>310596.29</v>
      </c>
      <c r="E611" s="12">
        <f>E610+C611-D611</f>
        <v/>
      </c>
      <c r="F611" s="13" t="inlineStr">
        <is>
          <t>Aplicação em LFT</t>
        </is>
      </c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</row>
    <row r="612" ht="16" customHeight="1">
      <c r="A612" s="9" t="n">
        <v>45448</v>
      </c>
      <c r="B612" s="11" t="inlineStr">
        <is>
          <t>TRANSF P/PROPRIO</t>
        </is>
      </c>
      <c r="C612" s="12" t="n">
        <v>0</v>
      </c>
      <c r="D612" s="12" t="n">
        <v>25656000</v>
      </c>
      <c r="E612" s="12">
        <f>E611+C612-D612</f>
        <v/>
      </c>
      <c r="F612" s="13" t="inlineStr">
        <is>
          <t>Liquidação Visa Crédito CITI 6 - Débito Citi 06 e Crédito Citi 07</t>
        </is>
      </c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6" customHeight="1">
      <c r="A613" s="20" t="n">
        <v>45449</v>
      </c>
      <c r="B613" s="6" t="inlineStr">
        <is>
          <t>SALDO INICIAL</t>
        </is>
      </c>
      <c r="C613" s="76" t="n">
        <v>0</v>
      </c>
      <c r="D613" s="76" t="n">
        <v>0</v>
      </c>
      <c r="E613" s="35">
        <f>E612+C613-D613</f>
        <v/>
      </c>
      <c r="F613" s="6" t="n"/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6" customHeight="1">
      <c r="A614" s="9" t="n">
        <v>45449</v>
      </c>
      <c r="B614" s="11" t="inlineStr">
        <is>
          <t>TRANSF A CREDITO</t>
        </is>
      </c>
      <c r="C614" s="12" t="n">
        <v>97614683.72</v>
      </c>
      <c r="D614" s="12" t="n">
        <v>0</v>
      </c>
      <c r="E614" s="12">
        <f>E613+C614-D614</f>
        <v/>
      </c>
      <c r="F614" s="13" t="inlineStr">
        <is>
          <t>Faturas pagas para a Neon - Cartão FIDC</t>
        </is>
      </c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6" customHeight="1">
      <c r="A615" s="9" t="n">
        <v>45449</v>
      </c>
      <c r="B615" s="11" t="inlineStr">
        <is>
          <t>TED STR RECEBIDO</t>
        </is>
      </c>
      <c r="C615" s="12" t="n">
        <v>14848410.94</v>
      </c>
      <c r="D615" s="12" t="n">
        <v>0</v>
      </c>
      <c r="E615" s="12">
        <f>E614+C615-D615</f>
        <v/>
      </c>
      <c r="F615" s="13" t="inlineStr">
        <is>
          <t>Faturas pagas para a Neon - Cartão FIDC</t>
        </is>
      </c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6" customHeight="1">
      <c r="A616" s="9" t="n">
        <v>45449</v>
      </c>
      <c r="B616" s="11" t="inlineStr">
        <is>
          <t>OPEN MARKET</t>
        </is>
      </c>
      <c r="C616" s="77" t="n">
        <v>11918301.1</v>
      </c>
      <c r="D616" s="12" t="n">
        <v>0</v>
      </c>
      <c r="E616" s="12">
        <f>E615+C616-D616</f>
        <v/>
      </c>
      <c r="F616" s="13">
        <f>$F$21</f>
        <v/>
      </c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 ht="16" customHeight="1">
      <c r="A617" s="9" t="n">
        <v>45449</v>
      </c>
      <c r="B617" s="11" t="inlineStr">
        <is>
          <t>TED STR RECEBIDO</t>
        </is>
      </c>
      <c r="C617" s="12" t="n">
        <v>3552.78</v>
      </c>
      <c r="D617" s="12" t="n">
        <v>0</v>
      </c>
      <c r="E617" s="12">
        <f>E616+C617-D617</f>
        <v/>
      </c>
      <c r="F617" s="13" t="inlineStr">
        <is>
          <t>Prejuízo - Perdas Operacionais Chargeback Fidc</t>
        </is>
      </c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 ht="16" customHeight="1">
      <c r="A618" s="9" t="n">
        <v>45449</v>
      </c>
      <c r="B618" s="11" t="inlineStr">
        <is>
          <t>TRANSF P/PROPRIO</t>
        </is>
      </c>
      <c r="C618" s="12" t="n">
        <v>0</v>
      </c>
      <c r="D618" s="12" t="n">
        <v>26549000</v>
      </c>
      <c r="E618" s="12">
        <f>E617+C618-D618</f>
        <v/>
      </c>
      <c r="F618" s="13" t="inlineStr">
        <is>
          <t>Liquidação Visa Crédito CITI 6 - Débito Citi 06 e Crédito Citi 07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6" customHeight="1">
      <c r="A619" s="9" t="n">
        <v>45449</v>
      </c>
      <c r="B619" s="11" t="inlineStr">
        <is>
          <t>OPEN MARKET</t>
        </is>
      </c>
      <c r="C619" s="12" t="n">
        <v>0</v>
      </c>
      <c r="D619" s="77" t="n">
        <v>97846860.26000001</v>
      </c>
      <c r="E619" s="12">
        <f>E618+C619-D619</f>
        <v/>
      </c>
      <c r="F619" s="13" t="inlineStr">
        <is>
          <t>Aplicação em LFT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6" customHeight="1">
      <c r="A620" s="20" t="n">
        <v>45450</v>
      </c>
      <c r="B620" s="6" t="inlineStr">
        <is>
          <t>SALDO INICIAL</t>
        </is>
      </c>
      <c r="C620" s="76" t="n">
        <v>0</v>
      </c>
      <c r="D620" s="76" t="n">
        <v>0</v>
      </c>
      <c r="E620" s="35">
        <f>E619+C620-D620</f>
        <v/>
      </c>
      <c r="F620" s="6" t="n"/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6" customHeight="1">
      <c r="A621" s="9" t="n">
        <v>45450</v>
      </c>
      <c r="B621" s="11" t="inlineStr">
        <is>
          <t>OPEN MARKET</t>
        </is>
      </c>
      <c r="C621" s="77" t="n">
        <v>62916541.57</v>
      </c>
      <c r="D621" s="12" t="n">
        <v>0</v>
      </c>
      <c r="E621" s="12">
        <f>E620+C621-D621</f>
        <v/>
      </c>
      <c r="F621" s="13">
        <f>$F$21</f>
        <v/>
      </c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</row>
    <row r="622" ht="16" customHeight="1">
      <c r="A622" s="9" t="n">
        <v>45450</v>
      </c>
      <c r="B622" s="11" t="inlineStr">
        <is>
          <t>TED STR RECEBIDO</t>
        </is>
      </c>
      <c r="C622" s="12" t="n">
        <v>8192508.08</v>
      </c>
      <c r="D622" s="12" t="n">
        <v>0</v>
      </c>
      <c r="E622" s="12">
        <f>E621+C622-D622</f>
        <v/>
      </c>
      <c r="F622" s="13" t="inlineStr">
        <is>
          <t>Faturas pagas para a Neon - Cartão FIDC</t>
        </is>
      </c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6" customHeight="1">
      <c r="A623" s="9" t="n">
        <v>45450</v>
      </c>
      <c r="B623" s="11" t="inlineStr">
        <is>
          <t>TRANSF A CREDITO</t>
        </is>
      </c>
      <c r="C623" s="12" t="n">
        <v>2258766.4</v>
      </c>
      <c r="D623" s="12" t="n">
        <v>0</v>
      </c>
      <c r="E623" s="12">
        <f>E622+C623-D623</f>
        <v/>
      </c>
      <c r="F623" s="13" t="inlineStr">
        <is>
          <t>Faturas pagas para a Neon - Cartão FIDC</t>
        </is>
      </c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6" customHeight="1">
      <c r="A624" s="9" t="n">
        <v>45450</v>
      </c>
      <c r="B624" s="11" t="inlineStr">
        <is>
          <t>OPEN MARKET</t>
        </is>
      </c>
      <c r="C624" s="12" t="n">
        <v>0</v>
      </c>
      <c r="D624" s="77" t="n">
        <v>3049139.87</v>
      </c>
      <c r="E624" s="12">
        <f>E623+C624-D624</f>
        <v/>
      </c>
      <c r="F624" s="13" t="inlineStr">
        <is>
          <t>Aplicação em LFT</t>
        </is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6" customHeight="1">
      <c r="A625" s="9" t="n">
        <v>45450</v>
      </c>
      <c r="B625" s="11" t="inlineStr">
        <is>
          <t>TRANSF P/PROPRIO</t>
        </is>
      </c>
      <c r="C625" s="12" t="n">
        <v>0</v>
      </c>
      <c r="D625" s="12" t="n">
        <v>70319220</v>
      </c>
      <c r="E625" s="12">
        <f>E624+C625-D625</f>
        <v/>
      </c>
      <c r="F625" s="13" t="inlineStr">
        <is>
          <t>Liquidação Visa Crédito CITI 6 - Débito Citi 06 e Crédito Citi 07</t>
        </is>
      </c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</row>
    <row r="626" ht="16" customHeight="1">
      <c r="A626" s="20" t="n">
        <v>45453</v>
      </c>
      <c r="B626" s="6" t="inlineStr">
        <is>
          <t>SALDO INICIAL</t>
        </is>
      </c>
      <c r="C626" s="76" t="n">
        <v>0</v>
      </c>
      <c r="D626" s="76" t="n">
        <v>0</v>
      </c>
      <c r="E626" s="35">
        <f>E625+C626-D626</f>
        <v/>
      </c>
      <c r="F626" s="6" t="n"/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</row>
    <row r="627" ht="16" customHeight="1">
      <c r="A627" s="9" t="n">
        <v>45453</v>
      </c>
      <c r="B627" s="11" t="inlineStr">
        <is>
          <t>OPEN MARKET</t>
        </is>
      </c>
      <c r="C627" s="77" t="n">
        <v>20089876.31</v>
      </c>
      <c r="D627" s="12" t="n">
        <v>0</v>
      </c>
      <c r="E627" s="12">
        <f>E626+C627-D627</f>
        <v/>
      </c>
      <c r="F627" s="13">
        <f>$F$21</f>
        <v/>
      </c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6" customHeight="1">
      <c r="A628" s="9" t="n">
        <v>45453</v>
      </c>
      <c r="B628" s="11" t="inlineStr">
        <is>
          <t>TRANSF A CREDITO</t>
        </is>
      </c>
      <c r="C628" s="12" t="n">
        <v>1879331.31</v>
      </c>
      <c r="D628" s="12" t="n">
        <v>0</v>
      </c>
      <c r="E628" s="12">
        <f>E627+C628-D628</f>
        <v/>
      </c>
      <c r="F628" s="13" t="inlineStr">
        <is>
          <t>Faturas pagas para a Neon - Cartão FIDC</t>
        </is>
      </c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</row>
    <row r="629" ht="16" customHeight="1">
      <c r="A629" s="9" t="n">
        <v>45453</v>
      </c>
      <c r="B629" s="11" t="inlineStr">
        <is>
          <t>TED STR RECEBIDO</t>
        </is>
      </c>
      <c r="C629" s="12" t="n">
        <v>670602.78</v>
      </c>
      <c r="D629" s="12" t="n">
        <v>0</v>
      </c>
      <c r="E629" s="12">
        <f>E628+C629-D629</f>
        <v/>
      </c>
      <c r="F629" s="13" t="inlineStr">
        <is>
          <t>Faturas pagas para a Neon - Cartão FIDC</t>
        </is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6" customHeight="1">
      <c r="A630" s="9" t="n">
        <v>45453</v>
      </c>
      <c r="B630" s="11" t="inlineStr">
        <is>
          <t>TED STR RECEBIDO</t>
        </is>
      </c>
      <c r="C630" s="12" t="n">
        <v>1344.25</v>
      </c>
      <c r="D630" s="12" t="n">
        <v>0</v>
      </c>
      <c r="E630" s="12">
        <f>E629+C630-D630</f>
        <v/>
      </c>
      <c r="F630" s="13" t="inlineStr">
        <is>
          <t>Prejuízo - Perdas Operacionais Chargeback Fidc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6" customHeight="1">
      <c r="A631" s="9" t="n">
        <v>45453</v>
      </c>
      <c r="B631" s="11" t="inlineStr">
        <is>
          <t>TED STR RECEBIDO</t>
        </is>
      </c>
      <c r="C631" s="12" t="n">
        <v>1220</v>
      </c>
      <c r="D631" s="12" t="n">
        <v>0</v>
      </c>
      <c r="E631" s="12">
        <f>E630+C631-D631</f>
        <v/>
      </c>
      <c r="F631" s="13" t="inlineStr">
        <is>
          <t>Prejuízo - Perdas Operacionais Chargeback Fidc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6" customHeight="1">
      <c r="A632" s="9" t="n">
        <v>45453</v>
      </c>
      <c r="B632" s="11" t="inlineStr">
        <is>
          <t>OPEN MARKET</t>
        </is>
      </c>
      <c r="C632" s="12" t="n">
        <v>0</v>
      </c>
      <c r="D632" s="77" t="n">
        <v>2724504.4</v>
      </c>
      <c r="E632" s="12">
        <f>E631+C632-D632</f>
        <v/>
      </c>
      <c r="F632" s="13" t="inlineStr">
        <is>
          <t>Aplicação em LFT</t>
        </is>
      </c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</row>
    <row r="633" ht="16" customHeight="1">
      <c r="A633" s="9" t="n">
        <v>45453</v>
      </c>
      <c r="B633" s="11" t="inlineStr">
        <is>
          <t>TRANSF P/PROPRIO</t>
        </is>
      </c>
      <c r="C633" s="12" t="n">
        <v>0</v>
      </c>
      <c r="D633" s="12" t="n">
        <v>19919000</v>
      </c>
      <c r="E633" s="12">
        <f>E632+C633-D633</f>
        <v/>
      </c>
      <c r="F633" s="13" t="inlineStr">
        <is>
          <t>Liquidação Visa Crédito CITI 6 - Débito Citi 06 e Crédito Citi 07</t>
        </is>
      </c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6" customHeight="1">
      <c r="A634" s="20" t="n">
        <v>45454</v>
      </c>
      <c r="B634" s="6" t="inlineStr">
        <is>
          <t>SALDO INICIAL</t>
        </is>
      </c>
      <c r="C634" s="76" t="n">
        <v>0</v>
      </c>
      <c r="D634" s="76" t="n">
        <v>0</v>
      </c>
      <c r="E634" s="35">
        <f>E633+C634-D634</f>
        <v/>
      </c>
      <c r="F634" s="6" t="n"/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6" customHeight="1">
      <c r="A635" s="9" t="n">
        <v>45454</v>
      </c>
      <c r="B635" s="11" t="inlineStr">
        <is>
          <t>OPEN MARKET</t>
        </is>
      </c>
      <c r="C635" s="77" t="n">
        <v>21066852.41</v>
      </c>
      <c r="D635" s="12" t="n">
        <v>0</v>
      </c>
      <c r="E635" s="12">
        <f>E634+C635-D635</f>
        <v/>
      </c>
      <c r="F635" s="13">
        <f>$F$21</f>
        <v/>
      </c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</row>
    <row r="636" ht="16" customHeight="1">
      <c r="A636" s="9" t="n">
        <v>45454</v>
      </c>
      <c r="B636" s="11" t="inlineStr">
        <is>
          <t>TRANSF A CREDITO</t>
        </is>
      </c>
      <c r="C636" s="12" t="n">
        <v>3003643.83</v>
      </c>
      <c r="D636" s="12" t="n">
        <v>0</v>
      </c>
      <c r="E636" s="12">
        <f>E635+C636-D636</f>
        <v/>
      </c>
      <c r="F636" s="13" t="inlineStr">
        <is>
          <t>Faturas pagas para a Neon - Cartão FIDC</t>
        </is>
      </c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6" customHeight="1">
      <c r="A637" s="9" t="n">
        <v>45454</v>
      </c>
      <c r="B637" s="11" t="inlineStr">
        <is>
          <t>OPEN MARKET</t>
        </is>
      </c>
      <c r="C637" s="77" t="n">
        <v>2131909.71</v>
      </c>
      <c r="D637" s="12" t="n">
        <v>0</v>
      </c>
      <c r="E637" s="12">
        <f>E636+C637-D637</f>
        <v/>
      </c>
      <c r="F637" s="13">
        <f>$F$21</f>
        <v/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6" customHeight="1">
      <c r="A638" s="9" t="n">
        <v>45454</v>
      </c>
      <c r="B638" s="11" t="inlineStr">
        <is>
          <t>TED STR RECEBIDO</t>
        </is>
      </c>
      <c r="C638" s="12" t="n">
        <v>254.23</v>
      </c>
      <c r="D638" s="12" t="n">
        <v>0</v>
      </c>
      <c r="E638" s="12">
        <f>E637+C638-D638</f>
        <v/>
      </c>
      <c r="F638" s="13" t="inlineStr">
        <is>
          <t>Faturas pagas para a Neon - Cartão FIDC</t>
        </is>
      </c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 ht="16" customHeight="1">
      <c r="A639" s="9" t="n">
        <v>45454</v>
      </c>
      <c r="B639" s="11" t="inlineStr">
        <is>
          <t>OPEN MARKET</t>
        </is>
      </c>
      <c r="C639" s="12" t="n">
        <v>0</v>
      </c>
      <c r="D639" s="77" t="n">
        <v>3199442.04</v>
      </c>
      <c r="E639" s="12">
        <f>E638+C639-D639</f>
        <v/>
      </c>
      <c r="F639" s="13" t="inlineStr">
        <is>
          <t>Aplicação em LFT</t>
        </is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6" customHeight="1">
      <c r="A640" s="9" t="n">
        <v>45454</v>
      </c>
      <c r="B640" s="11" t="inlineStr">
        <is>
          <t>TRANSF P/PROPRIO</t>
        </is>
      </c>
      <c r="C640" s="12" t="n">
        <v>0</v>
      </c>
      <c r="D640" s="12" t="n">
        <v>22996000</v>
      </c>
      <c r="E640" s="12">
        <f>E639+C640-D640</f>
        <v/>
      </c>
      <c r="F640" s="13" t="inlineStr">
        <is>
          <t>Liquidação Visa Crédito CITI 6 - Débito Citi 06 e Crédito Citi 07</t>
        </is>
      </c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6" customHeight="1">
      <c r="A641" s="20" t="n">
        <v>45455</v>
      </c>
      <c r="B641" s="6" t="inlineStr">
        <is>
          <t>SALDO INICIAL</t>
        </is>
      </c>
      <c r="C641" s="76" t="n">
        <v>0</v>
      </c>
      <c r="D641" s="76" t="n">
        <v>0</v>
      </c>
      <c r="E641" s="35">
        <f>E640+C641-D641</f>
        <v/>
      </c>
      <c r="F641" s="6" t="n"/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6" customHeight="1">
      <c r="A642" s="9" t="n">
        <v>45455</v>
      </c>
      <c r="B642" s="11" t="inlineStr">
        <is>
          <t>OPEN MARKET</t>
        </is>
      </c>
      <c r="C642" s="77" t="n">
        <v>20230268.28</v>
      </c>
      <c r="D642" s="12" t="n">
        <v>0</v>
      </c>
      <c r="E642" s="12">
        <f>E641+C642-D642</f>
        <v/>
      </c>
      <c r="F642" s="13">
        <f>$F$21</f>
        <v/>
      </c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</row>
    <row r="643" ht="16" customHeight="1">
      <c r="A643" s="9" t="n">
        <v>45455</v>
      </c>
      <c r="B643" s="11" t="inlineStr">
        <is>
          <t>TRANSF A CREDITO</t>
        </is>
      </c>
      <c r="C643" s="12" t="n">
        <v>1304782.01</v>
      </c>
      <c r="D643" s="12" t="n">
        <v>0</v>
      </c>
      <c r="E643" s="12">
        <f>E642+C643-D643</f>
        <v/>
      </c>
      <c r="F643" s="13" t="inlineStr">
        <is>
          <t>Faturas pagas para a Neon - Cartão FIDC</t>
        </is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6" customHeight="1">
      <c r="A644" s="9" t="n">
        <v>45455</v>
      </c>
      <c r="B644" s="11" t="inlineStr">
        <is>
          <t>TED STR RECEBIDO</t>
        </is>
      </c>
      <c r="C644" s="12" t="n">
        <v>3594.6</v>
      </c>
      <c r="D644" s="12" t="n">
        <v>0</v>
      </c>
      <c r="E644" s="12">
        <f>E643+C644-D644</f>
        <v/>
      </c>
      <c r="F644" s="13" t="inlineStr">
        <is>
          <t>Faturas pagas para a Neon - Cartão FIDC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6" customHeight="1">
      <c r="A645" s="9" t="n">
        <v>45455</v>
      </c>
      <c r="B645" s="11" t="inlineStr">
        <is>
          <t>OPEN MARKET</t>
        </is>
      </c>
      <c r="C645" s="12" t="n">
        <v>0</v>
      </c>
      <c r="D645" s="77" t="n">
        <v>1466980.87</v>
      </c>
      <c r="E645" s="12">
        <f>E644+C645-D645</f>
        <v/>
      </c>
      <c r="F645" s="13" t="inlineStr">
        <is>
          <t>Aplicação em LFT</t>
        </is>
      </c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6" customHeight="1">
      <c r="A646" s="9" t="n">
        <v>45455</v>
      </c>
      <c r="B646" s="11" t="inlineStr">
        <is>
          <t>TRANSF P/PROPRIO</t>
        </is>
      </c>
      <c r="C646" s="12" t="n">
        <v>0</v>
      </c>
      <c r="D646" s="12" t="n">
        <v>20065666.33</v>
      </c>
      <c r="E646" s="12">
        <f>E645+C646-D646</f>
        <v/>
      </c>
      <c r="F646" s="13" t="inlineStr">
        <is>
          <t>Liquidação Visa Crédito CITI 6 - Débito Citi 06 e Crédito Citi 07</t>
        </is>
      </c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6" customHeight="1">
      <c r="A647" s="20" t="n">
        <v>45456</v>
      </c>
      <c r="B647" s="6" t="inlineStr">
        <is>
          <t>SALDO INICIAL</t>
        </is>
      </c>
      <c r="C647" s="76" t="n">
        <v>0</v>
      </c>
      <c r="D647" s="76" t="n">
        <v>0</v>
      </c>
      <c r="E647" s="35">
        <f>E646+C647-D647</f>
        <v/>
      </c>
      <c r="F647" s="6" t="n"/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</row>
    <row r="648" ht="16" customHeight="1">
      <c r="A648" s="9" t="n">
        <v>45456</v>
      </c>
      <c r="B648" s="11" t="inlineStr">
        <is>
          <t>OPEN MARKET</t>
        </is>
      </c>
      <c r="C648" s="77" t="n">
        <v>19590256.65</v>
      </c>
      <c r="D648" s="12" t="n">
        <v>0</v>
      </c>
      <c r="E648" s="12">
        <f>E647+C648-D648</f>
        <v/>
      </c>
      <c r="F648" s="13">
        <f>$F$21</f>
        <v/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6" customHeight="1">
      <c r="A649" s="9" t="n">
        <v>45456</v>
      </c>
      <c r="B649" s="11" t="inlineStr">
        <is>
          <t>TRANSF A CREDITO</t>
        </is>
      </c>
      <c r="C649" s="12" t="n">
        <v>215730.2</v>
      </c>
      <c r="D649" s="12" t="n">
        <v>0</v>
      </c>
      <c r="E649" s="12">
        <f>E648+C649-D649</f>
        <v/>
      </c>
      <c r="F649" s="13" t="inlineStr">
        <is>
          <t>Faturas pagas para a Neon - Cartão FIDC</t>
        </is>
      </c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 ht="16" customHeight="1">
      <c r="A650" s="9" t="n">
        <v>45456</v>
      </c>
      <c r="B650" s="11" t="inlineStr">
        <is>
          <t>TED STR RECEBIDO</t>
        </is>
      </c>
      <c r="C650" s="12" t="n">
        <v>2346.89</v>
      </c>
      <c r="D650" s="12" t="n">
        <v>0</v>
      </c>
      <c r="E650" s="12">
        <f>E649+C650-D650</f>
        <v/>
      </c>
      <c r="F650" s="13" t="inlineStr">
        <is>
          <t>Faturas pagas para a Neon - Cartão FIDC</t>
        </is>
      </c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6" customHeight="1">
      <c r="A651" s="9" t="n">
        <v>45456</v>
      </c>
      <c r="B651" s="11" t="inlineStr">
        <is>
          <t>OPEN MARKET</t>
        </is>
      </c>
      <c r="C651" s="12" t="n">
        <v>0</v>
      </c>
      <c r="D651" s="77" t="n">
        <v>340939.32</v>
      </c>
      <c r="E651" s="12">
        <f>E650+C651-D651</f>
        <v/>
      </c>
      <c r="F651" s="13" t="inlineStr">
        <is>
          <t>Aplicação em LFT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6" customHeight="1">
      <c r="A652" s="9" t="n">
        <v>45456</v>
      </c>
      <c r="B652" s="11" t="inlineStr">
        <is>
          <t>TRANSF P/PROPRIO</t>
        </is>
      </c>
      <c r="C652" s="12" t="n">
        <v>0</v>
      </c>
      <c r="D652" s="12" t="n">
        <v>19477346.89</v>
      </c>
      <c r="E652" s="12">
        <f>E651+C652-D652</f>
        <v/>
      </c>
      <c r="F652" s="13" t="inlineStr">
        <is>
          <t>Liquidação Visa Crédito CITI 6 - Débito Citi 06 e Crédito Citi 07</t>
        </is>
      </c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6" customHeight="1">
      <c r="A653" s="20" t="n">
        <v>45457</v>
      </c>
      <c r="B653" s="6" t="inlineStr">
        <is>
          <t>SALDO INICIAL</t>
        </is>
      </c>
      <c r="C653" s="76" t="n">
        <v>0</v>
      </c>
      <c r="D653" s="76" t="n">
        <v>0</v>
      </c>
      <c r="E653" s="35">
        <f>E652+C653-D653</f>
        <v/>
      </c>
      <c r="F653" s="6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 ht="16" customHeight="1">
      <c r="A654" s="9" t="n">
        <v>45457</v>
      </c>
      <c r="B654" s="11" t="inlineStr">
        <is>
          <t>OPEN MARKET</t>
        </is>
      </c>
      <c r="C654" s="77" t="n">
        <v>20033773.98</v>
      </c>
      <c r="D654" s="12" t="n">
        <v>0</v>
      </c>
      <c r="E654" s="12">
        <f>E653+C654-D654</f>
        <v/>
      </c>
      <c r="F654" s="13">
        <f>$F$21</f>
        <v/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6" customHeight="1">
      <c r="A655" s="9" t="n">
        <v>45457</v>
      </c>
      <c r="B655" s="11" t="inlineStr">
        <is>
          <t>OPEN MARKET</t>
        </is>
      </c>
      <c r="C655" s="77" t="n">
        <v>19784206.29</v>
      </c>
      <c r="D655" s="12" t="n">
        <v>0</v>
      </c>
      <c r="E655" s="12">
        <f>E654+C655-D655</f>
        <v/>
      </c>
      <c r="F655" s="13">
        <f>$F$21</f>
        <v/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6" customHeight="1">
      <c r="A656" s="9" t="n">
        <v>45457</v>
      </c>
      <c r="B656" s="11" t="inlineStr">
        <is>
          <t>OPEN MARKET</t>
        </is>
      </c>
      <c r="C656" s="77" t="n">
        <v>15660349.85</v>
      </c>
      <c r="D656" s="12" t="n">
        <v>0</v>
      </c>
      <c r="E656" s="12">
        <f>E655+C656-D656</f>
        <v/>
      </c>
      <c r="F656" s="13">
        <f>$F$21</f>
        <v/>
      </c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 ht="16" customHeight="1">
      <c r="A657" s="9" t="n">
        <v>45457</v>
      </c>
      <c r="B657" s="11" t="inlineStr">
        <is>
          <t>TRANSF A CREDITO</t>
        </is>
      </c>
      <c r="C657" s="12" t="n">
        <v>125945.98</v>
      </c>
      <c r="D657" s="12" t="n">
        <v>0</v>
      </c>
      <c r="E657" s="12">
        <f>E656+C657-D657</f>
        <v/>
      </c>
      <c r="F657" s="13" t="inlineStr">
        <is>
          <t>Faturas pagas para a Neon - Cartão FIDC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6" customHeight="1">
      <c r="A658" s="9" t="n">
        <v>45457</v>
      </c>
      <c r="B658" s="11" t="inlineStr">
        <is>
          <t>TED STR RECEBIDO</t>
        </is>
      </c>
      <c r="C658" s="12" t="n">
        <v>1067.06</v>
      </c>
      <c r="D658" s="12" t="n">
        <v>0</v>
      </c>
      <c r="E658" s="12">
        <f>E657+C658-D658</f>
        <v/>
      </c>
      <c r="F658" s="13" t="inlineStr">
        <is>
          <t>Faturas pagas para a Neon - Cartão FIDC</t>
        </is>
      </c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</row>
    <row r="659" ht="16" customHeight="1">
      <c r="A659" s="9" t="n">
        <v>45457</v>
      </c>
      <c r="B659" s="11" t="inlineStr">
        <is>
          <t>OPEN MARKET</t>
        </is>
      </c>
      <c r="C659" s="12" t="n">
        <v>0</v>
      </c>
      <c r="D659" s="77" t="n">
        <v>519022.36</v>
      </c>
      <c r="E659" s="12">
        <f>E658+C659-D659</f>
        <v/>
      </c>
      <c r="F659" s="13" t="inlineStr">
        <is>
          <t>Aplicação em LFT</t>
        </is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6" customHeight="1">
      <c r="A660" s="9" t="n">
        <v>45457</v>
      </c>
      <c r="B660" s="11" t="inlineStr">
        <is>
          <t>TRANSF P/PROPRIO</t>
        </is>
      </c>
      <c r="C660" s="12" t="n">
        <v>0</v>
      </c>
      <c r="D660" s="12" t="n">
        <v>55082000</v>
      </c>
      <c r="E660" s="12">
        <f>E659+C660-D660</f>
        <v/>
      </c>
      <c r="F660" s="13" t="inlineStr">
        <is>
          <t>Liquidação Visa Crédito CITI 6 - Débito Citi 06 e Crédito Citi 07</t>
        </is>
      </c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6" customHeight="1">
      <c r="A661" s="20" t="n">
        <v>45460</v>
      </c>
      <c r="B661" s="6" t="inlineStr">
        <is>
          <t>SALDO INICIAL</t>
        </is>
      </c>
      <c r="C661" s="76" t="n">
        <v>0</v>
      </c>
      <c r="D661" s="76" t="n">
        <v>0</v>
      </c>
      <c r="E661" s="35">
        <f>E660+C661-D661</f>
        <v/>
      </c>
      <c r="F661" s="6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6" customHeight="1">
      <c r="A662" s="9" t="n">
        <v>45460</v>
      </c>
      <c r="B662" s="11" t="inlineStr">
        <is>
          <t>OPEN MARKET</t>
        </is>
      </c>
      <c r="C662" s="77" t="n">
        <v>18888678.64</v>
      </c>
      <c r="D662" s="12" t="n">
        <v>0</v>
      </c>
      <c r="E662" s="12">
        <f>E661+C662-D662</f>
        <v/>
      </c>
      <c r="F662" s="13">
        <f>$F$21</f>
        <v/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6" customHeight="1">
      <c r="A663" s="9" t="n">
        <v>45460</v>
      </c>
      <c r="B663" s="11" t="inlineStr">
        <is>
          <t>OPEN MARKET</t>
        </is>
      </c>
      <c r="C663" s="77" t="n">
        <v>1221797.41</v>
      </c>
      <c r="D663" s="12" t="n">
        <v>0</v>
      </c>
      <c r="E663" s="12">
        <f>E662+C663-D663</f>
        <v/>
      </c>
      <c r="F663" s="13">
        <f>$F$21</f>
        <v/>
      </c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</row>
    <row r="664" ht="16" customHeight="1">
      <c r="A664" s="9" t="n">
        <v>45460</v>
      </c>
      <c r="B664" s="11" t="inlineStr">
        <is>
          <t>TRANSF A CREDITO</t>
        </is>
      </c>
      <c r="C664" s="12" t="n">
        <v>85335.13</v>
      </c>
      <c r="D664" s="12" t="n">
        <v>0</v>
      </c>
      <c r="E664" s="12">
        <f>E663+C664-D664</f>
        <v/>
      </c>
      <c r="F664" s="13" t="inlineStr">
        <is>
          <t>Faturas pagas para a Neon - Cartão FIDC</t>
        </is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6" customHeight="1">
      <c r="A665" s="9" t="n">
        <v>45460</v>
      </c>
      <c r="B665" s="11" t="inlineStr">
        <is>
          <t>TED STR RECEBIDO</t>
        </is>
      </c>
      <c r="C665" s="12" t="n">
        <v>5495.3</v>
      </c>
      <c r="D665" s="12" t="n">
        <v>0</v>
      </c>
      <c r="E665" s="12">
        <f>E664+C665-D665</f>
        <v/>
      </c>
      <c r="F665" s="13" t="inlineStr">
        <is>
          <t>Faturas pagas para a Neon - Cartão FIDC</t>
        </is>
      </c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6" customHeight="1">
      <c r="A666" s="9" t="n">
        <v>45460</v>
      </c>
      <c r="B666" s="11" t="inlineStr">
        <is>
          <t>TED STR RECEBIDO</t>
        </is>
      </c>
      <c r="C666" s="12" t="n">
        <v>3939.36</v>
      </c>
      <c r="D666" s="12" t="n">
        <v>0</v>
      </c>
      <c r="E666" s="12">
        <f>E665+C666-D666</f>
        <v/>
      </c>
      <c r="F666" s="13" t="inlineStr">
        <is>
          <t>Prejuízo - Perdas Operacionais Chargeback Fidc</t>
        </is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6" customHeight="1">
      <c r="A667" s="9" t="n">
        <v>45460</v>
      </c>
      <c r="B667" s="11" t="inlineStr">
        <is>
          <t>OPEN MARKET</t>
        </is>
      </c>
      <c r="C667" s="12" t="n">
        <v>0</v>
      </c>
      <c r="D667" s="77" t="n">
        <v>326369.42</v>
      </c>
      <c r="E667" s="12">
        <f>E666+C667-D667</f>
        <v/>
      </c>
      <c r="F667" s="13" t="inlineStr">
        <is>
          <t>Aplicação em LFT</t>
        </is>
      </c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</row>
    <row r="668" ht="16" customHeight="1">
      <c r="A668" s="9" t="n">
        <v>45460</v>
      </c>
      <c r="B668" s="11" t="inlineStr">
        <is>
          <t>TRANSF P/PROPRIO</t>
        </is>
      </c>
      <c r="C668" s="12" t="n">
        <v>0</v>
      </c>
      <c r="D668" s="12" t="n">
        <v>19882000</v>
      </c>
      <c r="E668" s="12">
        <f>E667+C668-D668</f>
        <v/>
      </c>
      <c r="F668" s="13" t="inlineStr">
        <is>
          <t>Liquidação Visa Crédito CITI 6 - Débito Citi 06 e Crédito Citi 07</t>
        </is>
      </c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6" customHeight="1">
      <c r="A669" s="20" t="n">
        <v>45461</v>
      </c>
      <c r="B669" s="6" t="inlineStr">
        <is>
          <t>SALDO INICIAL</t>
        </is>
      </c>
      <c r="C669" s="76" t="n">
        <v>0</v>
      </c>
      <c r="D669" s="76" t="n">
        <v>0</v>
      </c>
      <c r="E669" s="35">
        <f>E668+C669-D669</f>
        <v/>
      </c>
      <c r="F669" s="6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6" customHeight="1">
      <c r="A670" s="9" t="n">
        <v>45461</v>
      </c>
      <c r="B670" s="11" t="inlineStr">
        <is>
          <t>OPEN MARKET</t>
        </is>
      </c>
      <c r="C670" s="77" t="n">
        <v>14816547.14</v>
      </c>
      <c r="D670" s="12" t="n">
        <v>0</v>
      </c>
      <c r="E670" s="12">
        <f>E669+C670-D670</f>
        <v/>
      </c>
      <c r="F670" s="13">
        <f>$F$21</f>
        <v/>
      </c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</row>
    <row r="671" ht="16" customHeight="1">
      <c r="A671" s="9" t="n">
        <v>45461</v>
      </c>
      <c r="B671" s="11" t="inlineStr">
        <is>
          <t>TED STR RECEBIDO</t>
        </is>
      </c>
      <c r="C671" s="12" t="n">
        <v>5024000</v>
      </c>
      <c r="D671" s="12" t="n">
        <v>0</v>
      </c>
      <c r="E671" s="12">
        <f>E670+C671-D671</f>
        <v/>
      </c>
      <c r="F671" s="13" t="inlineStr">
        <is>
          <t>Faturas pagas para a Neon - Cartão FIDC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6" customHeight="1">
      <c r="A672" s="9" t="n">
        <v>45461</v>
      </c>
      <c r="B672" s="11" t="inlineStr">
        <is>
          <t>TRANSF A CREDITO</t>
        </is>
      </c>
      <c r="C672" s="12" t="n">
        <v>121086.7</v>
      </c>
      <c r="D672" s="12" t="n">
        <v>0</v>
      </c>
      <c r="E672" s="12">
        <f>E671+C672-D672</f>
        <v/>
      </c>
      <c r="F672" s="13" t="inlineStr">
        <is>
          <t>Faturas pagas para a Neon - Cartão FIDC</t>
        </is>
      </c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</row>
    <row r="673" ht="16" customHeight="1">
      <c r="A673" s="9" t="n">
        <v>45461</v>
      </c>
      <c r="B673" s="11" t="inlineStr">
        <is>
          <t>OPEN MARKET</t>
        </is>
      </c>
      <c r="C673" s="12" t="n">
        <v>0</v>
      </c>
      <c r="D673" s="77" t="n">
        <v>222607.72</v>
      </c>
      <c r="E673" s="12">
        <f>E672+C673-D673</f>
        <v/>
      </c>
      <c r="F673" s="13" t="inlineStr">
        <is>
          <t>Aplicação em LFT</t>
        </is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6" customHeight="1">
      <c r="A674" s="9" t="n">
        <v>45461</v>
      </c>
      <c r="B674" s="11" t="inlineStr">
        <is>
          <t>TRANSF P/PROPRIO</t>
        </is>
      </c>
      <c r="C674" s="12" t="n">
        <v>0</v>
      </c>
      <c r="D674" s="12" t="n">
        <v>19738000</v>
      </c>
      <c r="E674" s="12">
        <f>E673+C674-D674</f>
        <v/>
      </c>
      <c r="F674" s="13" t="inlineStr">
        <is>
          <t>Liquidação Visa Crédito CITI 6 - Débito Citi 06 e Crédito Citi 07</t>
        </is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5.65" customHeight="1">
      <c r="A675" s="20" t="n">
        <v>45462</v>
      </c>
      <c r="B675" s="6" t="inlineStr">
        <is>
          <t>SALDO INICIAL</t>
        </is>
      </c>
      <c r="C675" s="76" t="n">
        <v>0</v>
      </c>
      <c r="D675" s="76" t="n">
        <v>0</v>
      </c>
      <c r="E675" s="35">
        <f>E674+C675-D675</f>
        <v/>
      </c>
      <c r="F675" s="6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6" customHeight="1">
      <c r="A676" s="9" t="n">
        <v>45462</v>
      </c>
      <c r="B676" s="11" t="inlineStr">
        <is>
          <t>OPEN MARKET</t>
        </is>
      </c>
      <c r="C676" s="77" t="n">
        <v>18148307.76</v>
      </c>
      <c r="D676" s="12" t="n">
        <v>0</v>
      </c>
      <c r="E676" s="12">
        <f>E675+C676-D676</f>
        <v/>
      </c>
      <c r="F676" s="13">
        <f>$F$21</f>
        <v/>
      </c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</row>
    <row r="677" ht="16" customHeight="1">
      <c r="A677" s="9" t="n">
        <v>45462</v>
      </c>
      <c r="B677" s="11" t="inlineStr">
        <is>
          <t>TRANSF A CREDITO</t>
        </is>
      </c>
      <c r="C677" s="12" t="n">
        <v>35661.96</v>
      </c>
      <c r="D677" s="12" t="n">
        <v>0</v>
      </c>
      <c r="E677" s="12">
        <f>E676+C677-D677</f>
        <v/>
      </c>
      <c r="F677" s="13" t="inlineStr">
        <is>
          <t>Faturas pagas para a Neon - Cartão FIDC</t>
        </is>
      </c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6" customHeight="1">
      <c r="A678" s="9" t="n">
        <v>45462</v>
      </c>
      <c r="B678" s="11" t="inlineStr">
        <is>
          <t>OPEN MARKET</t>
        </is>
      </c>
      <c r="C678" s="12" t="n">
        <v>0</v>
      </c>
      <c r="D678" s="77" t="n">
        <v>267231.74</v>
      </c>
      <c r="E678" s="12">
        <f>E677+C678-D678</f>
        <v/>
      </c>
      <c r="F678" s="13" t="inlineStr">
        <is>
          <t>Aplicação em LFT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6" customHeight="1">
      <c r="A679" s="9" t="n">
        <v>45462</v>
      </c>
      <c r="B679" s="11" t="inlineStr">
        <is>
          <t>TRANSF P/PROPRIO</t>
        </is>
      </c>
      <c r="C679" s="12" t="n">
        <v>0</v>
      </c>
      <c r="D679" s="12" t="n">
        <v>17921000</v>
      </c>
      <c r="E679" s="12">
        <f>E678+C679-D679</f>
        <v/>
      </c>
      <c r="F679" s="13" t="inlineStr">
        <is>
          <t>Liquidação Visa Crédito CITI 6 - Débito Citi 06 e Crédito Citi 07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5.65" customHeight="1">
      <c r="A680" s="20" t="n">
        <v>45463</v>
      </c>
      <c r="B680" s="6" t="inlineStr">
        <is>
          <t>SALDO INICIAL</t>
        </is>
      </c>
      <c r="C680" s="76" t="n">
        <v>0</v>
      </c>
      <c r="D680" s="76" t="n">
        <v>0</v>
      </c>
      <c r="E680" s="35">
        <f>E679+C680-D680</f>
        <v/>
      </c>
      <c r="F680" s="6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6" customHeight="1">
      <c r="A681" s="9" t="n">
        <v>45463</v>
      </c>
      <c r="B681" s="11" t="inlineStr">
        <is>
          <t>OPEN MARKET</t>
        </is>
      </c>
      <c r="C681" s="77" t="n">
        <v>14860613.83</v>
      </c>
      <c r="D681" s="12" t="n">
        <v>0</v>
      </c>
      <c r="E681" s="12">
        <f>E680+C681-D681</f>
        <v/>
      </c>
      <c r="F681" s="13">
        <f>$F$21</f>
        <v/>
      </c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</row>
    <row r="682" ht="16" customHeight="1">
      <c r="A682" s="9" t="n">
        <v>45463</v>
      </c>
      <c r="B682" s="11" t="inlineStr">
        <is>
          <t>TRANSF A CREDITO</t>
        </is>
      </c>
      <c r="C682" s="12" t="n">
        <v>28539.29</v>
      </c>
      <c r="D682" s="12" t="n">
        <v>0</v>
      </c>
      <c r="E682" s="12">
        <f>E681+C682-D682</f>
        <v/>
      </c>
      <c r="F682" s="13" t="inlineStr">
        <is>
          <t>Faturas pagas para a Neon - Cartão FIDC</t>
        </is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6" customHeight="1">
      <c r="A683" s="9" t="n">
        <v>45463</v>
      </c>
      <c r="B683" s="11" t="inlineStr">
        <is>
          <t>OPEN MARKET</t>
        </is>
      </c>
      <c r="C683" s="12" t="n">
        <v>0</v>
      </c>
      <c r="D683" s="77" t="n">
        <v>163373.41</v>
      </c>
      <c r="E683" s="12">
        <f>E682+C683-D683</f>
        <v/>
      </c>
      <c r="F683" s="13" t="inlineStr">
        <is>
          <t>Aplicação em LFT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6" customHeight="1">
      <c r="A684" s="9" t="n">
        <v>45463</v>
      </c>
      <c r="B684" s="11" t="inlineStr">
        <is>
          <t>TRANSF P/PROPRIO</t>
        </is>
      </c>
      <c r="C684" s="12" t="n">
        <v>0</v>
      </c>
      <c r="D684" s="12" t="n">
        <v>14714000</v>
      </c>
      <c r="E684" s="12">
        <f>E683+C684-D684</f>
        <v/>
      </c>
      <c r="F684" s="13" t="inlineStr">
        <is>
          <t>Liquidação Visa Crédito CITI 6 - Débito Citi 06 e Crédito Citi 07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5.65" customHeight="1">
      <c r="A685" s="20" t="n">
        <v>45464</v>
      </c>
      <c r="B685" s="6" t="inlineStr">
        <is>
          <t>SALDO INICIAL</t>
        </is>
      </c>
      <c r="C685" s="76" t="n">
        <v>0</v>
      </c>
      <c r="D685" s="76" t="n">
        <v>0</v>
      </c>
      <c r="E685" s="35">
        <f>E684+C685-D685</f>
        <v/>
      </c>
      <c r="F685" s="6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 ht="16" customHeight="1">
      <c r="A686" s="9" t="n">
        <v>45464</v>
      </c>
      <c r="B686" s="11" t="inlineStr">
        <is>
          <t>OPEN MARKET</t>
        </is>
      </c>
      <c r="C686" s="77" t="n">
        <v>17361977.83</v>
      </c>
      <c r="D686" s="12" t="n">
        <v>0</v>
      </c>
      <c r="E686" s="12">
        <f>E685+C686-D686</f>
        <v/>
      </c>
      <c r="F686" s="13">
        <f>$F$21</f>
        <v/>
      </c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 ht="16" customHeight="1">
      <c r="A687" s="9" t="n">
        <v>45464</v>
      </c>
      <c r="B687" s="11" t="inlineStr">
        <is>
          <t>OPEN MARKET</t>
        </is>
      </c>
      <c r="C687" s="77" t="n">
        <v>17095214.81</v>
      </c>
      <c r="D687" s="12" t="n">
        <v>0</v>
      </c>
      <c r="E687" s="12">
        <f>E686+C687-D687</f>
        <v/>
      </c>
      <c r="F687" s="13">
        <f>$F$21</f>
        <v/>
      </c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6" customHeight="1">
      <c r="A688" s="9" t="n">
        <v>45464</v>
      </c>
      <c r="B688" s="11" t="inlineStr">
        <is>
          <t>OPEN MARKET</t>
        </is>
      </c>
      <c r="C688" s="77" t="n">
        <v>17091616.3</v>
      </c>
      <c r="D688" s="12" t="n">
        <v>0</v>
      </c>
      <c r="E688" s="12">
        <f>E687+C688-D688</f>
        <v/>
      </c>
      <c r="F688" s="13">
        <f>$F$21</f>
        <v/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6" customHeight="1">
      <c r="A689" s="9" t="n">
        <v>45464</v>
      </c>
      <c r="B689" s="11" t="inlineStr">
        <is>
          <t>OPEN MARKET</t>
        </is>
      </c>
      <c r="C689" s="77" t="n">
        <v>519412.49</v>
      </c>
      <c r="D689" s="12" t="n">
        <v>0</v>
      </c>
      <c r="E689" s="12">
        <f>E688+C689-D689</f>
        <v/>
      </c>
      <c r="F689" s="13">
        <f>$F$21</f>
        <v/>
      </c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</row>
    <row r="690" ht="16" customHeight="1">
      <c r="A690" s="9" t="n">
        <v>45464</v>
      </c>
      <c r="B690" s="11" t="inlineStr">
        <is>
          <t>TRANSF A CREDITO</t>
        </is>
      </c>
      <c r="C690" s="12" t="n">
        <v>37548.02</v>
      </c>
      <c r="D690" s="12" t="n">
        <v>0</v>
      </c>
      <c r="E690" s="12">
        <f>E689+C690-D690</f>
        <v/>
      </c>
      <c r="F690" s="13" t="inlineStr">
        <is>
          <t>Faturas pagas para a Neon - Cartão FIDC</t>
        </is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6" customHeight="1">
      <c r="A691" s="9" t="n">
        <v>45464</v>
      </c>
      <c r="B691" s="11" t="inlineStr">
        <is>
          <t>OPEN MARKET</t>
        </is>
      </c>
      <c r="C691" s="12" t="n">
        <v>0</v>
      </c>
      <c r="D691" s="77" t="n">
        <v>356598.96</v>
      </c>
      <c r="E691" s="12">
        <f>E690+C691-D691</f>
        <v/>
      </c>
      <c r="F691" s="13" t="inlineStr">
        <is>
          <t>Aplicação em LFT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6" customHeight="1">
      <c r="A692" s="9" t="n">
        <v>45464</v>
      </c>
      <c r="B692" s="11" t="inlineStr">
        <is>
          <t>TRANSF P/PROPRIO</t>
        </is>
      </c>
      <c r="C692" s="12" t="n">
        <v>0</v>
      </c>
      <c r="D692" s="12" t="n">
        <v>51760000</v>
      </c>
      <c r="E692" s="12">
        <f>E691+C692-D692</f>
        <v/>
      </c>
      <c r="F692" s="13" t="inlineStr">
        <is>
          <t>Liquidação Visa Crédito CITI 6 - Débito Citi 06 e Crédito Citi 07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5.65" customHeight="1">
      <c r="A693" s="20" t="n">
        <v>45467</v>
      </c>
      <c r="B693" s="6" t="inlineStr">
        <is>
          <t>SALDO INICIAL</t>
        </is>
      </c>
      <c r="C693" s="76" t="n">
        <v>0</v>
      </c>
      <c r="D693" s="76" t="n">
        <v>0</v>
      </c>
      <c r="E693" s="35">
        <f>E692+C693-D693</f>
        <v/>
      </c>
      <c r="F693" s="6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</row>
    <row r="694" ht="16" customHeight="1">
      <c r="A694" s="9" t="n">
        <v>45467</v>
      </c>
      <c r="B694" s="11" t="inlineStr">
        <is>
          <t>OPEN MARKET</t>
        </is>
      </c>
      <c r="C694" s="77" t="n">
        <v>15573457.45</v>
      </c>
      <c r="D694" s="12" t="n">
        <v>0</v>
      </c>
      <c r="E694" s="12">
        <f>E693+C694-D694</f>
        <v/>
      </c>
      <c r="F694" s="13">
        <f>$F$21</f>
        <v/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6" customHeight="1">
      <c r="A695" s="9" t="n">
        <v>45467</v>
      </c>
      <c r="B695" s="11" t="inlineStr">
        <is>
          <t>TRANSF A CREDITO</t>
        </is>
      </c>
      <c r="C695" s="12" t="n">
        <v>22267.25</v>
      </c>
      <c r="D695" s="12" t="n">
        <v>0</v>
      </c>
      <c r="E695" s="12">
        <f>E694+C695-D695</f>
        <v/>
      </c>
      <c r="F695" s="13" t="inlineStr">
        <is>
          <t>Faturas pagas para a Neon - Cartão FIDC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6" customHeight="1">
      <c r="A696" s="9" t="n">
        <v>45467</v>
      </c>
      <c r="B696" s="11" t="inlineStr">
        <is>
          <t>TED STR RECEBIDO</t>
        </is>
      </c>
      <c r="C696" s="12" t="n">
        <v>1667.13</v>
      </c>
      <c r="D696" s="12" t="n">
        <v>0</v>
      </c>
      <c r="E696" s="12">
        <f>E695+C696-D696</f>
        <v/>
      </c>
      <c r="F696" s="13" t="inlineStr">
        <is>
          <t>Faturas pagas para a Neon - Cartão FIDC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6" customHeight="1">
      <c r="A697" s="9" t="n">
        <v>45467</v>
      </c>
      <c r="B697" s="11" t="inlineStr">
        <is>
          <t>OPEN MARKET</t>
        </is>
      </c>
      <c r="C697" s="12" t="n">
        <v>0</v>
      </c>
      <c r="D697" s="77" t="n">
        <v>104051.18</v>
      </c>
      <c r="E697" s="12">
        <f>E696+C697-D697</f>
        <v/>
      </c>
      <c r="F697" s="13" t="inlineStr">
        <is>
          <t>Aplicação em LFT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6" customHeight="1">
      <c r="A698" s="9" t="n">
        <v>45467</v>
      </c>
      <c r="B698" s="11" t="inlineStr">
        <is>
          <t>TRANSF P/PROPRIO</t>
        </is>
      </c>
      <c r="C698" s="12" t="n">
        <v>0</v>
      </c>
      <c r="D698" s="12" t="n">
        <v>15486986</v>
      </c>
      <c r="E698" s="12">
        <f>E697+C698-D698</f>
        <v/>
      </c>
      <c r="F698" s="13" t="inlineStr">
        <is>
          <t>Liquidação Visa Crédito CITI 6 - Débito Citi 06 e Crédito Citi 07</t>
        </is>
      </c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5.65" customHeight="1">
      <c r="A699" s="20" t="n">
        <v>45468</v>
      </c>
      <c r="B699" s="6" t="inlineStr">
        <is>
          <t>SALDO INICIAL</t>
        </is>
      </c>
      <c r="C699" s="76" t="n">
        <v>0</v>
      </c>
      <c r="D699" s="76" t="n">
        <v>0</v>
      </c>
      <c r="E699" s="35">
        <f>E698+C699-D699</f>
        <v/>
      </c>
      <c r="F699" s="6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6" customHeight="1">
      <c r="A700" s="9" t="n">
        <v>45468</v>
      </c>
      <c r="B700" s="11" t="inlineStr">
        <is>
          <t>OPEN MARKET</t>
        </is>
      </c>
      <c r="C700" s="77" t="n">
        <v>15900084.82</v>
      </c>
      <c r="D700" s="12" t="n">
        <v>0</v>
      </c>
      <c r="E700" s="12">
        <f>E699+C700-D700</f>
        <v/>
      </c>
      <c r="F700" s="13">
        <f>$F$21</f>
        <v/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6" customHeight="1">
      <c r="A701" s="9" t="n">
        <v>45468</v>
      </c>
      <c r="B701" s="11" t="inlineStr">
        <is>
          <t>TRANSF A CREDITO</t>
        </is>
      </c>
      <c r="C701" s="12" t="n">
        <v>46959.62</v>
      </c>
      <c r="D701" s="12" t="n">
        <v>0</v>
      </c>
      <c r="E701" s="12">
        <f>E700+C701-D701</f>
        <v/>
      </c>
      <c r="F701" s="13" t="inlineStr">
        <is>
          <t>Faturas pagas para a Neon - Cartão FIDC</t>
        </is>
      </c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</row>
    <row r="702" ht="16" customHeight="1">
      <c r="A702" s="9" t="n">
        <v>45468</v>
      </c>
      <c r="B702" s="11" t="inlineStr">
        <is>
          <t>TED STR RECEBIDO</t>
        </is>
      </c>
      <c r="C702" s="12" t="n">
        <v>4303.83</v>
      </c>
      <c r="D702" s="12" t="n">
        <v>0</v>
      </c>
      <c r="E702" s="12">
        <f>E701+C702-D702</f>
        <v/>
      </c>
      <c r="F702" s="13" t="inlineStr">
        <is>
          <t>Prejuízo - Perdas Operacionais Chargeback Fidc</t>
        </is>
      </c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</row>
    <row r="703" ht="16" customHeight="1">
      <c r="A703" s="9" t="n">
        <v>45468</v>
      </c>
      <c r="B703" s="11" t="inlineStr">
        <is>
          <t>OPEN MARKET</t>
        </is>
      </c>
      <c r="C703" s="12" t="n">
        <v>0</v>
      </c>
      <c r="D703" s="77" t="n">
        <v>208185.35</v>
      </c>
      <c r="E703" s="12">
        <f>E702+C703-D703</f>
        <v/>
      </c>
      <c r="F703" s="13" t="inlineStr">
        <is>
          <t>Aplicação em LFT</t>
        </is>
      </c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6" customHeight="1">
      <c r="A704" s="9" t="n">
        <v>45468</v>
      </c>
      <c r="B704" s="11" t="inlineStr">
        <is>
          <t>TRANSF P/PROPRIO</t>
        </is>
      </c>
      <c r="C704" s="12" t="n">
        <v>0</v>
      </c>
      <c r="D704" s="12" t="n">
        <v>15738000</v>
      </c>
      <c r="E704" s="12">
        <f>E703+C704-D704</f>
        <v/>
      </c>
      <c r="F704" s="13" t="inlineStr">
        <is>
          <t>Liquidação Visa Crédito CITI 6 - Débito Citi 06 e Crédito Citi 07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5.65" customHeight="1">
      <c r="A705" s="20" t="n">
        <v>45469</v>
      </c>
      <c r="B705" s="6" t="inlineStr">
        <is>
          <t>SALDO INICIAL</t>
        </is>
      </c>
      <c r="C705" s="76" t="n">
        <v>0</v>
      </c>
      <c r="D705" s="76" t="n">
        <v>0</v>
      </c>
      <c r="E705" s="35">
        <f>E704+C705-D705</f>
        <v/>
      </c>
      <c r="F705" s="6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</row>
    <row r="706" ht="16" customHeight="1">
      <c r="A706" s="9" t="n">
        <v>45469</v>
      </c>
      <c r="B706" s="11" t="inlineStr">
        <is>
          <t>OPEN MARKET</t>
        </is>
      </c>
      <c r="C706" s="77" t="n">
        <v>13935541.03</v>
      </c>
      <c r="D706" s="12" t="n">
        <v>0</v>
      </c>
      <c r="E706" s="12">
        <f>E705+C706-D706</f>
        <v/>
      </c>
      <c r="F706" s="13">
        <f>$F$21</f>
        <v/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6" customHeight="1">
      <c r="A707" s="9" t="n">
        <v>45469</v>
      </c>
      <c r="B707" s="11" t="inlineStr">
        <is>
          <t>TRANSF A CREDITO</t>
        </is>
      </c>
      <c r="C707" s="12" t="n">
        <v>26184.73</v>
      </c>
      <c r="D707" s="12" t="n">
        <v>0</v>
      </c>
      <c r="E707" s="12">
        <f>E706+C707-D707</f>
        <v/>
      </c>
      <c r="F707" s="13" t="inlineStr">
        <is>
          <t>Faturas pagas para a Neon - Cartão FIDC</t>
        </is>
      </c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</row>
    <row r="708" ht="16" customHeight="1">
      <c r="A708" s="9" t="n">
        <v>45469</v>
      </c>
      <c r="B708" s="11" t="inlineStr">
        <is>
          <t>OPEN MARKET</t>
        </is>
      </c>
      <c r="C708" s="12" t="n">
        <v>0</v>
      </c>
      <c r="D708" s="77" t="n">
        <v>133887.61</v>
      </c>
      <c r="E708" s="12">
        <f>E707+C708-D708</f>
        <v/>
      </c>
      <c r="F708" s="13" t="inlineStr">
        <is>
          <t>Aplicação em LFT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6" customHeight="1">
      <c r="A709" s="9" t="n">
        <v>45469</v>
      </c>
      <c r="B709" s="11" t="inlineStr">
        <is>
          <t>TRANSF P/PROPRIO</t>
        </is>
      </c>
      <c r="C709" s="12" t="n">
        <v>0</v>
      </c>
      <c r="D709" s="12" t="n">
        <v>13841000</v>
      </c>
      <c r="E709" s="12">
        <f>E708+C709-D709</f>
        <v/>
      </c>
      <c r="F709" s="13" t="inlineStr">
        <is>
          <t>Liquidação Visa Crédito CITI 6 - Débito Citi 06 e Crédito Citi 07</t>
        </is>
      </c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</row>
    <row r="710" ht="12" customHeight="1">
      <c r="A710" s="20" t="n">
        <v>45470</v>
      </c>
      <c r="B710" s="6" t="inlineStr">
        <is>
          <t>SALDO INICIAL</t>
        </is>
      </c>
      <c r="C710" s="76" t="n">
        <v>0</v>
      </c>
      <c r="D710" s="76" t="n">
        <v>0</v>
      </c>
      <c r="E710" s="35">
        <f>E709+C710-D710</f>
        <v/>
      </c>
      <c r="F710" s="6" t="n"/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6" customHeight="1">
      <c r="A711" s="9" t="n">
        <v>45470</v>
      </c>
      <c r="B711" s="11" t="inlineStr">
        <is>
          <t>OPEN MARKET</t>
        </is>
      </c>
      <c r="C711" s="77" t="n">
        <v>14769963.9</v>
      </c>
      <c r="D711" s="12" t="n">
        <v>0</v>
      </c>
      <c r="E711" s="12">
        <f>E710+C711-D711</f>
        <v/>
      </c>
      <c r="F711" s="13">
        <f>$F$21</f>
        <v/>
      </c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6" customHeight="1">
      <c r="A712" s="9" t="n">
        <v>45470</v>
      </c>
      <c r="B712" s="11" t="inlineStr">
        <is>
          <t>TRANSF A CREDITO</t>
        </is>
      </c>
      <c r="C712" s="12" t="n">
        <v>21049.06</v>
      </c>
      <c r="D712" s="12" t="n">
        <v>0</v>
      </c>
      <c r="E712" s="12">
        <f>E711+C712-D712</f>
        <v/>
      </c>
      <c r="F712" s="13" t="inlineStr">
        <is>
          <t>Faturas pagas para a Neon - Cartão FIDC</t>
        </is>
      </c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6" customHeight="1">
      <c r="A713" s="9" t="n">
        <v>45470</v>
      </c>
      <c r="B713" s="11" t="inlineStr">
        <is>
          <t>OPEN MARKET</t>
        </is>
      </c>
      <c r="C713" s="12" t="n">
        <v>0</v>
      </c>
      <c r="D713" s="77" t="n">
        <v>193472.48</v>
      </c>
      <c r="E713" s="12">
        <f>E712+C713-D713</f>
        <v/>
      </c>
      <c r="F713" s="13" t="inlineStr">
        <is>
          <t>Aplicação em LFT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6" customHeight="1">
      <c r="A714" s="9" t="n">
        <v>45470</v>
      </c>
      <c r="B714" s="11" t="inlineStr">
        <is>
          <t>TRANSF P/PROPRIO</t>
        </is>
      </c>
      <c r="C714" s="12" t="n">
        <v>0</v>
      </c>
      <c r="D714" s="12" t="n">
        <v>14589000</v>
      </c>
      <c r="E714" s="12">
        <f>E713+C714-D714</f>
        <v/>
      </c>
      <c r="F714" s="13" t="inlineStr">
        <is>
          <t>Liquidação Visa Crédito CITI 6 - Débito Citi 06 e Crédito Citi 07</t>
        </is>
      </c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</row>
    <row r="715" ht="14.15" customHeight="1">
      <c r="A715" s="20" t="n">
        <v>45471</v>
      </c>
      <c r="B715" s="6" t="inlineStr">
        <is>
          <t>SALDO INICIAL</t>
        </is>
      </c>
      <c r="C715" s="76" t="n">
        <v>0</v>
      </c>
      <c r="D715" s="76" t="n">
        <v>0</v>
      </c>
      <c r="E715" s="35">
        <f>E714+C715-D715</f>
        <v/>
      </c>
      <c r="F715" s="6" t="n"/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6" customHeight="1">
      <c r="A716" s="9" t="n">
        <v>45471</v>
      </c>
      <c r="B716" s="11" t="inlineStr">
        <is>
          <t>OPEN MARKET</t>
        </is>
      </c>
      <c r="C716" s="77" t="n">
        <v>15711337.93</v>
      </c>
      <c r="D716" s="12" t="n">
        <v>0</v>
      </c>
      <c r="E716" s="12">
        <f>E715+C716-D716</f>
        <v/>
      </c>
      <c r="F716" s="13">
        <f>$F$21</f>
        <v/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6" customHeight="1">
      <c r="A717" s="9" t="n">
        <v>45471</v>
      </c>
      <c r="B717" s="11" t="inlineStr">
        <is>
          <t>OPEN MARKET</t>
        </is>
      </c>
      <c r="C717" s="77" t="n">
        <v>15024186.44</v>
      </c>
      <c r="D717" s="12" t="n">
        <v>0</v>
      </c>
      <c r="E717" s="12">
        <f>E716+C717-D717</f>
        <v/>
      </c>
      <c r="F717" s="13">
        <f>$F$21</f>
        <v/>
      </c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6" customHeight="1">
      <c r="A718" s="9" t="n">
        <v>45471</v>
      </c>
      <c r="B718" s="11" t="inlineStr">
        <is>
          <t>OPEN MARKET</t>
        </is>
      </c>
      <c r="C718" s="77" t="n">
        <v>14886013.38</v>
      </c>
      <c r="D718" s="12" t="n">
        <v>0</v>
      </c>
      <c r="E718" s="12">
        <f>E717+C718-D718</f>
        <v/>
      </c>
      <c r="F718" s="13">
        <f>$F$21</f>
        <v/>
      </c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 ht="16" customHeight="1">
      <c r="A719" s="9" t="n">
        <v>45471</v>
      </c>
      <c r="B719" s="11" t="inlineStr">
        <is>
          <t>OPEN MARKET</t>
        </is>
      </c>
      <c r="C719" s="77" t="n">
        <v>10838834.6</v>
      </c>
      <c r="D719" s="12" t="n">
        <v>0</v>
      </c>
      <c r="E719" s="12">
        <f>E718+C719-D719</f>
        <v/>
      </c>
      <c r="F719" s="13">
        <f>$F$21</f>
        <v/>
      </c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 ht="16" customHeight="1">
      <c r="A720" s="9" t="n">
        <v>45471</v>
      </c>
      <c r="B720" s="11" t="inlineStr">
        <is>
          <t>TRANSF A CREDITO</t>
        </is>
      </c>
      <c r="C720" s="12" t="n">
        <v>19020.38</v>
      </c>
      <c r="D720" s="12" t="n">
        <v>0</v>
      </c>
      <c r="E720" s="12">
        <f>E719+C720-D720</f>
        <v/>
      </c>
      <c r="F720" s="13" t="inlineStr">
        <is>
          <t>Faturas pagas para a Neon - Cartão FIDC</t>
        </is>
      </c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6" customHeight="1">
      <c r="A721" s="9" t="n">
        <v>45471</v>
      </c>
      <c r="B721" s="11" t="inlineStr">
        <is>
          <t>TED STR RECEBIDO</t>
        </is>
      </c>
      <c r="C721" s="12" t="n">
        <v>4748.99</v>
      </c>
      <c r="D721" s="12" t="n">
        <v>0</v>
      </c>
      <c r="E721" s="12">
        <f>E720+C721-D721</f>
        <v/>
      </c>
      <c r="F721" s="13" t="inlineStr">
        <is>
          <t>Prejuízo - Perdas Operacionais Chargeback Fidc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6" customHeight="1">
      <c r="A722" s="9" t="n">
        <v>45471</v>
      </c>
      <c r="B722" s="11" t="inlineStr">
        <is>
          <t>OPEN MARKET</t>
        </is>
      </c>
      <c r="C722" s="12" t="n">
        <v>0</v>
      </c>
      <c r="D722" s="77" t="n">
        <v>521114.08</v>
      </c>
      <c r="E722" s="12">
        <f>E721+C722-D722</f>
        <v/>
      </c>
      <c r="F722" s="13" t="inlineStr">
        <is>
          <t>Aplicação em LFT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6" customHeight="1">
      <c r="A723" s="9" t="n">
        <v>45471</v>
      </c>
      <c r="B723" s="11" t="inlineStr">
        <is>
          <t>TRANSF P/PROPRIO</t>
        </is>
      </c>
      <c r="C723" s="12" t="n">
        <v>0</v>
      </c>
      <c r="D723" s="12" t="n">
        <v>55962000</v>
      </c>
      <c r="E723" s="12">
        <f>E722+C723-D723</f>
        <v/>
      </c>
      <c r="F723" s="13" t="inlineStr">
        <is>
          <t>Liquidação Visa Crédito CITI 6 - Débito Citi 06 e Crédito Citi 07</t>
        </is>
      </c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4.15" customHeight="1">
      <c r="A724" s="20" t="n">
        <v>45474</v>
      </c>
      <c r="B724" s="6" t="inlineStr">
        <is>
          <t>SALDO INICIAL</t>
        </is>
      </c>
      <c r="C724" s="76" t="n">
        <v>0</v>
      </c>
      <c r="D724" s="76" t="n">
        <v>0</v>
      </c>
      <c r="E724" s="35">
        <f>E723+C724-D724</f>
        <v/>
      </c>
      <c r="F724" s="6" t="n"/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</row>
    <row r="725" ht="16" customHeight="1">
      <c r="A725" s="9" t="n">
        <v>45474</v>
      </c>
      <c r="B725" s="11" t="inlineStr">
        <is>
          <t>OPEN MARKET</t>
        </is>
      </c>
      <c r="C725" s="77" t="n">
        <v>5484554.45</v>
      </c>
      <c r="D725" s="12" t="n">
        <v>0</v>
      </c>
      <c r="E725" s="12">
        <f>E724+C725-D725</f>
        <v/>
      </c>
      <c r="F725" s="13">
        <f>$F$21</f>
        <v/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6" customHeight="1">
      <c r="A726" s="9" t="n">
        <v>45474</v>
      </c>
      <c r="B726" s="11" t="inlineStr">
        <is>
          <t>TRANSF A CREDITO</t>
        </is>
      </c>
      <c r="C726" s="12" t="n">
        <v>33720.21</v>
      </c>
      <c r="D726" s="12" t="n">
        <v>0</v>
      </c>
      <c r="E726" s="12">
        <f>E725+C726-D726</f>
        <v/>
      </c>
      <c r="F726" s="13" t="inlineStr">
        <is>
          <t>Faturas pagas para a Neon - Cartão FIDC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6" customHeight="1">
      <c r="A727" s="9" t="n">
        <v>45474</v>
      </c>
      <c r="B727" s="11" t="inlineStr">
        <is>
          <t>OPEN MARKET</t>
        </is>
      </c>
      <c r="C727" s="12" t="n">
        <v>0</v>
      </c>
      <c r="D727" s="77" t="n">
        <v>5523809.34</v>
      </c>
      <c r="E727" s="12">
        <f>E726+C727-D727</f>
        <v/>
      </c>
      <c r="F727" s="13" t="inlineStr">
        <is>
          <t>Aplicação em LFT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4.15" customHeight="1">
      <c r="A728" s="20" t="n">
        <v>45475</v>
      </c>
      <c r="B728" s="6" t="inlineStr">
        <is>
          <t>SALDO INICIAL</t>
        </is>
      </c>
      <c r="C728" s="76" t="n">
        <v>0</v>
      </c>
      <c r="D728" s="76" t="n">
        <v>0</v>
      </c>
      <c r="E728" s="35">
        <f>E727+C728-D728</f>
        <v/>
      </c>
      <c r="F728" s="6" t="n"/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</row>
    <row r="729" ht="16" customHeight="1">
      <c r="A729" s="9" t="n">
        <v>45475</v>
      </c>
      <c r="B729" s="11" t="inlineStr">
        <is>
          <t>OPEN MARKET</t>
        </is>
      </c>
      <c r="C729" s="77" t="n">
        <v>6459470.59</v>
      </c>
      <c r="D729" s="12" t="n">
        <v>0</v>
      </c>
      <c r="E729" s="12">
        <f>E728+C729-D729</f>
        <v/>
      </c>
      <c r="F729" s="13">
        <f>$F$21</f>
        <v/>
      </c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6" customHeight="1">
      <c r="A730" s="9" t="n">
        <v>45475</v>
      </c>
      <c r="B730" s="11" t="inlineStr">
        <is>
          <t>TRANSF A CREDITO</t>
        </is>
      </c>
      <c r="C730" s="12" t="n">
        <v>36378.64</v>
      </c>
      <c r="D730" s="12" t="n">
        <v>0</v>
      </c>
      <c r="E730" s="12">
        <f>E729+C730-D730</f>
        <v/>
      </c>
      <c r="F730" s="13" t="inlineStr">
        <is>
          <t>Faturas pagas para a Neon - Cartão FIDC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6" customHeight="1">
      <c r="A731" s="9" t="n">
        <v>45475</v>
      </c>
      <c r="B731" s="11" t="inlineStr">
        <is>
          <t>TED STR RECEBIDO</t>
        </is>
      </c>
      <c r="C731" s="12" t="n">
        <v>8000</v>
      </c>
      <c r="D731" s="12" t="n">
        <v>0</v>
      </c>
      <c r="E731" s="12">
        <f>E730+C731-D731</f>
        <v/>
      </c>
      <c r="F731" s="13" t="inlineStr">
        <is>
          <t>Faturas pagas para a Neon - Cartão FIDC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6" customHeight="1">
      <c r="A732" s="9" t="n">
        <v>45475</v>
      </c>
      <c r="B732" s="11" t="inlineStr">
        <is>
          <t>TRANSF P/PROPRIO</t>
        </is>
      </c>
      <c r="C732" s="12" t="n">
        <v>0</v>
      </c>
      <c r="D732" s="12" t="n">
        <v>6508000</v>
      </c>
      <c r="E732" s="12">
        <f>E731+C732-D732</f>
        <v/>
      </c>
      <c r="F732" s="13" t="inlineStr">
        <is>
          <t>Liquidação Visa Crédito CITI 6 - Débito Citi 06 e Crédito Citi 07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4.15" customHeight="1">
      <c r="A733" s="20" t="n">
        <v>45476</v>
      </c>
      <c r="B733" s="6" t="inlineStr">
        <is>
          <t>SALDO INICIAL</t>
        </is>
      </c>
      <c r="C733" s="76" t="n">
        <v>0</v>
      </c>
      <c r="D733" s="76" t="n">
        <v>0</v>
      </c>
      <c r="E733" s="35">
        <f>E732+C733-D733</f>
        <v/>
      </c>
      <c r="F733" s="6" t="n"/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</row>
    <row r="734" ht="16" customHeight="1">
      <c r="A734" s="9" t="n">
        <v>45476</v>
      </c>
      <c r="B734" s="11" t="inlineStr">
        <is>
          <t>OPEN MARKET</t>
        </is>
      </c>
      <c r="C734" s="77" t="n">
        <v>75996.00999999999</v>
      </c>
      <c r="D734" s="12" t="n">
        <v>0</v>
      </c>
      <c r="E734" s="12">
        <f>E733+C734-D734</f>
        <v/>
      </c>
      <c r="F734" s="13">
        <f>$F$21</f>
        <v/>
      </c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6" customHeight="1">
      <c r="A735" s="9" t="n">
        <v>45476</v>
      </c>
      <c r="B735" s="11" t="inlineStr">
        <is>
          <t>TRANSF A CREDITO</t>
        </is>
      </c>
      <c r="C735" s="12" t="n">
        <v>8342.4</v>
      </c>
      <c r="D735" s="12" t="n">
        <v>0</v>
      </c>
      <c r="E735" s="12">
        <f>E734+C735-D735</f>
        <v/>
      </c>
      <c r="F735" s="13" t="inlineStr">
        <is>
          <t>Faturas pagas para a Neon - Cartão FIDC</t>
        </is>
      </c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4.15" customHeight="1">
      <c r="A736" s="20" t="n">
        <v>45477</v>
      </c>
      <c r="B736" s="6" t="inlineStr">
        <is>
          <t>SALDO INICIAL</t>
        </is>
      </c>
      <c r="C736" s="76" t="n">
        <v>0</v>
      </c>
      <c r="D736" s="76" t="n">
        <v>0</v>
      </c>
      <c r="E736" s="35">
        <f>E735+C736-D736</f>
        <v/>
      </c>
      <c r="F736" s="6" t="n"/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6" customHeight="1">
      <c r="A737" s="9" t="n">
        <v>45477</v>
      </c>
      <c r="B737" s="11" t="inlineStr">
        <is>
          <t>TRANSF A CREDITO</t>
        </is>
      </c>
      <c r="C737" s="12" t="n">
        <v>15247.74</v>
      </c>
      <c r="D737" s="12" t="n">
        <v>0</v>
      </c>
      <c r="E737" s="12">
        <f>E736+C737-D737</f>
        <v/>
      </c>
      <c r="F737" s="13" t="inlineStr">
        <is>
          <t>Faturas pagas para a Neon - Cartão FIDC</t>
        </is>
      </c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6" customHeight="1">
      <c r="A738" s="9" t="n">
        <v>45477</v>
      </c>
      <c r="B738" s="11" t="inlineStr">
        <is>
          <t>TRANSF P/PROPRIO</t>
        </is>
      </c>
      <c r="C738" s="12" t="n">
        <v>0</v>
      </c>
      <c r="D738" s="12" t="n">
        <v>18781</v>
      </c>
      <c r="E738" s="12">
        <f>E737+C738-D738</f>
        <v/>
      </c>
      <c r="F738" s="13" t="inlineStr">
        <is>
          <t>Liquidação Visa Crédito CITI 6 - Débito Citi 06 e Crédito Citi 07</t>
        </is>
      </c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</row>
    <row r="739" ht="16" customHeight="1">
      <c r="A739" s="9" t="n">
        <v>45477</v>
      </c>
      <c r="B739" s="11" t="inlineStr">
        <is>
          <t>OPEN MARKET</t>
        </is>
      </c>
      <c r="C739" s="12" t="n">
        <v>0</v>
      </c>
      <c r="D739" s="77" t="n">
        <v>74567.96000000001</v>
      </c>
      <c r="E739" s="12">
        <f>E738+C739-D739</f>
        <v/>
      </c>
      <c r="F739" s="13" t="inlineStr">
        <is>
          <t>Aplicação em LFT</t>
        </is>
      </c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4.15" customHeight="1">
      <c r="A740" s="20" t="n">
        <v>45478</v>
      </c>
      <c r="B740" s="6" t="inlineStr">
        <is>
          <t>SALDO INICIAL</t>
        </is>
      </c>
      <c r="C740" s="76" t="n">
        <v>0</v>
      </c>
      <c r="D740" s="76" t="n">
        <v>0</v>
      </c>
      <c r="E740" s="35">
        <f>E739+C740-D740</f>
        <v/>
      </c>
      <c r="F740" s="6" t="n"/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6" customHeight="1">
      <c r="A741" s="9" t="n">
        <v>45478</v>
      </c>
      <c r="B741" s="11" t="inlineStr">
        <is>
          <t>OPEN MARKET</t>
        </is>
      </c>
      <c r="C741" s="77" t="n">
        <v>29765.37</v>
      </c>
      <c r="D741" s="12" t="n">
        <v>0</v>
      </c>
      <c r="E741" s="12">
        <f>E740+C741-D741</f>
        <v/>
      </c>
      <c r="F741" s="13">
        <f>$F$21</f>
        <v/>
      </c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6" customHeight="1">
      <c r="A742" s="9" t="n">
        <v>45478</v>
      </c>
      <c r="B742" s="11" t="inlineStr">
        <is>
          <t>TRANSF A CREDITO</t>
        </is>
      </c>
      <c r="C742" s="12" t="n">
        <v>7978.46</v>
      </c>
      <c r="D742" s="12" t="n">
        <v>0</v>
      </c>
      <c r="E742" s="12">
        <f>E741+C742-D742</f>
        <v/>
      </c>
      <c r="F742" s="13" t="inlineStr">
        <is>
          <t>Faturas pagas para a Neon - Cartão FIDC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6" customHeight="1">
      <c r="A743" s="9" t="n">
        <v>45478</v>
      </c>
      <c r="B743" s="11" t="inlineStr">
        <is>
          <t>TED STR RECEBIDO</t>
        </is>
      </c>
      <c r="C743" s="12" t="n">
        <v>1059.32</v>
      </c>
      <c r="D743" s="12" t="n">
        <v>0</v>
      </c>
      <c r="E743" s="12">
        <f>E742+C743-D743</f>
        <v/>
      </c>
      <c r="F743" s="13" t="inlineStr">
        <is>
          <t>Faturas pagas para a Neon - Cartão FIDC</t>
        </is>
      </c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 ht="16" customHeight="1">
      <c r="A744" s="9" t="n">
        <v>45478</v>
      </c>
      <c r="B744" s="11" t="inlineStr">
        <is>
          <t>OPEN MARKET</t>
        </is>
      </c>
      <c r="C744" s="12" t="n">
        <v>0</v>
      </c>
      <c r="D744" s="77" t="n">
        <v>14919.63</v>
      </c>
      <c r="E744" s="12">
        <f>E743+C744-D744</f>
        <v/>
      </c>
      <c r="F744" s="13" t="inlineStr">
        <is>
          <t>Aplicação em LFT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6" customHeight="1">
      <c r="A745" s="9" t="n">
        <v>45478</v>
      </c>
      <c r="B745" s="11" t="inlineStr">
        <is>
          <t>TRANSF P/PROPRIO</t>
        </is>
      </c>
      <c r="C745" s="12" t="n">
        <v>0</v>
      </c>
      <c r="D745" s="12" t="n">
        <v>18120</v>
      </c>
      <c r="E745" s="12">
        <f>E744+C745-D745</f>
        <v/>
      </c>
      <c r="F745" s="13" t="inlineStr">
        <is>
          <t>Liquidação Visa Crédito CITI 6 - Débito Citi 06 e Crédito Citi 07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4.15" customHeight="1">
      <c r="A746" s="20" t="n">
        <v>45481</v>
      </c>
      <c r="B746" s="6" t="inlineStr">
        <is>
          <t>SALDO INICIAL</t>
        </is>
      </c>
      <c r="C746" s="76" t="n">
        <v>0</v>
      </c>
      <c r="D746" s="76" t="n">
        <v>0</v>
      </c>
      <c r="E746" s="35">
        <f>E745+C746-D746</f>
        <v/>
      </c>
      <c r="F746" s="6" t="n"/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6" customHeight="1">
      <c r="A747" s="9" t="n">
        <v>45481</v>
      </c>
      <c r="B747" s="11" t="inlineStr">
        <is>
          <t>TRANSF A CREDITO</t>
        </is>
      </c>
      <c r="C747" s="12" t="n">
        <v>10912.92</v>
      </c>
      <c r="D747" s="12" t="n">
        <v>0</v>
      </c>
      <c r="E747" s="12">
        <f>E746+C747-D747</f>
        <v/>
      </c>
      <c r="F747" s="13" t="inlineStr">
        <is>
          <t>Faturas pagas para a Neon - Cartão FIDC</t>
        </is>
      </c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 ht="16" customHeight="1">
      <c r="A748" s="9" t="n">
        <v>45481</v>
      </c>
      <c r="B748" s="11" t="inlineStr">
        <is>
          <t>TED STR RECEBIDO</t>
        </is>
      </c>
      <c r="C748" s="12" t="n">
        <v>3000</v>
      </c>
      <c r="D748" s="12" t="n">
        <v>0</v>
      </c>
      <c r="E748" s="12">
        <f>E747+C748-D748</f>
        <v/>
      </c>
      <c r="F748" s="13" t="inlineStr">
        <is>
          <t>Faturas pagas para a Neon - Cartão FIDC</t>
        </is>
      </c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 ht="16" customHeight="1">
      <c r="A749" s="9" t="n">
        <v>45481</v>
      </c>
      <c r="B749" s="11" t="inlineStr">
        <is>
          <t>TRANSF P/PROPRIO</t>
        </is>
      </c>
      <c r="C749" s="12" t="n">
        <v>0</v>
      </c>
      <c r="D749" s="12" t="n">
        <v>15091</v>
      </c>
      <c r="E749" s="12">
        <f>E748+C749-D749</f>
        <v/>
      </c>
      <c r="F749" s="13" t="inlineStr">
        <is>
          <t>Liquidação Visa Crédito CITI 6 - Débito Citi 06 e Crédito Citi 07 BSB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4.15" customHeight="1">
      <c r="A750" s="20" t="n">
        <v>45482</v>
      </c>
      <c r="B750" s="6" t="inlineStr">
        <is>
          <t>SALDO INICIAL</t>
        </is>
      </c>
      <c r="C750" s="76" t="n">
        <v>0</v>
      </c>
      <c r="D750" s="76" t="n">
        <v>0</v>
      </c>
      <c r="E750" s="35">
        <f>E749+C750-D750</f>
        <v/>
      </c>
      <c r="F750" s="6" t="n"/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6" customHeight="1">
      <c r="A751" s="20" t="n">
        <v>45483</v>
      </c>
      <c r="B751" s="6" t="inlineStr">
        <is>
          <t>SALDO INICIAL</t>
        </is>
      </c>
      <c r="C751" s="76" t="n">
        <v>0</v>
      </c>
      <c r="D751" s="76" t="n">
        <v>0</v>
      </c>
      <c r="E751" s="35">
        <f>E750+C751-D751</f>
        <v/>
      </c>
      <c r="F751" s="6" t="n"/>
      <c r="G751" s="25" t="n"/>
      <c r="H751" s="25" t="n"/>
      <c r="I751" s="25" t="n"/>
      <c r="J751" s="25" t="n"/>
      <c r="K751" s="25" t="n"/>
      <c r="L751" s="25" t="n"/>
      <c r="M751" s="25" t="n"/>
      <c r="N751" s="25" t="n"/>
      <c r="O751" s="25" t="n"/>
      <c r="P751" s="25" t="n"/>
      <c r="Q751" s="25" t="n"/>
      <c r="R751" s="25" t="n"/>
      <c r="S751" s="25" t="n"/>
      <c r="T751" s="25" t="n"/>
      <c r="U751" s="25" t="n"/>
      <c r="V751" s="25" t="n"/>
      <c r="W751" s="25" t="n"/>
      <c r="X751" s="25" t="n"/>
      <c r="Y751" s="25" t="n"/>
    </row>
    <row r="752" ht="16" customHeight="1">
      <c r="A752" s="9" t="n">
        <v>45483</v>
      </c>
      <c r="B752" s="11" t="inlineStr">
        <is>
          <t>OPEN MARKET</t>
        </is>
      </c>
      <c r="C752" s="77" t="n">
        <v>14876.73</v>
      </c>
      <c r="D752" s="12" t="n">
        <v>0</v>
      </c>
      <c r="E752" s="12">
        <f>E751+C752-D752</f>
        <v/>
      </c>
      <c r="F752" s="13">
        <f>$F$21</f>
        <v/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6" customHeight="1">
      <c r="A753" s="9" t="n">
        <v>45483</v>
      </c>
      <c r="B753" s="11" t="inlineStr">
        <is>
          <t>TRANSF A CREDITO</t>
        </is>
      </c>
      <c r="C753" s="12" t="n">
        <v>7389.16</v>
      </c>
      <c r="D753" s="12" t="n">
        <v>0</v>
      </c>
      <c r="E753" s="12">
        <f>E752+C753-D753</f>
        <v/>
      </c>
      <c r="F753" s="13" t="inlineStr">
        <is>
          <t>Faturas pagas para a Neon - Cartão FIDC</t>
        </is>
      </c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</row>
    <row r="754" ht="16" customHeight="1">
      <c r="A754" s="9" t="n">
        <v>45483</v>
      </c>
      <c r="B754" s="11" t="inlineStr">
        <is>
          <t>OPEN MARKET</t>
        </is>
      </c>
      <c r="C754" s="12" t="n">
        <v>0</v>
      </c>
      <c r="D754" s="77" t="n">
        <v>14938.79</v>
      </c>
      <c r="E754" s="12">
        <f>E753+C754-D754</f>
        <v/>
      </c>
      <c r="F754" s="13">
        <f>$F$21</f>
        <v/>
      </c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 ht="16" customHeight="1">
      <c r="A755" s="9" t="n">
        <v>45483</v>
      </c>
      <c r="B755" s="11" t="inlineStr">
        <is>
          <t>TRANSF P/PROPRIO</t>
        </is>
      </c>
      <c r="C755" s="12" t="n">
        <v>0</v>
      </c>
      <c r="D755" s="12" t="n">
        <v>16475</v>
      </c>
      <c r="E755" s="12">
        <f>E754+C755-D755</f>
        <v/>
      </c>
      <c r="F755" s="13" t="inlineStr">
        <is>
          <t>Liquidação Visa Crédito CITI 6 - Débito Citi 06 e Crédito Citi 07 BSB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6" customHeight="1">
      <c r="A756" s="20" t="n">
        <v>45484</v>
      </c>
      <c r="B756" s="6" t="inlineStr">
        <is>
          <t>SALDO INICIAL</t>
        </is>
      </c>
      <c r="C756" s="76" t="n">
        <v>0</v>
      </c>
      <c r="D756" s="76" t="n">
        <v>0</v>
      </c>
      <c r="E756" s="35">
        <f>E755+C756-D756</f>
        <v/>
      </c>
      <c r="F756" s="6" t="n"/>
      <c r="G756" s="25" t="n"/>
      <c r="H756" s="25" t="n"/>
      <c r="I756" s="25" t="n"/>
      <c r="J756" s="25" t="n"/>
      <c r="K756" s="25" t="n"/>
      <c r="L756" s="25" t="n"/>
      <c r="M756" s="25" t="n"/>
      <c r="N756" s="25" t="n"/>
      <c r="O756" s="25" t="n"/>
      <c r="P756" s="25" t="n"/>
      <c r="Q756" s="25" t="n"/>
      <c r="R756" s="25" t="n"/>
      <c r="S756" s="25" t="n"/>
      <c r="T756" s="25" t="n"/>
      <c r="U756" s="25" t="n"/>
      <c r="V756" s="25" t="n"/>
      <c r="W756" s="25" t="n"/>
      <c r="X756" s="25" t="n"/>
      <c r="Y756" s="25" t="n"/>
    </row>
    <row r="757" ht="16" customHeight="1">
      <c r="A757" s="9" t="n">
        <v>45484</v>
      </c>
      <c r="B757" s="11" t="inlineStr">
        <is>
          <t>TRANSF A CREDITO</t>
        </is>
      </c>
      <c r="C757" s="12" t="n">
        <v>6322.57</v>
      </c>
      <c r="D757" s="12" t="n">
        <v>0</v>
      </c>
      <c r="E757" s="12">
        <f>E756+C757-D757</f>
        <v/>
      </c>
      <c r="F757" s="13" t="inlineStr">
        <is>
          <t>Faturas pagas para a Neon - Cartão FIDC</t>
        </is>
      </c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6" customHeight="1">
      <c r="A758" s="9" t="n">
        <v>45484</v>
      </c>
      <c r="B758" s="11" t="inlineStr">
        <is>
          <t>TED STR RECEBIDO</t>
        </is>
      </c>
      <c r="C758" s="12" t="n">
        <v>3288.46</v>
      </c>
      <c r="D758" s="12" t="n">
        <v>0</v>
      </c>
      <c r="E758" s="12">
        <f>E757+C758-D758</f>
        <v/>
      </c>
      <c r="F758" s="13" t="inlineStr">
        <is>
          <t>Prejuízo - Perdas Operacionais Chargeback Fidc</t>
        </is>
      </c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 ht="16" customHeight="1">
      <c r="A759" s="9" t="n">
        <v>45484</v>
      </c>
      <c r="B759" s="11" t="inlineStr">
        <is>
          <t>TRANSF P/PROPRIO</t>
        </is>
      </c>
      <c r="C759" s="12" t="n">
        <v>0</v>
      </c>
      <c r="D759" s="12" t="n">
        <v>2787</v>
      </c>
      <c r="E759" s="12">
        <f>E758+C759-D759</f>
        <v/>
      </c>
      <c r="F759" s="13" t="inlineStr">
        <is>
          <t>Liquidação Visa Crédito CITI 6 - Débito Citi 06 e Crédito Citi 07 BSB</t>
        </is>
      </c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6" customHeight="1">
      <c r="A760" s="20" t="n">
        <v>45485</v>
      </c>
      <c r="B760" s="6" t="inlineStr">
        <is>
          <t>SALDO INICIAL</t>
        </is>
      </c>
      <c r="C760" s="76" t="n">
        <v>0</v>
      </c>
      <c r="D760" s="76" t="n">
        <v>0</v>
      </c>
      <c r="E760" s="35">
        <f>E759+C760-D760</f>
        <v/>
      </c>
      <c r="F760" s="6" t="n"/>
      <c r="G760" s="25" t="n"/>
      <c r="H760" s="25" t="n"/>
      <c r="I760" s="25" t="n"/>
      <c r="J760" s="25" t="n"/>
      <c r="K760" s="25" t="n"/>
      <c r="L760" s="25" t="n"/>
      <c r="M760" s="25" t="n"/>
      <c r="N760" s="25" t="n"/>
      <c r="O760" s="25" t="n"/>
      <c r="P760" s="25" t="n"/>
      <c r="Q760" s="25" t="n"/>
      <c r="R760" s="25" t="n"/>
      <c r="S760" s="25" t="n"/>
      <c r="T760" s="25" t="n"/>
      <c r="U760" s="25" t="n"/>
      <c r="V760" s="25" t="n"/>
      <c r="W760" s="25" t="n"/>
      <c r="X760" s="25" t="n"/>
      <c r="Y760" s="25" t="n"/>
    </row>
    <row r="761" ht="16" customHeight="1">
      <c r="A761" s="9" t="n">
        <v>45485</v>
      </c>
      <c r="B761" s="11" t="inlineStr">
        <is>
          <t>TRANSF A CREDITO</t>
        </is>
      </c>
      <c r="C761" s="12" t="n">
        <v>2104.23</v>
      </c>
      <c r="D761" s="12" t="n">
        <v>0</v>
      </c>
      <c r="E761" s="12">
        <f>E760+C761-D761</f>
        <v/>
      </c>
      <c r="F761" s="13" t="inlineStr">
        <is>
          <t>Faturas pagas para a Neon - Cartão FIDC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6" customHeight="1">
      <c r="A762" s="20" t="n">
        <v>45488</v>
      </c>
      <c r="B762" s="6" t="inlineStr">
        <is>
          <t>SALDO INICIAL</t>
        </is>
      </c>
      <c r="C762" s="76" t="n">
        <v>0</v>
      </c>
      <c r="D762" s="76" t="n">
        <v>0</v>
      </c>
      <c r="E762" s="35">
        <f>E761+C762-D762</f>
        <v/>
      </c>
      <c r="F762" s="6" t="n"/>
      <c r="G762" s="25" t="n"/>
      <c r="H762" s="25" t="n"/>
      <c r="I762" s="25" t="n"/>
      <c r="J762" s="25" t="n"/>
      <c r="K762" s="25" t="n"/>
      <c r="L762" s="25" t="n"/>
      <c r="M762" s="25" t="n"/>
      <c r="N762" s="25" t="n"/>
      <c r="O762" s="25" t="n"/>
      <c r="P762" s="25" t="n"/>
      <c r="Q762" s="25" t="n"/>
      <c r="R762" s="25" t="n"/>
      <c r="S762" s="25" t="n"/>
      <c r="T762" s="25" t="n"/>
      <c r="U762" s="25" t="n"/>
      <c r="V762" s="25" t="n"/>
      <c r="W762" s="25" t="n"/>
      <c r="X762" s="25" t="n"/>
      <c r="Y762" s="25" t="n"/>
    </row>
    <row r="763" ht="16" customHeight="1">
      <c r="A763" s="9" t="n">
        <v>45488</v>
      </c>
      <c r="B763" s="11" t="inlineStr">
        <is>
          <t>TED STR RECEBIDO</t>
        </is>
      </c>
      <c r="C763" s="12" t="n">
        <v>2705.36</v>
      </c>
      <c r="D763" s="12" t="n">
        <v>0</v>
      </c>
      <c r="E763" s="12">
        <f>E762+C763-D763</f>
        <v/>
      </c>
      <c r="F763" s="13" t="inlineStr">
        <is>
          <t>Faturas pagas para a Neon - Cartão FIDC</t>
        </is>
      </c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</row>
    <row r="764" ht="16" customHeight="1">
      <c r="A764" s="20" t="n">
        <v>45489</v>
      </c>
      <c r="B764" s="6" t="inlineStr">
        <is>
          <t>SALDO INICIAL</t>
        </is>
      </c>
      <c r="C764" s="76" t="n">
        <v>0</v>
      </c>
      <c r="D764" s="76" t="n">
        <v>0</v>
      </c>
      <c r="E764" s="35">
        <f>E763+C764-D764</f>
        <v/>
      </c>
      <c r="F764" s="6" t="n"/>
      <c r="G764" s="25" t="n"/>
      <c r="H764" s="25" t="n"/>
      <c r="I764" s="25" t="n"/>
      <c r="J764" s="25" t="n"/>
      <c r="K764" s="25" t="n"/>
      <c r="L764" s="25" t="n"/>
      <c r="M764" s="25" t="n"/>
      <c r="N764" s="25" t="n"/>
      <c r="O764" s="25" t="n"/>
      <c r="P764" s="25" t="n"/>
      <c r="Q764" s="25" t="n"/>
      <c r="R764" s="25" t="n"/>
      <c r="S764" s="25" t="n"/>
      <c r="T764" s="25" t="n"/>
      <c r="U764" s="25" t="n"/>
      <c r="V764" s="25" t="n"/>
      <c r="W764" s="25" t="n"/>
      <c r="X764" s="25" t="n"/>
      <c r="Y764" s="25" t="n"/>
    </row>
    <row r="765" ht="16" customHeight="1">
      <c r="A765" s="9" t="n">
        <v>45489</v>
      </c>
      <c r="B765" s="11" t="inlineStr">
        <is>
          <t>TRANSF A CREDITO</t>
        </is>
      </c>
      <c r="C765" s="12" t="n">
        <v>3161.7</v>
      </c>
      <c r="D765" s="12" t="n">
        <v>0</v>
      </c>
      <c r="E765" s="12">
        <f>E764+C765-D765</f>
        <v/>
      </c>
      <c r="F765" s="13" t="inlineStr">
        <is>
          <t>Faturas pagas para a Neon - Cartão FIDC</t>
        </is>
      </c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6" customHeight="1">
      <c r="A766" s="9" t="n">
        <v>45489</v>
      </c>
      <c r="B766" s="11" t="inlineStr">
        <is>
          <t>OPEN MARKET</t>
        </is>
      </c>
      <c r="C766" s="12" t="n">
        <v>0</v>
      </c>
      <c r="D766" s="77" t="n">
        <v>14963.87</v>
      </c>
      <c r="E766" s="12">
        <f>E765+C766-D766</f>
        <v/>
      </c>
      <c r="F766" s="13" t="inlineStr">
        <is>
          <t>Aplicação em LFT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5.65" customHeight="1">
      <c r="A767" s="20" t="n">
        <v>45490</v>
      </c>
      <c r="B767" s="6" t="inlineStr">
        <is>
          <t>SALDO INICIAL</t>
        </is>
      </c>
      <c r="C767" s="76" t="n">
        <v>0</v>
      </c>
      <c r="D767" s="76" t="n">
        <v>0</v>
      </c>
      <c r="E767" s="35">
        <f>E766+C767-D767</f>
        <v/>
      </c>
      <c r="F767" s="6" t="n"/>
      <c r="G767" s="25" t="n"/>
      <c r="H767" s="25" t="n"/>
      <c r="I767" s="25" t="n"/>
      <c r="J767" s="25" t="n"/>
      <c r="K767" s="25" t="n"/>
      <c r="L767" s="25" t="n"/>
      <c r="M767" s="25" t="n"/>
      <c r="N767" s="25" t="n"/>
      <c r="O767" s="25" t="n"/>
      <c r="P767" s="25" t="n"/>
      <c r="Q767" s="25" t="n"/>
      <c r="R767" s="25" t="n"/>
      <c r="S767" s="25" t="n"/>
      <c r="T767" s="25" t="n"/>
      <c r="U767" s="25" t="n"/>
      <c r="V767" s="25" t="n"/>
      <c r="W767" s="25" t="n"/>
      <c r="X767" s="25" t="n"/>
      <c r="Y767" s="25" t="n"/>
    </row>
    <row r="768" ht="16" customHeight="1">
      <c r="A768" s="9" t="n">
        <v>45490</v>
      </c>
      <c r="B768" s="11" t="inlineStr">
        <is>
          <t>TED STR RECEBIDO</t>
        </is>
      </c>
      <c r="C768" s="12" t="n">
        <v>1433.27</v>
      </c>
      <c r="D768" s="12" t="n">
        <v>0</v>
      </c>
      <c r="E768" s="12">
        <f>E767+C768-D768</f>
        <v/>
      </c>
      <c r="F768" s="13" t="inlineStr">
        <is>
          <t>Faturas pagas para a Neon - Cartão FIDC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5.65" customHeight="1">
      <c r="A769" s="20" t="n">
        <v>45491</v>
      </c>
      <c r="B769" s="6" t="inlineStr">
        <is>
          <t>SALDO INICIAL</t>
        </is>
      </c>
      <c r="C769" s="76" t="n">
        <v>0</v>
      </c>
      <c r="D769" s="76" t="n">
        <v>0</v>
      </c>
      <c r="E769" s="35">
        <f>E768+C769-D769</f>
        <v/>
      </c>
      <c r="F769" s="6" t="n"/>
      <c r="G769" s="25" t="n"/>
      <c r="H769" s="25" t="n"/>
      <c r="I769" s="25" t="n"/>
      <c r="J769" s="25" t="n"/>
      <c r="K769" s="25" t="n"/>
      <c r="L769" s="25" t="n"/>
      <c r="M769" s="25" t="n"/>
      <c r="N769" s="25" t="n"/>
      <c r="O769" s="25" t="n"/>
      <c r="P769" s="25" t="n"/>
      <c r="Q769" s="25" t="n"/>
      <c r="R769" s="25" t="n"/>
      <c r="S769" s="25" t="n"/>
      <c r="T769" s="25" t="n"/>
      <c r="U769" s="25" t="n"/>
      <c r="V769" s="25" t="n"/>
      <c r="W769" s="25" t="n"/>
      <c r="X769" s="25" t="n"/>
      <c r="Y769" s="25" t="n"/>
    </row>
    <row r="770" ht="15.65" customHeight="1">
      <c r="A770" s="20" t="n">
        <v>45492</v>
      </c>
      <c r="B770" s="6" t="inlineStr">
        <is>
          <t>SALDO INICIAL</t>
        </is>
      </c>
      <c r="C770" s="76" t="n">
        <v>0</v>
      </c>
      <c r="D770" s="76" t="n">
        <v>0</v>
      </c>
      <c r="E770" s="35">
        <f>E769+C770-D770</f>
        <v/>
      </c>
      <c r="F770" s="6" t="n"/>
      <c r="G770" s="25" t="n"/>
      <c r="H770" s="25" t="n"/>
      <c r="I770" s="25" t="n"/>
      <c r="J770" s="25" t="n"/>
      <c r="K770" s="25" t="n"/>
      <c r="L770" s="25" t="n"/>
      <c r="M770" s="25" t="n"/>
      <c r="N770" s="25" t="n"/>
      <c r="O770" s="25" t="n"/>
      <c r="P770" s="25" t="n"/>
      <c r="Q770" s="25" t="n"/>
      <c r="R770" s="25" t="n"/>
      <c r="S770" s="25" t="n"/>
      <c r="T770" s="25" t="n"/>
      <c r="U770" s="25" t="n"/>
      <c r="V770" s="25" t="n"/>
      <c r="W770" s="25" t="n"/>
      <c r="X770" s="25" t="n"/>
      <c r="Y770" s="25" t="n"/>
    </row>
    <row r="771" ht="16" customHeight="1">
      <c r="A771" s="9" t="n">
        <v>45492</v>
      </c>
      <c r="B771" s="11" t="inlineStr">
        <is>
          <t>TED STR RECEBIDO</t>
        </is>
      </c>
      <c r="C771" s="12" t="n">
        <v>1783.78</v>
      </c>
      <c r="D771" s="12" t="n">
        <v>0</v>
      </c>
      <c r="E771" s="12">
        <f>E770+C771-D771</f>
        <v/>
      </c>
      <c r="F771" s="13" t="inlineStr">
        <is>
          <t>Faturas pagas para a Neon - Cartão FIDC</t>
        </is>
      </c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5.65" customHeight="1">
      <c r="A772" s="20" t="n">
        <v>45495</v>
      </c>
      <c r="B772" s="6" t="inlineStr">
        <is>
          <t>SALDO INICIAL</t>
        </is>
      </c>
      <c r="C772" s="76" t="n">
        <v>0</v>
      </c>
      <c r="D772" s="76" t="n">
        <v>0</v>
      </c>
      <c r="E772" s="35">
        <f>E771+C772-D772</f>
        <v/>
      </c>
      <c r="F772" s="6" t="n"/>
      <c r="G772" s="25" t="n"/>
      <c r="H772" s="25" t="n"/>
      <c r="I772" s="25" t="n"/>
      <c r="J772" s="25" t="n"/>
      <c r="K772" s="25" t="n"/>
      <c r="L772" s="25" t="n"/>
      <c r="M772" s="25" t="n"/>
      <c r="N772" s="25" t="n"/>
      <c r="O772" s="25" t="n"/>
      <c r="P772" s="25" t="n"/>
      <c r="Q772" s="25" t="n"/>
      <c r="R772" s="25" t="n"/>
      <c r="S772" s="25" t="n"/>
      <c r="T772" s="25" t="n"/>
      <c r="U772" s="25" t="n"/>
      <c r="V772" s="25" t="n"/>
      <c r="W772" s="25" t="n"/>
      <c r="X772" s="25" t="n"/>
      <c r="Y772" s="25" t="n"/>
    </row>
    <row r="773" ht="16" customHeight="1">
      <c r="A773" s="9" t="n">
        <v>45495</v>
      </c>
      <c r="B773" s="11" t="inlineStr">
        <is>
          <t>TRANSF A CREDITO</t>
        </is>
      </c>
      <c r="C773" s="12" t="n">
        <v>5201.23</v>
      </c>
      <c r="D773" s="12" t="n">
        <v>0</v>
      </c>
      <c r="E773" s="12">
        <f>E772+C773-D773</f>
        <v/>
      </c>
      <c r="F773" s="13" t="inlineStr">
        <is>
          <t>Faturas pagas para a Neon - Cartão FIDC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6" customHeight="1">
      <c r="A774" s="9" t="n">
        <v>45495</v>
      </c>
      <c r="B774" s="11" t="inlineStr">
        <is>
          <t>TED STR RECEBIDO</t>
        </is>
      </c>
      <c r="C774" s="12" t="n">
        <v>7.99</v>
      </c>
      <c r="D774" s="12" t="n">
        <v>0</v>
      </c>
      <c r="E774" s="12">
        <f>E773+C774-D774</f>
        <v/>
      </c>
      <c r="F774" s="13" t="inlineStr">
        <is>
          <t>Faturas pagas para a Neon - Cartão FIDC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5.65" customHeight="1">
      <c r="A775" s="20" t="n">
        <v>45496</v>
      </c>
      <c r="B775" s="6" t="inlineStr">
        <is>
          <t>SALDO INICIAL</t>
        </is>
      </c>
      <c r="C775" s="76" t="n">
        <v>0</v>
      </c>
      <c r="D775" s="76" t="n">
        <v>0</v>
      </c>
      <c r="E775" s="35">
        <f>E774+C775-D775</f>
        <v/>
      </c>
      <c r="F775" s="6" t="n"/>
      <c r="G775" s="25" t="n"/>
      <c r="H775" s="25" t="n"/>
      <c r="I775" s="25" t="n"/>
      <c r="J775" s="25" t="n"/>
      <c r="K775" s="25" t="n"/>
      <c r="L775" s="25" t="n"/>
      <c r="M775" s="25" t="n"/>
      <c r="N775" s="25" t="n"/>
      <c r="O775" s="25" t="n"/>
      <c r="P775" s="25" t="n"/>
      <c r="Q775" s="25" t="n"/>
      <c r="R775" s="25" t="n"/>
      <c r="S775" s="25" t="n"/>
      <c r="T775" s="25" t="n"/>
      <c r="U775" s="25" t="n"/>
      <c r="V775" s="25" t="n"/>
      <c r="W775" s="25" t="n"/>
      <c r="X775" s="25" t="n"/>
      <c r="Y775" s="25" t="n"/>
    </row>
    <row r="776" ht="16" customHeight="1">
      <c r="A776" s="9" t="n">
        <v>45496</v>
      </c>
      <c r="B776" s="11" t="inlineStr">
        <is>
          <t>TED STR RECEBIDO</t>
        </is>
      </c>
      <c r="C776" s="12" t="n">
        <v>2081.21</v>
      </c>
      <c r="D776" s="12" t="n">
        <v>0</v>
      </c>
      <c r="E776" s="12">
        <f>E775+C776-D776</f>
        <v/>
      </c>
      <c r="F776" s="13" t="inlineStr">
        <is>
          <t>Prejuízo - Perdas Operacionais Chargeback Fidc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5.65" customHeight="1">
      <c r="A777" s="20" t="n">
        <v>45497</v>
      </c>
      <c r="B777" s="6" t="inlineStr">
        <is>
          <t>SALDO INICIAL</t>
        </is>
      </c>
      <c r="C777" s="76" t="n">
        <v>0</v>
      </c>
      <c r="D777" s="76" t="n">
        <v>0</v>
      </c>
      <c r="E777" s="35">
        <f>E776+C777-D777</f>
        <v/>
      </c>
      <c r="F777" s="6" t="n"/>
      <c r="G777" s="25" t="n"/>
      <c r="H777" s="25" t="n"/>
      <c r="I777" s="25" t="n"/>
      <c r="J777" s="25" t="n"/>
      <c r="K777" s="25" t="n"/>
      <c r="L777" s="25" t="n"/>
      <c r="M777" s="25" t="n"/>
      <c r="N777" s="25" t="n"/>
      <c r="O777" s="25" t="n"/>
      <c r="P777" s="25" t="n"/>
      <c r="Q777" s="25" t="n"/>
      <c r="R777" s="25" t="n"/>
      <c r="S777" s="25" t="n"/>
      <c r="T777" s="25" t="n"/>
      <c r="U777" s="25" t="n"/>
      <c r="V777" s="25" t="n"/>
      <c r="W777" s="25" t="n"/>
      <c r="X777" s="25" t="n"/>
      <c r="Y777" s="25" t="n"/>
    </row>
    <row r="778" ht="15.65" customHeight="1">
      <c r="A778" s="20" t="n">
        <v>45498</v>
      </c>
      <c r="B778" s="6" t="inlineStr">
        <is>
          <t>SALDO INICIAL</t>
        </is>
      </c>
      <c r="C778" s="76" t="n">
        <v>0</v>
      </c>
      <c r="D778" s="76" t="n">
        <v>0</v>
      </c>
      <c r="E778" s="35">
        <f>E777+C778-D778</f>
        <v/>
      </c>
      <c r="F778" s="6" t="n"/>
      <c r="G778" s="25" t="n"/>
      <c r="H778" s="25" t="n"/>
      <c r="I778" s="25" t="n"/>
      <c r="J778" s="25" t="n"/>
      <c r="K778" s="25" t="n"/>
      <c r="L778" s="25" t="n"/>
      <c r="M778" s="25" t="n"/>
      <c r="N778" s="25" t="n"/>
      <c r="O778" s="25" t="n"/>
      <c r="P778" s="25" t="n"/>
      <c r="Q778" s="25" t="n"/>
      <c r="R778" s="25" t="n"/>
      <c r="S778" s="25" t="n"/>
      <c r="T778" s="25" t="n"/>
      <c r="U778" s="25" t="n"/>
      <c r="V778" s="25" t="n"/>
      <c r="W778" s="25" t="n"/>
      <c r="X778" s="25" t="n"/>
      <c r="Y778" s="25" t="n"/>
    </row>
    <row r="779" ht="16" customHeight="1">
      <c r="A779" s="9" t="n">
        <v>45498</v>
      </c>
      <c r="B779" s="11" t="inlineStr">
        <is>
          <t>TRANSF A CREDITO</t>
        </is>
      </c>
      <c r="C779" s="12" t="n">
        <v>1900.45</v>
      </c>
      <c r="D779" s="12" t="n">
        <v>0</v>
      </c>
      <c r="E779" s="12">
        <f>E778+C779-D779</f>
        <v/>
      </c>
      <c r="F779" s="13" t="inlineStr">
        <is>
          <t>Faturas pagas para a Neon - Cartão FIDC</t>
        </is>
      </c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</row>
    <row r="780" ht="16" customHeight="1">
      <c r="A780" s="9" t="n">
        <v>45498</v>
      </c>
      <c r="B780" s="11" t="inlineStr">
        <is>
          <t>OPEN MARKET</t>
        </is>
      </c>
      <c r="C780" s="12" t="n">
        <v>0</v>
      </c>
      <c r="D780" s="77" t="n">
        <v>15007.17</v>
      </c>
      <c r="E780" s="12">
        <f>E779+C780-D780</f>
        <v/>
      </c>
      <c r="F780" s="13" t="inlineStr">
        <is>
          <t>Aplicação em LFT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5.65" customHeight="1">
      <c r="A781" s="20" t="n">
        <v>45499</v>
      </c>
      <c r="B781" s="6" t="inlineStr">
        <is>
          <t>SALDO INICIAL</t>
        </is>
      </c>
      <c r="C781" s="76" t="n">
        <v>0</v>
      </c>
      <c r="D781" s="76" t="n">
        <v>0</v>
      </c>
      <c r="E781" s="35">
        <f>E780+C781-D781</f>
        <v/>
      </c>
      <c r="F781" s="6" t="n"/>
      <c r="G781" s="25" t="n"/>
      <c r="H781" s="25" t="n"/>
      <c r="I781" s="25" t="n"/>
      <c r="J781" s="25" t="n"/>
      <c r="K781" s="25" t="n"/>
      <c r="L781" s="25" t="n"/>
      <c r="M781" s="25" t="n"/>
      <c r="N781" s="25" t="n"/>
      <c r="O781" s="25" t="n"/>
      <c r="P781" s="25" t="n"/>
      <c r="Q781" s="25" t="n"/>
      <c r="R781" s="25" t="n"/>
      <c r="S781" s="25" t="n"/>
      <c r="T781" s="25" t="n"/>
      <c r="U781" s="25" t="n"/>
      <c r="V781" s="25" t="n"/>
      <c r="W781" s="25" t="n"/>
      <c r="X781" s="25" t="n"/>
      <c r="Y781" s="25" t="n"/>
    </row>
    <row r="782" ht="16" customHeight="1">
      <c r="A782" s="9" t="n">
        <v>45499</v>
      </c>
      <c r="B782" s="11" t="inlineStr">
        <is>
          <t>OPEN MARKET</t>
        </is>
      </c>
      <c r="C782" s="77" t="n">
        <v>1000602.09</v>
      </c>
      <c r="D782" s="12" t="n">
        <v>0</v>
      </c>
      <c r="E782" s="12">
        <f>E781+C782-D782</f>
        <v/>
      </c>
      <c r="F782" s="13">
        <f>$F$21</f>
        <v/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6" customHeight="1">
      <c r="A783" s="9" t="n">
        <v>45499</v>
      </c>
      <c r="B783" s="11" t="inlineStr">
        <is>
          <t>TED STR RECEBIDO</t>
        </is>
      </c>
      <c r="C783" s="12" t="n">
        <v>10</v>
      </c>
      <c r="D783" s="12" t="n">
        <v>0</v>
      </c>
      <c r="E783" s="12">
        <f>E782+C783-D783</f>
        <v/>
      </c>
      <c r="F783" s="13" t="inlineStr">
        <is>
          <t>Faturas pagas para a Neon - Cartão FIDC</t>
        </is>
      </c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</row>
    <row r="784" ht="16" customHeight="1">
      <c r="A784" s="9" t="n">
        <v>45499</v>
      </c>
      <c r="B784" s="11" t="inlineStr">
        <is>
          <t>TRANSF P/PROPRIO</t>
        </is>
      </c>
      <c r="C784" s="12" t="n">
        <v>0</v>
      </c>
      <c r="D784" s="12" t="n">
        <v>989753.9399999999</v>
      </c>
      <c r="E784" s="12">
        <f>E783+C784-D784</f>
        <v/>
      </c>
      <c r="F784" s="13" t="inlineStr">
        <is>
          <t xml:space="preserve"> Transações Cartão Crédito e débito Internacional - Debito Citi 06 -&gt; Crédito Citi 05</t>
        </is>
      </c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5.65" customHeight="1">
      <c r="A785" s="20" t="n">
        <v>45502</v>
      </c>
      <c r="B785" s="6" t="inlineStr">
        <is>
          <t>SALDO INICIAL</t>
        </is>
      </c>
      <c r="C785" s="76" t="n">
        <v>0</v>
      </c>
      <c r="D785" s="76" t="n">
        <v>0</v>
      </c>
      <c r="E785" s="35">
        <f>E784+C785-D785</f>
        <v/>
      </c>
      <c r="F785" s="6" t="n"/>
      <c r="G785" s="25" t="n"/>
      <c r="H785" s="25" t="n"/>
      <c r="I785" s="25" t="n"/>
      <c r="J785" s="25" t="n"/>
      <c r="K785" s="25" t="n"/>
      <c r="L785" s="25" t="n"/>
      <c r="M785" s="25" t="n"/>
      <c r="N785" s="25" t="n"/>
      <c r="O785" s="25" t="n"/>
      <c r="P785" s="25" t="n"/>
      <c r="Q785" s="25" t="n"/>
      <c r="R785" s="25" t="n"/>
      <c r="S785" s="25" t="n"/>
      <c r="T785" s="25" t="n"/>
      <c r="U785" s="25" t="n"/>
      <c r="V785" s="25" t="n"/>
      <c r="W785" s="25" t="n"/>
      <c r="X785" s="25" t="n"/>
      <c r="Y785" s="25" t="n"/>
    </row>
    <row r="786" ht="15.65" customHeight="1">
      <c r="A786" s="20" t="n">
        <v>45503</v>
      </c>
      <c r="B786" s="6" t="inlineStr">
        <is>
          <t>SALDO INICIAL</t>
        </is>
      </c>
      <c r="C786" s="76" t="n">
        <v>0</v>
      </c>
      <c r="D786" s="76" t="n">
        <v>0</v>
      </c>
      <c r="E786" s="35">
        <f>E785+C786-D786</f>
        <v/>
      </c>
      <c r="F786" s="6" t="n"/>
      <c r="G786" s="25" t="n"/>
      <c r="H786" s="25" t="n"/>
      <c r="I786" s="25" t="n"/>
      <c r="J786" s="25" t="n"/>
      <c r="K786" s="25" t="n"/>
      <c r="L786" s="25" t="n"/>
      <c r="M786" s="25" t="n"/>
      <c r="N786" s="25" t="n"/>
      <c r="O786" s="25" t="n"/>
      <c r="P786" s="25" t="n"/>
      <c r="Q786" s="25" t="n"/>
      <c r="R786" s="25" t="n"/>
      <c r="S786" s="25" t="n"/>
      <c r="T786" s="25" t="n"/>
      <c r="U786" s="25" t="n"/>
      <c r="V786" s="25" t="n"/>
      <c r="W786" s="25" t="n"/>
      <c r="X786" s="25" t="n"/>
      <c r="Y786" s="25" t="n"/>
    </row>
    <row r="787" ht="16" customHeight="1">
      <c r="A787" s="9" t="n">
        <v>45503</v>
      </c>
      <c r="B787" s="11" t="inlineStr">
        <is>
          <t>TRANSF A CREDITO</t>
        </is>
      </c>
      <c r="C787" s="12" t="n">
        <v>2670.22</v>
      </c>
      <c r="D787" s="12" t="n">
        <v>0</v>
      </c>
      <c r="E787" s="12">
        <f>E786+C787-D787</f>
        <v/>
      </c>
      <c r="F787" s="13" t="inlineStr">
        <is>
          <t>Faturas pagas para a Neon - Cartão FIDC</t>
        </is>
      </c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 ht="15.65" customHeight="1">
      <c r="A788" s="20" t="n">
        <v>45504</v>
      </c>
      <c r="B788" s="6" t="inlineStr">
        <is>
          <t>SALDO INICIAL</t>
        </is>
      </c>
      <c r="C788" s="76" t="n">
        <v>0</v>
      </c>
      <c r="D788" s="76" t="n">
        <v>0</v>
      </c>
      <c r="E788" s="35">
        <f>E787+C788-D788</f>
        <v/>
      </c>
      <c r="F788" s="6" t="n"/>
      <c r="G788" s="25" t="n"/>
      <c r="H788" s="25" t="n"/>
      <c r="I788" s="25" t="n"/>
      <c r="J788" s="25" t="n"/>
      <c r="K788" s="25" t="n"/>
      <c r="L788" s="25" t="n"/>
      <c r="M788" s="25" t="n"/>
      <c r="N788" s="25" t="n"/>
      <c r="O788" s="25" t="n"/>
      <c r="P788" s="25" t="n"/>
      <c r="Q788" s="25" t="n"/>
      <c r="R788" s="25" t="n"/>
      <c r="S788" s="25" t="n"/>
      <c r="T788" s="25" t="n"/>
      <c r="U788" s="25" t="n"/>
      <c r="V788" s="25" t="n"/>
      <c r="W788" s="25" t="n"/>
      <c r="X788" s="25" t="n"/>
      <c r="Y788" s="25" t="n"/>
    </row>
    <row r="789" ht="15.65" customHeight="1">
      <c r="A789" s="20" t="n">
        <v>45505</v>
      </c>
      <c r="B789" s="6" t="inlineStr">
        <is>
          <t>SALDO INICIAL</t>
        </is>
      </c>
      <c r="C789" s="76" t="n">
        <v>0</v>
      </c>
      <c r="D789" s="76" t="n">
        <v>0</v>
      </c>
      <c r="E789" s="35">
        <f>E788+C789-D789</f>
        <v/>
      </c>
      <c r="F789" s="6" t="n"/>
      <c r="G789" s="25" t="n"/>
      <c r="H789" s="25" t="n"/>
      <c r="I789" s="25" t="n"/>
      <c r="J789" s="25" t="n"/>
      <c r="K789" s="25" t="n"/>
      <c r="L789" s="25" t="n"/>
      <c r="M789" s="25" t="n"/>
      <c r="N789" s="25" t="n"/>
      <c r="O789" s="25" t="n"/>
      <c r="P789" s="25" t="n"/>
      <c r="Q789" s="25" t="n"/>
      <c r="R789" s="25" t="n"/>
      <c r="S789" s="25" t="n"/>
      <c r="T789" s="25" t="n"/>
      <c r="U789" s="25" t="n"/>
      <c r="V789" s="25" t="n"/>
      <c r="W789" s="25" t="n"/>
      <c r="X789" s="25" t="n"/>
      <c r="Y789" s="25" t="n"/>
    </row>
    <row r="790" ht="16" customHeight="1">
      <c r="A790" s="9" t="n">
        <v>45505</v>
      </c>
      <c r="B790" s="11" t="inlineStr">
        <is>
          <t>TED STR RECEBIDO</t>
        </is>
      </c>
      <c r="C790" s="12" t="n">
        <v>1632.24</v>
      </c>
      <c r="D790" s="12" t="n">
        <v>0</v>
      </c>
      <c r="E790" s="12">
        <f>E789+C790-D790</f>
        <v/>
      </c>
      <c r="F790" s="13" t="inlineStr">
        <is>
          <t>Prejuízo - Perdas Operacionais Chargeback Fidc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6" customHeight="1">
      <c r="A791" s="9" t="n">
        <v>45505</v>
      </c>
      <c r="B791" s="11" t="inlineStr">
        <is>
          <t>OPEN MARKET</t>
        </is>
      </c>
      <c r="C791" s="12" t="n">
        <v>0</v>
      </c>
      <c r="D791" s="77" t="n">
        <v>15037.28</v>
      </c>
      <c r="E791" s="12">
        <f>E790+C791-D791</f>
        <v/>
      </c>
      <c r="F791" s="13" t="inlineStr">
        <is>
          <t>Aplicação em LFT</t>
        </is>
      </c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 ht="15.65" customHeight="1">
      <c r="A792" s="20" t="n">
        <v>45506</v>
      </c>
      <c r="B792" s="6" t="inlineStr">
        <is>
          <t>SALDO INICIAL</t>
        </is>
      </c>
      <c r="C792" s="76" t="n">
        <v>0</v>
      </c>
      <c r="D792" s="76" t="n">
        <v>0</v>
      </c>
      <c r="E792" s="35">
        <f>E791+C792-D792</f>
        <v/>
      </c>
      <c r="F792" s="6" t="n"/>
      <c r="G792" s="25" t="n"/>
      <c r="H792" s="25" t="n"/>
      <c r="I792" s="25" t="n"/>
      <c r="J792" s="25" t="n"/>
      <c r="K792" s="25" t="n"/>
      <c r="L792" s="25" t="n"/>
      <c r="M792" s="25" t="n"/>
      <c r="N792" s="25" t="n"/>
      <c r="O792" s="25" t="n"/>
      <c r="P792" s="25" t="n"/>
      <c r="Q792" s="25" t="n"/>
      <c r="R792" s="25" t="n"/>
      <c r="S792" s="25" t="n"/>
      <c r="T792" s="25" t="n"/>
      <c r="U792" s="25" t="n"/>
      <c r="V792" s="25" t="n"/>
      <c r="W792" s="25" t="n"/>
      <c r="X792" s="25" t="n"/>
      <c r="Y792" s="25" t="n"/>
    </row>
    <row r="793" ht="15.65" customHeight="1">
      <c r="A793" s="20" t="n">
        <v>45509</v>
      </c>
      <c r="B793" s="6" t="inlineStr">
        <is>
          <t>SALDO INICIAL</t>
        </is>
      </c>
      <c r="C793" s="76" t="n">
        <v>0</v>
      </c>
      <c r="D793" s="76" t="n">
        <v>0</v>
      </c>
      <c r="E793" s="35">
        <f>E792+C793-D793</f>
        <v/>
      </c>
      <c r="F793" s="6" t="n"/>
      <c r="G793" s="25" t="n"/>
      <c r="H793" s="25" t="n"/>
      <c r="I793" s="25" t="n"/>
      <c r="J793" s="25" t="n"/>
      <c r="K793" s="25" t="n"/>
      <c r="L793" s="25" t="n"/>
      <c r="M793" s="25" t="n"/>
      <c r="N793" s="25" t="n"/>
      <c r="O793" s="25" t="n"/>
      <c r="P793" s="25" t="n"/>
      <c r="Q793" s="25" t="n"/>
      <c r="R793" s="25" t="n"/>
      <c r="S793" s="25" t="n"/>
      <c r="T793" s="25" t="n"/>
      <c r="U793" s="25" t="n"/>
      <c r="V793" s="25" t="n"/>
      <c r="W793" s="25" t="n"/>
      <c r="X793" s="25" t="n"/>
      <c r="Y793" s="25" t="n"/>
    </row>
    <row r="794" ht="16" customHeight="1">
      <c r="A794" s="9" t="n">
        <v>45509</v>
      </c>
      <c r="B794" s="11" t="inlineStr">
        <is>
          <t>TED STR RECEBIDO</t>
        </is>
      </c>
      <c r="C794" s="12" t="n">
        <v>1151.3</v>
      </c>
      <c r="D794" s="12" t="n">
        <v>0</v>
      </c>
      <c r="E794" s="12">
        <f>E793+C794-D794</f>
        <v/>
      </c>
      <c r="F794" s="13" t="inlineStr">
        <is>
          <t>Faturas pagas para a Neon - Cartão FIDC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5.65" customHeight="1">
      <c r="A795" s="20" t="n">
        <v>45510</v>
      </c>
      <c r="B795" s="6" t="inlineStr">
        <is>
          <t>SALDO INICIAL</t>
        </is>
      </c>
      <c r="C795" s="76" t="n">
        <v>0</v>
      </c>
      <c r="D795" s="76" t="n">
        <v>0</v>
      </c>
      <c r="E795" s="35">
        <f>E794+C795-D795</f>
        <v/>
      </c>
      <c r="F795" s="6" t="n"/>
      <c r="G795" s="25" t="n"/>
      <c r="H795" s="25" t="n"/>
      <c r="I795" s="25" t="n"/>
      <c r="J795" s="25" t="n"/>
      <c r="K795" s="25" t="n"/>
      <c r="L795" s="25" t="n"/>
      <c r="M795" s="25" t="n"/>
      <c r="N795" s="25" t="n"/>
      <c r="O795" s="25" t="n"/>
      <c r="P795" s="25" t="n"/>
      <c r="Q795" s="25" t="n"/>
      <c r="R795" s="25" t="n"/>
      <c r="S795" s="25" t="n"/>
      <c r="T795" s="25" t="n"/>
      <c r="U795" s="25" t="n"/>
      <c r="V795" s="25" t="n"/>
      <c r="W795" s="25" t="n"/>
      <c r="X795" s="25" t="n"/>
      <c r="Y795" s="25" t="n"/>
    </row>
    <row r="796" ht="15.65" customHeight="1">
      <c r="A796" s="20" t="n">
        <v>45511</v>
      </c>
      <c r="B796" s="6" t="inlineStr">
        <is>
          <t>SALDO INICIAL</t>
        </is>
      </c>
      <c r="C796" s="76" t="n">
        <v>0</v>
      </c>
      <c r="D796" s="76" t="n">
        <v>0</v>
      </c>
      <c r="E796" s="35">
        <f>E795+C796-D796</f>
        <v/>
      </c>
      <c r="F796" s="6" t="n"/>
      <c r="G796" s="25" t="n"/>
      <c r="H796" s="25" t="n"/>
      <c r="I796" s="25" t="n"/>
      <c r="J796" s="25" t="n"/>
      <c r="K796" s="25" t="n"/>
      <c r="L796" s="25" t="n"/>
      <c r="M796" s="25" t="n"/>
      <c r="N796" s="25" t="n"/>
      <c r="O796" s="25" t="n"/>
      <c r="P796" s="25" t="n"/>
      <c r="Q796" s="25" t="n"/>
      <c r="R796" s="25" t="n"/>
      <c r="S796" s="25" t="n"/>
      <c r="T796" s="25" t="n"/>
      <c r="U796" s="25" t="n"/>
      <c r="V796" s="25" t="n"/>
      <c r="W796" s="25" t="n"/>
      <c r="X796" s="25" t="n"/>
      <c r="Y796" s="25" t="n"/>
    </row>
    <row r="797" ht="15.65" customHeight="1">
      <c r="A797" s="20" t="n">
        <v>45512</v>
      </c>
      <c r="B797" s="6" t="inlineStr">
        <is>
          <t>SALDO INICIAL</t>
        </is>
      </c>
      <c r="C797" s="76" t="n">
        <v>0</v>
      </c>
      <c r="D797" s="76" t="n">
        <v>0</v>
      </c>
      <c r="E797" s="35">
        <f>E796+C797-D797</f>
        <v/>
      </c>
      <c r="F797" s="6" t="n"/>
      <c r="G797" s="25" t="n"/>
      <c r="H797" s="25" t="n"/>
      <c r="I797" s="25" t="n"/>
      <c r="J797" s="25" t="n"/>
      <c r="K797" s="25" t="n"/>
      <c r="L797" s="25" t="n"/>
      <c r="M797" s="25" t="n"/>
      <c r="N797" s="25" t="n"/>
      <c r="O797" s="25" t="n"/>
      <c r="P797" s="25" t="n"/>
      <c r="Q797" s="25" t="n"/>
      <c r="R797" s="25" t="n"/>
      <c r="S797" s="25" t="n"/>
      <c r="T797" s="25" t="n"/>
      <c r="U797" s="25" t="n"/>
      <c r="V797" s="25" t="n"/>
      <c r="W797" s="25" t="n"/>
      <c r="X797" s="25" t="n"/>
      <c r="Y797" s="25" t="n"/>
    </row>
    <row r="798" ht="15.65" customHeight="1">
      <c r="A798" s="20" t="n">
        <v>45513</v>
      </c>
      <c r="B798" s="6" t="inlineStr">
        <is>
          <t>SALDO INICIAL</t>
        </is>
      </c>
      <c r="C798" s="76" t="n">
        <v>0</v>
      </c>
      <c r="D798" s="76" t="n">
        <v>0</v>
      </c>
      <c r="E798" s="35">
        <f>E797+C798-D798</f>
        <v/>
      </c>
      <c r="F798" s="6" t="n"/>
      <c r="G798" s="25" t="n"/>
      <c r="H798" s="25" t="n"/>
      <c r="I798" s="25" t="n"/>
      <c r="J798" s="25" t="n"/>
      <c r="K798" s="25" t="n"/>
      <c r="L798" s="25" t="n"/>
      <c r="M798" s="25" t="n"/>
      <c r="N798" s="25" t="n"/>
      <c r="O798" s="25" t="n"/>
      <c r="P798" s="25" t="n"/>
      <c r="Q798" s="25" t="n"/>
      <c r="R798" s="25" t="n"/>
      <c r="S798" s="25" t="n"/>
      <c r="T798" s="25" t="n"/>
      <c r="U798" s="25" t="n"/>
      <c r="V798" s="25" t="n"/>
      <c r="W798" s="25" t="n"/>
      <c r="X798" s="25" t="n"/>
      <c r="Y798" s="25" t="n"/>
    </row>
    <row r="799" ht="15.65" customHeight="1">
      <c r="A799" s="20" t="n">
        <v>45516</v>
      </c>
      <c r="B799" s="6" t="inlineStr">
        <is>
          <t>SALDO INICIAL</t>
        </is>
      </c>
      <c r="C799" s="76" t="n">
        <v>0</v>
      </c>
      <c r="D799" s="76" t="n">
        <v>0</v>
      </c>
      <c r="E799" s="35">
        <f>E798+C799-D799</f>
        <v/>
      </c>
      <c r="F799" s="6" t="n"/>
      <c r="G799" s="25" t="n"/>
      <c r="H799" s="25" t="n"/>
      <c r="I799" s="25" t="n"/>
      <c r="J799" s="25" t="n"/>
      <c r="K799" s="25" t="n"/>
      <c r="L799" s="25" t="n"/>
      <c r="M799" s="25" t="n"/>
      <c r="N799" s="25" t="n"/>
      <c r="O799" s="25" t="n"/>
      <c r="P799" s="25" t="n"/>
      <c r="Q799" s="25" t="n"/>
      <c r="R799" s="25" t="n"/>
      <c r="S799" s="25" t="n"/>
      <c r="T799" s="25" t="n"/>
      <c r="U799" s="25" t="n"/>
      <c r="V799" s="25" t="n"/>
      <c r="W799" s="25" t="n"/>
      <c r="X799" s="25" t="n"/>
      <c r="Y799" s="25" t="n"/>
    </row>
    <row r="800" ht="16" customHeight="1">
      <c r="A800" s="25" t="inlineStr">
        <is>
          <t>20/08/2024</t>
        </is>
      </c>
      <c r="B800" s="25" t="inlineStr">
        <is>
          <t>TED STR RECEBIDO</t>
        </is>
      </c>
      <c r="C800" s="25" t="n">
        <v>75.97</v>
      </c>
      <c r="D800" s="25" t="n">
        <v>0</v>
      </c>
      <c r="E800" s="25" t="n"/>
      <c r="F800" s="25" t="n"/>
      <c r="G800" s="25" t="n"/>
      <c r="H800" s="25" t="n"/>
      <c r="I800" s="25" t="n"/>
      <c r="J800" s="25" t="n"/>
      <c r="K800" s="25" t="n"/>
      <c r="L800" s="25" t="n"/>
      <c r="M800" s="25" t="n"/>
      <c r="N800" s="25" t="n"/>
      <c r="O800" s="25" t="n"/>
      <c r="P800" s="25" t="n"/>
      <c r="Q800" s="25" t="n"/>
      <c r="R800" s="25" t="n"/>
      <c r="S800" s="25" t="n"/>
      <c r="T800" s="25" t="n"/>
      <c r="U800" s="25" t="n"/>
      <c r="V800" s="25" t="n"/>
      <c r="W800" s="25" t="n"/>
      <c r="X800" s="25" t="n"/>
      <c r="Y800" s="25" t="n"/>
    </row>
    <row r="801" ht="16" customHeight="1">
      <c r="A801" s="25" t="n"/>
      <c r="B801" s="25" t="n"/>
      <c r="C801" s="25" t="n"/>
      <c r="D801" s="25" t="n"/>
      <c r="E801" s="25" t="n"/>
      <c r="F801" s="25" t="n"/>
      <c r="G801" s="25" t="n"/>
      <c r="H801" s="25" t="n"/>
      <c r="I801" s="25" t="n"/>
      <c r="J801" s="25" t="n"/>
      <c r="K801" s="25" t="n"/>
      <c r="L801" s="25" t="n"/>
      <c r="M801" s="25" t="n"/>
      <c r="N801" s="25" t="n"/>
      <c r="O801" s="25" t="n"/>
      <c r="P801" s="25" t="n"/>
      <c r="Q801" s="25" t="n"/>
      <c r="R801" s="25" t="n"/>
      <c r="S801" s="25" t="n"/>
      <c r="T801" s="25" t="n"/>
      <c r="U801" s="25" t="n"/>
      <c r="V801" s="25" t="n"/>
      <c r="W801" s="25" t="n"/>
      <c r="X801" s="25" t="n"/>
      <c r="Y801" s="25" t="n"/>
    </row>
    <row r="802" ht="16" customHeight="1">
      <c r="A802" s="25" t="n"/>
      <c r="B802" s="25" t="n"/>
      <c r="C802" s="25" t="n"/>
      <c r="D802" s="25" t="n"/>
      <c r="E802" s="25" t="n"/>
      <c r="F802" s="25" t="n"/>
      <c r="G802" s="25" t="n"/>
      <c r="H802" s="25" t="n"/>
      <c r="I802" s="25" t="n"/>
      <c r="J802" s="25" t="n"/>
      <c r="K802" s="25" t="n"/>
      <c r="L802" s="25" t="n"/>
      <c r="M802" s="25" t="n"/>
      <c r="N802" s="25" t="n"/>
      <c r="O802" s="25" t="n"/>
      <c r="P802" s="25" t="n"/>
      <c r="Q802" s="25" t="n"/>
      <c r="R802" s="25" t="n"/>
      <c r="S802" s="25" t="n"/>
      <c r="T802" s="25" t="n"/>
      <c r="U802" s="25" t="n"/>
      <c r="V802" s="25" t="n"/>
      <c r="W802" s="25" t="n"/>
      <c r="X802" s="25" t="n"/>
      <c r="Y802" s="25" t="n"/>
    </row>
    <row r="803" ht="16" customHeight="1">
      <c r="A803" s="25" t="n"/>
      <c r="B803" s="25" t="n"/>
      <c r="C803" s="25" t="n"/>
      <c r="D803" s="25" t="n"/>
      <c r="E803" s="25" t="n"/>
      <c r="F803" s="25" t="n"/>
      <c r="G803" s="25" t="n"/>
      <c r="H803" s="25" t="n"/>
      <c r="I803" s="25" t="n"/>
      <c r="J803" s="25" t="n"/>
      <c r="K803" s="25" t="n"/>
      <c r="L803" s="25" t="n"/>
      <c r="M803" s="25" t="n"/>
      <c r="N803" s="25" t="n"/>
      <c r="O803" s="25" t="n"/>
      <c r="P803" s="25" t="n"/>
      <c r="Q803" s="25" t="n"/>
      <c r="R803" s="25" t="n"/>
      <c r="S803" s="25" t="n"/>
      <c r="T803" s="25" t="n"/>
      <c r="U803" s="25" t="n"/>
      <c r="V803" s="25" t="n"/>
      <c r="W803" s="25" t="n"/>
      <c r="X803" s="25" t="n"/>
      <c r="Y803" s="25" t="n"/>
    </row>
    <row r="804" ht="16" customHeight="1">
      <c r="A804" s="25" t="n"/>
      <c r="B804" s="25" t="n"/>
      <c r="C804" s="25" t="n"/>
      <c r="D804" s="25" t="n"/>
      <c r="E804" s="25" t="n"/>
      <c r="F804" s="25" t="n"/>
      <c r="G804" s="25" t="n"/>
      <c r="H804" s="25" t="n"/>
      <c r="I804" s="25" t="n"/>
      <c r="J804" s="25" t="n"/>
      <c r="K804" s="25" t="n"/>
      <c r="L804" s="25" t="n"/>
      <c r="M804" s="25" t="n"/>
      <c r="N804" s="25" t="n"/>
      <c r="O804" s="25" t="n"/>
      <c r="P804" s="25" t="n"/>
      <c r="Q804" s="25" t="n"/>
      <c r="R804" s="25" t="n"/>
      <c r="S804" s="25" t="n"/>
      <c r="T804" s="25" t="n"/>
      <c r="U804" s="25" t="n"/>
      <c r="V804" s="25" t="n"/>
      <c r="W804" s="25" t="n"/>
      <c r="X804" s="25" t="n"/>
      <c r="Y804" s="25" t="n"/>
    </row>
    <row r="805" ht="16" customHeight="1">
      <c r="A805" s="25" t="n"/>
      <c r="B805" s="25" t="n"/>
      <c r="C805" s="25" t="n"/>
      <c r="D805" s="25" t="n"/>
      <c r="E805" s="25" t="n"/>
      <c r="F805" s="25" t="n"/>
      <c r="G805" s="25" t="n"/>
      <c r="H805" s="25" t="n"/>
      <c r="I805" s="25" t="n"/>
      <c r="J805" s="25" t="n"/>
      <c r="K805" s="25" t="n"/>
      <c r="L805" s="25" t="n"/>
      <c r="M805" s="25" t="n"/>
      <c r="N805" s="25" t="n"/>
      <c r="O805" s="25" t="n"/>
      <c r="P805" s="25" t="n"/>
      <c r="Q805" s="25" t="n"/>
      <c r="R805" s="25" t="n"/>
      <c r="S805" s="25" t="n"/>
      <c r="T805" s="25" t="n"/>
      <c r="U805" s="25" t="n"/>
      <c r="V805" s="25" t="n"/>
      <c r="W805" s="25" t="n"/>
      <c r="X805" s="25" t="n"/>
      <c r="Y805" s="25" t="n"/>
    </row>
    <row r="806" ht="16" customHeight="1">
      <c r="A806" s="25" t="n"/>
      <c r="B806" s="25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5" t="n"/>
      <c r="N806" s="25" t="n"/>
      <c r="O806" s="25" t="n"/>
      <c r="P806" s="25" t="n"/>
      <c r="Q806" s="25" t="n"/>
      <c r="R806" s="25" t="n"/>
      <c r="S806" s="25" t="n"/>
      <c r="T806" s="25" t="n"/>
      <c r="U806" s="25" t="n"/>
      <c r="V806" s="25" t="n"/>
      <c r="W806" s="25" t="n"/>
      <c r="X806" s="25" t="n"/>
      <c r="Y806" s="25" t="n"/>
    </row>
    <row r="807" ht="16" customHeight="1">
      <c r="A807" s="25" t="n"/>
      <c r="B807" s="25" t="n"/>
      <c r="C807" s="25" t="n"/>
      <c r="D807" s="25" t="n"/>
      <c r="E807" s="25" t="n"/>
      <c r="F807" s="25" t="n"/>
      <c r="G807" s="25" t="n"/>
      <c r="H807" s="25" t="n"/>
      <c r="I807" s="25" t="n"/>
      <c r="J807" s="25" t="n"/>
      <c r="K807" s="25" t="n"/>
      <c r="L807" s="25" t="n"/>
      <c r="M807" s="25" t="n"/>
      <c r="N807" s="25" t="n"/>
      <c r="O807" s="25" t="n"/>
      <c r="P807" s="25" t="n"/>
      <c r="Q807" s="25" t="n"/>
      <c r="R807" s="25" t="n"/>
      <c r="S807" s="25" t="n"/>
      <c r="T807" s="25" t="n"/>
      <c r="U807" s="25" t="n"/>
      <c r="V807" s="25" t="n"/>
      <c r="W807" s="25" t="n"/>
      <c r="X807" s="25" t="n"/>
      <c r="Y807" s="25" t="n"/>
    </row>
    <row r="808" ht="16" customHeight="1">
      <c r="A808" s="25" t="n"/>
      <c r="B808" s="25" t="n"/>
      <c r="C808" s="25" t="n"/>
      <c r="D808" s="25" t="n"/>
      <c r="E808" s="25" t="n"/>
      <c r="F808" s="25" t="n"/>
      <c r="G808" s="25" t="n"/>
      <c r="H808" s="25" t="n"/>
      <c r="I808" s="25" t="n"/>
      <c r="J808" s="25" t="n"/>
      <c r="K808" s="25" t="n"/>
      <c r="L808" s="25" t="n"/>
      <c r="M808" s="25" t="n"/>
      <c r="N808" s="25" t="n"/>
      <c r="O808" s="25" t="n"/>
      <c r="P808" s="25" t="n"/>
      <c r="Q808" s="25" t="n"/>
      <c r="R808" s="25" t="n"/>
      <c r="S808" s="25" t="n"/>
      <c r="T808" s="25" t="n"/>
      <c r="U808" s="25" t="n"/>
      <c r="V808" s="25" t="n"/>
      <c r="W808" s="25" t="n"/>
      <c r="X808" s="25" t="n"/>
      <c r="Y808" s="25" t="n"/>
    </row>
    <row r="809" ht="16" customHeight="1">
      <c r="A809" s="25" t="n"/>
      <c r="B809" s="25" t="n"/>
      <c r="C809" s="25" t="n"/>
      <c r="D809" s="25" t="n"/>
      <c r="E809" s="25" t="n"/>
      <c r="F809" s="25" t="n"/>
      <c r="G809" s="25" t="n"/>
      <c r="H809" s="25" t="n"/>
      <c r="I809" s="25" t="n"/>
      <c r="J809" s="25" t="n"/>
      <c r="K809" s="25" t="n"/>
      <c r="L809" s="25" t="n"/>
      <c r="M809" s="25" t="n"/>
      <c r="N809" s="25" t="n"/>
      <c r="O809" s="25" t="n"/>
      <c r="P809" s="25" t="n"/>
      <c r="Q809" s="25" t="n"/>
      <c r="R809" s="25" t="n"/>
      <c r="S809" s="25" t="n"/>
      <c r="T809" s="25" t="n"/>
      <c r="U809" s="25" t="n"/>
      <c r="V809" s="25" t="n"/>
      <c r="W809" s="25" t="n"/>
      <c r="X809" s="25" t="n"/>
      <c r="Y809" s="25" t="n"/>
    </row>
    <row r="810" ht="16" customHeight="1">
      <c r="A810" s="25" t="n"/>
      <c r="B810" s="25" t="n"/>
      <c r="C810" s="25" t="n"/>
      <c r="D810" s="25" t="n"/>
      <c r="E810" s="25" t="n"/>
      <c r="F810" s="25" t="n"/>
      <c r="G810" s="25" t="n"/>
      <c r="H810" s="25" t="n"/>
      <c r="I810" s="25" t="n"/>
      <c r="J810" s="25" t="n"/>
      <c r="K810" s="25" t="n"/>
      <c r="L810" s="25" t="n"/>
      <c r="M810" s="25" t="n"/>
      <c r="N810" s="25" t="n"/>
      <c r="O810" s="25" t="n"/>
      <c r="P810" s="25" t="n"/>
      <c r="Q810" s="25" t="n"/>
      <c r="R810" s="25" t="n"/>
      <c r="S810" s="25" t="n"/>
      <c r="T810" s="25" t="n"/>
      <c r="U810" s="25" t="n"/>
      <c r="V810" s="25" t="n"/>
      <c r="W810" s="25" t="n"/>
      <c r="X810" s="25" t="n"/>
      <c r="Y810" s="25" t="n"/>
    </row>
    <row r="811" ht="16" customHeight="1">
      <c r="A811" s="25" t="n"/>
      <c r="B811" s="25" t="n"/>
      <c r="C811" s="25" t="n"/>
      <c r="D811" s="25" t="n"/>
      <c r="E811" s="25" t="n"/>
      <c r="F811" s="25" t="n"/>
      <c r="G811" s="25" t="n"/>
      <c r="H811" s="25" t="n"/>
      <c r="I811" s="25" t="n"/>
      <c r="J811" s="25" t="n"/>
      <c r="K811" s="25" t="n"/>
      <c r="L811" s="25" t="n"/>
      <c r="M811" s="25" t="n"/>
      <c r="N811" s="25" t="n"/>
      <c r="O811" s="25" t="n"/>
      <c r="P811" s="25" t="n"/>
      <c r="Q811" s="25" t="n"/>
      <c r="R811" s="25" t="n"/>
      <c r="S811" s="25" t="n"/>
      <c r="T811" s="25" t="n"/>
      <c r="U811" s="25" t="n"/>
      <c r="V811" s="25" t="n"/>
      <c r="W811" s="25" t="n"/>
      <c r="X811" s="25" t="n"/>
      <c r="Y811" s="25" t="n"/>
    </row>
    <row r="812" ht="16" customHeight="1">
      <c r="A812" s="25" t="n"/>
      <c r="B812" s="25" t="n"/>
      <c r="C812" s="25" t="n"/>
      <c r="D812" s="25" t="n"/>
      <c r="E812" s="25" t="n"/>
      <c r="F812" s="25" t="n"/>
      <c r="G812" s="25" t="n"/>
      <c r="H812" s="25" t="n"/>
      <c r="I812" s="25" t="n"/>
      <c r="J812" s="25" t="n"/>
      <c r="K812" s="25" t="n"/>
      <c r="L812" s="25" t="n"/>
      <c r="M812" s="25" t="n"/>
      <c r="N812" s="25" t="n"/>
      <c r="O812" s="25" t="n"/>
      <c r="P812" s="25" t="n"/>
      <c r="Q812" s="25" t="n"/>
      <c r="R812" s="25" t="n"/>
      <c r="S812" s="25" t="n"/>
      <c r="T812" s="25" t="n"/>
      <c r="U812" s="25" t="n"/>
      <c r="V812" s="25" t="n"/>
      <c r="W812" s="25" t="n"/>
      <c r="X812" s="25" t="n"/>
      <c r="Y812" s="25" t="n"/>
    </row>
    <row r="813" ht="16" customHeight="1">
      <c r="A813" s="25" t="n"/>
      <c r="B813" s="25" t="n"/>
      <c r="C813" s="25" t="n"/>
      <c r="D813" s="25" t="n"/>
      <c r="E813" s="25" t="n"/>
      <c r="F813" s="25" t="n"/>
      <c r="G813" s="25" t="n"/>
      <c r="H813" s="25" t="n"/>
      <c r="I813" s="25" t="n"/>
      <c r="J813" s="25" t="n"/>
      <c r="K813" s="25" t="n"/>
      <c r="L813" s="25" t="n"/>
      <c r="M813" s="25" t="n"/>
      <c r="N813" s="25" t="n"/>
      <c r="O813" s="25" t="n"/>
      <c r="P813" s="25" t="n"/>
      <c r="Q813" s="25" t="n"/>
      <c r="R813" s="25" t="n"/>
      <c r="S813" s="25" t="n"/>
      <c r="T813" s="25" t="n"/>
      <c r="U813" s="25" t="n"/>
      <c r="V813" s="25" t="n"/>
      <c r="W813" s="25" t="n"/>
      <c r="X813" s="25" t="n"/>
      <c r="Y813" s="25" t="n"/>
    </row>
    <row r="814" ht="16" customHeight="1">
      <c r="A814" s="25" t="n"/>
      <c r="B814" s="25" t="n"/>
      <c r="C814" s="25" t="n"/>
      <c r="D814" s="25" t="n"/>
      <c r="E814" s="25" t="n"/>
      <c r="F814" s="25" t="n"/>
      <c r="G814" s="25" t="n"/>
      <c r="H814" s="25" t="n"/>
      <c r="I814" s="25" t="n"/>
      <c r="J814" s="25" t="n"/>
      <c r="K814" s="25" t="n"/>
      <c r="L814" s="25" t="n"/>
      <c r="M814" s="25" t="n"/>
      <c r="N814" s="25" t="n"/>
      <c r="O814" s="25" t="n"/>
      <c r="P814" s="25" t="n"/>
      <c r="Q814" s="25" t="n"/>
      <c r="R814" s="25" t="n"/>
      <c r="S814" s="25" t="n"/>
      <c r="T814" s="25" t="n"/>
      <c r="U814" s="25" t="n"/>
      <c r="V814" s="25" t="n"/>
      <c r="W814" s="25" t="n"/>
      <c r="X814" s="25" t="n"/>
      <c r="Y814" s="25" t="n"/>
    </row>
    <row r="815" ht="16" customHeight="1">
      <c r="A815" s="25" t="n"/>
      <c r="B815" s="25" t="n"/>
      <c r="C815" s="25" t="n"/>
      <c r="D815" s="25" t="n"/>
      <c r="E815" s="25" t="n"/>
      <c r="F815" s="25" t="n"/>
      <c r="G815" s="25" t="n"/>
      <c r="H815" s="25" t="n"/>
      <c r="I815" s="25" t="n"/>
      <c r="J815" s="25" t="n"/>
      <c r="K815" s="25" t="n"/>
      <c r="L815" s="25" t="n"/>
      <c r="M815" s="25" t="n"/>
      <c r="N815" s="25" t="n"/>
      <c r="O815" s="25" t="n"/>
      <c r="P815" s="25" t="n"/>
      <c r="Q815" s="25" t="n"/>
      <c r="R815" s="25" t="n"/>
      <c r="S815" s="25" t="n"/>
      <c r="T815" s="25" t="n"/>
      <c r="U815" s="25" t="n"/>
      <c r="V815" s="25" t="n"/>
      <c r="W815" s="25" t="n"/>
      <c r="X815" s="25" t="n"/>
      <c r="Y815" s="25" t="n"/>
    </row>
    <row r="816" ht="16" customHeight="1">
      <c r="A816" s="25" t="n"/>
      <c r="B816" s="25" t="n"/>
      <c r="C816" s="25" t="n"/>
      <c r="D816" s="25" t="n"/>
      <c r="E816" s="25" t="n"/>
      <c r="F816" s="25" t="n"/>
      <c r="G816" s="25" t="n"/>
      <c r="H816" s="25" t="n"/>
      <c r="I816" s="25" t="n"/>
      <c r="J816" s="25" t="n"/>
      <c r="K816" s="25" t="n"/>
      <c r="L816" s="25" t="n"/>
      <c r="M816" s="25" t="n"/>
      <c r="N816" s="25" t="n"/>
      <c r="O816" s="25" t="n"/>
      <c r="P816" s="25" t="n"/>
      <c r="Q816" s="25" t="n"/>
      <c r="R816" s="25" t="n"/>
      <c r="S816" s="25" t="n"/>
      <c r="T816" s="25" t="n"/>
      <c r="U816" s="25" t="n"/>
      <c r="V816" s="25" t="n"/>
      <c r="W816" s="25" t="n"/>
      <c r="X816" s="25" t="n"/>
      <c r="Y816" s="25" t="n"/>
    </row>
    <row r="817" ht="16" customHeight="1">
      <c r="A817" s="25" t="n"/>
      <c r="B817" s="25" t="n"/>
      <c r="C817" s="25" t="n"/>
      <c r="D817" s="25" t="n"/>
      <c r="E817" s="25" t="n"/>
      <c r="F817" s="25" t="n"/>
      <c r="G817" s="25" t="n"/>
      <c r="H817" s="25" t="n"/>
      <c r="I817" s="25" t="n"/>
      <c r="J817" s="25" t="n"/>
      <c r="K817" s="25" t="n"/>
      <c r="L817" s="25" t="n"/>
      <c r="M817" s="25" t="n"/>
      <c r="N817" s="25" t="n"/>
      <c r="O817" s="25" t="n"/>
      <c r="P817" s="25" t="n"/>
      <c r="Q817" s="25" t="n"/>
      <c r="R817" s="25" t="n"/>
      <c r="S817" s="25" t="n"/>
      <c r="T817" s="25" t="n"/>
      <c r="U817" s="25" t="n"/>
      <c r="V817" s="25" t="n"/>
      <c r="W817" s="25" t="n"/>
      <c r="X817" s="25" t="n"/>
      <c r="Y817" s="25" t="n"/>
    </row>
    <row r="818" ht="16" customHeight="1">
      <c r="A818" s="25" t="n"/>
      <c r="B818" s="25" t="n"/>
      <c r="C818" s="25" t="n"/>
      <c r="D818" s="25" t="n"/>
      <c r="E818" s="25" t="n"/>
      <c r="F818" s="25" t="n"/>
      <c r="G818" s="25" t="n"/>
      <c r="H818" s="25" t="n"/>
      <c r="I818" s="25" t="n"/>
      <c r="J818" s="25" t="n"/>
      <c r="K818" s="25" t="n"/>
      <c r="L818" s="25" t="n"/>
      <c r="M818" s="25" t="n"/>
      <c r="N818" s="25" t="n"/>
      <c r="O818" s="25" t="n"/>
      <c r="P818" s="25" t="n"/>
      <c r="Q818" s="25" t="n"/>
      <c r="R818" s="25" t="n"/>
      <c r="S818" s="25" t="n"/>
      <c r="T818" s="25" t="n"/>
      <c r="U818" s="25" t="n"/>
      <c r="V818" s="25" t="n"/>
      <c r="W818" s="25" t="n"/>
      <c r="X818" s="25" t="n"/>
      <c r="Y818" s="25" t="n"/>
    </row>
    <row r="819" ht="16" customHeight="1">
      <c r="A819" s="25" t="n"/>
      <c r="B819" s="25" t="n"/>
      <c r="C819" s="25" t="n"/>
      <c r="D819" s="25" t="n"/>
      <c r="E819" s="25" t="n"/>
      <c r="F819" s="25" t="n"/>
      <c r="G819" s="25" t="n"/>
      <c r="H819" s="25" t="n"/>
      <c r="I819" s="25" t="n"/>
      <c r="J819" s="25" t="n"/>
      <c r="K819" s="25" t="n"/>
      <c r="L819" s="25" t="n"/>
      <c r="M819" s="25" t="n"/>
      <c r="N819" s="25" t="n"/>
      <c r="O819" s="25" t="n"/>
      <c r="P819" s="25" t="n"/>
      <c r="Q819" s="25" t="n"/>
      <c r="R819" s="25" t="n"/>
      <c r="S819" s="25" t="n"/>
      <c r="T819" s="25" t="n"/>
      <c r="U819" s="25" t="n"/>
      <c r="V819" s="25" t="n"/>
      <c r="W819" s="25" t="n"/>
      <c r="X819" s="25" t="n"/>
      <c r="Y819" s="25" t="n"/>
    </row>
    <row r="820" ht="16" customHeight="1">
      <c r="A820" s="25" t="n"/>
      <c r="B820" s="25" t="n"/>
      <c r="C820" s="25" t="n"/>
      <c r="D820" s="25" t="n"/>
      <c r="E820" s="25" t="n"/>
      <c r="F820" s="25" t="n"/>
      <c r="G820" s="25" t="n"/>
      <c r="H820" s="25" t="n"/>
      <c r="I820" s="25" t="n"/>
      <c r="J820" s="25" t="n"/>
      <c r="K820" s="25" t="n"/>
      <c r="L820" s="25" t="n"/>
      <c r="M820" s="25" t="n"/>
      <c r="N820" s="25" t="n"/>
      <c r="O820" s="25" t="n"/>
      <c r="P820" s="25" t="n"/>
      <c r="Q820" s="25" t="n"/>
      <c r="R820" s="25" t="n"/>
      <c r="S820" s="25" t="n"/>
      <c r="T820" s="25" t="n"/>
      <c r="U820" s="25" t="n"/>
      <c r="V820" s="25" t="n"/>
      <c r="W820" s="25" t="n"/>
      <c r="X820" s="25" t="n"/>
      <c r="Y820" s="25" t="n"/>
    </row>
    <row r="821" ht="16" customHeight="1">
      <c r="A821" s="25" t="n"/>
      <c r="B821" s="25" t="n"/>
      <c r="C821" s="25" t="n"/>
      <c r="D821" s="25" t="n"/>
      <c r="E821" s="25" t="n"/>
      <c r="F821" s="25" t="n"/>
      <c r="G821" s="25" t="n"/>
      <c r="H821" s="25" t="n"/>
      <c r="I821" s="25" t="n"/>
      <c r="J821" s="25" t="n"/>
      <c r="K821" s="25" t="n"/>
      <c r="L821" s="25" t="n"/>
      <c r="M821" s="25" t="n"/>
      <c r="N821" s="25" t="n"/>
      <c r="O821" s="25" t="n"/>
      <c r="P821" s="25" t="n"/>
      <c r="Q821" s="25" t="n"/>
      <c r="R821" s="25" t="n"/>
      <c r="S821" s="25" t="n"/>
      <c r="T821" s="25" t="n"/>
      <c r="U821" s="25" t="n"/>
      <c r="V821" s="25" t="n"/>
      <c r="W821" s="25" t="n"/>
      <c r="X821" s="25" t="n"/>
      <c r="Y821" s="25" t="n"/>
    </row>
    <row r="822" ht="16" customHeight="1">
      <c r="A822" s="25" t="n"/>
      <c r="B822" s="25" t="n"/>
      <c r="C822" s="25" t="n"/>
      <c r="D822" s="25" t="n"/>
      <c r="E822" s="25" t="n"/>
      <c r="F822" s="25" t="n"/>
      <c r="G822" s="25" t="n"/>
      <c r="H822" s="25" t="n"/>
      <c r="I822" s="25" t="n"/>
      <c r="J822" s="25" t="n"/>
      <c r="K822" s="25" t="n"/>
      <c r="L822" s="25" t="n"/>
      <c r="M822" s="25" t="n"/>
      <c r="N822" s="25" t="n"/>
      <c r="O822" s="25" t="n"/>
      <c r="P822" s="25" t="n"/>
      <c r="Q822" s="25" t="n"/>
      <c r="R822" s="25" t="n"/>
      <c r="S822" s="25" t="n"/>
      <c r="T822" s="25" t="n"/>
      <c r="U822" s="25" t="n"/>
      <c r="V822" s="25" t="n"/>
      <c r="W822" s="25" t="n"/>
      <c r="X822" s="25" t="n"/>
      <c r="Y822" s="25" t="n"/>
    </row>
    <row r="823" ht="16" customHeight="1">
      <c r="A823" s="25" t="n"/>
      <c r="B823" s="25" t="n"/>
      <c r="C823" s="25" t="n"/>
      <c r="D823" s="25" t="n"/>
      <c r="E823" s="25" t="n"/>
      <c r="F823" s="25" t="n"/>
      <c r="G823" s="25" t="n"/>
      <c r="H823" s="25" t="n"/>
      <c r="I823" s="25" t="n"/>
      <c r="J823" s="25" t="n"/>
      <c r="K823" s="25" t="n"/>
      <c r="L823" s="25" t="n"/>
      <c r="M823" s="25" t="n"/>
      <c r="N823" s="25" t="n"/>
      <c r="O823" s="25" t="n"/>
      <c r="P823" s="25" t="n"/>
      <c r="Q823" s="25" t="n"/>
      <c r="R823" s="25" t="n"/>
      <c r="S823" s="25" t="n"/>
      <c r="T823" s="25" t="n"/>
      <c r="U823" s="25" t="n"/>
      <c r="V823" s="25" t="n"/>
      <c r="W823" s="25" t="n"/>
      <c r="X823" s="25" t="n"/>
      <c r="Y823" s="25" t="n"/>
    </row>
    <row r="824" ht="16" customHeight="1">
      <c r="A824" s="25" t="n"/>
      <c r="B824" s="25" t="n"/>
      <c r="C824" s="25" t="n"/>
      <c r="D824" s="25" t="n"/>
      <c r="E824" s="25" t="n"/>
      <c r="F824" s="25" t="n"/>
      <c r="G824" s="25" t="n"/>
      <c r="H824" s="25" t="n"/>
      <c r="I824" s="25" t="n"/>
      <c r="J824" s="25" t="n"/>
      <c r="K824" s="25" t="n"/>
      <c r="L824" s="25" t="n"/>
      <c r="M824" s="25" t="n"/>
      <c r="N824" s="25" t="n"/>
      <c r="O824" s="25" t="n"/>
      <c r="P824" s="25" t="n"/>
      <c r="Q824" s="25" t="n"/>
      <c r="R824" s="25" t="n"/>
      <c r="S824" s="25" t="n"/>
      <c r="T824" s="25" t="n"/>
      <c r="U824" s="25" t="n"/>
      <c r="V824" s="25" t="n"/>
      <c r="W824" s="25" t="n"/>
      <c r="X824" s="25" t="n"/>
      <c r="Y824" s="25" t="n"/>
    </row>
    <row r="825" ht="16" customHeight="1">
      <c r="A825" s="25" t="n"/>
      <c r="B825" s="25" t="n"/>
      <c r="C825" s="25" t="n"/>
      <c r="D825" s="25" t="n"/>
      <c r="E825" s="25" t="n"/>
      <c r="F825" s="25" t="n"/>
      <c r="G825" s="25" t="n"/>
      <c r="H825" s="25" t="n"/>
      <c r="I825" s="25" t="n"/>
      <c r="J825" s="25" t="n"/>
      <c r="K825" s="25" t="n"/>
      <c r="L825" s="25" t="n"/>
      <c r="M825" s="25" t="n"/>
      <c r="N825" s="25" t="n"/>
      <c r="O825" s="25" t="n"/>
      <c r="P825" s="25" t="n"/>
      <c r="Q825" s="25" t="n"/>
      <c r="R825" s="25" t="n"/>
      <c r="S825" s="25" t="n"/>
      <c r="T825" s="25" t="n"/>
      <c r="U825" s="25" t="n"/>
      <c r="V825" s="25" t="n"/>
      <c r="W825" s="25" t="n"/>
      <c r="X825" s="25" t="n"/>
      <c r="Y825" s="25" t="n"/>
    </row>
    <row r="826" ht="16" customHeight="1">
      <c r="A826" s="25" t="n"/>
      <c r="B826" s="25" t="n"/>
      <c r="C826" s="25" t="n"/>
      <c r="D826" s="25" t="n"/>
      <c r="E826" s="25" t="n"/>
      <c r="F826" s="25" t="n"/>
      <c r="G826" s="25" t="n"/>
      <c r="H826" s="25" t="n"/>
      <c r="I826" s="25" t="n"/>
      <c r="J826" s="25" t="n"/>
      <c r="K826" s="25" t="n"/>
      <c r="L826" s="25" t="n"/>
      <c r="M826" s="25" t="n"/>
      <c r="N826" s="25" t="n"/>
      <c r="O826" s="25" t="n"/>
      <c r="P826" s="25" t="n"/>
      <c r="Q826" s="25" t="n"/>
      <c r="R826" s="25" t="n"/>
      <c r="S826" s="25" t="n"/>
      <c r="T826" s="25" t="n"/>
      <c r="U826" s="25" t="n"/>
      <c r="V826" s="25" t="n"/>
      <c r="W826" s="25" t="n"/>
      <c r="X826" s="25" t="n"/>
      <c r="Y826" s="25" t="n"/>
    </row>
    <row r="827" ht="16" customHeight="1">
      <c r="A827" s="25" t="n"/>
      <c r="B827" s="25" t="n"/>
      <c r="C827" s="25" t="n"/>
      <c r="D827" s="25" t="n"/>
      <c r="E827" s="25" t="n"/>
      <c r="F827" s="25" t="n"/>
      <c r="G827" s="25" t="n"/>
      <c r="H827" s="25" t="n"/>
      <c r="I827" s="25" t="n"/>
      <c r="J827" s="25" t="n"/>
      <c r="K827" s="25" t="n"/>
      <c r="L827" s="25" t="n"/>
      <c r="M827" s="25" t="n"/>
      <c r="N827" s="25" t="n"/>
      <c r="O827" s="25" t="n"/>
      <c r="P827" s="25" t="n"/>
      <c r="Q827" s="25" t="n"/>
      <c r="R827" s="25" t="n"/>
      <c r="S827" s="25" t="n"/>
      <c r="T827" s="25" t="n"/>
      <c r="U827" s="25" t="n"/>
      <c r="V827" s="25" t="n"/>
      <c r="W827" s="25" t="n"/>
      <c r="X827" s="25" t="n"/>
      <c r="Y827" s="25" t="n"/>
    </row>
    <row r="828" ht="16" customHeight="1">
      <c r="A828" s="25" t="n"/>
      <c r="B828" s="25" t="n"/>
      <c r="C828" s="25" t="n"/>
      <c r="D828" s="25" t="n"/>
      <c r="E828" s="25" t="n"/>
      <c r="F828" s="25" t="n"/>
      <c r="G828" s="25" t="n"/>
      <c r="H828" s="25" t="n"/>
      <c r="I828" s="25" t="n"/>
      <c r="J828" s="25" t="n"/>
      <c r="K828" s="25" t="n"/>
      <c r="L828" s="25" t="n"/>
      <c r="M828" s="25" t="n"/>
      <c r="N828" s="25" t="n"/>
      <c r="O828" s="25" t="n"/>
      <c r="P828" s="25" t="n"/>
      <c r="Q828" s="25" t="n"/>
      <c r="R828" s="25" t="n"/>
      <c r="S828" s="25" t="n"/>
      <c r="T828" s="25" t="n"/>
      <c r="U828" s="25" t="n"/>
      <c r="V828" s="25" t="n"/>
      <c r="W828" s="25" t="n"/>
      <c r="X828" s="25" t="n"/>
      <c r="Y828" s="25" t="n"/>
    </row>
    <row r="829" ht="16" customHeight="1">
      <c r="A829" s="25" t="n"/>
      <c r="B829" s="25" t="n"/>
      <c r="C829" s="25" t="n"/>
      <c r="D829" s="25" t="n"/>
      <c r="E829" s="25" t="n"/>
      <c r="F829" s="25" t="n"/>
      <c r="G829" s="25" t="n"/>
      <c r="H829" s="25" t="n"/>
      <c r="I829" s="25" t="n"/>
      <c r="J829" s="25" t="n"/>
      <c r="K829" s="25" t="n"/>
      <c r="L829" s="25" t="n"/>
      <c r="M829" s="25" t="n"/>
      <c r="N829" s="25" t="n"/>
      <c r="O829" s="25" t="n"/>
      <c r="P829" s="25" t="n"/>
      <c r="Q829" s="25" t="n"/>
      <c r="R829" s="25" t="n"/>
      <c r="S829" s="25" t="n"/>
      <c r="T829" s="25" t="n"/>
      <c r="U829" s="25" t="n"/>
      <c r="V829" s="25" t="n"/>
      <c r="W829" s="25" t="n"/>
      <c r="X829" s="25" t="n"/>
      <c r="Y829" s="25" t="n"/>
    </row>
    <row r="830" ht="16" customHeight="1">
      <c r="A830" s="25" t="n"/>
      <c r="B830" s="25" t="n"/>
      <c r="C830" s="25" t="n"/>
      <c r="D830" s="25" t="n"/>
      <c r="E830" s="25" t="n"/>
      <c r="F830" s="25" t="n"/>
      <c r="G830" s="25" t="n"/>
      <c r="H830" s="25" t="n"/>
      <c r="I830" s="25" t="n"/>
      <c r="J830" s="25" t="n"/>
      <c r="K830" s="25" t="n"/>
      <c r="L830" s="25" t="n"/>
      <c r="M830" s="25" t="n"/>
      <c r="N830" s="25" t="n"/>
      <c r="O830" s="25" t="n"/>
      <c r="P830" s="25" t="n"/>
      <c r="Q830" s="25" t="n"/>
      <c r="R830" s="25" t="n"/>
      <c r="S830" s="25" t="n"/>
      <c r="T830" s="25" t="n"/>
      <c r="U830" s="25" t="n"/>
      <c r="V830" s="25" t="n"/>
      <c r="W830" s="25" t="n"/>
      <c r="X830" s="25" t="n"/>
      <c r="Y830" s="25" t="n"/>
    </row>
    <row r="831" ht="16" customHeight="1">
      <c r="A831" s="25" t="n"/>
      <c r="B831" s="25" t="n"/>
      <c r="C831" s="25" t="n"/>
      <c r="D831" s="25" t="n"/>
      <c r="E831" s="25" t="n"/>
      <c r="F831" s="25" t="n"/>
      <c r="G831" s="25" t="n"/>
      <c r="H831" s="25" t="n"/>
      <c r="I831" s="25" t="n"/>
      <c r="J831" s="25" t="n"/>
      <c r="K831" s="25" t="n"/>
      <c r="L831" s="25" t="n"/>
      <c r="M831" s="25" t="n"/>
      <c r="N831" s="25" t="n"/>
      <c r="O831" s="25" t="n"/>
      <c r="P831" s="25" t="n"/>
      <c r="Q831" s="25" t="n"/>
      <c r="R831" s="25" t="n"/>
      <c r="S831" s="25" t="n"/>
      <c r="T831" s="25" t="n"/>
      <c r="U831" s="25" t="n"/>
      <c r="V831" s="25" t="n"/>
      <c r="W831" s="25" t="n"/>
      <c r="X831" s="25" t="n"/>
      <c r="Y831" s="25" t="n"/>
    </row>
    <row r="832" ht="16" customHeight="1">
      <c r="A832" s="25" t="n"/>
      <c r="B832" s="25" t="n"/>
      <c r="C832" s="25" t="n"/>
      <c r="D832" s="25" t="n"/>
      <c r="E832" s="25" t="n"/>
      <c r="F832" s="25" t="n"/>
      <c r="G832" s="25" t="n"/>
      <c r="H832" s="25" t="n"/>
      <c r="I832" s="25" t="n"/>
      <c r="J832" s="25" t="n"/>
      <c r="K832" s="25" t="n"/>
      <c r="L832" s="25" t="n"/>
      <c r="M832" s="25" t="n"/>
      <c r="N832" s="25" t="n"/>
      <c r="O832" s="25" t="n"/>
      <c r="P832" s="25" t="n"/>
      <c r="Q832" s="25" t="n"/>
      <c r="R832" s="25" t="n"/>
      <c r="S832" s="25" t="n"/>
      <c r="T832" s="25" t="n"/>
      <c r="U832" s="25" t="n"/>
      <c r="V832" s="25" t="n"/>
      <c r="W832" s="25" t="n"/>
      <c r="X832" s="25" t="n"/>
      <c r="Y832" s="25" t="n"/>
    </row>
    <row r="833" ht="16" customHeight="1">
      <c r="A833" s="25" t="n"/>
      <c r="B833" s="25" t="n"/>
      <c r="C833" s="25" t="n"/>
      <c r="D833" s="25" t="n"/>
      <c r="E833" s="25" t="n"/>
      <c r="F833" s="25" t="n"/>
      <c r="G833" s="25" t="n"/>
      <c r="H833" s="25" t="n"/>
      <c r="I833" s="25" t="n"/>
      <c r="J833" s="25" t="n"/>
      <c r="K833" s="25" t="n"/>
      <c r="L833" s="25" t="n"/>
      <c r="M833" s="25" t="n"/>
      <c r="N833" s="25" t="n"/>
      <c r="O833" s="25" t="n"/>
      <c r="P833" s="25" t="n"/>
      <c r="Q833" s="25" t="n"/>
      <c r="R833" s="25" t="n"/>
      <c r="S833" s="25" t="n"/>
      <c r="T833" s="25" t="n"/>
      <c r="U833" s="25" t="n"/>
      <c r="V833" s="25" t="n"/>
      <c r="W833" s="25" t="n"/>
      <c r="X833" s="25" t="n"/>
      <c r="Y833" s="25" t="n"/>
    </row>
    <row r="834" ht="16" customHeight="1">
      <c r="A834" s="25" t="n"/>
      <c r="B834" s="25" t="n"/>
      <c r="C834" s="25" t="n"/>
      <c r="D834" s="25" t="n"/>
      <c r="E834" s="25" t="n"/>
      <c r="F834" s="25" t="n"/>
      <c r="G834" s="25" t="n"/>
      <c r="H834" s="25" t="n"/>
      <c r="I834" s="25" t="n"/>
      <c r="J834" s="25" t="n"/>
      <c r="K834" s="25" t="n"/>
      <c r="L834" s="25" t="n"/>
      <c r="M834" s="25" t="n"/>
      <c r="N834" s="25" t="n"/>
      <c r="O834" s="25" t="n"/>
      <c r="P834" s="25" t="n"/>
      <c r="Q834" s="25" t="n"/>
      <c r="R834" s="25" t="n"/>
      <c r="S834" s="25" t="n"/>
      <c r="T834" s="25" t="n"/>
      <c r="U834" s="25" t="n"/>
      <c r="V834" s="25" t="n"/>
      <c r="W834" s="25" t="n"/>
      <c r="X834" s="25" t="n"/>
      <c r="Y834" s="25" t="n"/>
    </row>
    <row r="835" ht="16" customHeight="1">
      <c r="A835" s="25" t="n"/>
      <c r="B835" s="25" t="n"/>
      <c r="C835" s="25" t="n"/>
      <c r="D835" s="25" t="n"/>
      <c r="E835" s="25" t="n"/>
      <c r="F835" s="25" t="n"/>
      <c r="G835" s="25" t="n"/>
      <c r="H835" s="25" t="n"/>
      <c r="I835" s="25" t="n"/>
      <c r="J835" s="25" t="n"/>
      <c r="K835" s="25" t="n"/>
      <c r="L835" s="25" t="n"/>
      <c r="M835" s="25" t="n"/>
      <c r="N835" s="25" t="n"/>
      <c r="O835" s="25" t="n"/>
      <c r="P835" s="25" t="n"/>
      <c r="Q835" s="25" t="n"/>
      <c r="R835" s="25" t="n"/>
      <c r="S835" s="25" t="n"/>
      <c r="T835" s="25" t="n"/>
      <c r="U835" s="25" t="n"/>
      <c r="V835" s="25" t="n"/>
      <c r="W835" s="25" t="n"/>
      <c r="X835" s="25" t="n"/>
      <c r="Y835" s="25" t="n"/>
    </row>
    <row r="836" ht="16" customHeight="1">
      <c r="A836" s="25" t="n"/>
      <c r="B836" s="25" t="n"/>
      <c r="C836" s="25" t="n"/>
      <c r="D836" s="25" t="n"/>
      <c r="E836" s="25" t="n"/>
      <c r="F836" s="25" t="n"/>
      <c r="G836" s="25" t="n"/>
      <c r="H836" s="25" t="n"/>
      <c r="I836" s="25" t="n"/>
      <c r="J836" s="25" t="n"/>
      <c r="K836" s="25" t="n"/>
      <c r="L836" s="25" t="n"/>
      <c r="M836" s="25" t="n"/>
      <c r="N836" s="25" t="n"/>
      <c r="O836" s="25" t="n"/>
      <c r="P836" s="25" t="n"/>
      <c r="Q836" s="25" t="n"/>
      <c r="R836" s="25" t="n"/>
      <c r="S836" s="25" t="n"/>
      <c r="T836" s="25" t="n"/>
      <c r="U836" s="25" t="n"/>
      <c r="V836" s="25" t="n"/>
      <c r="W836" s="25" t="n"/>
      <c r="X836" s="25" t="n"/>
      <c r="Y836" s="25" t="n"/>
    </row>
    <row r="837" ht="16" customHeight="1">
      <c r="A837" s="25" t="n"/>
      <c r="B837" s="25" t="n"/>
      <c r="C837" s="25" t="n"/>
      <c r="D837" s="25" t="n"/>
      <c r="E837" s="25" t="n"/>
      <c r="F837" s="25" t="n"/>
      <c r="G837" s="25" t="n"/>
      <c r="H837" s="25" t="n"/>
      <c r="I837" s="25" t="n"/>
      <c r="J837" s="25" t="n"/>
      <c r="K837" s="25" t="n"/>
      <c r="L837" s="25" t="n"/>
      <c r="M837" s="25" t="n"/>
      <c r="N837" s="25" t="n"/>
      <c r="O837" s="25" t="n"/>
      <c r="P837" s="25" t="n"/>
      <c r="Q837" s="25" t="n"/>
      <c r="R837" s="25" t="n"/>
      <c r="S837" s="25" t="n"/>
      <c r="T837" s="25" t="n"/>
      <c r="U837" s="25" t="n"/>
      <c r="V837" s="25" t="n"/>
      <c r="W837" s="25" t="n"/>
      <c r="X837" s="25" t="n"/>
      <c r="Y837" s="25" t="n"/>
    </row>
    <row r="838" ht="16" customHeight="1">
      <c r="A838" s="25" t="n"/>
      <c r="B838" s="25" t="n"/>
      <c r="C838" s="25" t="n"/>
      <c r="D838" s="25" t="n"/>
      <c r="E838" s="25" t="n"/>
      <c r="F838" s="25" t="n"/>
      <c r="G838" s="25" t="n"/>
      <c r="H838" s="25" t="n"/>
      <c r="I838" s="25" t="n"/>
      <c r="J838" s="25" t="n"/>
      <c r="K838" s="25" t="n"/>
      <c r="L838" s="25" t="n"/>
      <c r="M838" s="25" t="n"/>
      <c r="N838" s="25" t="n"/>
      <c r="O838" s="25" t="n"/>
      <c r="P838" s="25" t="n"/>
      <c r="Q838" s="25" t="n"/>
      <c r="R838" s="25" t="n"/>
      <c r="S838" s="25" t="n"/>
      <c r="T838" s="25" t="n"/>
      <c r="U838" s="25" t="n"/>
      <c r="V838" s="25" t="n"/>
      <c r="W838" s="25" t="n"/>
      <c r="X838" s="25" t="n"/>
      <c r="Y838" s="25" t="n"/>
    </row>
    <row r="839" ht="16" customHeight="1">
      <c r="A839" s="25" t="n"/>
      <c r="B839" s="25" t="n"/>
      <c r="C839" s="25" t="n"/>
      <c r="D839" s="25" t="n"/>
      <c r="E839" s="25" t="n"/>
      <c r="F839" s="25" t="n"/>
      <c r="G839" s="25" t="n"/>
      <c r="H839" s="25" t="n"/>
      <c r="I839" s="25" t="n"/>
      <c r="J839" s="25" t="n"/>
      <c r="K839" s="25" t="n"/>
      <c r="L839" s="25" t="n"/>
      <c r="M839" s="25" t="n"/>
      <c r="N839" s="25" t="n"/>
      <c r="O839" s="25" t="n"/>
      <c r="P839" s="25" t="n"/>
      <c r="Q839" s="25" t="n"/>
      <c r="R839" s="25" t="n"/>
      <c r="S839" s="25" t="n"/>
      <c r="T839" s="25" t="n"/>
      <c r="U839" s="25" t="n"/>
      <c r="V839" s="25" t="n"/>
      <c r="W839" s="25" t="n"/>
      <c r="X839" s="25" t="n"/>
      <c r="Y839" s="25" t="n"/>
    </row>
    <row r="840" ht="16" customHeight="1">
      <c r="A840" s="25" t="n"/>
      <c r="B840" s="25" t="n"/>
      <c r="C840" s="25" t="n"/>
      <c r="D840" s="25" t="n"/>
      <c r="E840" s="25" t="n"/>
      <c r="F840" s="25" t="n"/>
      <c r="G840" s="25" t="n"/>
      <c r="H840" s="25" t="n"/>
      <c r="I840" s="25" t="n"/>
      <c r="J840" s="25" t="n"/>
      <c r="K840" s="25" t="n"/>
      <c r="L840" s="25" t="n"/>
      <c r="M840" s="25" t="n"/>
      <c r="N840" s="25" t="n"/>
      <c r="O840" s="25" t="n"/>
      <c r="P840" s="25" t="n"/>
      <c r="Q840" s="25" t="n"/>
      <c r="R840" s="25" t="n"/>
      <c r="S840" s="25" t="n"/>
      <c r="T840" s="25" t="n"/>
      <c r="U840" s="25" t="n"/>
      <c r="V840" s="25" t="n"/>
      <c r="W840" s="25" t="n"/>
      <c r="X840" s="25" t="n"/>
      <c r="Y840" s="25" t="n"/>
    </row>
    <row r="841" ht="16" customHeight="1">
      <c r="A841" s="25" t="n"/>
      <c r="B841" s="25" t="n"/>
      <c r="C841" s="25" t="n"/>
      <c r="D841" s="25" t="n"/>
      <c r="E841" s="25" t="n"/>
      <c r="F841" s="25" t="n"/>
      <c r="G841" s="25" t="n"/>
      <c r="H841" s="25" t="n"/>
      <c r="I841" s="25" t="n"/>
      <c r="J841" s="25" t="n"/>
      <c r="K841" s="25" t="n"/>
      <c r="L841" s="25" t="n"/>
      <c r="M841" s="25" t="n"/>
      <c r="N841" s="25" t="n"/>
      <c r="O841" s="25" t="n"/>
      <c r="P841" s="25" t="n"/>
      <c r="Q841" s="25" t="n"/>
      <c r="R841" s="25" t="n"/>
      <c r="S841" s="25" t="n"/>
      <c r="T841" s="25" t="n"/>
      <c r="U841" s="25" t="n"/>
      <c r="V841" s="25" t="n"/>
      <c r="W841" s="25" t="n"/>
      <c r="X841" s="25" t="n"/>
      <c r="Y841" s="25" t="n"/>
    </row>
    <row r="842" ht="16" customHeight="1">
      <c r="A842" s="25" t="n"/>
      <c r="B842" s="25" t="n"/>
      <c r="C842" s="25" t="n"/>
      <c r="D842" s="25" t="n"/>
      <c r="E842" s="25" t="n"/>
      <c r="F842" s="25" t="n"/>
      <c r="G842" s="25" t="n"/>
      <c r="H842" s="25" t="n"/>
      <c r="I842" s="25" t="n"/>
      <c r="J842" s="25" t="n"/>
      <c r="K842" s="25" t="n"/>
      <c r="L842" s="25" t="n"/>
      <c r="M842" s="25" t="n"/>
      <c r="N842" s="25" t="n"/>
      <c r="O842" s="25" t="n"/>
      <c r="P842" s="25" t="n"/>
      <c r="Q842" s="25" t="n"/>
      <c r="R842" s="25" t="n"/>
      <c r="S842" s="25" t="n"/>
      <c r="T842" s="25" t="n"/>
      <c r="U842" s="25" t="n"/>
      <c r="V842" s="25" t="n"/>
      <c r="W842" s="25" t="n"/>
      <c r="X842" s="25" t="n"/>
      <c r="Y842" s="25" t="n"/>
    </row>
    <row r="843" ht="16" customHeight="1">
      <c r="A843" s="25" t="n"/>
      <c r="B843" s="25" t="n"/>
      <c r="C843" s="25" t="n"/>
      <c r="D843" s="25" t="n"/>
      <c r="E843" s="25" t="n"/>
      <c r="F843" s="25" t="n"/>
      <c r="G843" s="25" t="n"/>
      <c r="H843" s="25" t="n"/>
      <c r="I843" s="25" t="n"/>
      <c r="J843" s="25" t="n"/>
      <c r="K843" s="25" t="n"/>
      <c r="L843" s="25" t="n"/>
      <c r="M843" s="25" t="n"/>
      <c r="N843" s="25" t="n"/>
      <c r="O843" s="25" t="n"/>
      <c r="P843" s="25" t="n"/>
      <c r="Q843" s="25" t="n"/>
      <c r="R843" s="25" t="n"/>
      <c r="S843" s="25" t="n"/>
      <c r="T843" s="25" t="n"/>
      <c r="U843" s="25" t="n"/>
      <c r="V843" s="25" t="n"/>
      <c r="W843" s="25" t="n"/>
      <c r="X843" s="25" t="n"/>
      <c r="Y843" s="25" t="n"/>
    </row>
    <row r="844" ht="16" customHeight="1">
      <c r="A844" s="25" t="n"/>
      <c r="B844" s="25" t="n"/>
      <c r="C844" s="25" t="n"/>
      <c r="D844" s="25" t="n"/>
      <c r="E844" s="25" t="n"/>
      <c r="F844" s="25" t="n"/>
      <c r="G844" s="25" t="n"/>
      <c r="H844" s="25" t="n"/>
      <c r="I844" s="25" t="n"/>
      <c r="J844" s="25" t="n"/>
      <c r="K844" s="25" t="n"/>
      <c r="L844" s="25" t="n"/>
      <c r="M844" s="25" t="n"/>
      <c r="N844" s="25" t="n"/>
      <c r="O844" s="25" t="n"/>
      <c r="P844" s="25" t="n"/>
      <c r="Q844" s="25" t="n"/>
      <c r="R844" s="25" t="n"/>
      <c r="S844" s="25" t="n"/>
      <c r="T844" s="25" t="n"/>
      <c r="U844" s="25" t="n"/>
      <c r="V844" s="25" t="n"/>
      <c r="W844" s="25" t="n"/>
      <c r="X844" s="25" t="n"/>
      <c r="Y844" s="25" t="n"/>
    </row>
    <row r="845" ht="16" customHeight="1">
      <c r="A845" s="25" t="n"/>
      <c r="B845" s="25" t="n"/>
      <c r="C845" s="25" t="n"/>
      <c r="D845" s="25" t="n"/>
      <c r="E845" s="25" t="n"/>
      <c r="F845" s="25" t="n"/>
      <c r="G845" s="25" t="n"/>
      <c r="H845" s="25" t="n"/>
      <c r="I845" s="25" t="n"/>
      <c r="J845" s="25" t="n"/>
      <c r="K845" s="25" t="n"/>
      <c r="L845" s="25" t="n"/>
      <c r="M845" s="25" t="n"/>
      <c r="N845" s="25" t="n"/>
      <c r="O845" s="25" t="n"/>
      <c r="P845" s="25" t="n"/>
      <c r="Q845" s="25" t="n"/>
      <c r="R845" s="25" t="n"/>
      <c r="S845" s="25" t="n"/>
      <c r="T845" s="25" t="n"/>
      <c r="U845" s="25" t="n"/>
      <c r="V845" s="25" t="n"/>
      <c r="W845" s="25" t="n"/>
      <c r="X845" s="25" t="n"/>
      <c r="Y845" s="25" t="n"/>
    </row>
    <row r="846" ht="16" customHeight="1">
      <c r="A846" s="25" t="n"/>
      <c r="B846" s="25" t="n"/>
      <c r="C846" s="25" t="n"/>
      <c r="D846" s="25" t="n"/>
      <c r="E846" s="25" t="n"/>
      <c r="F846" s="25" t="n"/>
      <c r="G846" s="25" t="n"/>
      <c r="H846" s="25" t="n"/>
      <c r="I846" s="25" t="n"/>
      <c r="J846" s="25" t="n"/>
      <c r="K846" s="25" t="n"/>
      <c r="L846" s="25" t="n"/>
      <c r="M846" s="25" t="n"/>
      <c r="N846" s="25" t="n"/>
      <c r="O846" s="25" t="n"/>
      <c r="P846" s="25" t="n"/>
      <c r="Q846" s="25" t="n"/>
      <c r="R846" s="25" t="n"/>
      <c r="S846" s="25" t="n"/>
      <c r="T846" s="25" t="n"/>
      <c r="U846" s="25" t="n"/>
      <c r="V846" s="25" t="n"/>
      <c r="W846" s="25" t="n"/>
      <c r="X846" s="25" t="n"/>
      <c r="Y846" s="25" t="n"/>
    </row>
    <row r="847" ht="16" customHeight="1">
      <c r="A847" s="25" t="n"/>
      <c r="B847" s="25" t="n"/>
      <c r="C847" s="25" t="n"/>
      <c r="D847" s="25" t="n"/>
      <c r="E847" s="25" t="n"/>
      <c r="F847" s="25" t="n"/>
      <c r="G847" s="25" t="n"/>
      <c r="H847" s="25" t="n"/>
      <c r="I847" s="25" t="n"/>
      <c r="J847" s="25" t="n"/>
      <c r="K847" s="25" t="n"/>
      <c r="L847" s="25" t="n"/>
      <c r="M847" s="25" t="n"/>
      <c r="N847" s="25" t="n"/>
      <c r="O847" s="25" t="n"/>
      <c r="P847" s="25" t="n"/>
      <c r="Q847" s="25" t="n"/>
      <c r="R847" s="25" t="n"/>
      <c r="S847" s="25" t="n"/>
      <c r="T847" s="25" t="n"/>
      <c r="U847" s="25" t="n"/>
      <c r="V847" s="25" t="n"/>
      <c r="W847" s="25" t="n"/>
      <c r="X847" s="25" t="n"/>
      <c r="Y847" s="25" t="n"/>
    </row>
    <row r="848" ht="16" customHeight="1">
      <c r="A848" s="25" t="n"/>
      <c r="B848" s="25" t="n"/>
      <c r="C848" s="25" t="n"/>
      <c r="D848" s="25" t="n"/>
      <c r="E848" s="25" t="n"/>
      <c r="F848" s="25" t="n"/>
      <c r="G848" s="25" t="n"/>
      <c r="H848" s="25" t="n"/>
      <c r="I848" s="25" t="n"/>
      <c r="J848" s="25" t="n"/>
      <c r="K848" s="25" t="n"/>
      <c r="L848" s="25" t="n"/>
      <c r="M848" s="25" t="n"/>
      <c r="N848" s="25" t="n"/>
      <c r="O848" s="25" t="n"/>
      <c r="P848" s="25" t="n"/>
      <c r="Q848" s="25" t="n"/>
      <c r="R848" s="25" t="n"/>
      <c r="S848" s="25" t="n"/>
      <c r="T848" s="25" t="n"/>
      <c r="U848" s="25" t="n"/>
      <c r="V848" s="25" t="n"/>
      <c r="W848" s="25" t="n"/>
      <c r="X848" s="25" t="n"/>
      <c r="Y848" s="25" t="n"/>
    </row>
    <row r="849" ht="16" customHeight="1">
      <c r="A849" s="25" t="n"/>
      <c r="B849" s="25" t="n"/>
      <c r="C849" s="25" t="n"/>
      <c r="D849" s="25" t="n"/>
      <c r="E849" s="25" t="n"/>
      <c r="F849" s="25" t="n"/>
      <c r="G849" s="25" t="n"/>
      <c r="H849" s="25" t="n"/>
      <c r="I849" s="25" t="n"/>
      <c r="J849" s="25" t="n"/>
      <c r="K849" s="25" t="n"/>
      <c r="L849" s="25" t="n"/>
      <c r="M849" s="25" t="n"/>
      <c r="N849" s="25" t="n"/>
      <c r="O849" s="25" t="n"/>
      <c r="P849" s="25" t="n"/>
      <c r="Q849" s="25" t="n"/>
      <c r="R849" s="25" t="n"/>
      <c r="S849" s="25" t="n"/>
      <c r="T849" s="25" t="n"/>
      <c r="U849" s="25" t="n"/>
      <c r="V849" s="25" t="n"/>
      <c r="W849" s="25" t="n"/>
      <c r="X849" s="25" t="n"/>
      <c r="Y849" s="25" t="n"/>
    </row>
    <row r="850" ht="16" customHeight="1">
      <c r="A850" s="25" t="n"/>
      <c r="B850" s="25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5" t="n"/>
      <c r="N850" s="25" t="n"/>
      <c r="O850" s="25" t="n"/>
      <c r="P850" s="25" t="n"/>
      <c r="Q850" s="25" t="n"/>
      <c r="R850" s="25" t="n"/>
      <c r="S850" s="25" t="n"/>
      <c r="T850" s="25" t="n"/>
      <c r="U850" s="25" t="n"/>
      <c r="V850" s="25" t="n"/>
      <c r="W850" s="25" t="n"/>
      <c r="X850" s="25" t="n"/>
      <c r="Y850" s="25" t="n"/>
    </row>
    <row r="851" ht="16" customHeight="1">
      <c r="A851" s="25" t="n"/>
      <c r="B851" s="25" t="n"/>
      <c r="C851" s="25" t="n"/>
      <c r="D851" s="25" t="n"/>
      <c r="E851" s="25" t="n"/>
      <c r="F851" s="25" t="n"/>
      <c r="G851" s="25" t="n"/>
      <c r="H851" s="25" t="n"/>
      <c r="I851" s="25" t="n"/>
      <c r="J851" s="25" t="n"/>
      <c r="K851" s="25" t="n"/>
      <c r="L851" s="25" t="n"/>
      <c r="M851" s="25" t="n"/>
      <c r="N851" s="25" t="n"/>
      <c r="O851" s="25" t="n"/>
      <c r="P851" s="25" t="n"/>
      <c r="Q851" s="25" t="n"/>
      <c r="R851" s="25" t="n"/>
      <c r="S851" s="25" t="n"/>
      <c r="T851" s="25" t="n"/>
      <c r="U851" s="25" t="n"/>
      <c r="V851" s="25" t="n"/>
      <c r="W851" s="25" t="n"/>
      <c r="X851" s="25" t="n"/>
      <c r="Y851" s="25" t="n"/>
    </row>
    <row r="852" ht="16" customHeight="1">
      <c r="A852" s="25" t="n"/>
      <c r="B852" s="25" t="n"/>
      <c r="C852" s="25" t="n"/>
      <c r="D852" s="25" t="n"/>
      <c r="E852" s="25" t="n"/>
      <c r="F852" s="25" t="n"/>
      <c r="G852" s="25" t="n"/>
      <c r="H852" s="25" t="n"/>
      <c r="I852" s="25" t="n"/>
      <c r="J852" s="25" t="n"/>
      <c r="K852" s="25" t="n"/>
      <c r="L852" s="25" t="n"/>
      <c r="M852" s="25" t="n"/>
      <c r="N852" s="25" t="n"/>
      <c r="O852" s="25" t="n"/>
      <c r="P852" s="25" t="n"/>
      <c r="Q852" s="25" t="n"/>
      <c r="R852" s="25" t="n"/>
      <c r="S852" s="25" t="n"/>
      <c r="T852" s="25" t="n"/>
      <c r="U852" s="25" t="n"/>
      <c r="V852" s="25" t="n"/>
      <c r="W852" s="25" t="n"/>
      <c r="X852" s="25" t="n"/>
      <c r="Y852" s="25" t="n"/>
    </row>
    <row r="853" ht="16" customHeight="1">
      <c r="A853" s="25" t="n"/>
      <c r="B853" s="25" t="n"/>
      <c r="C853" s="25" t="n"/>
      <c r="D853" s="25" t="n"/>
      <c r="E853" s="25" t="n"/>
      <c r="F853" s="25" t="n"/>
      <c r="G853" s="25" t="n"/>
      <c r="H853" s="25" t="n"/>
      <c r="I853" s="25" t="n"/>
      <c r="J853" s="25" t="n"/>
      <c r="K853" s="25" t="n"/>
      <c r="L853" s="25" t="n"/>
      <c r="M853" s="25" t="n"/>
      <c r="N853" s="25" t="n"/>
      <c r="O853" s="25" t="n"/>
      <c r="P853" s="25" t="n"/>
      <c r="Q853" s="25" t="n"/>
      <c r="R853" s="25" t="n"/>
      <c r="S853" s="25" t="n"/>
      <c r="T853" s="25" t="n"/>
      <c r="U853" s="25" t="n"/>
      <c r="V853" s="25" t="n"/>
      <c r="W853" s="25" t="n"/>
      <c r="X853" s="25" t="n"/>
      <c r="Y853" s="25" t="n"/>
    </row>
    <row r="854" ht="16" customHeight="1">
      <c r="A854" s="25" t="n"/>
      <c r="B854" s="25" t="n"/>
      <c r="C854" s="25" t="n"/>
      <c r="D854" s="25" t="n"/>
      <c r="E854" s="25" t="n"/>
      <c r="F854" s="25" t="n"/>
      <c r="G854" s="25" t="n"/>
      <c r="H854" s="25" t="n"/>
      <c r="I854" s="25" t="n"/>
      <c r="J854" s="25" t="n"/>
      <c r="K854" s="25" t="n"/>
      <c r="L854" s="25" t="n"/>
      <c r="M854" s="25" t="n"/>
      <c r="N854" s="25" t="n"/>
      <c r="O854" s="25" t="n"/>
      <c r="P854" s="25" t="n"/>
      <c r="Q854" s="25" t="n"/>
      <c r="R854" s="25" t="n"/>
      <c r="S854" s="25" t="n"/>
      <c r="T854" s="25" t="n"/>
      <c r="U854" s="25" t="n"/>
      <c r="V854" s="25" t="n"/>
      <c r="W854" s="25" t="n"/>
      <c r="X854" s="25" t="n"/>
      <c r="Y854" s="25" t="n"/>
    </row>
    <row r="855" ht="16" customHeight="1">
      <c r="A855" s="25" t="n"/>
      <c r="B855" s="25" t="n"/>
      <c r="C855" s="25" t="n"/>
      <c r="D855" s="25" t="n"/>
      <c r="E855" s="25" t="n"/>
      <c r="F855" s="25" t="n"/>
      <c r="G855" s="25" t="n"/>
      <c r="H855" s="25" t="n"/>
      <c r="I855" s="25" t="n"/>
      <c r="J855" s="25" t="n"/>
      <c r="K855" s="25" t="n"/>
      <c r="L855" s="25" t="n"/>
      <c r="M855" s="25" t="n"/>
      <c r="N855" s="25" t="n"/>
      <c r="O855" s="25" t="n"/>
      <c r="P855" s="25" t="n"/>
      <c r="Q855" s="25" t="n"/>
      <c r="R855" s="25" t="n"/>
      <c r="S855" s="25" t="n"/>
      <c r="T855" s="25" t="n"/>
      <c r="U855" s="25" t="n"/>
      <c r="V855" s="25" t="n"/>
      <c r="W855" s="25" t="n"/>
      <c r="X855" s="25" t="n"/>
      <c r="Y855" s="25" t="n"/>
    </row>
    <row r="856" ht="16" customHeight="1">
      <c r="A856" s="25" t="n"/>
      <c r="B856" s="25" t="n"/>
      <c r="C856" s="25" t="n"/>
      <c r="D856" s="25" t="n"/>
      <c r="E856" s="25" t="n"/>
      <c r="F856" s="25" t="n"/>
      <c r="G856" s="25" t="n"/>
      <c r="H856" s="25" t="n"/>
      <c r="I856" s="25" t="n"/>
      <c r="J856" s="25" t="n"/>
      <c r="K856" s="25" t="n"/>
      <c r="L856" s="25" t="n"/>
      <c r="M856" s="25" t="n"/>
      <c r="N856" s="25" t="n"/>
      <c r="O856" s="25" t="n"/>
      <c r="P856" s="25" t="n"/>
      <c r="Q856" s="25" t="n"/>
      <c r="R856" s="25" t="n"/>
      <c r="S856" s="25" t="n"/>
      <c r="T856" s="25" t="n"/>
      <c r="U856" s="25" t="n"/>
      <c r="V856" s="25" t="n"/>
      <c r="W856" s="25" t="n"/>
      <c r="X856" s="25" t="n"/>
      <c r="Y856" s="25" t="n"/>
    </row>
    <row r="857" ht="16" customHeight="1">
      <c r="A857" s="25" t="n"/>
      <c r="B857" s="25" t="n"/>
      <c r="C857" s="25" t="n"/>
      <c r="D857" s="25" t="n"/>
      <c r="E857" s="25" t="n"/>
      <c r="F857" s="25" t="n"/>
      <c r="G857" s="25" t="n"/>
      <c r="H857" s="25" t="n"/>
      <c r="I857" s="25" t="n"/>
      <c r="J857" s="25" t="n"/>
      <c r="K857" s="25" t="n"/>
      <c r="L857" s="25" t="n"/>
      <c r="M857" s="25" t="n"/>
      <c r="N857" s="25" t="n"/>
      <c r="O857" s="25" t="n"/>
      <c r="P857" s="25" t="n"/>
      <c r="Q857" s="25" t="n"/>
      <c r="R857" s="25" t="n"/>
      <c r="S857" s="25" t="n"/>
      <c r="T857" s="25" t="n"/>
      <c r="U857" s="25" t="n"/>
      <c r="V857" s="25" t="n"/>
      <c r="W857" s="25" t="n"/>
      <c r="X857" s="25" t="n"/>
      <c r="Y857" s="25" t="n"/>
    </row>
    <row r="858" ht="16" customHeight="1">
      <c r="A858" s="25" t="n"/>
      <c r="B858" s="25" t="n"/>
      <c r="C858" s="25" t="n"/>
      <c r="D858" s="25" t="n"/>
      <c r="E858" s="25" t="n"/>
      <c r="F858" s="25" t="n"/>
      <c r="G858" s="25" t="n"/>
      <c r="H858" s="25" t="n"/>
      <c r="I858" s="25" t="n"/>
      <c r="J858" s="25" t="n"/>
      <c r="K858" s="25" t="n"/>
      <c r="L858" s="25" t="n"/>
      <c r="M858" s="25" t="n"/>
      <c r="N858" s="25" t="n"/>
      <c r="O858" s="25" t="n"/>
      <c r="P858" s="25" t="n"/>
      <c r="Q858" s="25" t="n"/>
      <c r="R858" s="25" t="n"/>
      <c r="S858" s="25" t="n"/>
      <c r="T858" s="25" t="n"/>
      <c r="U858" s="25" t="n"/>
      <c r="V858" s="25" t="n"/>
      <c r="W858" s="25" t="n"/>
      <c r="X858" s="25" t="n"/>
      <c r="Y858" s="25" t="n"/>
    </row>
    <row r="859" ht="16" customHeight="1">
      <c r="A859" s="25" t="n"/>
      <c r="B859" s="25" t="n"/>
      <c r="C859" s="25" t="n"/>
      <c r="D859" s="25" t="n"/>
      <c r="E859" s="25" t="n"/>
      <c r="F859" s="25" t="n"/>
      <c r="G859" s="25" t="n"/>
      <c r="H859" s="25" t="n"/>
      <c r="I859" s="25" t="n"/>
      <c r="J859" s="25" t="n"/>
      <c r="K859" s="25" t="n"/>
      <c r="L859" s="25" t="n"/>
      <c r="M859" s="25" t="n"/>
      <c r="N859" s="25" t="n"/>
      <c r="O859" s="25" t="n"/>
      <c r="P859" s="25" t="n"/>
      <c r="Q859" s="25" t="n"/>
      <c r="R859" s="25" t="n"/>
      <c r="S859" s="25" t="n"/>
      <c r="T859" s="25" t="n"/>
      <c r="U859" s="25" t="n"/>
      <c r="V859" s="25" t="n"/>
      <c r="W859" s="25" t="n"/>
      <c r="X859" s="25" t="n"/>
      <c r="Y859" s="25" t="n"/>
    </row>
    <row r="860" ht="16" customHeight="1">
      <c r="A860" s="25" t="n"/>
      <c r="B860" s="25" t="n"/>
      <c r="C860" s="25" t="n"/>
      <c r="D860" s="25" t="n"/>
      <c r="E860" s="25" t="n"/>
      <c r="F860" s="25" t="n"/>
      <c r="G860" s="25" t="n"/>
      <c r="H860" s="25" t="n"/>
      <c r="I860" s="25" t="n"/>
      <c r="J860" s="25" t="n"/>
      <c r="K860" s="25" t="n"/>
      <c r="L860" s="25" t="n"/>
      <c r="M860" s="25" t="n"/>
      <c r="N860" s="25" t="n"/>
      <c r="O860" s="25" t="n"/>
      <c r="P860" s="25" t="n"/>
      <c r="Q860" s="25" t="n"/>
      <c r="R860" s="25" t="n"/>
      <c r="S860" s="25" t="n"/>
      <c r="T860" s="25" t="n"/>
      <c r="U860" s="25" t="n"/>
      <c r="V860" s="25" t="n"/>
      <c r="W860" s="25" t="n"/>
      <c r="X860" s="25" t="n"/>
      <c r="Y860" s="25" t="n"/>
    </row>
    <row r="861" ht="16" customHeight="1">
      <c r="A861" s="25" t="n"/>
      <c r="B861" s="25" t="n"/>
      <c r="C861" s="25" t="n"/>
      <c r="D861" s="25" t="n"/>
      <c r="E861" s="25" t="n"/>
      <c r="F861" s="25" t="n"/>
      <c r="G861" s="25" t="n"/>
      <c r="H861" s="25" t="n"/>
      <c r="I861" s="25" t="n"/>
      <c r="J861" s="25" t="n"/>
      <c r="K861" s="25" t="n"/>
      <c r="L861" s="25" t="n"/>
      <c r="M861" s="25" t="n"/>
      <c r="N861" s="25" t="n"/>
      <c r="O861" s="25" t="n"/>
      <c r="P861" s="25" t="n"/>
      <c r="Q861" s="25" t="n"/>
      <c r="R861" s="25" t="n"/>
      <c r="S861" s="25" t="n"/>
      <c r="T861" s="25" t="n"/>
      <c r="U861" s="25" t="n"/>
      <c r="V861" s="25" t="n"/>
      <c r="W861" s="25" t="n"/>
      <c r="X861" s="25" t="n"/>
      <c r="Y861" s="25" t="n"/>
    </row>
    <row r="862" ht="16" customHeight="1">
      <c r="A862" s="25" t="n"/>
      <c r="B862" s="25" t="n"/>
      <c r="C862" s="25" t="n"/>
      <c r="D862" s="25" t="n"/>
      <c r="E862" s="25" t="n"/>
      <c r="F862" s="25" t="n"/>
      <c r="G862" s="25" t="n"/>
      <c r="H862" s="25" t="n"/>
      <c r="I862" s="25" t="n"/>
      <c r="J862" s="25" t="n"/>
      <c r="K862" s="25" t="n"/>
      <c r="L862" s="25" t="n"/>
      <c r="M862" s="25" t="n"/>
      <c r="N862" s="25" t="n"/>
      <c r="O862" s="25" t="n"/>
      <c r="P862" s="25" t="n"/>
      <c r="Q862" s="25" t="n"/>
      <c r="R862" s="25" t="n"/>
      <c r="S862" s="25" t="n"/>
      <c r="T862" s="25" t="n"/>
      <c r="U862" s="25" t="n"/>
      <c r="V862" s="25" t="n"/>
      <c r="W862" s="25" t="n"/>
      <c r="X862" s="25" t="n"/>
      <c r="Y862" s="25" t="n"/>
    </row>
    <row r="863" ht="16" customHeight="1">
      <c r="A863" s="25" t="n"/>
      <c r="B863" s="25" t="n"/>
      <c r="C863" s="25" t="n"/>
      <c r="D863" s="25" t="n"/>
      <c r="E863" s="25" t="n"/>
      <c r="F863" s="25" t="n"/>
      <c r="G863" s="25" t="n"/>
      <c r="H863" s="25" t="n"/>
      <c r="I863" s="25" t="n"/>
      <c r="J863" s="25" t="n"/>
      <c r="K863" s="25" t="n"/>
      <c r="L863" s="25" t="n"/>
      <c r="M863" s="25" t="n"/>
      <c r="N863" s="25" t="n"/>
      <c r="O863" s="25" t="n"/>
      <c r="P863" s="25" t="n"/>
      <c r="Q863" s="25" t="n"/>
      <c r="R863" s="25" t="n"/>
      <c r="S863" s="25" t="n"/>
      <c r="T863" s="25" t="n"/>
      <c r="U863" s="25" t="n"/>
      <c r="V863" s="25" t="n"/>
      <c r="W863" s="25" t="n"/>
      <c r="X863" s="25" t="n"/>
      <c r="Y863" s="25" t="n"/>
    </row>
    <row r="864" ht="16" customHeight="1">
      <c r="A864" s="25" t="n"/>
      <c r="B864" s="25" t="n"/>
      <c r="C864" s="25" t="n"/>
      <c r="D864" s="25" t="n"/>
      <c r="E864" s="25" t="n"/>
      <c r="F864" s="25" t="n"/>
      <c r="G864" s="25" t="n"/>
      <c r="H864" s="25" t="n"/>
      <c r="I864" s="25" t="n"/>
      <c r="J864" s="25" t="n"/>
      <c r="K864" s="25" t="n"/>
      <c r="L864" s="25" t="n"/>
      <c r="M864" s="25" t="n"/>
      <c r="N864" s="25" t="n"/>
      <c r="O864" s="25" t="n"/>
      <c r="P864" s="25" t="n"/>
      <c r="Q864" s="25" t="n"/>
      <c r="R864" s="25" t="n"/>
      <c r="S864" s="25" t="n"/>
      <c r="T864" s="25" t="n"/>
      <c r="U864" s="25" t="n"/>
      <c r="V864" s="25" t="n"/>
      <c r="W864" s="25" t="n"/>
      <c r="X864" s="25" t="n"/>
      <c r="Y864" s="25" t="n"/>
    </row>
    <row r="865" ht="16" customHeight="1">
      <c r="A865" s="25" t="n"/>
      <c r="B865" s="25" t="n"/>
      <c r="C865" s="25" t="n"/>
      <c r="D865" s="25" t="n"/>
      <c r="E865" s="25" t="n"/>
      <c r="F865" s="25" t="n"/>
      <c r="G865" s="25" t="n"/>
      <c r="H865" s="25" t="n"/>
      <c r="I865" s="25" t="n"/>
      <c r="J865" s="25" t="n"/>
      <c r="K865" s="25" t="n"/>
      <c r="L865" s="25" t="n"/>
      <c r="M865" s="25" t="n"/>
      <c r="N865" s="25" t="n"/>
      <c r="O865" s="25" t="n"/>
      <c r="P865" s="25" t="n"/>
      <c r="Q865" s="25" t="n"/>
      <c r="R865" s="25" t="n"/>
      <c r="S865" s="25" t="n"/>
      <c r="T865" s="25" t="n"/>
      <c r="U865" s="25" t="n"/>
      <c r="V865" s="25" t="n"/>
      <c r="W865" s="25" t="n"/>
      <c r="X865" s="25" t="n"/>
      <c r="Y865" s="25" t="n"/>
    </row>
    <row r="866" ht="16" customHeight="1">
      <c r="A866" s="25" t="n"/>
      <c r="B866" s="25" t="n"/>
      <c r="C866" s="25" t="n"/>
      <c r="D866" s="25" t="n"/>
      <c r="E866" s="25" t="n"/>
      <c r="F866" s="25" t="n"/>
      <c r="G866" s="25" t="n"/>
      <c r="H866" s="25" t="n"/>
      <c r="I866" s="25" t="n"/>
      <c r="J866" s="25" t="n"/>
      <c r="K866" s="25" t="n"/>
      <c r="L866" s="25" t="n"/>
      <c r="M866" s="25" t="n"/>
      <c r="N866" s="25" t="n"/>
      <c r="O866" s="25" t="n"/>
      <c r="P866" s="25" t="n"/>
      <c r="Q866" s="25" t="n"/>
      <c r="R866" s="25" t="n"/>
      <c r="S866" s="25" t="n"/>
      <c r="T866" s="25" t="n"/>
      <c r="U866" s="25" t="n"/>
      <c r="V866" s="25" t="n"/>
      <c r="W866" s="25" t="n"/>
      <c r="X866" s="25" t="n"/>
      <c r="Y866" s="25" t="n"/>
    </row>
    <row r="867" ht="16" customHeight="1">
      <c r="A867" s="25" t="n"/>
      <c r="B867" s="25" t="n"/>
      <c r="C867" s="25" t="n"/>
      <c r="D867" s="25" t="n"/>
      <c r="E867" s="25" t="n"/>
      <c r="F867" s="25" t="n"/>
      <c r="G867" s="25" t="n"/>
      <c r="H867" s="25" t="n"/>
      <c r="I867" s="25" t="n"/>
      <c r="J867" s="25" t="n"/>
      <c r="K867" s="25" t="n"/>
      <c r="L867" s="25" t="n"/>
      <c r="M867" s="25" t="n"/>
      <c r="N867" s="25" t="n"/>
      <c r="O867" s="25" t="n"/>
      <c r="P867" s="25" t="n"/>
      <c r="Q867" s="25" t="n"/>
      <c r="R867" s="25" t="n"/>
      <c r="S867" s="25" t="n"/>
      <c r="T867" s="25" t="n"/>
      <c r="U867" s="25" t="n"/>
      <c r="V867" s="25" t="n"/>
      <c r="W867" s="25" t="n"/>
      <c r="X867" s="25" t="n"/>
      <c r="Y867" s="25" t="n"/>
    </row>
    <row r="868" ht="16" customHeight="1">
      <c r="A868" s="25" t="n"/>
      <c r="B868" s="25" t="n"/>
      <c r="C868" s="25" t="n"/>
      <c r="D868" s="25" t="n"/>
      <c r="E868" s="25" t="n"/>
      <c r="F868" s="25" t="n"/>
      <c r="G868" s="25" t="n"/>
      <c r="H868" s="25" t="n"/>
      <c r="I868" s="25" t="n"/>
      <c r="J868" s="25" t="n"/>
      <c r="K868" s="25" t="n"/>
      <c r="L868" s="25" t="n"/>
      <c r="M868" s="25" t="n"/>
      <c r="N868" s="25" t="n"/>
      <c r="O868" s="25" t="n"/>
      <c r="P868" s="25" t="n"/>
      <c r="Q868" s="25" t="n"/>
      <c r="R868" s="25" t="n"/>
      <c r="S868" s="25" t="n"/>
      <c r="T868" s="25" t="n"/>
      <c r="U868" s="25" t="n"/>
      <c r="V868" s="25" t="n"/>
      <c r="W868" s="25" t="n"/>
      <c r="X868" s="25" t="n"/>
      <c r="Y868" s="25" t="n"/>
    </row>
    <row r="869" ht="16" customHeight="1">
      <c r="A869" s="25" t="n"/>
      <c r="B869" s="25" t="n"/>
      <c r="C869" s="25" t="n"/>
      <c r="D869" s="25" t="n"/>
      <c r="E869" s="25" t="n"/>
      <c r="F869" s="25" t="n"/>
      <c r="G869" s="25" t="n"/>
      <c r="H869" s="25" t="n"/>
      <c r="I869" s="25" t="n"/>
      <c r="J869" s="25" t="n"/>
      <c r="K869" s="25" t="n"/>
      <c r="L869" s="25" t="n"/>
      <c r="M869" s="25" t="n"/>
      <c r="N869" s="25" t="n"/>
      <c r="O869" s="25" t="n"/>
      <c r="P869" s="25" t="n"/>
      <c r="Q869" s="25" t="n"/>
      <c r="R869" s="25" t="n"/>
      <c r="S869" s="25" t="n"/>
      <c r="T869" s="25" t="n"/>
      <c r="U869" s="25" t="n"/>
      <c r="V869" s="25" t="n"/>
      <c r="W869" s="25" t="n"/>
      <c r="X869" s="25" t="n"/>
      <c r="Y869" s="25" t="n"/>
    </row>
    <row r="870" ht="16" customHeight="1">
      <c r="A870" s="25" t="n"/>
      <c r="B870" s="25" t="n"/>
      <c r="C870" s="25" t="n"/>
      <c r="D870" s="25" t="n"/>
      <c r="E870" s="25" t="n"/>
      <c r="F870" s="25" t="n"/>
      <c r="G870" s="25" t="n"/>
      <c r="H870" s="25" t="n"/>
      <c r="I870" s="25" t="n"/>
      <c r="J870" s="25" t="n"/>
      <c r="K870" s="25" t="n"/>
      <c r="L870" s="25" t="n"/>
      <c r="M870" s="25" t="n"/>
      <c r="N870" s="25" t="n"/>
      <c r="O870" s="25" t="n"/>
      <c r="P870" s="25" t="n"/>
      <c r="Q870" s="25" t="n"/>
      <c r="R870" s="25" t="n"/>
      <c r="S870" s="25" t="n"/>
      <c r="T870" s="25" t="n"/>
      <c r="U870" s="25" t="n"/>
      <c r="V870" s="25" t="n"/>
      <c r="W870" s="25" t="n"/>
      <c r="X870" s="25" t="n"/>
      <c r="Y870" s="25" t="n"/>
    </row>
    <row r="871" ht="16" customHeight="1">
      <c r="A871" s="25" t="n"/>
      <c r="B871" s="25" t="n"/>
      <c r="C871" s="25" t="n"/>
      <c r="D871" s="25" t="n"/>
      <c r="E871" s="25" t="n"/>
      <c r="F871" s="25" t="n"/>
      <c r="G871" s="25" t="n"/>
      <c r="H871" s="25" t="n"/>
      <c r="I871" s="25" t="n"/>
      <c r="J871" s="25" t="n"/>
      <c r="K871" s="25" t="n"/>
      <c r="L871" s="25" t="n"/>
      <c r="M871" s="25" t="n"/>
      <c r="N871" s="25" t="n"/>
      <c r="O871" s="25" t="n"/>
      <c r="P871" s="25" t="n"/>
      <c r="Q871" s="25" t="n"/>
      <c r="R871" s="25" t="n"/>
      <c r="S871" s="25" t="n"/>
      <c r="T871" s="25" t="n"/>
      <c r="U871" s="25" t="n"/>
      <c r="V871" s="25" t="n"/>
      <c r="W871" s="25" t="n"/>
      <c r="X871" s="25" t="n"/>
      <c r="Y871" s="25" t="n"/>
    </row>
    <row r="872" ht="16" customHeight="1">
      <c r="A872" s="25" t="n"/>
      <c r="B872" s="25" t="n"/>
      <c r="C872" s="25" t="n"/>
      <c r="D872" s="25" t="n"/>
      <c r="E872" s="25" t="n"/>
      <c r="F872" s="25" t="n"/>
      <c r="G872" s="25" t="n"/>
      <c r="H872" s="25" t="n"/>
      <c r="I872" s="25" t="n"/>
      <c r="J872" s="25" t="n"/>
      <c r="K872" s="25" t="n"/>
      <c r="L872" s="25" t="n"/>
      <c r="M872" s="25" t="n"/>
      <c r="N872" s="25" t="n"/>
      <c r="O872" s="25" t="n"/>
      <c r="P872" s="25" t="n"/>
      <c r="Q872" s="25" t="n"/>
      <c r="R872" s="25" t="n"/>
      <c r="S872" s="25" t="n"/>
      <c r="T872" s="25" t="n"/>
      <c r="U872" s="25" t="n"/>
      <c r="V872" s="25" t="n"/>
      <c r="W872" s="25" t="n"/>
      <c r="X872" s="25" t="n"/>
      <c r="Y872" s="25" t="n"/>
    </row>
    <row r="873" ht="16" customHeight="1">
      <c r="A873" s="25" t="n"/>
      <c r="B873" s="25" t="n"/>
      <c r="C873" s="25" t="n"/>
      <c r="D873" s="25" t="n"/>
      <c r="E873" s="25" t="n"/>
      <c r="F873" s="25" t="n"/>
      <c r="G873" s="25" t="n"/>
      <c r="H873" s="25" t="n"/>
      <c r="I873" s="25" t="n"/>
      <c r="J873" s="25" t="n"/>
      <c r="K873" s="25" t="n"/>
      <c r="L873" s="25" t="n"/>
      <c r="M873" s="25" t="n"/>
      <c r="N873" s="25" t="n"/>
      <c r="O873" s="25" t="n"/>
      <c r="P873" s="25" t="n"/>
      <c r="Q873" s="25" t="n"/>
      <c r="R873" s="25" t="n"/>
      <c r="S873" s="25" t="n"/>
      <c r="T873" s="25" t="n"/>
      <c r="U873" s="25" t="n"/>
      <c r="V873" s="25" t="n"/>
      <c r="W873" s="25" t="n"/>
      <c r="X873" s="25" t="n"/>
      <c r="Y873" s="25" t="n"/>
    </row>
    <row r="874" ht="16" customHeight="1">
      <c r="A874" s="25" t="n"/>
      <c r="B874" s="25" t="n"/>
      <c r="C874" s="25" t="n"/>
      <c r="D874" s="25" t="n"/>
      <c r="E874" s="25" t="n"/>
      <c r="F874" s="25" t="n"/>
      <c r="G874" s="25" t="n"/>
      <c r="H874" s="25" t="n"/>
      <c r="I874" s="25" t="n"/>
      <c r="J874" s="25" t="n"/>
      <c r="K874" s="25" t="n"/>
      <c r="L874" s="25" t="n"/>
      <c r="M874" s="25" t="n"/>
      <c r="N874" s="25" t="n"/>
      <c r="O874" s="25" t="n"/>
      <c r="P874" s="25" t="n"/>
      <c r="Q874" s="25" t="n"/>
      <c r="R874" s="25" t="n"/>
      <c r="S874" s="25" t="n"/>
      <c r="T874" s="25" t="n"/>
      <c r="U874" s="25" t="n"/>
      <c r="V874" s="25" t="n"/>
      <c r="W874" s="25" t="n"/>
      <c r="X874" s="25" t="n"/>
      <c r="Y874" s="25" t="n"/>
    </row>
    <row r="875" ht="16" customHeight="1">
      <c r="A875" s="25" t="n"/>
      <c r="B875" s="25" t="n"/>
      <c r="C875" s="25" t="n"/>
      <c r="D875" s="25" t="n"/>
      <c r="E875" s="25" t="n"/>
      <c r="F875" s="25" t="n"/>
      <c r="G875" s="25" t="n"/>
      <c r="H875" s="25" t="n"/>
      <c r="I875" s="25" t="n"/>
      <c r="J875" s="25" t="n"/>
      <c r="K875" s="25" t="n"/>
      <c r="L875" s="25" t="n"/>
      <c r="M875" s="25" t="n"/>
      <c r="N875" s="25" t="n"/>
      <c r="O875" s="25" t="n"/>
      <c r="P875" s="25" t="n"/>
      <c r="Q875" s="25" t="n"/>
      <c r="R875" s="25" t="n"/>
      <c r="S875" s="25" t="n"/>
      <c r="T875" s="25" t="n"/>
      <c r="U875" s="25" t="n"/>
      <c r="V875" s="25" t="n"/>
      <c r="W875" s="25" t="n"/>
      <c r="X875" s="25" t="n"/>
      <c r="Y875" s="25" t="n"/>
    </row>
    <row r="876" ht="16" customHeight="1">
      <c r="A876" s="25" t="n"/>
      <c r="B876" s="25" t="n"/>
      <c r="C876" s="25" t="n"/>
      <c r="D876" s="25" t="n"/>
      <c r="E876" s="25" t="n"/>
      <c r="F876" s="25" t="n"/>
      <c r="G876" s="25" t="n"/>
      <c r="H876" s="25" t="n"/>
      <c r="I876" s="25" t="n"/>
      <c r="J876" s="25" t="n"/>
      <c r="K876" s="25" t="n"/>
      <c r="L876" s="25" t="n"/>
      <c r="M876" s="25" t="n"/>
      <c r="N876" s="25" t="n"/>
      <c r="O876" s="25" t="n"/>
      <c r="P876" s="25" t="n"/>
      <c r="Q876" s="25" t="n"/>
      <c r="R876" s="25" t="n"/>
      <c r="S876" s="25" t="n"/>
      <c r="T876" s="25" t="n"/>
      <c r="U876" s="25" t="n"/>
      <c r="V876" s="25" t="n"/>
      <c r="W876" s="25" t="n"/>
      <c r="X876" s="25" t="n"/>
      <c r="Y876" s="25" t="n"/>
    </row>
    <row r="877" ht="16" customHeight="1">
      <c r="A877" s="25" t="n"/>
      <c r="B877" s="25" t="n"/>
      <c r="C877" s="25" t="n"/>
      <c r="D877" s="25" t="n"/>
      <c r="E877" s="25" t="n"/>
      <c r="F877" s="25" t="n"/>
      <c r="G877" s="25" t="n"/>
      <c r="H877" s="25" t="n"/>
      <c r="I877" s="25" t="n"/>
      <c r="J877" s="25" t="n"/>
      <c r="K877" s="25" t="n"/>
      <c r="L877" s="25" t="n"/>
      <c r="M877" s="25" t="n"/>
      <c r="N877" s="25" t="n"/>
      <c r="O877" s="25" t="n"/>
      <c r="P877" s="25" t="n"/>
      <c r="Q877" s="25" t="n"/>
      <c r="R877" s="25" t="n"/>
      <c r="S877" s="25" t="n"/>
      <c r="T877" s="25" t="n"/>
      <c r="U877" s="25" t="n"/>
      <c r="V877" s="25" t="n"/>
      <c r="W877" s="25" t="n"/>
      <c r="X877" s="25" t="n"/>
      <c r="Y877" s="25" t="n"/>
    </row>
    <row r="878" ht="16" customHeight="1">
      <c r="A878" s="25" t="n"/>
      <c r="B878" s="25" t="n"/>
      <c r="C878" s="25" t="n"/>
      <c r="D878" s="25" t="n"/>
      <c r="E878" s="25" t="n"/>
      <c r="F878" s="25" t="n"/>
      <c r="G878" s="25" t="n"/>
      <c r="H878" s="25" t="n"/>
      <c r="I878" s="25" t="n"/>
      <c r="J878" s="25" t="n"/>
      <c r="K878" s="25" t="n"/>
      <c r="L878" s="25" t="n"/>
      <c r="M878" s="25" t="n"/>
      <c r="N878" s="25" t="n"/>
      <c r="O878" s="25" t="n"/>
      <c r="P878" s="25" t="n"/>
      <c r="Q878" s="25" t="n"/>
      <c r="R878" s="25" t="n"/>
      <c r="S878" s="25" t="n"/>
      <c r="T878" s="25" t="n"/>
      <c r="U878" s="25" t="n"/>
      <c r="V878" s="25" t="n"/>
      <c r="W878" s="25" t="n"/>
      <c r="X878" s="25" t="n"/>
      <c r="Y878" s="25" t="n"/>
    </row>
    <row r="879" ht="16" customHeight="1">
      <c r="A879" s="25" t="n"/>
      <c r="B879" s="25" t="n"/>
      <c r="C879" s="25" t="n"/>
      <c r="D879" s="25" t="n"/>
      <c r="E879" s="25" t="n"/>
      <c r="F879" s="25" t="n"/>
      <c r="G879" s="25" t="n"/>
      <c r="H879" s="25" t="n"/>
      <c r="I879" s="25" t="n"/>
      <c r="J879" s="25" t="n"/>
      <c r="K879" s="25" t="n"/>
      <c r="L879" s="25" t="n"/>
      <c r="M879" s="25" t="n"/>
      <c r="N879" s="25" t="n"/>
      <c r="O879" s="25" t="n"/>
      <c r="P879" s="25" t="n"/>
      <c r="Q879" s="25" t="n"/>
      <c r="R879" s="25" t="n"/>
      <c r="S879" s="25" t="n"/>
      <c r="T879" s="25" t="n"/>
      <c r="U879" s="25" t="n"/>
      <c r="V879" s="25" t="n"/>
      <c r="W879" s="25" t="n"/>
      <c r="X879" s="25" t="n"/>
      <c r="Y879" s="25" t="n"/>
    </row>
    <row r="880" ht="16" customHeight="1">
      <c r="A880" s="25" t="n"/>
      <c r="B880" s="25" t="n"/>
      <c r="C880" s="25" t="n"/>
      <c r="D880" s="25" t="n"/>
      <c r="E880" s="25" t="n"/>
      <c r="F880" s="25" t="n"/>
      <c r="G880" s="25" t="n"/>
      <c r="H880" s="25" t="n"/>
      <c r="I880" s="25" t="n"/>
      <c r="J880" s="25" t="n"/>
      <c r="K880" s="25" t="n"/>
      <c r="L880" s="25" t="n"/>
      <c r="M880" s="25" t="n"/>
      <c r="N880" s="25" t="n"/>
      <c r="O880" s="25" t="n"/>
      <c r="P880" s="25" t="n"/>
      <c r="Q880" s="25" t="n"/>
      <c r="R880" s="25" t="n"/>
      <c r="S880" s="25" t="n"/>
      <c r="T880" s="25" t="n"/>
      <c r="U880" s="25" t="n"/>
      <c r="V880" s="25" t="n"/>
      <c r="W880" s="25" t="n"/>
      <c r="X880" s="25" t="n"/>
      <c r="Y880" s="25" t="n"/>
    </row>
    <row r="881" ht="16" customHeight="1">
      <c r="A881" s="25" t="n"/>
      <c r="B881" s="25" t="n"/>
      <c r="C881" s="25" t="n"/>
      <c r="D881" s="25" t="n"/>
      <c r="E881" s="25" t="n"/>
      <c r="F881" s="25" t="n"/>
      <c r="G881" s="25" t="n"/>
      <c r="H881" s="25" t="n"/>
      <c r="I881" s="25" t="n"/>
      <c r="J881" s="25" t="n"/>
      <c r="K881" s="25" t="n"/>
      <c r="L881" s="25" t="n"/>
      <c r="M881" s="25" t="n"/>
      <c r="N881" s="25" t="n"/>
      <c r="O881" s="25" t="n"/>
      <c r="P881" s="25" t="n"/>
      <c r="Q881" s="25" t="n"/>
      <c r="R881" s="25" t="n"/>
      <c r="S881" s="25" t="n"/>
      <c r="T881" s="25" t="n"/>
      <c r="U881" s="25" t="n"/>
      <c r="V881" s="25" t="n"/>
      <c r="W881" s="25" t="n"/>
      <c r="X881" s="25" t="n"/>
      <c r="Y881" s="25" t="n"/>
    </row>
    <row r="882" ht="16" customHeight="1">
      <c r="A882" s="25" t="n"/>
      <c r="B882" s="25" t="n"/>
      <c r="C882" s="25" t="n"/>
      <c r="D882" s="25" t="n"/>
      <c r="E882" s="25" t="n"/>
      <c r="F882" s="25" t="n"/>
      <c r="G882" s="25" t="n"/>
      <c r="H882" s="25" t="n"/>
      <c r="I882" s="25" t="n"/>
      <c r="J882" s="25" t="n"/>
      <c r="K882" s="25" t="n"/>
      <c r="L882" s="25" t="n"/>
      <c r="M882" s="25" t="n"/>
      <c r="N882" s="25" t="n"/>
      <c r="O882" s="25" t="n"/>
      <c r="P882" s="25" t="n"/>
      <c r="Q882" s="25" t="n"/>
      <c r="R882" s="25" t="n"/>
      <c r="S882" s="25" t="n"/>
      <c r="T882" s="25" t="n"/>
      <c r="U882" s="25" t="n"/>
      <c r="V882" s="25" t="n"/>
      <c r="W882" s="25" t="n"/>
      <c r="X882" s="25" t="n"/>
      <c r="Y882" s="25" t="n"/>
    </row>
    <row r="883" ht="16" customHeight="1">
      <c r="A883" s="25" t="n"/>
      <c r="B883" s="25" t="n"/>
      <c r="C883" s="25" t="n"/>
      <c r="D883" s="25" t="n"/>
      <c r="E883" s="25" t="n"/>
      <c r="F883" s="25" t="n"/>
      <c r="G883" s="25" t="n"/>
      <c r="H883" s="25" t="n"/>
      <c r="I883" s="25" t="n"/>
      <c r="J883" s="25" t="n"/>
      <c r="K883" s="25" t="n"/>
      <c r="L883" s="25" t="n"/>
      <c r="M883" s="25" t="n"/>
      <c r="N883" s="25" t="n"/>
      <c r="O883" s="25" t="n"/>
      <c r="P883" s="25" t="n"/>
      <c r="Q883" s="25" t="n"/>
      <c r="R883" s="25" t="n"/>
      <c r="S883" s="25" t="n"/>
      <c r="T883" s="25" t="n"/>
      <c r="U883" s="25" t="n"/>
      <c r="V883" s="25" t="n"/>
      <c r="W883" s="25" t="n"/>
      <c r="X883" s="25" t="n"/>
      <c r="Y883" s="25" t="n"/>
    </row>
    <row r="884" ht="16" customHeight="1">
      <c r="A884" s="25" t="n"/>
      <c r="B884" s="25" t="n"/>
      <c r="C884" s="25" t="n"/>
      <c r="D884" s="25" t="n"/>
      <c r="E884" s="25" t="n"/>
      <c r="F884" s="25" t="n"/>
      <c r="G884" s="25" t="n"/>
      <c r="H884" s="25" t="n"/>
      <c r="I884" s="25" t="n"/>
      <c r="J884" s="25" t="n"/>
      <c r="K884" s="25" t="n"/>
      <c r="L884" s="25" t="n"/>
      <c r="M884" s="25" t="n"/>
      <c r="N884" s="25" t="n"/>
      <c r="O884" s="25" t="n"/>
      <c r="P884" s="25" t="n"/>
      <c r="Q884" s="25" t="n"/>
      <c r="R884" s="25" t="n"/>
      <c r="S884" s="25" t="n"/>
      <c r="T884" s="25" t="n"/>
      <c r="U884" s="25" t="n"/>
      <c r="V884" s="25" t="n"/>
      <c r="W884" s="25" t="n"/>
      <c r="X884" s="25" t="n"/>
      <c r="Y884" s="25" t="n"/>
    </row>
    <row r="885" ht="16" customHeight="1">
      <c r="A885" s="25" t="n"/>
      <c r="B885" s="25" t="n"/>
      <c r="C885" s="25" t="n"/>
      <c r="D885" s="25" t="n"/>
      <c r="E885" s="25" t="n"/>
      <c r="F885" s="25" t="n"/>
      <c r="G885" s="25" t="n"/>
      <c r="H885" s="25" t="n"/>
      <c r="I885" s="25" t="n"/>
      <c r="J885" s="25" t="n"/>
      <c r="K885" s="25" t="n"/>
      <c r="L885" s="25" t="n"/>
      <c r="M885" s="25" t="n"/>
      <c r="N885" s="25" t="n"/>
      <c r="O885" s="25" t="n"/>
      <c r="P885" s="25" t="n"/>
      <c r="Q885" s="25" t="n"/>
      <c r="R885" s="25" t="n"/>
      <c r="S885" s="25" t="n"/>
      <c r="T885" s="25" t="n"/>
      <c r="U885" s="25" t="n"/>
      <c r="V885" s="25" t="n"/>
      <c r="W885" s="25" t="n"/>
      <c r="X885" s="25" t="n"/>
      <c r="Y885" s="25" t="n"/>
    </row>
    <row r="886" ht="16" customHeight="1">
      <c r="A886" s="25" t="n"/>
      <c r="B886" s="25" t="n"/>
      <c r="C886" s="25" t="n"/>
      <c r="D886" s="25" t="n"/>
      <c r="E886" s="25" t="n"/>
      <c r="F886" s="25" t="n"/>
      <c r="G886" s="25" t="n"/>
      <c r="H886" s="25" t="n"/>
      <c r="I886" s="25" t="n"/>
      <c r="J886" s="25" t="n"/>
      <c r="K886" s="25" t="n"/>
      <c r="L886" s="25" t="n"/>
      <c r="M886" s="25" t="n"/>
      <c r="N886" s="25" t="n"/>
      <c r="O886" s="25" t="n"/>
      <c r="P886" s="25" t="n"/>
      <c r="Q886" s="25" t="n"/>
      <c r="R886" s="25" t="n"/>
      <c r="S886" s="25" t="n"/>
      <c r="T886" s="25" t="n"/>
      <c r="U886" s="25" t="n"/>
      <c r="V886" s="25" t="n"/>
      <c r="W886" s="25" t="n"/>
      <c r="X886" s="25" t="n"/>
      <c r="Y886" s="25" t="n"/>
    </row>
    <row r="887" ht="16" customHeight="1">
      <c r="A887" s="25" t="n"/>
      <c r="B887" s="25" t="n"/>
      <c r="C887" s="25" t="n"/>
      <c r="D887" s="25" t="n"/>
      <c r="E887" s="25" t="n"/>
      <c r="F887" s="25" t="n"/>
      <c r="G887" s="25" t="n"/>
      <c r="H887" s="25" t="n"/>
      <c r="I887" s="25" t="n"/>
      <c r="J887" s="25" t="n"/>
      <c r="K887" s="25" t="n"/>
      <c r="L887" s="25" t="n"/>
      <c r="M887" s="25" t="n"/>
      <c r="N887" s="25" t="n"/>
      <c r="O887" s="25" t="n"/>
      <c r="P887" s="25" t="n"/>
      <c r="Q887" s="25" t="n"/>
      <c r="R887" s="25" t="n"/>
      <c r="S887" s="25" t="n"/>
      <c r="T887" s="25" t="n"/>
      <c r="U887" s="25" t="n"/>
      <c r="V887" s="25" t="n"/>
      <c r="W887" s="25" t="n"/>
      <c r="X887" s="25" t="n"/>
      <c r="Y887" s="25" t="n"/>
    </row>
    <row r="888" ht="16" customHeight="1">
      <c r="A888" s="25" t="n"/>
      <c r="B888" s="25" t="n"/>
      <c r="C888" s="25" t="n"/>
      <c r="D888" s="25" t="n"/>
      <c r="E888" s="25" t="n"/>
      <c r="F888" s="25" t="n"/>
      <c r="G888" s="25" t="n"/>
      <c r="H888" s="25" t="n"/>
      <c r="I888" s="25" t="n"/>
      <c r="J888" s="25" t="n"/>
      <c r="K888" s="25" t="n"/>
      <c r="L888" s="25" t="n"/>
      <c r="M888" s="25" t="n"/>
      <c r="N888" s="25" t="n"/>
      <c r="O888" s="25" t="n"/>
      <c r="P888" s="25" t="n"/>
      <c r="Q888" s="25" t="n"/>
      <c r="R888" s="25" t="n"/>
      <c r="S888" s="25" t="n"/>
      <c r="T888" s="25" t="n"/>
      <c r="U888" s="25" t="n"/>
      <c r="V888" s="25" t="n"/>
      <c r="W888" s="25" t="n"/>
      <c r="X888" s="25" t="n"/>
      <c r="Y888" s="25" t="n"/>
    </row>
    <row r="889" ht="16" customHeight="1">
      <c r="A889" s="25" t="n"/>
      <c r="B889" s="25" t="n"/>
      <c r="C889" s="25" t="n"/>
      <c r="D889" s="25" t="n"/>
      <c r="E889" s="25" t="n"/>
      <c r="F889" s="25" t="n"/>
      <c r="G889" s="25" t="n"/>
      <c r="H889" s="25" t="n"/>
      <c r="I889" s="25" t="n"/>
      <c r="J889" s="25" t="n"/>
      <c r="K889" s="25" t="n"/>
      <c r="L889" s="25" t="n"/>
      <c r="M889" s="25" t="n"/>
      <c r="N889" s="25" t="n"/>
      <c r="O889" s="25" t="n"/>
      <c r="P889" s="25" t="n"/>
      <c r="Q889" s="25" t="n"/>
      <c r="R889" s="25" t="n"/>
      <c r="S889" s="25" t="n"/>
      <c r="T889" s="25" t="n"/>
      <c r="U889" s="25" t="n"/>
      <c r="V889" s="25" t="n"/>
      <c r="W889" s="25" t="n"/>
      <c r="X889" s="25" t="n"/>
      <c r="Y889" s="25" t="n"/>
    </row>
    <row r="890" ht="16" customHeight="1">
      <c r="A890" s="25" t="n"/>
      <c r="B890" s="25" t="n"/>
      <c r="C890" s="25" t="n"/>
      <c r="D890" s="25" t="n"/>
      <c r="E890" s="25" t="n"/>
      <c r="F890" s="25" t="n"/>
      <c r="G890" s="25" t="n"/>
      <c r="H890" s="25" t="n"/>
      <c r="I890" s="25" t="n"/>
      <c r="J890" s="25" t="n"/>
      <c r="K890" s="25" t="n"/>
      <c r="L890" s="25" t="n"/>
      <c r="M890" s="25" t="n"/>
      <c r="N890" s="25" t="n"/>
      <c r="O890" s="25" t="n"/>
      <c r="P890" s="25" t="n"/>
      <c r="Q890" s="25" t="n"/>
      <c r="R890" s="25" t="n"/>
      <c r="S890" s="25" t="n"/>
      <c r="T890" s="25" t="n"/>
      <c r="U890" s="25" t="n"/>
      <c r="V890" s="25" t="n"/>
      <c r="W890" s="25" t="n"/>
      <c r="X890" s="25" t="n"/>
      <c r="Y890" s="25" t="n"/>
    </row>
    <row r="891" ht="16" customHeight="1">
      <c r="A891" s="25" t="n"/>
      <c r="B891" s="25" t="n"/>
      <c r="C891" s="25" t="n"/>
      <c r="D891" s="25" t="n"/>
      <c r="E891" s="25" t="n"/>
      <c r="F891" s="25" t="n"/>
      <c r="G891" s="25" t="n"/>
      <c r="H891" s="25" t="n"/>
      <c r="I891" s="25" t="n"/>
      <c r="J891" s="25" t="n"/>
      <c r="K891" s="25" t="n"/>
      <c r="L891" s="25" t="n"/>
      <c r="M891" s="25" t="n"/>
      <c r="N891" s="25" t="n"/>
      <c r="O891" s="25" t="n"/>
      <c r="P891" s="25" t="n"/>
      <c r="Q891" s="25" t="n"/>
      <c r="R891" s="25" t="n"/>
      <c r="S891" s="25" t="n"/>
      <c r="T891" s="25" t="n"/>
      <c r="U891" s="25" t="n"/>
      <c r="V891" s="25" t="n"/>
      <c r="W891" s="25" t="n"/>
      <c r="X891" s="25" t="n"/>
      <c r="Y891" s="25" t="n"/>
    </row>
    <row r="892" ht="16" customHeight="1">
      <c r="A892" s="25" t="n"/>
      <c r="B892" s="25" t="n"/>
      <c r="C892" s="25" t="n"/>
      <c r="D892" s="25" t="n"/>
      <c r="E892" s="25" t="n"/>
      <c r="F892" s="25" t="n"/>
      <c r="G892" s="25" t="n"/>
      <c r="H892" s="25" t="n"/>
      <c r="I892" s="25" t="n"/>
      <c r="J892" s="25" t="n"/>
      <c r="K892" s="25" t="n"/>
      <c r="L892" s="25" t="n"/>
      <c r="M892" s="25" t="n"/>
      <c r="N892" s="25" t="n"/>
      <c r="O892" s="25" t="n"/>
      <c r="P892" s="25" t="n"/>
      <c r="Q892" s="25" t="n"/>
      <c r="R892" s="25" t="n"/>
      <c r="S892" s="25" t="n"/>
      <c r="T892" s="25" t="n"/>
      <c r="U892" s="25" t="n"/>
      <c r="V892" s="25" t="n"/>
      <c r="W892" s="25" t="n"/>
      <c r="X892" s="25" t="n"/>
      <c r="Y892" s="25" t="n"/>
    </row>
    <row r="893" ht="16" customHeight="1">
      <c r="A893" s="25" t="n"/>
      <c r="B893" s="25" t="n"/>
      <c r="C893" s="25" t="n"/>
      <c r="D893" s="25" t="n"/>
      <c r="E893" s="25" t="n"/>
      <c r="F893" s="25" t="n"/>
      <c r="G893" s="25" t="n"/>
      <c r="H893" s="25" t="n"/>
      <c r="I893" s="25" t="n"/>
      <c r="J893" s="25" t="n"/>
      <c r="K893" s="25" t="n"/>
      <c r="L893" s="25" t="n"/>
      <c r="M893" s="25" t="n"/>
      <c r="N893" s="25" t="n"/>
      <c r="O893" s="25" t="n"/>
      <c r="P893" s="25" t="n"/>
      <c r="Q893" s="25" t="n"/>
      <c r="R893" s="25" t="n"/>
      <c r="S893" s="25" t="n"/>
      <c r="T893" s="25" t="n"/>
      <c r="U893" s="25" t="n"/>
      <c r="V893" s="25" t="n"/>
      <c r="W893" s="25" t="n"/>
      <c r="X893" s="25" t="n"/>
      <c r="Y893" s="25" t="n"/>
    </row>
    <row r="894" ht="16" customHeight="1">
      <c r="A894" s="25" t="n"/>
      <c r="B894" s="25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5" t="n"/>
      <c r="N894" s="25" t="n"/>
      <c r="O894" s="25" t="n"/>
      <c r="P894" s="25" t="n"/>
      <c r="Q894" s="25" t="n"/>
      <c r="R894" s="25" t="n"/>
      <c r="S894" s="25" t="n"/>
      <c r="T894" s="25" t="n"/>
      <c r="U894" s="25" t="n"/>
      <c r="V894" s="25" t="n"/>
      <c r="W894" s="25" t="n"/>
      <c r="X894" s="25" t="n"/>
      <c r="Y894" s="25" t="n"/>
    </row>
    <row r="895" ht="16" customHeight="1">
      <c r="A895" s="25" t="n"/>
      <c r="B895" s="25" t="n"/>
      <c r="C895" s="25" t="n"/>
      <c r="D895" s="25" t="n"/>
      <c r="E895" s="25" t="n"/>
      <c r="F895" s="25" t="n"/>
      <c r="G895" s="25" t="n"/>
      <c r="H895" s="25" t="n"/>
      <c r="I895" s="25" t="n"/>
      <c r="J895" s="25" t="n"/>
      <c r="K895" s="25" t="n"/>
      <c r="L895" s="25" t="n"/>
      <c r="M895" s="25" t="n"/>
      <c r="N895" s="25" t="n"/>
      <c r="O895" s="25" t="n"/>
      <c r="P895" s="25" t="n"/>
      <c r="Q895" s="25" t="n"/>
      <c r="R895" s="25" t="n"/>
      <c r="S895" s="25" t="n"/>
      <c r="T895" s="25" t="n"/>
      <c r="U895" s="25" t="n"/>
      <c r="V895" s="25" t="n"/>
      <c r="W895" s="25" t="n"/>
      <c r="X895" s="25" t="n"/>
      <c r="Y895" s="25" t="n"/>
    </row>
    <row r="896" ht="16" customHeight="1">
      <c r="A896" s="25" t="n"/>
      <c r="B896" s="25" t="n"/>
      <c r="C896" s="25" t="n"/>
      <c r="D896" s="25" t="n"/>
      <c r="E896" s="25" t="n"/>
      <c r="F896" s="25" t="n"/>
      <c r="G896" s="25" t="n"/>
      <c r="H896" s="25" t="n"/>
      <c r="I896" s="25" t="n"/>
      <c r="J896" s="25" t="n"/>
      <c r="K896" s="25" t="n"/>
      <c r="L896" s="25" t="n"/>
      <c r="M896" s="25" t="n"/>
      <c r="N896" s="25" t="n"/>
      <c r="O896" s="25" t="n"/>
      <c r="P896" s="25" t="n"/>
      <c r="Q896" s="25" t="n"/>
      <c r="R896" s="25" t="n"/>
      <c r="S896" s="25" t="n"/>
      <c r="T896" s="25" t="n"/>
      <c r="U896" s="25" t="n"/>
      <c r="V896" s="25" t="n"/>
      <c r="W896" s="25" t="n"/>
      <c r="X896" s="25" t="n"/>
      <c r="Y896" s="25" t="n"/>
    </row>
    <row r="897" ht="16" customHeight="1">
      <c r="A897" s="25" t="n"/>
      <c r="B897" s="25" t="n"/>
      <c r="C897" s="25" t="n"/>
      <c r="D897" s="25" t="n"/>
      <c r="E897" s="25" t="n"/>
      <c r="F897" s="25" t="n"/>
      <c r="G897" s="25" t="n"/>
      <c r="H897" s="25" t="n"/>
      <c r="I897" s="25" t="n"/>
      <c r="J897" s="25" t="n"/>
      <c r="K897" s="25" t="n"/>
      <c r="L897" s="25" t="n"/>
      <c r="M897" s="25" t="n"/>
      <c r="N897" s="25" t="n"/>
      <c r="O897" s="25" t="n"/>
      <c r="P897" s="25" t="n"/>
      <c r="Q897" s="25" t="n"/>
      <c r="R897" s="25" t="n"/>
      <c r="S897" s="25" t="n"/>
      <c r="T897" s="25" t="n"/>
      <c r="U897" s="25" t="n"/>
      <c r="V897" s="25" t="n"/>
      <c r="W897" s="25" t="n"/>
      <c r="X897" s="25" t="n"/>
      <c r="Y897" s="25" t="n"/>
    </row>
    <row r="898" ht="16" customHeight="1">
      <c r="A898" s="25" t="n"/>
      <c r="B898" s="25" t="n"/>
      <c r="C898" s="25" t="n"/>
      <c r="D898" s="25" t="n"/>
      <c r="E898" s="25" t="n"/>
      <c r="F898" s="25" t="n"/>
      <c r="G898" s="25" t="n"/>
      <c r="H898" s="25" t="n"/>
      <c r="I898" s="25" t="n"/>
      <c r="J898" s="25" t="n"/>
      <c r="K898" s="25" t="n"/>
      <c r="L898" s="25" t="n"/>
      <c r="M898" s="25" t="n"/>
      <c r="N898" s="25" t="n"/>
      <c r="O898" s="25" t="n"/>
      <c r="P898" s="25" t="n"/>
      <c r="Q898" s="25" t="n"/>
      <c r="R898" s="25" t="n"/>
      <c r="S898" s="25" t="n"/>
      <c r="T898" s="25" t="n"/>
      <c r="U898" s="25" t="n"/>
      <c r="V898" s="25" t="n"/>
      <c r="W898" s="25" t="n"/>
      <c r="X898" s="25" t="n"/>
      <c r="Y898" s="25" t="n"/>
    </row>
    <row r="899" ht="16" customHeight="1">
      <c r="A899" s="25" t="n"/>
      <c r="B899" s="25" t="n"/>
      <c r="C899" s="25" t="n"/>
      <c r="D899" s="25" t="n"/>
      <c r="E899" s="25" t="n"/>
      <c r="F899" s="25" t="n"/>
      <c r="G899" s="25" t="n"/>
      <c r="H899" s="25" t="n"/>
      <c r="I899" s="25" t="n"/>
      <c r="J899" s="25" t="n"/>
      <c r="K899" s="25" t="n"/>
      <c r="L899" s="25" t="n"/>
      <c r="M899" s="25" t="n"/>
      <c r="N899" s="25" t="n"/>
      <c r="O899" s="25" t="n"/>
      <c r="P899" s="25" t="n"/>
      <c r="Q899" s="25" t="n"/>
      <c r="R899" s="25" t="n"/>
      <c r="S899" s="25" t="n"/>
      <c r="T899" s="25" t="n"/>
      <c r="U899" s="25" t="n"/>
      <c r="V899" s="25" t="n"/>
      <c r="W899" s="25" t="n"/>
      <c r="X899" s="25" t="n"/>
      <c r="Y899" s="25" t="n"/>
    </row>
    <row r="900" ht="16" customHeight="1">
      <c r="A900" s="25" t="n"/>
      <c r="B900" s="25" t="n"/>
      <c r="C900" s="25" t="n"/>
      <c r="D900" s="25" t="n"/>
      <c r="E900" s="25" t="n"/>
      <c r="F900" s="25" t="n"/>
      <c r="G900" s="25" t="n"/>
      <c r="H900" s="25" t="n"/>
      <c r="I900" s="25" t="n"/>
      <c r="J900" s="25" t="n"/>
      <c r="K900" s="25" t="n"/>
      <c r="L900" s="25" t="n"/>
      <c r="M900" s="25" t="n"/>
      <c r="N900" s="25" t="n"/>
      <c r="O900" s="25" t="n"/>
      <c r="P900" s="25" t="n"/>
      <c r="Q900" s="25" t="n"/>
      <c r="R900" s="25" t="n"/>
      <c r="S900" s="25" t="n"/>
      <c r="T900" s="25" t="n"/>
      <c r="U900" s="25" t="n"/>
      <c r="V900" s="25" t="n"/>
      <c r="W900" s="25" t="n"/>
      <c r="X900" s="25" t="n"/>
      <c r="Y900" s="25" t="n"/>
    </row>
    <row r="901" ht="16" customHeight="1">
      <c r="A901" s="25" t="n"/>
      <c r="B901" s="25" t="n"/>
      <c r="C901" s="25" t="n"/>
      <c r="D901" s="25" t="n"/>
      <c r="E901" s="25" t="n"/>
      <c r="F901" s="25" t="n"/>
      <c r="G901" s="25" t="n"/>
      <c r="H901" s="25" t="n"/>
      <c r="I901" s="25" t="n"/>
      <c r="J901" s="25" t="n"/>
      <c r="K901" s="25" t="n"/>
      <c r="L901" s="25" t="n"/>
      <c r="M901" s="25" t="n"/>
      <c r="N901" s="25" t="n"/>
      <c r="O901" s="25" t="n"/>
      <c r="P901" s="25" t="n"/>
      <c r="Q901" s="25" t="n"/>
      <c r="R901" s="25" t="n"/>
      <c r="S901" s="25" t="n"/>
      <c r="T901" s="25" t="n"/>
      <c r="U901" s="25" t="n"/>
      <c r="V901" s="25" t="n"/>
      <c r="W901" s="25" t="n"/>
      <c r="X901" s="25" t="n"/>
      <c r="Y901" s="25" t="n"/>
    </row>
    <row r="902" ht="16" customHeight="1">
      <c r="A902" s="25" t="n"/>
      <c r="B902" s="25" t="n"/>
      <c r="C902" s="25" t="n"/>
      <c r="D902" s="25" t="n"/>
      <c r="E902" s="25" t="n"/>
      <c r="F902" s="25" t="n"/>
      <c r="G902" s="25" t="n"/>
      <c r="H902" s="25" t="n"/>
      <c r="I902" s="25" t="n"/>
      <c r="J902" s="25" t="n"/>
      <c r="K902" s="25" t="n"/>
      <c r="L902" s="25" t="n"/>
      <c r="M902" s="25" t="n"/>
      <c r="N902" s="25" t="n"/>
      <c r="O902" s="25" t="n"/>
      <c r="P902" s="25" t="n"/>
      <c r="Q902" s="25" t="n"/>
      <c r="R902" s="25" t="n"/>
      <c r="S902" s="25" t="n"/>
      <c r="T902" s="25" t="n"/>
      <c r="U902" s="25" t="n"/>
      <c r="V902" s="25" t="n"/>
      <c r="W902" s="25" t="n"/>
      <c r="X902" s="25" t="n"/>
      <c r="Y902" s="25" t="n"/>
    </row>
    <row r="903" ht="16" customHeight="1">
      <c r="A903" s="25" t="n"/>
      <c r="B903" s="25" t="n"/>
      <c r="C903" s="25" t="n"/>
      <c r="D903" s="25" t="n"/>
      <c r="E903" s="25" t="n"/>
      <c r="F903" s="25" t="n"/>
      <c r="G903" s="25" t="n"/>
      <c r="H903" s="25" t="n"/>
      <c r="I903" s="25" t="n"/>
      <c r="J903" s="25" t="n"/>
      <c r="K903" s="25" t="n"/>
      <c r="L903" s="25" t="n"/>
      <c r="M903" s="25" t="n"/>
      <c r="N903" s="25" t="n"/>
      <c r="O903" s="25" t="n"/>
      <c r="P903" s="25" t="n"/>
      <c r="Q903" s="25" t="n"/>
      <c r="R903" s="25" t="n"/>
      <c r="S903" s="25" t="n"/>
      <c r="T903" s="25" t="n"/>
      <c r="U903" s="25" t="n"/>
      <c r="V903" s="25" t="n"/>
      <c r="W903" s="25" t="n"/>
      <c r="X903" s="25" t="n"/>
      <c r="Y903" s="25" t="n"/>
    </row>
    <row r="904" ht="16" customHeight="1">
      <c r="A904" s="25" t="n"/>
      <c r="B904" s="25" t="n"/>
      <c r="C904" s="25" t="n"/>
      <c r="D904" s="25" t="n"/>
      <c r="E904" s="25" t="n"/>
      <c r="F904" s="25" t="n"/>
      <c r="G904" s="25" t="n"/>
      <c r="H904" s="25" t="n"/>
      <c r="I904" s="25" t="n"/>
      <c r="J904" s="25" t="n"/>
      <c r="K904" s="25" t="n"/>
      <c r="L904" s="25" t="n"/>
      <c r="M904" s="25" t="n"/>
      <c r="N904" s="25" t="n"/>
      <c r="O904" s="25" t="n"/>
      <c r="P904" s="25" t="n"/>
      <c r="Q904" s="25" t="n"/>
      <c r="R904" s="25" t="n"/>
      <c r="S904" s="25" t="n"/>
      <c r="T904" s="25" t="n"/>
      <c r="U904" s="25" t="n"/>
      <c r="V904" s="25" t="n"/>
      <c r="W904" s="25" t="n"/>
      <c r="X904" s="25" t="n"/>
      <c r="Y904" s="25" t="n"/>
    </row>
    <row r="905" ht="16" customHeight="1">
      <c r="A905" s="25" t="n"/>
      <c r="B905" s="25" t="n"/>
      <c r="C905" s="25" t="n"/>
      <c r="D905" s="25" t="n"/>
      <c r="E905" s="25" t="n"/>
      <c r="F905" s="25" t="n"/>
      <c r="G905" s="25" t="n"/>
      <c r="H905" s="25" t="n"/>
      <c r="I905" s="25" t="n"/>
      <c r="J905" s="25" t="n"/>
      <c r="K905" s="25" t="n"/>
      <c r="L905" s="25" t="n"/>
      <c r="M905" s="25" t="n"/>
      <c r="N905" s="25" t="n"/>
      <c r="O905" s="25" t="n"/>
      <c r="P905" s="25" t="n"/>
      <c r="Q905" s="25" t="n"/>
      <c r="R905" s="25" t="n"/>
      <c r="S905" s="25" t="n"/>
      <c r="T905" s="25" t="n"/>
      <c r="U905" s="25" t="n"/>
      <c r="V905" s="25" t="n"/>
      <c r="W905" s="25" t="n"/>
      <c r="X905" s="25" t="n"/>
      <c r="Y905" s="25" t="n"/>
    </row>
    <row r="906" ht="16" customHeight="1">
      <c r="A906" s="25" t="n"/>
      <c r="B906" s="25" t="n"/>
      <c r="C906" s="25" t="n"/>
      <c r="D906" s="25" t="n"/>
      <c r="E906" s="25" t="n"/>
      <c r="F906" s="25" t="n"/>
      <c r="G906" s="25" t="n"/>
      <c r="H906" s="25" t="n"/>
      <c r="I906" s="25" t="n"/>
      <c r="J906" s="25" t="n"/>
      <c r="K906" s="25" t="n"/>
      <c r="L906" s="25" t="n"/>
      <c r="M906" s="25" t="n"/>
      <c r="N906" s="25" t="n"/>
      <c r="O906" s="25" t="n"/>
      <c r="P906" s="25" t="n"/>
      <c r="Q906" s="25" t="n"/>
      <c r="R906" s="25" t="n"/>
      <c r="S906" s="25" t="n"/>
      <c r="T906" s="25" t="n"/>
      <c r="U906" s="25" t="n"/>
      <c r="V906" s="25" t="n"/>
      <c r="W906" s="25" t="n"/>
      <c r="X906" s="25" t="n"/>
      <c r="Y906" s="25" t="n"/>
    </row>
    <row r="907" ht="16" customHeight="1">
      <c r="A907" s="25" t="n"/>
      <c r="B907" s="25" t="n"/>
      <c r="C907" s="25" t="n"/>
      <c r="D907" s="25" t="n"/>
      <c r="E907" s="25" t="n"/>
      <c r="F907" s="25" t="n"/>
      <c r="G907" s="25" t="n"/>
      <c r="H907" s="25" t="n"/>
      <c r="I907" s="25" t="n"/>
      <c r="J907" s="25" t="n"/>
      <c r="K907" s="25" t="n"/>
      <c r="L907" s="25" t="n"/>
      <c r="M907" s="25" t="n"/>
      <c r="N907" s="25" t="n"/>
      <c r="O907" s="25" t="n"/>
      <c r="P907" s="25" t="n"/>
      <c r="Q907" s="25" t="n"/>
      <c r="R907" s="25" t="n"/>
      <c r="S907" s="25" t="n"/>
      <c r="T907" s="25" t="n"/>
      <c r="U907" s="25" t="n"/>
      <c r="V907" s="25" t="n"/>
      <c r="W907" s="25" t="n"/>
      <c r="X907" s="25" t="n"/>
      <c r="Y907" s="25" t="n"/>
    </row>
    <row r="908" ht="16" customHeight="1">
      <c r="A908" s="25" t="n"/>
      <c r="B908" s="25" t="n"/>
      <c r="C908" s="25" t="n"/>
      <c r="D908" s="25" t="n"/>
      <c r="E908" s="25" t="n"/>
      <c r="F908" s="25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</row>
    <row r="909" ht="16" customHeight="1">
      <c r="A909" s="25" t="n"/>
      <c r="B909" s="25" t="n"/>
      <c r="C909" s="25" t="n"/>
      <c r="D909" s="25" t="n"/>
      <c r="E909" s="25" t="n"/>
      <c r="F909" s="25" t="n"/>
      <c r="G909" s="25" t="n"/>
      <c r="H909" s="25" t="n"/>
      <c r="I909" s="25" t="n"/>
      <c r="J909" s="25" t="n"/>
      <c r="K909" s="25" t="n"/>
      <c r="L909" s="25" t="n"/>
      <c r="M909" s="25" t="n"/>
      <c r="N909" s="25" t="n"/>
      <c r="O909" s="25" t="n"/>
      <c r="P909" s="25" t="n"/>
      <c r="Q909" s="25" t="n"/>
      <c r="R909" s="25" t="n"/>
      <c r="S909" s="25" t="n"/>
      <c r="T909" s="25" t="n"/>
      <c r="U909" s="25" t="n"/>
      <c r="V909" s="25" t="n"/>
      <c r="W909" s="25" t="n"/>
      <c r="X909" s="25" t="n"/>
      <c r="Y909" s="25" t="n"/>
    </row>
    <row r="910" ht="16" customHeight="1">
      <c r="A910" s="25" t="n"/>
      <c r="B910" s="25" t="n"/>
      <c r="C910" s="25" t="n"/>
      <c r="D910" s="25" t="n"/>
      <c r="E910" s="25" t="n"/>
      <c r="F910" s="25" t="n"/>
      <c r="G910" s="25" t="n"/>
      <c r="H910" s="25" t="n"/>
      <c r="I910" s="25" t="n"/>
      <c r="J910" s="25" t="n"/>
      <c r="K910" s="25" t="n"/>
      <c r="L910" s="25" t="n"/>
      <c r="M910" s="25" t="n"/>
      <c r="N910" s="25" t="n"/>
      <c r="O910" s="25" t="n"/>
      <c r="P910" s="25" t="n"/>
      <c r="Q910" s="25" t="n"/>
      <c r="R910" s="25" t="n"/>
      <c r="S910" s="25" t="n"/>
      <c r="T910" s="25" t="n"/>
      <c r="U910" s="25" t="n"/>
      <c r="V910" s="25" t="n"/>
      <c r="W910" s="25" t="n"/>
      <c r="X910" s="25" t="n"/>
      <c r="Y910" s="25" t="n"/>
    </row>
    <row r="911" ht="16" customHeight="1">
      <c r="A911" s="25" t="n"/>
      <c r="B911" s="25" t="n"/>
      <c r="C911" s="25" t="n"/>
      <c r="D911" s="25" t="n"/>
      <c r="E911" s="25" t="n"/>
      <c r="F911" s="25" t="n"/>
      <c r="G911" s="25" t="n"/>
      <c r="H911" s="25" t="n"/>
      <c r="I911" s="25" t="n"/>
      <c r="J911" s="25" t="n"/>
      <c r="K911" s="25" t="n"/>
      <c r="L911" s="25" t="n"/>
      <c r="M911" s="25" t="n"/>
      <c r="N911" s="25" t="n"/>
      <c r="O911" s="25" t="n"/>
      <c r="P911" s="25" t="n"/>
      <c r="Q911" s="25" t="n"/>
      <c r="R911" s="25" t="n"/>
      <c r="S911" s="25" t="n"/>
      <c r="T911" s="25" t="n"/>
      <c r="U911" s="25" t="n"/>
      <c r="V911" s="25" t="n"/>
      <c r="W911" s="25" t="n"/>
      <c r="X911" s="25" t="n"/>
      <c r="Y911" s="25" t="n"/>
    </row>
    <row r="912" ht="16" customHeight="1">
      <c r="A912" s="25" t="n"/>
      <c r="B912" s="25" t="n"/>
      <c r="C912" s="25" t="n"/>
      <c r="D912" s="25" t="n"/>
      <c r="E912" s="25" t="n"/>
      <c r="F912" s="25" t="n"/>
      <c r="G912" s="25" t="n"/>
      <c r="H912" s="25" t="n"/>
      <c r="I912" s="25" t="n"/>
      <c r="J912" s="25" t="n"/>
      <c r="K912" s="25" t="n"/>
      <c r="L912" s="25" t="n"/>
      <c r="M912" s="25" t="n"/>
      <c r="N912" s="25" t="n"/>
      <c r="O912" s="25" t="n"/>
      <c r="P912" s="25" t="n"/>
      <c r="Q912" s="25" t="n"/>
      <c r="R912" s="25" t="n"/>
      <c r="S912" s="25" t="n"/>
      <c r="T912" s="25" t="n"/>
      <c r="U912" s="25" t="n"/>
      <c r="V912" s="25" t="n"/>
      <c r="W912" s="25" t="n"/>
      <c r="X912" s="25" t="n"/>
      <c r="Y912" s="25" t="n"/>
    </row>
    <row r="913" ht="16" customHeight="1">
      <c r="A913" s="25" t="n"/>
      <c r="B913" s="25" t="n"/>
      <c r="C913" s="25" t="n"/>
      <c r="D913" s="25" t="n"/>
      <c r="E913" s="25" t="n"/>
      <c r="F913" s="25" t="n"/>
      <c r="G913" s="25" t="n"/>
      <c r="H913" s="25" t="n"/>
      <c r="I913" s="25" t="n"/>
      <c r="J913" s="25" t="n"/>
      <c r="K913" s="25" t="n"/>
      <c r="L913" s="25" t="n"/>
      <c r="M913" s="25" t="n"/>
      <c r="N913" s="25" t="n"/>
      <c r="O913" s="25" t="n"/>
      <c r="P913" s="25" t="n"/>
      <c r="Q913" s="25" t="n"/>
      <c r="R913" s="25" t="n"/>
      <c r="S913" s="25" t="n"/>
      <c r="T913" s="25" t="n"/>
      <c r="U913" s="25" t="n"/>
      <c r="V913" s="25" t="n"/>
      <c r="W913" s="25" t="n"/>
      <c r="X913" s="25" t="n"/>
      <c r="Y913" s="25" t="n"/>
    </row>
    <row r="914" ht="16" customHeight="1">
      <c r="A914" s="25" t="n"/>
      <c r="B914" s="25" t="n"/>
      <c r="C914" s="25" t="n"/>
      <c r="D914" s="25" t="n"/>
      <c r="E914" s="25" t="n"/>
      <c r="F914" s="25" t="n"/>
      <c r="G914" s="25" t="n"/>
      <c r="H914" s="25" t="n"/>
      <c r="I914" s="25" t="n"/>
      <c r="J914" s="25" t="n"/>
      <c r="K914" s="25" t="n"/>
      <c r="L914" s="25" t="n"/>
      <c r="M914" s="25" t="n"/>
      <c r="N914" s="25" t="n"/>
      <c r="O914" s="25" t="n"/>
      <c r="P914" s="25" t="n"/>
      <c r="Q914" s="25" t="n"/>
      <c r="R914" s="25" t="n"/>
      <c r="S914" s="25" t="n"/>
      <c r="T914" s="25" t="n"/>
      <c r="U914" s="25" t="n"/>
      <c r="V914" s="25" t="n"/>
      <c r="W914" s="25" t="n"/>
      <c r="X914" s="25" t="n"/>
      <c r="Y914" s="25" t="n"/>
    </row>
    <row r="915" ht="16" customHeight="1">
      <c r="A915" s="25" t="n"/>
      <c r="B915" s="25" t="n"/>
      <c r="C915" s="25" t="n"/>
      <c r="D915" s="25" t="n"/>
      <c r="E915" s="25" t="n"/>
      <c r="F915" s="25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</row>
    <row r="916" ht="16" customHeight="1">
      <c r="A916" s="25" t="n"/>
      <c r="B916" s="25" t="n"/>
      <c r="C916" s="25" t="n"/>
      <c r="D916" s="25" t="n"/>
      <c r="E916" s="25" t="n"/>
      <c r="F916" s="25" t="n"/>
      <c r="G916" s="25" t="n"/>
      <c r="H916" s="25" t="n"/>
      <c r="I916" s="25" t="n"/>
      <c r="J916" s="25" t="n"/>
      <c r="K916" s="25" t="n"/>
      <c r="L916" s="25" t="n"/>
      <c r="M916" s="25" t="n"/>
      <c r="N916" s="25" t="n"/>
      <c r="O916" s="25" t="n"/>
      <c r="P916" s="25" t="n"/>
      <c r="Q916" s="25" t="n"/>
      <c r="R916" s="25" t="n"/>
      <c r="S916" s="25" t="n"/>
      <c r="T916" s="25" t="n"/>
      <c r="U916" s="25" t="n"/>
      <c r="V916" s="25" t="n"/>
      <c r="W916" s="25" t="n"/>
      <c r="X916" s="25" t="n"/>
      <c r="Y916" s="25" t="n"/>
    </row>
    <row r="917" ht="16" customHeight="1">
      <c r="A917" s="25" t="n"/>
      <c r="B917" s="25" t="n"/>
      <c r="C917" s="25" t="n"/>
      <c r="D917" s="25" t="n"/>
      <c r="E917" s="25" t="n"/>
      <c r="F917" s="25" t="n"/>
      <c r="G917" s="25" t="n"/>
      <c r="H917" s="25" t="n"/>
      <c r="I917" s="25" t="n"/>
      <c r="J917" s="25" t="n"/>
      <c r="K917" s="25" t="n"/>
      <c r="L917" s="25" t="n"/>
      <c r="M917" s="25" t="n"/>
      <c r="N917" s="25" t="n"/>
      <c r="O917" s="25" t="n"/>
      <c r="P917" s="25" t="n"/>
      <c r="Q917" s="25" t="n"/>
      <c r="R917" s="25" t="n"/>
      <c r="S917" s="25" t="n"/>
      <c r="T917" s="25" t="n"/>
      <c r="U917" s="25" t="n"/>
      <c r="V917" s="25" t="n"/>
      <c r="W917" s="25" t="n"/>
      <c r="X917" s="25" t="n"/>
      <c r="Y917" s="25" t="n"/>
    </row>
    <row r="918" ht="16" customHeight="1">
      <c r="A918" s="25" t="n"/>
      <c r="B918" s="25" t="n"/>
      <c r="C918" s="25" t="n"/>
      <c r="D918" s="25" t="n"/>
      <c r="E918" s="25" t="n"/>
      <c r="F918" s="25" t="n"/>
      <c r="G918" s="25" t="n"/>
      <c r="H918" s="25" t="n"/>
      <c r="I918" s="25" t="n"/>
      <c r="J918" s="25" t="n"/>
      <c r="K918" s="25" t="n"/>
      <c r="L918" s="25" t="n"/>
      <c r="M918" s="25" t="n"/>
      <c r="N918" s="25" t="n"/>
      <c r="O918" s="25" t="n"/>
      <c r="P918" s="25" t="n"/>
      <c r="Q918" s="25" t="n"/>
      <c r="R918" s="25" t="n"/>
      <c r="S918" s="25" t="n"/>
      <c r="T918" s="25" t="n"/>
      <c r="U918" s="25" t="n"/>
      <c r="V918" s="25" t="n"/>
      <c r="W918" s="25" t="n"/>
      <c r="X918" s="25" t="n"/>
      <c r="Y918" s="25" t="n"/>
    </row>
    <row r="919" ht="16" customHeight="1">
      <c r="A919" s="25" t="n"/>
      <c r="B919" s="25" t="n"/>
      <c r="C919" s="25" t="n"/>
      <c r="D919" s="25" t="n"/>
      <c r="E919" s="25" t="n"/>
      <c r="F919" s="25" t="n"/>
      <c r="G919" s="25" t="n"/>
      <c r="H919" s="25" t="n"/>
      <c r="I919" s="25" t="n"/>
      <c r="J919" s="25" t="n"/>
      <c r="K919" s="25" t="n"/>
      <c r="L919" s="25" t="n"/>
      <c r="M919" s="25" t="n"/>
      <c r="N919" s="25" t="n"/>
      <c r="O919" s="25" t="n"/>
      <c r="P919" s="25" t="n"/>
      <c r="Q919" s="25" t="n"/>
      <c r="R919" s="25" t="n"/>
      <c r="S919" s="25" t="n"/>
      <c r="T919" s="25" t="n"/>
      <c r="U919" s="25" t="n"/>
      <c r="V919" s="25" t="n"/>
      <c r="W919" s="25" t="n"/>
      <c r="X919" s="25" t="n"/>
      <c r="Y919" s="25" t="n"/>
    </row>
    <row r="920" ht="16" customHeight="1">
      <c r="A920" s="25" t="n"/>
      <c r="B920" s="25" t="n"/>
      <c r="C920" s="25" t="n"/>
      <c r="D920" s="25" t="n"/>
      <c r="E920" s="25" t="n"/>
      <c r="F920" s="25" t="n"/>
      <c r="G920" s="25" t="n"/>
      <c r="H920" s="25" t="n"/>
      <c r="I920" s="25" t="n"/>
      <c r="J920" s="25" t="n"/>
      <c r="K920" s="25" t="n"/>
      <c r="L920" s="25" t="n"/>
      <c r="M920" s="25" t="n"/>
      <c r="N920" s="25" t="n"/>
      <c r="O920" s="25" t="n"/>
      <c r="P920" s="25" t="n"/>
      <c r="Q920" s="25" t="n"/>
      <c r="R920" s="25" t="n"/>
      <c r="S920" s="25" t="n"/>
      <c r="T920" s="25" t="n"/>
      <c r="U920" s="25" t="n"/>
      <c r="V920" s="25" t="n"/>
      <c r="W920" s="25" t="n"/>
      <c r="X920" s="25" t="n"/>
      <c r="Y920" s="25" t="n"/>
    </row>
    <row r="921" ht="16" customHeight="1">
      <c r="A921" s="25" t="n"/>
      <c r="B921" s="25" t="n"/>
      <c r="C921" s="25" t="n"/>
      <c r="D921" s="25" t="n"/>
      <c r="E921" s="25" t="n"/>
      <c r="F921" s="25" t="n"/>
      <c r="G921" s="25" t="n"/>
      <c r="H921" s="25" t="n"/>
      <c r="I921" s="25" t="n"/>
      <c r="J921" s="25" t="n"/>
      <c r="K921" s="25" t="n"/>
      <c r="L921" s="25" t="n"/>
      <c r="M921" s="25" t="n"/>
      <c r="N921" s="25" t="n"/>
      <c r="O921" s="25" t="n"/>
      <c r="P921" s="25" t="n"/>
      <c r="Q921" s="25" t="n"/>
      <c r="R921" s="25" t="n"/>
      <c r="S921" s="25" t="n"/>
      <c r="T921" s="25" t="n"/>
      <c r="U921" s="25" t="n"/>
      <c r="V921" s="25" t="n"/>
      <c r="W921" s="25" t="n"/>
      <c r="X921" s="25" t="n"/>
      <c r="Y921" s="25" t="n"/>
    </row>
    <row r="922" ht="16" customHeight="1">
      <c r="A922" s="25" t="n"/>
      <c r="B922" s="25" t="n"/>
      <c r="C922" s="25" t="n"/>
      <c r="D922" s="25" t="n"/>
      <c r="E922" s="25" t="n"/>
      <c r="F922" s="25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</row>
    <row r="923" ht="16" customHeight="1">
      <c r="A923" s="25" t="n"/>
      <c r="B923" s="25" t="n"/>
      <c r="C923" s="25" t="n"/>
      <c r="D923" s="25" t="n"/>
      <c r="E923" s="25" t="n"/>
      <c r="F923" s="25" t="n"/>
      <c r="G923" s="25" t="n"/>
      <c r="H923" s="25" t="n"/>
      <c r="I923" s="25" t="n"/>
      <c r="J923" s="25" t="n"/>
      <c r="K923" s="25" t="n"/>
      <c r="L923" s="25" t="n"/>
      <c r="M923" s="25" t="n"/>
      <c r="N923" s="25" t="n"/>
      <c r="O923" s="25" t="n"/>
      <c r="P923" s="25" t="n"/>
      <c r="Q923" s="25" t="n"/>
      <c r="R923" s="25" t="n"/>
      <c r="S923" s="25" t="n"/>
      <c r="T923" s="25" t="n"/>
      <c r="U923" s="25" t="n"/>
      <c r="V923" s="25" t="n"/>
      <c r="W923" s="25" t="n"/>
      <c r="X923" s="25" t="n"/>
      <c r="Y923" s="25" t="n"/>
    </row>
    <row r="924" ht="16" customHeight="1">
      <c r="A924" s="25" t="n"/>
      <c r="B924" s="25" t="n"/>
      <c r="C924" s="25" t="n"/>
      <c r="D924" s="25" t="n"/>
      <c r="E924" s="25" t="n"/>
      <c r="F924" s="25" t="n"/>
      <c r="G924" s="25" t="n"/>
      <c r="H924" s="25" t="n"/>
      <c r="I924" s="25" t="n"/>
      <c r="J924" s="25" t="n"/>
      <c r="K924" s="25" t="n"/>
      <c r="L924" s="25" t="n"/>
      <c r="M924" s="25" t="n"/>
      <c r="N924" s="25" t="n"/>
      <c r="O924" s="25" t="n"/>
      <c r="P924" s="25" t="n"/>
      <c r="Q924" s="25" t="n"/>
      <c r="R924" s="25" t="n"/>
      <c r="S924" s="25" t="n"/>
      <c r="T924" s="25" t="n"/>
      <c r="U924" s="25" t="n"/>
      <c r="V924" s="25" t="n"/>
      <c r="W924" s="25" t="n"/>
      <c r="X924" s="25" t="n"/>
      <c r="Y924" s="25" t="n"/>
    </row>
    <row r="925" ht="16" customHeight="1">
      <c r="A925" s="25" t="n"/>
      <c r="B925" s="25" t="n"/>
      <c r="C925" s="25" t="n"/>
      <c r="D925" s="25" t="n"/>
      <c r="E925" s="25" t="n"/>
      <c r="F925" s="25" t="n"/>
      <c r="G925" s="25" t="n"/>
      <c r="H925" s="25" t="n"/>
      <c r="I925" s="25" t="n"/>
      <c r="J925" s="25" t="n"/>
      <c r="K925" s="25" t="n"/>
      <c r="L925" s="25" t="n"/>
      <c r="M925" s="25" t="n"/>
      <c r="N925" s="25" t="n"/>
      <c r="O925" s="25" t="n"/>
      <c r="P925" s="25" t="n"/>
      <c r="Q925" s="25" t="n"/>
      <c r="R925" s="25" t="n"/>
      <c r="S925" s="25" t="n"/>
      <c r="T925" s="25" t="n"/>
      <c r="U925" s="25" t="n"/>
      <c r="V925" s="25" t="n"/>
      <c r="W925" s="25" t="n"/>
      <c r="X925" s="25" t="n"/>
      <c r="Y925" s="25" t="n"/>
    </row>
    <row r="926" ht="16" customHeight="1">
      <c r="A926" s="25" t="n"/>
      <c r="B926" s="25" t="n"/>
      <c r="C926" s="25" t="n"/>
      <c r="D926" s="25" t="n"/>
      <c r="E926" s="25" t="n"/>
      <c r="F926" s="25" t="n"/>
      <c r="G926" s="25" t="n"/>
      <c r="H926" s="25" t="n"/>
      <c r="I926" s="25" t="n"/>
      <c r="J926" s="25" t="n"/>
      <c r="K926" s="25" t="n"/>
      <c r="L926" s="25" t="n"/>
      <c r="M926" s="25" t="n"/>
      <c r="N926" s="25" t="n"/>
      <c r="O926" s="25" t="n"/>
      <c r="P926" s="25" t="n"/>
      <c r="Q926" s="25" t="n"/>
      <c r="R926" s="25" t="n"/>
      <c r="S926" s="25" t="n"/>
      <c r="T926" s="25" t="n"/>
      <c r="U926" s="25" t="n"/>
      <c r="V926" s="25" t="n"/>
      <c r="W926" s="25" t="n"/>
      <c r="X926" s="25" t="n"/>
      <c r="Y926" s="25" t="n"/>
    </row>
    <row r="927" ht="16" customHeight="1">
      <c r="A927" s="25" t="n"/>
      <c r="B927" s="25" t="n"/>
      <c r="C927" s="25" t="n"/>
      <c r="D927" s="25" t="n"/>
      <c r="E927" s="25" t="n"/>
      <c r="F927" s="25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</row>
    <row r="928" ht="16" customHeight="1">
      <c r="A928" s="25" t="n"/>
      <c r="B928" s="25" t="n"/>
      <c r="C928" s="25" t="n"/>
      <c r="D928" s="25" t="n"/>
      <c r="E928" s="25" t="n"/>
      <c r="F928" s="25" t="n"/>
      <c r="G928" s="25" t="n"/>
      <c r="H928" s="25" t="n"/>
      <c r="I928" s="25" t="n"/>
      <c r="J928" s="25" t="n"/>
      <c r="K928" s="25" t="n"/>
      <c r="L928" s="25" t="n"/>
      <c r="M928" s="25" t="n"/>
      <c r="N928" s="25" t="n"/>
      <c r="O928" s="25" t="n"/>
      <c r="P928" s="25" t="n"/>
      <c r="Q928" s="25" t="n"/>
      <c r="R928" s="25" t="n"/>
      <c r="S928" s="25" t="n"/>
      <c r="T928" s="25" t="n"/>
      <c r="U928" s="25" t="n"/>
      <c r="V928" s="25" t="n"/>
      <c r="W928" s="25" t="n"/>
      <c r="X928" s="25" t="n"/>
      <c r="Y928" s="25" t="n"/>
    </row>
    <row r="929" ht="16" customHeight="1">
      <c r="A929" s="25" t="n"/>
      <c r="B929" s="25" t="n"/>
      <c r="C929" s="25" t="n"/>
      <c r="D929" s="25" t="n"/>
      <c r="E929" s="25" t="n"/>
      <c r="F929" s="25" t="n"/>
      <c r="G929" s="25" t="n"/>
      <c r="H929" s="25" t="n"/>
      <c r="I929" s="25" t="n"/>
      <c r="J929" s="25" t="n"/>
      <c r="K929" s="25" t="n"/>
      <c r="L929" s="25" t="n"/>
      <c r="M929" s="25" t="n"/>
      <c r="N929" s="25" t="n"/>
      <c r="O929" s="25" t="n"/>
      <c r="P929" s="25" t="n"/>
      <c r="Q929" s="25" t="n"/>
      <c r="R929" s="25" t="n"/>
      <c r="S929" s="25" t="n"/>
      <c r="T929" s="25" t="n"/>
      <c r="U929" s="25" t="n"/>
      <c r="V929" s="25" t="n"/>
      <c r="W929" s="25" t="n"/>
      <c r="X929" s="25" t="n"/>
      <c r="Y929" s="25" t="n"/>
    </row>
    <row r="930" ht="16" customHeight="1">
      <c r="A930" s="25" t="n"/>
      <c r="B930" s="25" t="n"/>
      <c r="C930" s="25" t="n"/>
      <c r="D930" s="25" t="n"/>
      <c r="E930" s="25" t="n"/>
      <c r="F930" s="25" t="n"/>
      <c r="G930" s="25" t="n"/>
      <c r="H930" s="25" t="n"/>
      <c r="I930" s="25" t="n"/>
      <c r="J930" s="25" t="n"/>
      <c r="K930" s="25" t="n"/>
      <c r="L930" s="25" t="n"/>
      <c r="M930" s="25" t="n"/>
      <c r="N930" s="25" t="n"/>
      <c r="O930" s="25" t="n"/>
      <c r="P930" s="25" t="n"/>
      <c r="Q930" s="25" t="n"/>
      <c r="R930" s="25" t="n"/>
      <c r="S930" s="25" t="n"/>
      <c r="T930" s="25" t="n"/>
      <c r="U930" s="25" t="n"/>
      <c r="V930" s="25" t="n"/>
      <c r="W930" s="25" t="n"/>
      <c r="X930" s="25" t="n"/>
      <c r="Y930" s="25" t="n"/>
    </row>
    <row r="931" ht="16" customHeight="1">
      <c r="A931" s="25" t="n"/>
      <c r="B931" s="25" t="n"/>
      <c r="C931" s="25" t="n"/>
      <c r="D931" s="25" t="n"/>
      <c r="E931" s="25" t="n"/>
      <c r="F931" s="25" t="n"/>
      <c r="G931" s="25" t="n"/>
      <c r="H931" s="25" t="n"/>
      <c r="I931" s="25" t="n"/>
      <c r="J931" s="25" t="n"/>
      <c r="K931" s="25" t="n"/>
      <c r="L931" s="25" t="n"/>
      <c r="M931" s="25" t="n"/>
      <c r="N931" s="25" t="n"/>
      <c r="O931" s="25" t="n"/>
      <c r="P931" s="25" t="n"/>
      <c r="Q931" s="25" t="n"/>
      <c r="R931" s="25" t="n"/>
      <c r="S931" s="25" t="n"/>
      <c r="T931" s="25" t="n"/>
      <c r="U931" s="25" t="n"/>
      <c r="V931" s="25" t="n"/>
      <c r="W931" s="25" t="n"/>
      <c r="X931" s="25" t="n"/>
      <c r="Y931" s="25" t="n"/>
    </row>
    <row r="932" ht="16" customHeight="1">
      <c r="A932" s="25" t="n"/>
      <c r="B932" s="25" t="n"/>
      <c r="C932" s="25" t="n"/>
      <c r="D932" s="25" t="n"/>
      <c r="E932" s="25" t="n"/>
      <c r="F932" s="25" t="n"/>
      <c r="G932" s="25" t="n"/>
      <c r="H932" s="25" t="n"/>
      <c r="I932" s="25" t="n"/>
      <c r="J932" s="25" t="n"/>
      <c r="K932" s="25" t="n"/>
      <c r="L932" s="25" t="n"/>
      <c r="M932" s="25" t="n"/>
      <c r="N932" s="25" t="n"/>
      <c r="O932" s="25" t="n"/>
      <c r="P932" s="25" t="n"/>
      <c r="Q932" s="25" t="n"/>
      <c r="R932" s="25" t="n"/>
      <c r="S932" s="25" t="n"/>
      <c r="T932" s="25" t="n"/>
      <c r="U932" s="25" t="n"/>
      <c r="V932" s="25" t="n"/>
      <c r="W932" s="25" t="n"/>
      <c r="X932" s="25" t="n"/>
      <c r="Y932" s="25" t="n"/>
    </row>
    <row r="933" ht="16" customHeight="1">
      <c r="A933" s="25" t="n"/>
      <c r="B933" s="25" t="n"/>
      <c r="C933" s="25" t="n"/>
      <c r="D933" s="25" t="n"/>
      <c r="E933" s="25" t="n"/>
      <c r="F933" s="25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</row>
    <row r="934" ht="16" customHeight="1">
      <c r="A934" s="25" t="n"/>
      <c r="B934" s="25" t="n"/>
      <c r="C934" s="25" t="n"/>
      <c r="D934" s="25" t="n"/>
      <c r="E934" s="25" t="n"/>
      <c r="F934" s="25" t="n"/>
      <c r="G934" s="25" t="n"/>
      <c r="H934" s="25" t="n"/>
      <c r="I934" s="25" t="n"/>
      <c r="J934" s="25" t="n"/>
      <c r="K934" s="25" t="n"/>
      <c r="L934" s="25" t="n"/>
      <c r="M934" s="25" t="n"/>
      <c r="N934" s="25" t="n"/>
      <c r="O934" s="25" t="n"/>
      <c r="P934" s="25" t="n"/>
      <c r="Q934" s="25" t="n"/>
      <c r="R934" s="25" t="n"/>
      <c r="S934" s="25" t="n"/>
      <c r="T934" s="25" t="n"/>
      <c r="U934" s="25" t="n"/>
      <c r="V934" s="25" t="n"/>
      <c r="W934" s="25" t="n"/>
      <c r="X934" s="25" t="n"/>
      <c r="Y934" s="25" t="n"/>
    </row>
    <row r="935" ht="16" customHeight="1">
      <c r="A935" s="25" t="n"/>
      <c r="B935" s="25" t="n"/>
      <c r="C935" s="25" t="n"/>
      <c r="D935" s="25" t="n"/>
      <c r="E935" s="25" t="n"/>
      <c r="F935" s="25" t="n"/>
      <c r="G935" s="25" t="n"/>
      <c r="H935" s="25" t="n"/>
      <c r="I935" s="25" t="n"/>
      <c r="J935" s="25" t="n"/>
      <c r="K935" s="25" t="n"/>
      <c r="L935" s="25" t="n"/>
      <c r="M935" s="25" t="n"/>
      <c r="N935" s="25" t="n"/>
      <c r="O935" s="25" t="n"/>
      <c r="P935" s="25" t="n"/>
      <c r="Q935" s="25" t="n"/>
      <c r="R935" s="25" t="n"/>
      <c r="S935" s="25" t="n"/>
      <c r="T935" s="25" t="n"/>
      <c r="U935" s="25" t="n"/>
      <c r="V935" s="25" t="n"/>
      <c r="W935" s="25" t="n"/>
      <c r="X935" s="25" t="n"/>
      <c r="Y935" s="25" t="n"/>
    </row>
    <row r="936" ht="16" customHeight="1">
      <c r="A936" s="25" t="n"/>
      <c r="B936" s="25" t="n"/>
      <c r="C936" s="25" t="n"/>
      <c r="D936" s="25" t="n"/>
      <c r="E936" s="25" t="n"/>
      <c r="F936" s="25" t="n"/>
      <c r="G936" s="25" t="n"/>
      <c r="H936" s="25" t="n"/>
      <c r="I936" s="25" t="n"/>
      <c r="J936" s="25" t="n"/>
      <c r="K936" s="25" t="n"/>
      <c r="L936" s="25" t="n"/>
      <c r="M936" s="25" t="n"/>
      <c r="N936" s="25" t="n"/>
      <c r="O936" s="25" t="n"/>
      <c r="P936" s="25" t="n"/>
      <c r="Q936" s="25" t="n"/>
      <c r="R936" s="25" t="n"/>
      <c r="S936" s="25" t="n"/>
      <c r="T936" s="25" t="n"/>
      <c r="U936" s="25" t="n"/>
      <c r="V936" s="25" t="n"/>
      <c r="W936" s="25" t="n"/>
      <c r="X936" s="25" t="n"/>
      <c r="Y936" s="25" t="n"/>
    </row>
    <row r="937" ht="16" customHeight="1">
      <c r="A937" s="25" t="n"/>
      <c r="B937" s="25" t="n"/>
      <c r="C937" s="25" t="n"/>
      <c r="D937" s="25" t="n"/>
      <c r="E937" s="25" t="n"/>
      <c r="F937" s="25" t="n"/>
      <c r="G937" s="25" t="n"/>
      <c r="H937" s="25" t="n"/>
      <c r="I937" s="25" t="n"/>
      <c r="J937" s="25" t="n"/>
      <c r="K937" s="25" t="n"/>
      <c r="L937" s="25" t="n"/>
      <c r="M937" s="25" t="n"/>
      <c r="N937" s="25" t="n"/>
      <c r="O937" s="25" t="n"/>
      <c r="P937" s="25" t="n"/>
      <c r="Q937" s="25" t="n"/>
      <c r="R937" s="25" t="n"/>
      <c r="S937" s="25" t="n"/>
      <c r="T937" s="25" t="n"/>
      <c r="U937" s="25" t="n"/>
      <c r="V937" s="25" t="n"/>
      <c r="W937" s="25" t="n"/>
      <c r="X937" s="25" t="n"/>
      <c r="Y937" s="25" t="n"/>
    </row>
    <row r="938" ht="16" customHeight="1">
      <c r="A938" s="25" t="n"/>
      <c r="B938" s="25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</row>
    <row r="939" ht="16" customHeight="1">
      <c r="A939" s="25" t="n"/>
      <c r="B939" s="25" t="n"/>
      <c r="C939" s="25" t="n"/>
      <c r="D939" s="25" t="n"/>
      <c r="E939" s="25" t="n"/>
      <c r="F939" s="25" t="n"/>
      <c r="G939" s="25" t="n"/>
      <c r="H939" s="25" t="n"/>
      <c r="I939" s="25" t="n"/>
      <c r="J939" s="25" t="n"/>
      <c r="K939" s="25" t="n"/>
      <c r="L939" s="25" t="n"/>
      <c r="M939" s="25" t="n"/>
      <c r="N939" s="25" t="n"/>
      <c r="O939" s="25" t="n"/>
      <c r="P939" s="25" t="n"/>
      <c r="Q939" s="25" t="n"/>
      <c r="R939" s="25" t="n"/>
      <c r="S939" s="25" t="n"/>
      <c r="T939" s="25" t="n"/>
      <c r="U939" s="25" t="n"/>
      <c r="V939" s="25" t="n"/>
      <c r="W939" s="25" t="n"/>
      <c r="X939" s="25" t="n"/>
      <c r="Y939" s="25" t="n"/>
    </row>
    <row r="940" ht="16" customHeight="1">
      <c r="A940" s="25" t="n"/>
      <c r="B940" s="25" t="n"/>
      <c r="C940" s="25" t="n"/>
      <c r="D940" s="25" t="n"/>
      <c r="E940" s="25" t="n"/>
      <c r="F940" s="25" t="n"/>
      <c r="G940" s="25" t="n"/>
      <c r="H940" s="25" t="n"/>
      <c r="I940" s="25" t="n"/>
      <c r="J940" s="25" t="n"/>
      <c r="K940" s="25" t="n"/>
      <c r="L940" s="25" t="n"/>
      <c r="M940" s="25" t="n"/>
      <c r="N940" s="25" t="n"/>
      <c r="O940" s="25" t="n"/>
      <c r="P940" s="25" t="n"/>
      <c r="Q940" s="25" t="n"/>
      <c r="R940" s="25" t="n"/>
      <c r="S940" s="25" t="n"/>
      <c r="T940" s="25" t="n"/>
      <c r="U940" s="25" t="n"/>
      <c r="V940" s="25" t="n"/>
      <c r="W940" s="25" t="n"/>
      <c r="X940" s="25" t="n"/>
      <c r="Y940" s="25" t="n"/>
    </row>
    <row r="941" ht="16" customHeight="1">
      <c r="A941" s="25" t="n"/>
      <c r="B941" s="25" t="n"/>
      <c r="C941" s="25" t="n"/>
      <c r="D941" s="25" t="n"/>
      <c r="E941" s="25" t="n"/>
      <c r="F941" s="25" t="n"/>
      <c r="G941" s="25" t="n"/>
      <c r="H941" s="25" t="n"/>
      <c r="I941" s="25" t="n"/>
      <c r="J941" s="25" t="n"/>
      <c r="K941" s="25" t="n"/>
      <c r="L941" s="25" t="n"/>
      <c r="M941" s="25" t="n"/>
      <c r="N941" s="25" t="n"/>
      <c r="O941" s="25" t="n"/>
      <c r="P941" s="25" t="n"/>
      <c r="Q941" s="25" t="n"/>
      <c r="R941" s="25" t="n"/>
      <c r="S941" s="25" t="n"/>
      <c r="T941" s="25" t="n"/>
      <c r="U941" s="25" t="n"/>
      <c r="V941" s="25" t="n"/>
      <c r="W941" s="25" t="n"/>
      <c r="X941" s="25" t="n"/>
      <c r="Y941" s="25" t="n"/>
    </row>
    <row r="942" ht="16" customHeight="1">
      <c r="A942" s="25" t="n"/>
      <c r="B942" s="25" t="n"/>
      <c r="C942" s="25" t="n"/>
      <c r="D942" s="25" t="n"/>
      <c r="E942" s="25" t="n"/>
      <c r="F942" s="25" t="n"/>
      <c r="G942" s="25" t="n"/>
      <c r="H942" s="25" t="n"/>
      <c r="I942" s="25" t="n"/>
      <c r="J942" s="25" t="n"/>
      <c r="K942" s="25" t="n"/>
      <c r="L942" s="25" t="n"/>
      <c r="M942" s="25" t="n"/>
      <c r="N942" s="25" t="n"/>
      <c r="O942" s="25" t="n"/>
      <c r="P942" s="25" t="n"/>
      <c r="Q942" s="25" t="n"/>
      <c r="R942" s="25" t="n"/>
      <c r="S942" s="25" t="n"/>
      <c r="T942" s="25" t="n"/>
      <c r="U942" s="25" t="n"/>
      <c r="V942" s="25" t="n"/>
      <c r="W942" s="25" t="n"/>
      <c r="X942" s="25" t="n"/>
      <c r="Y942" s="25" t="n"/>
    </row>
    <row r="943" ht="16" customHeight="1">
      <c r="A943" s="25" t="n"/>
      <c r="B943" s="25" t="n"/>
      <c r="C943" s="25" t="n"/>
      <c r="D943" s="25" t="n"/>
      <c r="E943" s="25" t="n"/>
      <c r="F943" s="25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</row>
    <row r="944" ht="16" customHeight="1">
      <c r="A944" s="25" t="n"/>
      <c r="B944" s="25" t="n"/>
      <c r="C944" s="25" t="n"/>
      <c r="D944" s="25" t="n"/>
      <c r="E944" s="25" t="n"/>
      <c r="F944" s="25" t="n"/>
      <c r="G944" s="25" t="n"/>
      <c r="H944" s="25" t="n"/>
      <c r="I944" s="25" t="n"/>
      <c r="J944" s="25" t="n"/>
      <c r="K944" s="25" t="n"/>
      <c r="L944" s="25" t="n"/>
      <c r="M944" s="25" t="n"/>
      <c r="N944" s="25" t="n"/>
      <c r="O944" s="25" t="n"/>
      <c r="P944" s="25" t="n"/>
      <c r="Q944" s="25" t="n"/>
      <c r="R944" s="25" t="n"/>
      <c r="S944" s="25" t="n"/>
      <c r="T944" s="25" t="n"/>
      <c r="U944" s="25" t="n"/>
      <c r="V944" s="25" t="n"/>
      <c r="W944" s="25" t="n"/>
      <c r="X944" s="25" t="n"/>
      <c r="Y944" s="25" t="n"/>
    </row>
    <row r="945" ht="16" customHeight="1">
      <c r="A945" s="25" t="n"/>
      <c r="B945" s="25" t="n"/>
      <c r="C945" s="25" t="n"/>
      <c r="D945" s="25" t="n"/>
      <c r="E945" s="25" t="n"/>
      <c r="F945" s="25" t="n"/>
      <c r="G945" s="25" t="n"/>
      <c r="H945" s="25" t="n"/>
      <c r="I945" s="25" t="n"/>
      <c r="J945" s="25" t="n"/>
      <c r="K945" s="25" t="n"/>
      <c r="L945" s="25" t="n"/>
      <c r="M945" s="25" t="n"/>
      <c r="N945" s="25" t="n"/>
      <c r="O945" s="25" t="n"/>
      <c r="P945" s="25" t="n"/>
      <c r="Q945" s="25" t="n"/>
      <c r="R945" s="25" t="n"/>
      <c r="S945" s="25" t="n"/>
      <c r="T945" s="25" t="n"/>
      <c r="U945" s="25" t="n"/>
      <c r="V945" s="25" t="n"/>
      <c r="W945" s="25" t="n"/>
      <c r="X945" s="25" t="n"/>
      <c r="Y945" s="25" t="n"/>
    </row>
    <row r="946" ht="16" customHeight="1">
      <c r="A946" s="25" t="n"/>
      <c r="B946" s="25" t="n"/>
      <c r="C946" s="25" t="n"/>
      <c r="D946" s="25" t="n"/>
      <c r="E946" s="25" t="n"/>
      <c r="F946" s="25" t="n"/>
      <c r="G946" s="25" t="n"/>
      <c r="H946" s="25" t="n"/>
      <c r="I946" s="25" t="n"/>
      <c r="J946" s="25" t="n"/>
      <c r="K946" s="25" t="n"/>
      <c r="L946" s="25" t="n"/>
      <c r="M946" s="25" t="n"/>
      <c r="N946" s="25" t="n"/>
      <c r="O946" s="25" t="n"/>
      <c r="P946" s="25" t="n"/>
      <c r="Q946" s="25" t="n"/>
      <c r="R946" s="25" t="n"/>
      <c r="S946" s="25" t="n"/>
      <c r="T946" s="25" t="n"/>
      <c r="U946" s="25" t="n"/>
      <c r="V946" s="25" t="n"/>
      <c r="W946" s="25" t="n"/>
      <c r="X946" s="25" t="n"/>
      <c r="Y946" s="25" t="n"/>
    </row>
    <row r="947" ht="16" customHeight="1">
      <c r="A947" s="25" t="n"/>
      <c r="B947" s="25" t="n"/>
      <c r="C947" s="25" t="n"/>
      <c r="D947" s="25" t="n"/>
      <c r="E947" s="25" t="n"/>
      <c r="F947" s="25" t="n"/>
      <c r="G947" s="25" t="n"/>
      <c r="H947" s="25" t="n"/>
      <c r="I947" s="25" t="n"/>
      <c r="J947" s="25" t="n"/>
      <c r="K947" s="25" t="n"/>
      <c r="L947" s="25" t="n"/>
      <c r="M947" s="25" t="n"/>
      <c r="N947" s="25" t="n"/>
      <c r="O947" s="25" t="n"/>
      <c r="P947" s="25" t="n"/>
      <c r="Q947" s="25" t="n"/>
      <c r="R947" s="25" t="n"/>
      <c r="S947" s="25" t="n"/>
      <c r="T947" s="25" t="n"/>
      <c r="U947" s="25" t="n"/>
      <c r="V947" s="25" t="n"/>
      <c r="W947" s="25" t="n"/>
      <c r="X947" s="25" t="n"/>
      <c r="Y947" s="25" t="n"/>
    </row>
    <row r="948" ht="16" customHeight="1">
      <c r="A948" s="25" t="n"/>
      <c r="B948" s="25" t="n"/>
      <c r="C948" s="25" t="n"/>
      <c r="D948" s="25" t="n"/>
      <c r="E948" s="25" t="n"/>
      <c r="F948" s="25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</row>
    <row r="949" ht="16" customHeight="1">
      <c r="A949" s="25" t="n"/>
      <c r="B949" s="25" t="n"/>
      <c r="C949" s="25" t="n"/>
      <c r="D949" s="25" t="n"/>
      <c r="E949" s="25" t="n"/>
      <c r="F949" s="25" t="n"/>
      <c r="G949" s="25" t="n"/>
      <c r="H949" s="25" t="n"/>
      <c r="I949" s="25" t="n"/>
      <c r="J949" s="25" t="n"/>
      <c r="K949" s="25" t="n"/>
      <c r="L949" s="25" t="n"/>
      <c r="M949" s="25" t="n"/>
      <c r="N949" s="25" t="n"/>
      <c r="O949" s="25" t="n"/>
      <c r="P949" s="25" t="n"/>
      <c r="Q949" s="25" t="n"/>
      <c r="R949" s="25" t="n"/>
      <c r="S949" s="25" t="n"/>
      <c r="T949" s="25" t="n"/>
      <c r="U949" s="25" t="n"/>
      <c r="V949" s="25" t="n"/>
      <c r="W949" s="25" t="n"/>
      <c r="X949" s="25" t="n"/>
      <c r="Y949" s="25" t="n"/>
    </row>
    <row r="950" ht="16" customHeight="1">
      <c r="A950" s="25" t="n"/>
      <c r="B950" s="25" t="n"/>
      <c r="C950" s="25" t="n"/>
      <c r="D950" s="25" t="n"/>
      <c r="E950" s="25" t="n"/>
      <c r="F950" s="25" t="n"/>
      <c r="G950" s="25" t="n"/>
      <c r="H950" s="25" t="n"/>
      <c r="I950" s="25" t="n"/>
      <c r="J950" s="25" t="n"/>
      <c r="K950" s="25" t="n"/>
      <c r="L950" s="25" t="n"/>
      <c r="M950" s="25" t="n"/>
      <c r="N950" s="25" t="n"/>
      <c r="O950" s="25" t="n"/>
      <c r="P950" s="25" t="n"/>
      <c r="Q950" s="25" t="n"/>
      <c r="R950" s="25" t="n"/>
      <c r="S950" s="25" t="n"/>
      <c r="T950" s="25" t="n"/>
      <c r="U950" s="25" t="n"/>
      <c r="V950" s="25" t="n"/>
      <c r="W950" s="25" t="n"/>
      <c r="X950" s="25" t="n"/>
      <c r="Y950" s="25" t="n"/>
    </row>
    <row r="951" ht="16" customHeight="1">
      <c r="A951" s="25" t="n"/>
      <c r="B951" s="25" t="n"/>
      <c r="C951" s="25" t="n"/>
      <c r="D951" s="25" t="n"/>
      <c r="E951" s="25" t="n"/>
      <c r="F951" s="25" t="n"/>
      <c r="G951" s="25" t="n"/>
      <c r="H951" s="25" t="n"/>
      <c r="I951" s="25" t="n"/>
      <c r="J951" s="25" t="n"/>
      <c r="K951" s="25" t="n"/>
      <c r="L951" s="25" t="n"/>
      <c r="M951" s="25" t="n"/>
      <c r="N951" s="25" t="n"/>
      <c r="O951" s="25" t="n"/>
      <c r="P951" s="25" t="n"/>
      <c r="Q951" s="25" t="n"/>
      <c r="R951" s="25" t="n"/>
      <c r="S951" s="25" t="n"/>
      <c r="T951" s="25" t="n"/>
      <c r="U951" s="25" t="n"/>
      <c r="V951" s="25" t="n"/>
      <c r="W951" s="25" t="n"/>
      <c r="X951" s="25" t="n"/>
      <c r="Y951" s="25" t="n"/>
    </row>
    <row r="952" ht="16" customHeight="1">
      <c r="A952" s="25" t="n"/>
      <c r="B952" s="25" t="n"/>
      <c r="C952" s="25" t="n"/>
      <c r="D952" s="25" t="n"/>
      <c r="E952" s="25" t="n"/>
      <c r="F952" s="25" t="n"/>
      <c r="G952" s="25" t="n"/>
      <c r="H952" s="25" t="n"/>
      <c r="I952" s="25" t="n"/>
      <c r="J952" s="25" t="n"/>
      <c r="K952" s="25" t="n"/>
      <c r="L952" s="25" t="n"/>
      <c r="M952" s="25" t="n"/>
      <c r="N952" s="25" t="n"/>
      <c r="O952" s="25" t="n"/>
      <c r="P952" s="25" t="n"/>
      <c r="Q952" s="25" t="n"/>
      <c r="R952" s="25" t="n"/>
      <c r="S952" s="25" t="n"/>
      <c r="T952" s="25" t="n"/>
      <c r="U952" s="25" t="n"/>
      <c r="V952" s="25" t="n"/>
      <c r="W952" s="25" t="n"/>
      <c r="X952" s="25" t="n"/>
      <c r="Y952" s="25" t="n"/>
    </row>
    <row r="953" ht="16" customHeight="1">
      <c r="A953" s="25" t="n"/>
      <c r="B953" s="25" t="n"/>
      <c r="C953" s="25" t="n"/>
      <c r="D953" s="25" t="n"/>
      <c r="E953" s="25" t="n"/>
      <c r="F953" s="25" t="n"/>
      <c r="G953" s="25" t="n"/>
      <c r="H953" s="25" t="n"/>
      <c r="I953" s="25" t="n"/>
      <c r="J953" s="25" t="n"/>
      <c r="K953" s="25" t="n"/>
      <c r="L953" s="25" t="n"/>
      <c r="M953" s="25" t="n"/>
      <c r="N953" s="25" t="n"/>
      <c r="O953" s="25" t="n"/>
      <c r="P953" s="25" t="n"/>
      <c r="Q953" s="25" t="n"/>
      <c r="R953" s="25" t="n"/>
      <c r="S953" s="25" t="n"/>
      <c r="T953" s="25" t="n"/>
      <c r="U953" s="25" t="n"/>
      <c r="V953" s="25" t="n"/>
      <c r="W953" s="25" t="n"/>
      <c r="X953" s="25" t="n"/>
      <c r="Y953" s="25" t="n"/>
    </row>
    <row r="954" ht="16" customHeight="1">
      <c r="A954" s="25" t="n"/>
      <c r="B954" s="25" t="n"/>
      <c r="C954" s="25" t="n"/>
      <c r="D954" s="25" t="n"/>
      <c r="E954" s="25" t="n"/>
      <c r="F954" s="25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</row>
    <row r="955" ht="16" customHeight="1">
      <c r="A955" s="25" t="n"/>
      <c r="B955" s="25" t="n"/>
      <c r="C955" s="25" t="n"/>
      <c r="D955" s="25" t="n"/>
      <c r="E955" s="25" t="n"/>
      <c r="F955" s="25" t="n"/>
      <c r="G955" s="25" t="n"/>
      <c r="H955" s="25" t="n"/>
      <c r="I955" s="25" t="n"/>
      <c r="J955" s="25" t="n"/>
      <c r="K955" s="25" t="n"/>
      <c r="L955" s="25" t="n"/>
      <c r="M955" s="25" t="n"/>
      <c r="N955" s="25" t="n"/>
      <c r="O955" s="25" t="n"/>
      <c r="P955" s="25" t="n"/>
      <c r="Q955" s="25" t="n"/>
      <c r="R955" s="25" t="n"/>
      <c r="S955" s="25" t="n"/>
      <c r="T955" s="25" t="n"/>
      <c r="U955" s="25" t="n"/>
      <c r="V955" s="25" t="n"/>
      <c r="W955" s="25" t="n"/>
      <c r="X955" s="25" t="n"/>
      <c r="Y955" s="25" t="n"/>
    </row>
    <row r="956" ht="16" customHeight="1">
      <c r="A956" s="25" t="n"/>
      <c r="B956" s="25" t="n"/>
      <c r="C956" s="25" t="n"/>
      <c r="D956" s="25" t="n"/>
      <c r="E956" s="25" t="n"/>
      <c r="F956" s="25" t="n"/>
      <c r="G956" s="25" t="n"/>
      <c r="H956" s="25" t="n"/>
      <c r="I956" s="25" t="n"/>
      <c r="J956" s="25" t="n"/>
      <c r="K956" s="25" t="n"/>
      <c r="L956" s="25" t="n"/>
      <c r="M956" s="25" t="n"/>
      <c r="N956" s="25" t="n"/>
      <c r="O956" s="25" t="n"/>
      <c r="P956" s="25" t="n"/>
      <c r="Q956" s="25" t="n"/>
      <c r="R956" s="25" t="n"/>
      <c r="S956" s="25" t="n"/>
      <c r="T956" s="25" t="n"/>
      <c r="U956" s="25" t="n"/>
      <c r="V956" s="25" t="n"/>
      <c r="W956" s="25" t="n"/>
      <c r="X956" s="25" t="n"/>
      <c r="Y956" s="25" t="n"/>
    </row>
    <row r="957" ht="16" customHeight="1">
      <c r="A957" s="25" t="n"/>
      <c r="B957" s="25" t="n"/>
      <c r="C957" s="25" t="n"/>
      <c r="D957" s="25" t="n"/>
      <c r="E957" s="25" t="n"/>
      <c r="F957" s="25" t="n"/>
      <c r="G957" s="25" t="n"/>
      <c r="H957" s="25" t="n"/>
      <c r="I957" s="25" t="n"/>
      <c r="J957" s="25" t="n"/>
      <c r="K957" s="25" t="n"/>
      <c r="L957" s="25" t="n"/>
      <c r="M957" s="25" t="n"/>
      <c r="N957" s="25" t="n"/>
      <c r="O957" s="25" t="n"/>
      <c r="P957" s="25" t="n"/>
      <c r="Q957" s="25" t="n"/>
      <c r="R957" s="25" t="n"/>
      <c r="S957" s="25" t="n"/>
      <c r="T957" s="25" t="n"/>
      <c r="U957" s="25" t="n"/>
      <c r="V957" s="25" t="n"/>
      <c r="W957" s="25" t="n"/>
      <c r="X957" s="25" t="n"/>
      <c r="Y957" s="25" t="n"/>
    </row>
    <row r="958" ht="16" customHeight="1">
      <c r="A958" s="25" t="n"/>
      <c r="B958" s="25" t="n"/>
      <c r="C958" s="25" t="n"/>
      <c r="D958" s="25" t="n"/>
      <c r="E958" s="25" t="n"/>
      <c r="F958" s="25" t="n"/>
      <c r="G958" s="25" t="n"/>
      <c r="H958" s="25" t="n"/>
      <c r="I958" s="25" t="n"/>
      <c r="J958" s="25" t="n"/>
      <c r="K958" s="25" t="n"/>
      <c r="L958" s="25" t="n"/>
      <c r="M958" s="25" t="n"/>
      <c r="N958" s="25" t="n"/>
      <c r="O958" s="25" t="n"/>
      <c r="P958" s="25" t="n"/>
      <c r="Q958" s="25" t="n"/>
      <c r="R958" s="25" t="n"/>
      <c r="S958" s="25" t="n"/>
      <c r="T958" s="25" t="n"/>
      <c r="U958" s="25" t="n"/>
      <c r="V958" s="25" t="n"/>
      <c r="W958" s="25" t="n"/>
      <c r="X958" s="25" t="n"/>
      <c r="Y958" s="25" t="n"/>
    </row>
    <row r="959" ht="16" customHeight="1">
      <c r="A959" s="25" t="n"/>
      <c r="B959" s="25" t="n"/>
      <c r="C959" s="25" t="n"/>
      <c r="D959" s="25" t="n"/>
      <c r="E959" s="25" t="n"/>
      <c r="F959" s="25" t="n"/>
      <c r="G959" s="25" t="n"/>
      <c r="H959" s="25" t="n"/>
      <c r="I959" s="25" t="n"/>
      <c r="J959" s="25" t="n"/>
      <c r="K959" s="25" t="n"/>
      <c r="L959" s="25" t="n"/>
      <c r="M959" s="25" t="n"/>
      <c r="N959" s="25" t="n"/>
      <c r="O959" s="25" t="n"/>
      <c r="P959" s="25" t="n"/>
      <c r="Q959" s="25" t="n"/>
      <c r="R959" s="25" t="n"/>
      <c r="S959" s="25" t="n"/>
      <c r="T959" s="25" t="n"/>
      <c r="U959" s="25" t="n"/>
      <c r="V959" s="25" t="n"/>
      <c r="W959" s="25" t="n"/>
      <c r="X959" s="25" t="n"/>
      <c r="Y959" s="25" t="n"/>
    </row>
    <row r="960" ht="16" customHeight="1">
      <c r="A960" s="25" t="n"/>
      <c r="B960" s="25" t="n"/>
      <c r="C960" s="25" t="n"/>
      <c r="D960" s="25" t="n"/>
      <c r="E960" s="25" t="n"/>
      <c r="F960" s="25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</row>
    <row r="961" ht="16" customHeight="1">
      <c r="A961" s="25" t="n"/>
      <c r="B961" s="25" t="n"/>
      <c r="C961" s="25" t="n"/>
      <c r="D961" s="25" t="n"/>
      <c r="E961" s="25" t="n"/>
      <c r="F961" s="25" t="n"/>
      <c r="G961" s="25" t="n"/>
      <c r="H961" s="25" t="n"/>
      <c r="I961" s="25" t="n"/>
      <c r="J961" s="25" t="n"/>
      <c r="K961" s="25" t="n"/>
      <c r="L961" s="25" t="n"/>
      <c r="M961" s="25" t="n"/>
      <c r="N961" s="25" t="n"/>
      <c r="O961" s="25" t="n"/>
      <c r="P961" s="25" t="n"/>
      <c r="Q961" s="25" t="n"/>
      <c r="R961" s="25" t="n"/>
      <c r="S961" s="25" t="n"/>
      <c r="T961" s="25" t="n"/>
      <c r="U961" s="25" t="n"/>
      <c r="V961" s="25" t="n"/>
      <c r="W961" s="25" t="n"/>
      <c r="X961" s="25" t="n"/>
      <c r="Y961" s="25" t="n"/>
    </row>
    <row r="962" ht="16" customHeight="1">
      <c r="A962" s="25" t="n"/>
      <c r="B962" s="25" t="n"/>
      <c r="C962" s="25" t="n"/>
      <c r="D962" s="25" t="n"/>
      <c r="E962" s="25" t="n"/>
      <c r="F962" s="25" t="n"/>
      <c r="G962" s="25" t="n"/>
      <c r="H962" s="25" t="n"/>
      <c r="I962" s="25" t="n"/>
      <c r="J962" s="25" t="n"/>
      <c r="K962" s="25" t="n"/>
      <c r="L962" s="25" t="n"/>
      <c r="M962" s="25" t="n"/>
      <c r="N962" s="25" t="n"/>
      <c r="O962" s="25" t="n"/>
      <c r="P962" s="25" t="n"/>
      <c r="Q962" s="25" t="n"/>
      <c r="R962" s="25" t="n"/>
      <c r="S962" s="25" t="n"/>
      <c r="T962" s="25" t="n"/>
      <c r="U962" s="25" t="n"/>
      <c r="V962" s="25" t="n"/>
      <c r="W962" s="25" t="n"/>
      <c r="X962" s="25" t="n"/>
      <c r="Y962" s="25" t="n"/>
    </row>
    <row r="963" ht="16" customHeight="1">
      <c r="A963" s="25" t="n"/>
      <c r="B963" s="25" t="n"/>
      <c r="C963" s="25" t="n"/>
      <c r="D963" s="25" t="n"/>
      <c r="E963" s="25" t="n"/>
      <c r="F963" s="25" t="n"/>
      <c r="G963" s="25" t="n"/>
      <c r="H963" s="25" t="n"/>
      <c r="I963" s="25" t="n"/>
      <c r="J963" s="25" t="n"/>
      <c r="K963" s="25" t="n"/>
      <c r="L963" s="25" t="n"/>
      <c r="M963" s="25" t="n"/>
      <c r="N963" s="25" t="n"/>
      <c r="O963" s="25" t="n"/>
      <c r="P963" s="25" t="n"/>
      <c r="Q963" s="25" t="n"/>
      <c r="R963" s="25" t="n"/>
      <c r="S963" s="25" t="n"/>
      <c r="T963" s="25" t="n"/>
      <c r="U963" s="25" t="n"/>
      <c r="V963" s="25" t="n"/>
      <c r="W963" s="25" t="n"/>
      <c r="X963" s="25" t="n"/>
      <c r="Y963" s="25" t="n"/>
    </row>
    <row r="964" ht="16" customHeight="1">
      <c r="A964" s="25" t="n"/>
      <c r="B964" s="25" t="n"/>
      <c r="C964" s="25" t="n"/>
      <c r="D964" s="25" t="n"/>
      <c r="E964" s="25" t="n"/>
      <c r="F964" s="25" t="n"/>
      <c r="G964" s="25" t="n"/>
      <c r="H964" s="25" t="n"/>
      <c r="I964" s="25" t="n"/>
      <c r="J964" s="25" t="n"/>
      <c r="K964" s="25" t="n"/>
      <c r="L964" s="25" t="n"/>
      <c r="M964" s="25" t="n"/>
      <c r="N964" s="25" t="n"/>
      <c r="O964" s="25" t="n"/>
      <c r="P964" s="25" t="n"/>
      <c r="Q964" s="25" t="n"/>
      <c r="R964" s="25" t="n"/>
      <c r="S964" s="25" t="n"/>
      <c r="T964" s="25" t="n"/>
      <c r="U964" s="25" t="n"/>
      <c r="V964" s="25" t="n"/>
      <c r="W964" s="25" t="n"/>
      <c r="X964" s="25" t="n"/>
      <c r="Y964" s="25" t="n"/>
    </row>
    <row r="965" ht="16" customHeight="1">
      <c r="A965" s="25" t="n"/>
      <c r="B965" s="25" t="n"/>
      <c r="C965" s="25" t="n"/>
      <c r="D965" s="25" t="n"/>
      <c r="E965" s="25" t="n"/>
      <c r="F965" s="25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</row>
    <row r="966" ht="16" customHeight="1">
      <c r="A966" s="25" t="n"/>
      <c r="B966" s="25" t="n"/>
      <c r="C966" s="25" t="n"/>
      <c r="D966" s="25" t="n"/>
      <c r="E966" s="25" t="n"/>
      <c r="F966" s="25" t="n"/>
      <c r="G966" s="25" t="n"/>
      <c r="H966" s="25" t="n"/>
      <c r="I966" s="25" t="n"/>
      <c r="J966" s="25" t="n"/>
      <c r="K966" s="25" t="n"/>
      <c r="L966" s="25" t="n"/>
      <c r="M966" s="25" t="n"/>
      <c r="N966" s="25" t="n"/>
      <c r="O966" s="25" t="n"/>
      <c r="P966" s="25" t="n"/>
      <c r="Q966" s="25" t="n"/>
      <c r="R966" s="25" t="n"/>
      <c r="S966" s="25" t="n"/>
      <c r="T966" s="25" t="n"/>
      <c r="U966" s="25" t="n"/>
      <c r="V966" s="25" t="n"/>
      <c r="W966" s="25" t="n"/>
      <c r="X966" s="25" t="n"/>
      <c r="Y966" s="25" t="n"/>
    </row>
    <row r="967" ht="16" customHeight="1">
      <c r="A967" s="25" t="n"/>
      <c r="B967" s="25" t="n"/>
      <c r="C967" s="25" t="n"/>
      <c r="D967" s="25" t="n"/>
      <c r="E967" s="25" t="n"/>
      <c r="F967" s="25" t="n"/>
      <c r="G967" s="25" t="n"/>
      <c r="H967" s="25" t="n"/>
      <c r="I967" s="25" t="n"/>
      <c r="J967" s="25" t="n"/>
      <c r="K967" s="25" t="n"/>
      <c r="L967" s="25" t="n"/>
      <c r="M967" s="25" t="n"/>
      <c r="N967" s="25" t="n"/>
      <c r="O967" s="25" t="n"/>
      <c r="P967" s="25" t="n"/>
      <c r="Q967" s="25" t="n"/>
      <c r="R967" s="25" t="n"/>
      <c r="S967" s="25" t="n"/>
      <c r="T967" s="25" t="n"/>
      <c r="U967" s="25" t="n"/>
      <c r="V967" s="25" t="n"/>
      <c r="W967" s="25" t="n"/>
      <c r="X967" s="25" t="n"/>
      <c r="Y967" s="25" t="n"/>
    </row>
    <row r="968" ht="16" customHeight="1">
      <c r="A968" s="25" t="n"/>
      <c r="B968" s="25" t="n"/>
      <c r="C968" s="25" t="n"/>
      <c r="D968" s="25" t="n"/>
      <c r="E968" s="25" t="n"/>
      <c r="F968" s="25" t="n"/>
      <c r="G968" s="25" t="n"/>
      <c r="H968" s="25" t="n"/>
      <c r="I968" s="25" t="n"/>
      <c r="J968" s="25" t="n"/>
      <c r="K968" s="25" t="n"/>
      <c r="L968" s="25" t="n"/>
      <c r="M968" s="25" t="n"/>
      <c r="N968" s="25" t="n"/>
      <c r="O968" s="25" t="n"/>
      <c r="P968" s="25" t="n"/>
      <c r="Q968" s="25" t="n"/>
      <c r="R968" s="25" t="n"/>
      <c r="S968" s="25" t="n"/>
      <c r="T968" s="25" t="n"/>
      <c r="U968" s="25" t="n"/>
      <c r="V968" s="25" t="n"/>
      <c r="W968" s="25" t="n"/>
      <c r="X968" s="25" t="n"/>
      <c r="Y968" s="25" t="n"/>
    </row>
    <row r="969" ht="16" customHeight="1">
      <c r="A969" s="25" t="n"/>
      <c r="B969" s="25" t="n"/>
      <c r="C969" s="25" t="n"/>
      <c r="D969" s="25" t="n"/>
      <c r="E969" s="25" t="n"/>
      <c r="F969" s="25" t="n"/>
      <c r="G969" s="25" t="n"/>
      <c r="H969" s="25" t="n"/>
      <c r="I969" s="25" t="n"/>
      <c r="J969" s="25" t="n"/>
      <c r="K969" s="25" t="n"/>
      <c r="L969" s="25" t="n"/>
      <c r="M969" s="25" t="n"/>
      <c r="N969" s="25" t="n"/>
      <c r="O969" s="25" t="n"/>
      <c r="P969" s="25" t="n"/>
      <c r="Q969" s="25" t="n"/>
      <c r="R969" s="25" t="n"/>
      <c r="S969" s="25" t="n"/>
      <c r="T969" s="25" t="n"/>
      <c r="U969" s="25" t="n"/>
      <c r="V969" s="25" t="n"/>
      <c r="W969" s="25" t="n"/>
      <c r="X969" s="25" t="n"/>
      <c r="Y969" s="25" t="n"/>
    </row>
    <row r="970" ht="16" customHeight="1">
      <c r="A970" s="25" t="n"/>
      <c r="B970" s="25" t="n"/>
      <c r="C970" s="25" t="n"/>
      <c r="D970" s="25" t="n"/>
      <c r="E970" s="25" t="n"/>
      <c r="F970" s="25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</row>
    <row r="971" ht="16" customHeight="1">
      <c r="A971" s="25" t="n"/>
      <c r="B971" s="25" t="n"/>
      <c r="C971" s="25" t="n"/>
      <c r="D971" s="25" t="n"/>
      <c r="E971" s="25" t="n"/>
      <c r="F971" s="25" t="n"/>
      <c r="G971" s="25" t="n"/>
      <c r="H971" s="25" t="n"/>
      <c r="I971" s="25" t="n"/>
      <c r="J971" s="25" t="n"/>
      <c r="K971" s="25" t="n"/>
      <c r="L971" s="25" t="n"/>
      <c r="M971" s="25" t="n"/>
      <c r="N971" s="25" t="n"/>
      <c r="O971" s="25" t="n"/>
      <c r="P971" s="25" t="n"/>
      <c r="Q971" s="25" t="n"/>
      <c r="R971" s="25" t="n"/>
      <c r="S971" s="25" t="n"/>
      <c r="T971" s="25" t="n"/>
      <c r="U971" s="25" t="n"/>
      <c r="V971" s="25" t="n"/>
      <c r="W971" s="25" t="n"/>
      <c r="X971" s="25" t="n"/>
      <c r="Y971" s="25" t="n"/>
    </row>
    <row r="972" ht="16" customHeight="1">
      <c r="A972" s="25" t="n"/>
      <c r="B972" s="25" t="n"/>
      <c r="C972" s="25" t="n"/>
      <c r="D972" s="25" t="n"/>
      <c r="E972" s="25" t="n"/>
      <c r="F972" s="25" t="n"/>
      <c r="G972" s="25" t="n"/>
      <c r="H972" s="25" t="n"/>
      <c r="I972" s="25" t="n"/>
      <c r="J972" s="25" t="n"/>
      <c r="K972" s="25" t="n"/>
      <c r="L972" s="25" t="n"/>
      <c r="M972" s="25" t="n"/>
      <c r="N972" s="25" t="n"/>
      <c r="O972" s="25" t="n"/>
      <c r="P972" s="25" t="n"/>
      <c r="Q972" s="25" t="n"/>
      <c r="R972" s="25" t="n"/>
      <c r="S972" s="25" t="n"/>
      <c r="T972" s="25" t="n"/>
      <c r="U972" s="25" t="n"/>
      <c r="V972" s="25" t="n"/>
      <c r="W972" s="25" t="n"/>
      <c r="X972" s="25" t="n"/>
      <c r="Y972" s="25" t="n"/>
    </row>
    <row r="973" ht="16" customHeight="1">
      <c r="A973" s="25" t="n"/>
      <c r="B973" s="25" t="n"/>
      <c r="C973" s="25" t="n"/>
      <c r="D973" s="25" t="n"/>
      <c r="E973" s="25" t="n"/>
      <c r="F973" s="25" t="n"/>
      <c r="G973" s="25" t="n"/>
      <c r="H973" s="25" t="n"/>
      <c r="I973" s="25" t="n"/>
      <c r="J973" s="25" t="n"/>
      <c r="K973" s="25" t="n"/>
      <c r="L973" s="25" t="n"/>
      <c r="M973" s="25" t="n"/>
      <c r="N973" s="25" t="n"/>
      <c r="O973" s="25" t="n"/>
      <c r="P973" s="25" t="n"/>
      <c r="Q973" s="25" t="n"/>
      <c r="R973" s="25" t="n"/>
      <c r="S973" s="25" t="n"/>
      <c r="T973" s="25" t="n"/>
      <c r="U973" s="25" t="n"/>
      <c r="V973" s="25" t="n"/>
      <c r="W973" s="25" t="n"/>
      <c r="X973" s="25" t="n"/>
      <c r="Y973" s="25" t="n"/>
    </row>
    <row r="974" ht="16" customHeight="1">
      <c r="A974" s="25" t="n"/>
      <c r="B974" s="25" t="n"/>
      <c r="C974" s="25" t="n"/>
      <c r="D974" s="25" t="n"/>
      <c r="E974" s="25" t="n"/>
      <c r="F974" s="25" t="n"/>
      <c r="G974" s="25" t="n"/>
      <c r="H974" s="25" t="n"/>
      <c r="I974" s="25" t="n"/>
      <c r="J974" s="25" t="n"/>
      <c r="K974" s="25" t="n"/>
      <c r="L974" s="25" t="n"/>
      <c r="M974" s="25" t="n"/>
      <c r="N974" s="25" t="n"/>
      <c r="O974" s="25" t="n"/>
      <c r="P974" s="25" t="n"/>
      <c r="Q974" s="25" t="n"/>
      <c r="R974" s="25" t="n"/>
      <c r="S974" s="25" t="n"/>
      <c r="T974" s="25" t="n"/>
      <c r="U974" s="25" t="n"/>
      <c r="V974" s="25" t="n"/>
      <c r="W974" s="25" t="n"/>
      <c r="X974" s="25" t="n"/>
      <c r="Y974" s="25" t="n"/>
    </row>
    <row r="975" ht="16" customHeight="1">
      <c r="A975" s="25" t="n"/>
      <c r="B975" s="25" t="n"/>
      <c r="C975" s="25" t="n"/>
      <c r="D975" s="25" t="n"/>
      <c r="E975" s="25" t="n"/>
      <c r="F975" s="25" t="n"/>
      <c r="G975" s="25" t="n"/>
      <c r="H975" s="25" t="n"/>
      <c r="I975" s="25" t="n"/>
      <c r="J975" s="25" t="n"/>
      <c r="K975" s="25" t="n"/>
      <c r="L975" s="25" t="n"/>
      <c r="M975" s="25" t="n"/>
      <c r="N975" s="25" t="n"/>
      <c r="O975" s="25" t="n"/>
      <c r="P975" s="25" t="n"/>
      <c r="Q975" s="25" t="n"/>
      <c r="R975" s="25" t="n"/>
      <c r="S975" s="25" t="n"/>
      <c r="T975" s="25" t="n"/>
      <c r="U975" s="25" t="n"/>
      <c r="V975" s="25" t="n"/>
      <c r="W975" s="25" t="n"/>
      <c r="X975" s="25" t="n"/>
      <c r="Y975" s="25" t="n"/>
    </row>
    <row r="976" ht="16" customHeight="1">
      <c r="A976" s="25" t="n"/>
      <c r="B976" s="25" t="n"/>
      <c r="C976" s="25" t="n"/>
      <c r="D976" s="25" t="n"/>
      <c r="E976" s="25" t="n"/>
      <c r="F976" s="25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</row>
    <row r="977" ht="16" customHeight="1">
      <c r="A977" s="25" t="n"/>
      <c r="B977" s="25" t="n"/>
      <c r="C977" s="25" t="n"/>
      <c r="D977" s="25" t="n"/>
      <c r="E977" s="25" t="n"/>
      <c r="F977" s="25" t="n"/>
      <c r="G977" s="25" t="n"/>
      <c r="H977" s="25" t="n"/>
      <c r="I977" s="25" t="n"/>
      <c r="J977" s="25" t="n"/>
      <c r="K977" s="25" t="n"/>
      <c r="L977" s="25" t="n"/>
      <c r="M977" s="25" t="n"/>
      <c r="N977" s="25" t="n"/>
      <c r="O977" s="25" t="n"/>
      <c r="P977" s="25" t="n"/>
      <c r="Q977" s="25" t="n"/>
      <c r="R977" s="25" t="n"/>
      <c r="S977" s="25" t="n"/>
      <c r="T977" s="25" t="n"/>
      <c r="U977" s="25" t="n"/>
      <c r="V977" s="25" t="n"/>
      <c r="W977" s="25" t="n"/>
      <c r="X977" s="25" t="n"/>
      <c r="Y977" s="25" t="n"/>
    </row>
    <row r="978" ht="16" customHeight="1">
      <c r="A978" s="25" t="n"/>
      <c r="B978" s="25" t="n"/>
      <c r="C978" s="25" t="n"/>
      <c r="D978" s="25" t="n"/>
      <c r="E978" s="25" t="n"/>
      <c r="F978" s="25" t="n"/>
      <c r="G978" s="25" t="n"/>
      <c r="H978" s="25" t="n"/>
      <c r="I978" s="25" t="n"/>
      <c r="J978" s="25" t="n"/>
      <c r="K978" s="25" t="n"/>
      <c r="L978" s="25" t="n"/>
      <c r="M978" s="25" t="n"/>
      <c r="N978" s="25" t="n"/>
      <c r="O978" s="25" t="n"/>
      <c r="P978" s="25" t="n"/>
      <c r="Q978" s="25" t="n"/>
      <c r="R978" s="25" t="n"/>
      <c r="S978" s="25" t="n"/>
      <c r="T978" s="25" t="n"/>
      <c r="U978" s="25" t="n"/>
      <c r="V978" s="25" t="n"/>
      <c r="W978" s="25" t="n"/>
      <c r="X978" s="25" t="n"/>
      <c r="Y978" s="25" t="n"/>
    </row>
    <row r="979" ht="16" customHeight="1">
      <c r="A979" s="25" t="n"/>
      <c r="B979" s="25" t="n"/>
      <c r="C979" s="25" t="n"/>
      <c r="D979" s="25" t="n"/>
      <c r="E979" s="25" t="n"/>
      <c r="F979" s="25" t="n"/>
      <c r="G979" s="25" t="n"/>
      <c r="H979" s="25" t="n"/>
      <c r="I979" s="25" t="n"/>
      <c r="J979" s="25" t="n"/>
      <c r="K979" s="25" t="n"/>
      <c r="L979" s="25" t="n"/>
      <c r="M979" s="25" t="n"/>
      <c r="N979" s="25" t="n"/>
      <c r="O979" s="25" t="n"/>
      <c r="P979" s="25" t="n"/>
      <c r="Q979" s="25" t="n"/>
      <c r="R979" s="25" t="n"/>
      <c r="S979" s="25" t="n"/>
      <c r="T979" s="25" t="n"/>
      <c r="U979" s="25" t="n"/>
      <c r="V979" s="25" t="n"/>
      <c r="W979" s="25" t="n"/>
      <c r="X979" s="25" t="n"/>
      <c r="Y979" s="25" t="n"/>
    </row>
    <row r="980" ht="16" customHeight="1">
      <c r="A980" s="25" t="n"/>
      <c r="B980" s="25" t="n"/>
      <c r="C980" s="25" t="n"/>
      <c r="D980" s="25" t="n"/>
      <c r="E980" s="25" t="n"/>
      <c r="F980" s="25" t="n"/>
      <c r="G980" s="25" t="n"/>
      <c r="H980" s="25" t="n"/>
      <c r="I980" s="25" t="n"/>
      <c r="J980" s="25" t="n"/>
      <c r="K980" s="25" t="n"/>
      <c r="L980" s="25" t="n"/>
      <c r="M980" s="25" t="n"/>
      <c r="N980" s="25" t="n"/>
      <c r="O980" s="25" t="n"/>
      <c r="P980" s="25" t="n"/>
      <c r="Q980" s="25" t="n"/>
      <c r="R980" s="25" t="n"/>
      <c r="S980" s="25" t="n"/>
      <c r="T980" s="25" t="n"/>
      <c r="U980" s="25" t="n"/>
      <c r="V980" s="25" t="n"/>
      <c r="W980" s="25" t="n"/>
      <c r="X980" s="25" t="n"/>
      <c r="Y980" s="25" t="n"/>
    </row>
    <row r="981" ht="16" customHeight="1">
      <c r="A981" s="25" t="n"/>
      <c r="B981" s="25" t="n"/>
      <c r="C981" s="25" t="n"/>
      <c r="D981" s="25" t="n"/>
      <c r="E981" s="25" t="n"/>
      <c r="F981" s="25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</row>
    <row r="982" ht="16" customHeight="1">
      <c r="A982" s="25" t="n"/>
      <c r="B982" s="25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5" t="n"/>
      <c r="N982" s="25" t="n"/>
      <c r="O982" s="25" t="n"/>
      <c r="P982" s="25" t="n"/>
      <c r="Q982" s="25" t="n"/>
      <c r="R982" s="25" t="n"/>
      <c r="S982" s="25" t="n"/>
      <c r="T982" s="25" t="n"/>
      <c r="U982" s="25" t="n"/>
      <c r="V982" s="25" t="n"/>
      <c r="W982" s="25" t="n"/>
      <c r="X982" s="25" t="n"/>
      <c r="Y982" s="25" t="n"/>
    </row>
    <row r="983" ht="16" customHeight="1">
      <c r="A983" s="25" t="n"/>
      <c r="B983" s="25" t="n"/>
      <c r="C983" s="25" t="n"/>
      <c r="D983" s="25" t="n"/>
      <c r="E983" s="25" t="n"/>
      <c r="F983" s="25" t="n"/>
      <c r="G983" s="25" t="n"/>
      <c r="H983" s="25" t="n"/>
      <c r="I983" s="25" t="n"/>
      <c r="J983" s="25" t="n"/>
      <c r="K983" s="25" t="n"/>
      <c r="L983" s="25" t="n"/>
      <c r="M983" s="25" t="n"/>
      <c r="N983" s="25" t="n"/>
      <c r="O983" s="25" t="n"/>
      <c r="P983" s="25" t="n"/>
      <c r="Q983" s="25" t="n"/>
      <c r="R983" s="25" t="n"/>
      <c r="S983" s="25" t="n"/>
      <c r="T983" s="25" t="n"/>
      <c r="U983" s="25" t="n"/>
      <c r="V983" s="25" t="n"/>
      <c r="W983" s="25" t="n"/>
      <c r="X983" s="25" t="n"/>
      <c r="Y983" s="25" t="n"/>
    </row>
    <row r="984" ht="16" customHeight="1">
      <c r="A984" s="25" t="n"/>
      <c r="B984" s="25" t="n"/>
      <c r="C984" s="25" t="n"/>
      <c r="D984" s="25" t="n"/>
      <c r="E984" s="25" t="n"/>
      <c r="F984" s="25" t="n"/>
      <c r="G984" s="25" t="n"/>
      <c r="H984" s="25" t="n"/>
      <c r="I984" s="25" t="n"/>
      <c r="J984" s="25" t="n"/>
      <c r="K984" s="25" t="n"/>
      <c r="L984" s="25" t="n"/>
      <c r="M984" s="25" t="n"/>
      <c r="N984" s="25" t="n"/>
      <c r="O984" s="25" t="n"/>
      <c r="P984" s="25" t="n"/>
      <c r="Q984" s="25" t="n"/>
      <c r="R984" s="25" t="n"/>
      <c r="S984" s="25" t="n"/>
      <c r="T984" s="25" t="n"/>
      <c r="U984" s="25" t="n"/>
      <c r="V984" s="25" t="n"/>
      <c r="W984" s="25" t="n"/>
      <c r="X984" s="25" t="n"/>
      <c r="Y984" s="25" t="n"/>
    </row>
    <row r="985" ht="16" customHeight="1">
      <c r="A985" s="25" t="n"/>
      <c r="B985" s="25" t="n"/>
      <c r="C985" s="25" t="n"/>
      <c r="D985" s="25" t="n"/>
      <c r="E985" s="25" t="n"/>
      <c r="F985" s="25" t="n"/>
      <c r="G985" s="25" t="n"/>
      <c r="H985" s="25" t="n"/>
      <c r="I985" s="25" t="n"/>
      <c r="J985" s="25" t="n"/>
      <c r="K985" s="25" t="n"/>
      <c r="L985" s="25" t="n"/>
      <c r="M985" s="25" t="n"/>
      <c r="N985" s="25" t="n"/>
      <c r="O985" s="25" t="n"/>
      <c r="P985" s="25" t="n"/>
      <c r="Q985" s="25" t="n"/>
      <c r="R985" s="25" t="n"/>
      <c r="S985" s="25" t="n"/>
      <c r="T985" s="25" t="n"/>
      <c r="U985" s="25" t="n"/>
      <c r="V985" s="25" t="n"/>
      <c r="W985" s="25" t="n"/>
      <c r="X985" s="25" t="n"/>
      <c r="Y985" s="25" t="n"/>
    </row>
    <row r="986" ht="16" customHeight="1">
      <c r="A986" s="25" t="n"/>
      <c r="B986" s="25" t="n"/>
      <c r="C986" s="25" t="n"/>
      <c r="D986" s="25" t="n"/>
      <c r="E986" s="25" t="n"/>
      <c r="F986" s="25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</row>
    <row r="987" ht="16" customHeight="1">
      <c r="A987" s="25" t="n"/>
      <c r="B987" s="25" t="n"/>
      <c r="C987" s="25" t="n"/>
      <c r="D987" s="25" t="n"/>
      <c r="E987" s="25" t="n"/>
      <c r="F987" s="25" t="n"/>
      <c r="G987" s="25" t="n"/>
      <c r="H987" s="25" t="n"/>
      <c r="I987" s="25" t="n"/>
      <c r="J987" s="25" t="n"/>
      <c r="K987" s="25" t="n"/>
      <c r="L987" s="25" t="n"/>
      <c r="M987" s="25" t="n"/>
      <c r="N987" s="25" t="n"/>
      <c r="O987" s="25" t="n"/>
      <c r="P987" s="25" t="n"/>
      <c r="Q987" s="25" t="n"/>
      <c r="R987" s="25" t="n"/>
      <c r="S987" s="25" t="n"/>
      <c r="T987" s="25" t="n"/>
      <c r="U987" s="25" t="n"/>
      <c r="V987" s="25" t="n"/>
      <c r="W987" s="25" t="n"/>
      <c r="X987" s="25" t="n"/>
      <c r="Y987" s="25" t="n"/>
    </row>
    <row r="988" ht="16" customHeight="1">
      <c r="A988" s="25" t="n"/>
      <c r="B988" s="25" t="n"/>
      <c r="C988" s="25" t="n"/>
      <c r="D988" s="25" t="n"/>
      <c r="E988" s="25" t="n"/>
      <c r="F988" s="25" t="n"/>
      <c r="G988" s="25" t="n"/>
      <c r="H988" s="25" t="n"/>
      <c r="I988" s="25" t="n"/>
      <c r="J988" s="25" t="n"/>
      <c r="K988" s="25" t="n"/>
      <c r="L988" s="25" t="n"/>
      <c r="M988" s="25" t="n"/>
      <c r="N988" s="25" t="n"/>
      <c r="O988" s="25" t="n"/>
      <c r="P988" s="25" t="n"/>
      <c r="Q988" s="25" t="n"/>
      <c r="R988" s="25" t="n"/>
      <c r="S988" s="25" t="n"/>
      <c r="T988" s="25" t="n"/>
      <c r="U988" s="25" t="n"/>
      <c r="V988" s="25" t="n"/>
      <c r="W988" s="25" t="n"/>
      <c r="X988" s="25" t="n"/>
      <c r="Y988" s="25" t="n"/>
    </row>
    <row r="989" ht="16" customHeight="1">
      <c r="A989" s="25" t="n"/>
      <c r="B989" s="25" t="n"/>
      <c r="C989" s="25" t="n"/>
      <c r="D989" s="25" t="n"/>
      <c r="E989" s="25" t="n"/>
      <c r="F989" s="25" t="n"/>
      <c r="G989" s="25" t="n"/>
      <c r="H989" s="25" t="n"/>
      <c r="I989" s="25" t="n"/>
      <c r="J989" s="25" t="n"/>
      <c r="K989" s="25" t="n"/>
      <c r="L989" s="25" t="n"/>
      <c r="M989" s="25" t="n"/>
      <c r="N989" s="25" t="n"/>
      <c r="O989" s="25" t="n"/>
      <c r="P989" s="25" t="n"/>
      <c r="Q989" s="25" t="n"/>
      <c r="R989" s="25" t="n"/>
      <c r="S989" s="25" t="n"/>
      <c r="T989" s="25" t="n"/>
      <c r="U989" s="25" t="n"/>
      <c r="V989" s="25" t="n"/>
      <c r="W989" s="25" t="n"/>
      <c r="X989" s="25" t="n"/>
      <c r="Y989" s="25" t="n"/>
    </row>
    <row r="990" ht="16" customHeight="1">
      <c r="A990" s="25" t="n"/>
      <c r="B990" s="25" t="n"/>
      <c r="C990" s="25" t="n"/>
      <c r="D990" s="25" t="n"/>
      <c r="E990" s="25" t="n"/>
      <c r="F990" s="25" t="n"/>
      <c r="G990" s="25" t="n"/>
      <c r="H990" s="25" t="n"/>
      <c r="I990" s="25" t="n"/>
      <c r="J990" s="25" t="n"/>
      <c r="K990" s="25" t="n"/>
      <c r="L990" s="25" t="n"/>
      <c r="M990" s="25" t="n"/>
      <c r="N990" s="25" t="n"/>
      <c r="O990" s="25" t="n"/>
      <c r="P990" s="25" t="n"/>
      <c r="Q990" s="25" t="n"/>
      <c r="R990" s="25" t="n"/>
      <c r="S990" s="25" t="n"/>
      <c r="T990" s="25" t="n"/>
      <c r="U990" s="25" t="n"/>
      <c r="V990" s="25" t="n"/>
      <c r="W990" s="25" t="n"/>
      <c r="X990" s="25" t="n"/>
      <c r="Y990" s="25" t="n"/>
    </row>
    <row r="991" ht="16" customHeight="1">
      <c r="A991" s="25" t="n"/>
      <c r="B991" s="25" t="n"/>
      <c r="C991" s="25" t="n"/>
      <c r="D991" s="25" t="n"/>
      <c r="E991" s="25" t="n"/>
      <c r="F991" s="25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</row>
    <row r="992" ht="16" customHeight="1">
      <c r="A992" s="25" t="n"/>
      <c r="B992" s="25" t="n"/>
      <c r="C992" s="25" t="n"/>
      <c r="D992" s="25" t="n"/>
      <c r="E992" s="25" t="n"/>
      <c r="F992" s="25" t="n"/>
      <c r="G992" s="25" t="n"/>
      <c r="H992" s="25" t="n"/>
      <c r="I992" s="25" t="n"/>
      <c r="J992" s="25" t="n"/>
      <c r="K992" s="25" t="n"/>
      <c r="L992" s="25" t="n"/>
      <c r="M992" s="25" t="n"/>
      <c r="N992" s="25" t="n"/>
      <c r="O992" s="25" t="n"/>
      <c r="P992" s="25" t="n"/>
      <c r="Q992" s="25" t="n"/>
      <c r="R992" s="25" t="n"/>
      <c r="S992" s="25" t="n"/>
      <c r="T992" s="25" t="n"/>
      <c r="U992" s="25" t="n"/>
      <c r="V992" s="25" t="n"/>
      <c r="W992" s="25" t="n"/>
      <c r="X992" s="25" t="n"/>
      <c r="Y992" s="25" t="n"/>
    </row>
    <row r="993" ht="16" customHeight="1">
      <c r="A993" s="25" t="n"/>
      <c r="B993" s="25" t="n"/>
      <c r="C993" s="25" t="n"/>
      <c r="D993" s="25" t="n"/>
      <c r="E993" s="25" t="n"/>
      <c r="F993" s="25" t="n"/>
      <c r="G993" s="25" t="n"/>
      <c r="H993" s="25" t="n"/>
      <c r="I993" s="25" t="n"/>
      <c r="J993" s="25" t="n"/>
      <c r="K993" s="25" t="n"/>
      <c r="L993" s="25" t="n"/>
      <c r="M993" s="25" t="n"/>
      <c r="N993" s="25" t="n"/>
      <c r="O993" s="25" t="n"/>
      <c r="P993" s="25" t="n"/>
      <c r="Q993" s="25" t="n"/>
      <c r="R993" s="25" t="n"/>
      <c r="S993" s="25" t="n"/>
      <c r="T993" s="25" t="n"/>
      <c r="U993" s="25" t="n"/>
      <c r="V993" s="25" t="n"/>
      <c r="W993" s="25" t="n"/>
      <c r="X993" s="25" t="n"/>
      <c r="Y993" s="25" t="n"/>
    </row>
    <row r="994" ht="16" customHeight="1">
      <c r="A994" s="25" t="n"/>
      <c r="B994" s="25" t="n"/>
      <c r="C994" s="25" t="n"/>
      <c r="D994" s="25" t="n"/>
      <c r="E994" s="25" t="n"/>
      <c r="F994" s="25" t="n"/>
      <c r="G994" s="25" t="n"/>
      <c r="H994" s="25" t="n"/>
      <c r="I994" s="25" t="n"/>
      <c r="J994" s="25" t="n"/>
      <c r="K994" s="25" t="n"/>
      <c r="L994" s="25" t="n"/>
      <c r="M994" s="25" t="n"/>
      <c r="N994" s="25" t="n"/>
      <c r="O994" s="25" t="n"/>
      <c r="P994" s="25" t="n"/>
      <c r="Q994" s="25" t="n"/>
      <c r="R994" s="25" t="n"/>
      <c r="S994" s="25" t="n"/>
      <c r="T994" s="25" t="n"/>
      <c r="U994" s="25" t="n"/>
      <c r="V994" s="25" t="n"/>
      <c r="W994" s="25" t="n"/>
      <c r="X994" s="25" t="n"/>
      <c r="Y994" s="25" t="n"/>
    </row>
    <row r="995" ht="16" customHeight="1">
      <c r="A995" s="25" t="n"/>
      <c r="B995" s="25" t="n"/>
      <c r="C995" s="25" t="n"/>
      <c r="D995" s="25" t="n"/>
      <c r="E995" s="25" t="n"/>
      <c r="F995" s="25" t="n"/>
      <c r="G995" s="25" t="n"/>
      <c r="H995" s="25" t="n"/>
      <c r="I995" s="25" t="n"/>
      <c r="J995" s="25" t="n"/>
      <c r="K995" s="25" t="n"/>
      <c r="L995" s="25" t="n"/>
      <c r="M995" s="25" t="n"/>
      <c r="N995" s="25" t="n"/>
      <c r="O995" s="25" t="n"/>
      <c r="P995" s="25" t="n"/>
      <c r="Q995" s="25" t="n"/>
      <c r="R995" s="25" t="n"/>
      <c r="S995" s="25" t="n"/>
      <c r="T995" s="25" t="n"/>
      <c r="U995" s="25" t="n"/>
      <c r="V995" s="25" t="n"/>
      <c r="W995" s="25" t="n"/>
      <c r="X995" s="25" t="n"/>
      <c r="Y995" s="25" t="n"/>
    </row>
    <row r="996" ht="16" customHeight="1">
      <c r="A996" s="25" t="n"/>
      <c r="B996" s="25" t="n"/>
      <c r="C996" s="25" t="n"/>
      <c r="D996" s="25" t="n"/>
      <c r="E996" s="25" t="n"/>
      <c r="F996" s="25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</row>
    <row r="997" ht="16" customHeight="1">
      <c r="A997" s="25" t="n"/>
      <c r="B997" s="25" t="n"/>
      <c r="C997" s="25" t="n"/>
      <c r="D997" s="25" t="n"/>
      <c r="E997" s="25" t="n"/>
      <c r="F997" s="25" t="n"/>
      <c r="G997" s="25" t="n"/>
      <c r="H997" s="25" t="n"/>
      <c r="I997" s="25" t="n"/>
      <c r="J997" s="25" t="n"/>
      <c r="K997" s="25" t="n"/>
      <c r="L997" s="25" t="n"/>
      <c r="M997" s="25" t="n"/>
      <c r="N997" s="25" t="n"/>
      <c r="O997" s="25" t="n"/>
      <c r="P997" s="25" t="n"/>
      <c r="Q997" s="25" t="n"/>
      <c r="R997" s="25" t="n"/>
      <c r="S997" s="25" t="n"/>
      <c r="T997" s="25" t="n"/>
      <c r="U997" s="25" t="n"/>
      <c r="V997" s="25" t="n"/>
      <c r="W997" s="25" t="n"/>
      <c r="X997" s="25" t="n"/>
      <c r="Y997" s="25" t="n"/>
    </row>
    <row r="998" ht="16" customHeight="1">
      <c r="A998" s="25" t="n"/>
      <c r="B998" s="25" t="n"/>
      <c r="C998" s="25" t="n"/>
      <c r="D998" s="25" t="n"/>
      <c r="E998" s="25" t="n"/>
      <c r="F998" s="25" t="n"/>
      <c r="G998" s="25" t="n"/>
      <c r="H998" s="25" t="n"/>
      <c r="I998" s="25" t="n"/>
      <c r="J998" s="25" t="n"/>
      <c r="K998" s="25" t="n"/>
      <c r="L998" s="25" t="n"/>
      <c r="M998" s="25" t="n"/>
      <c r="N998" s="25" t="n"/>
      <c r="O998" s="25" t="n"/>
      <c r="P998" s="25" t="n"/>
      <c r="Q998" s="25" t="n"/>
      <c r="R998" s="25" t="n"/>
      <c r="S998" s="25" t="n"/>
      <c r="T998" s="25" t="n"/>
      <c r="U998" s="25" t="n"/>
      <c r="V998" s="25" t="n"/>
      <c r="W998" s="25" t="n"/>
      <c r="X998" s="25" t="n"/>
      <c r="Y998" s="25" t="n"/>
    </row>
    <row r="999" ht="16" customHeight="1">
      <c r="A999" s="25" t="n"/>
      <c r="B999" s="25" t="n"/>
      <c r="C999" s="25" t="n"/>
      <c r="D999" s="25" t="n"/>
      <c r="E999" s="25" t="n"/>
      <c r="F999" s="25" t="n"/>
      <c r="G999" s="25" t="n"/>
      <c r="H999" s="25" t="n"/>
      <c r="I999" s="25" t="n"/>
      <c r="J999" s="25" t="n"/>
      <c r="K999" s="25" t="n"/>
      <c r="L999" s="25" t="n"/>
      <c r="M999" s="25" t="n"/>
      <c r="N999" s="25" t="n"/>
      <c r="O999" s="25" t="n"/>
      <c r="P999" s="25" t="n"/>
      <c r="Q999" s="25" t="n"/>
      <c r="R999" s="25" t="n"/>
      <c r="S999" s="25" t="n"/>
      <c r="T999" s="25" t="n"/>
      <c r="U999" s="25" t="n"/>
      <c r="V999" s="25" t="n"/>
      <c r="W999" s="25" t="n"/>
      <c r="X999" s="25" t="n"/>
      <c r="Y999" s="25" t="n"/>
    </row>
    <row r="1000" ht="16" customHeight="1">
      <c r="A1000" s="25" t="n"/>
      <c r="B1000" s="25" t="n"/>
      <c r="C1000" s="25" t="n"/>
      <c r="D1000" s="25" t="n"/>
      <c r="E1000" s="25" t="n"/>
      <c r="F1000" s="25" t="n"/>
      <c r="G1000" s="25" t="n"/>
      <c r="H1000" s="25" t="n"/>
      <c r="I1000" s="25" t="n"/>
      <c r="J1000" s="25" t="n"/>
      <c r="K1000" s="25" t="n"/>
      <c r="L1000" s="25" t="n"/>
      <c r="M1000" s="25" t="n"/>
      <c r="N1000" s="25" t="n"/>
      <c r="O1000" s="25" t="n"/>
      <c r="P1000" s="25" t="n"/>
      <c r="Q1000" s="25" t="n"/>
      <c r="R1000" s="25" t="n"/>
      <c r="S1000" s="25" t="n"/>
      <c r="T1000" s="25" t="n"/>
      <c r="U1000" s="25" t="n"/>
      <c r="V1000" s="25" t="n"/>
      <c r="W1000" s="25" t="n"/>
      <c r="X1000" s="25" t="n"/>
      <c r="Y1000" s="25" t="n"/>
    </row>
    <row r="1001" ht="16" customHeight="1">
      <c r="A1001" s="25" t="n"/>
      <c r="B1001" s="25" t="n"/>
      <c r="C1001" s="25" t="n"/>
      <c r="D1001" s="25" t="n"/>
      <c r="E1001" s="25" t="n"/>
      <c r="F1001" s="25" t="n"/>
      <c r="G1001" s="25" t="n"/>
      <c r="H1001" s="25" t="n"/>
      <c r="I1001" s="25" t="n"/>
      <c r="J1001" s="25" t="n"/>
      <c r="K1001" s="25" t="n"/>
      <c r="L1001" s="25" t="n"/>
      <c r="M1001" s="25" t="n"/>
      <c r="N1001" s="25" t="n"/>
      <c r="O1001" s="25" t="n"/>
      <c r="P1001" s="25" t="n"/>
      <c r="Q1001" s="25" t="n"/>
      <c r="R1001" s="25" t="n"/>
      <c r="S1001" s="25" t="n"/>
      <c r="T1001" s="25" t="n"/>
      <c r="U1001" s="25" t="n"/>
      <c r="V1001" s="25" t="n"/>
      <c r="W1001" s="25" t="n"/>
      <c r="X1001" s="25" t="n"/>
      <c r="Y1001" s="25" t="n"/>
    </row>
  </sheetData>
  <autoFilter ref="A1:F799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035"/>
  <sheetViews>
    <sheetView showGridLines="0" workbookViewId="0">
      <pane ySplit="1" topLeftCell="A915" activePane="bottomLeft" state="frozen"/>
      <selection pane="bottomLeft" activeCell="C925" sqref="C925"/>
    </sheetView>
  </sheetViews>
  <sheetFormatPr baseColWidth="8" defaultColWidth="14.453125" defaultRowHeight="13.5" customHeight="1"/>
  <cols>
    <col width="10.453125" customWidth="1" min="1" max="1"/>
    <col width="21.81640625" customWidth="1" min="2" max="2"/>
    <col width="16" customWidth="1" style="123" min="3" max="3"/>
    <col width="14.81640625" customWidth="1" style="123" min="4" max="4"/>
    <col width="15.54296875" customWidth="1" min="5" max="5"/>
    <col width="93" bestFit="1" customWidth="1" min="6" max="6"/>
  </cols>
  <sheetData>
    <row r="1" ht="13.5" customHeight="1">
      <c r="A1" s="1" t="inlineStr">
        <is>
          <t>DATA</t>
        </is>
      </c>
      <c r="B1" s="2" t="inlineStr">
        <is>
          <t>HISTÓRICO</t>
        </is>
      </c>
      <c r="C1" s="124" t="inlineStr">
        <is>
          <t>CRÉDITO (R$)</t>
        </is>
      </c>
      <c r="D1" s="124" t="inlineStr">
        <is>
          <t>DÉBITO (R$)</t>
        </is>
      </c>
      <c r="E1" s="3" t="inlineStr">
        <is>
          <t>SALDO (R$)</t>
        </is>
      </c>
      <c r="F1" s="2" t="inlineStr">
        <is>
          <t>COMENTÁRIOS</t>
        </is>
      </c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</row>
    <row r="2" ht="13.5" customHeight="1">
      <c r="A2" s="5" t="n">
        <v>45293</v>
      </c>
      <c r="B2" s="6" t="inlineStr">
        <is>
          <t>SALDO INICIAL</t>
        </is>
      </c>
      <c r="C2" s="125" t="n">
        <v>0</v>
      </c>
      <c r="D2" s="125" t="n">
        <v>0</v>
      </c>
      <c r="E2" s="35" t="n">
        <v>167866.1800000221</v>
      </c>
      <c r="F2" s="6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</row>
    <row r="3" ht="13.5" customHeight="1">
      <c r="A3" s="9" t="n">
        <v>45293</v>
      </c>
      <c r="B3" s="11" t="inlineStr">
        <is>
          <t>OPEN MARKET</t>
        </is>
      </c>
      <c r="C3" s="126" t="n">
        <v>193433245.67</v>
      </c>
      <c r="D3" s="127" t="n">
        <v>0</v>
      </c>
      <c r="E3" s="12">
        <f>E2+C3-D3</f>
        <v/>
      </c>
      <c r="F3" s="13" t="inlineStr">
        <is>
          <t>Resgate em LFT</t>
        </is>
      </c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</row>
    <row r="4" ht="13.5" customHeight="1">
      <c r="A4" s="9" t="n">
        <v>45293</v>
      </c>
      <c r="B4" s="11" t="inlineStr">
        <is>
          <t>TRANSF A CREDITO</t>
        </is>
      </c>
      <c r="C4" s="128" t="n">
        <v>26894000</v>
      </c>
      <c r="D4" s="127" t="n">
        <v>0</v>
      </c>
      <c r="E4" s="12">
        <f>E3+C4-D4</f>
        <v/>
      </c>
      <c r="F4" s="13" t="inlineStr">
        <is>
          <t>Liquidação Visa Crédito CITI 6 - Débito Citi 06 e Crédito Citi 07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</row>
    <row r="5" ht="13.5" customHeight="1">
      <c r="A5" s="9" t="n">
        <v>45293</v>
      </c>
      <c r="B5" s="11" t="inlineStr">
        <is>
          <t>TRANSF A CREDITO</t>
        </is>
      </c>
      <c r="C5" s="128" t="n">
        <v>16158000</v>
      </c>
      <c r="D5" s="127" t="n">
        <v>0</v>
      </c>
      <c r="E5" s="12">
        <f>E4+C5-D5</f>
        <v/>
      </c>
      <c r="F5" s="13" t="inlineStr">
        <is>
          <t>Liquidação Visa Crédito Citi 10 - Débito na CITI 10 e Crédito na Citi 07</t>
        </is>
      </c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</row>
    <row r="6" ht="13.5" customHeight="1">
      <c r="A6" s="9" t="n">
        <v>45293</v>
      </c>
      <c r="B6" s="11" t="inlineStr">
        <is>
          <t>TRANSF A CREDITO</t>
        </is>
      </c>
      <c r="C6" s="128" t="n">
        <v>12345000</v>
      </c>
      <c r="D6" s="127" t="n">
        <v>0</v>
      </c>
      <c r="E6" s="12">
        <f>E5+C6-D6</f>
        <v/>
      </c>
      <c r="F6" s="13" t="inlineStr">
        <is>
          <t>Liquidação Visa Crédito Citi 03 - Débito na CITI 3 e Crédito na Citi 07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</row>
    <row r="7" ht="13.5" customHeight="1">
      <c r="A7" s="9" t="n">
        <v>45293</v>
      </c>
      <c r="B7" s="11" t="inlineStr">
        <is>
          <t>RSG CDB/RDB</t>
        </is>
      </c>
      <c r="C7" s="128" t="n">
        <v>10006679.26</v>
      </c>
      <c r="D7" s="127" t="n">
        <v>0</v>
      </c>
      <c r="E7" s="12">
        <f>E6+C7-D7</f>
        <v/>
      </c>
      <c r="F7" s="13" t="inlineStr">
        <is>
          <t>Resgate em CDB</t>
        </is>
      </c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ht="13.5" customHeight="1">
      <c r="A8" s="9" t="n">
        <v>45293</v>
      </c>
      <c r="B8" s="11" t="inlineStr">
        <is>
          <t>CREDITO BANCO LIQUIDANTE</t>
        </is>
      </c>
      <c r="C8" s="128" t="n">
        <v>23.77</v>
      </c>
      <c r="D8" s="127" t="n">
        <v>0</v>
      </c>
      <c r="E8" s="12">
        <f>E7+C8-D8</f>
        <v/>
      </c>
      <c r="F8" s="13" t="inlineStr">
        <is>
          <t>Devolução - Liquidação Bandeira Visa Crédito</t>
        </is>
      </c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</row>
    <row r="9" ht="13.5" customHeight="1">
      <c r="A9" s="9" t="n">
        <v>45293</v>
      </c>
      <c r="B9" s="11" t="inlineStr">
        <is>
          <t>OPEN MARKET</t>
        </is>
      </c>
      <c r="C9" s="127" t="n">
        <v>0</v>
      </c>
      <c r="D9" s="126" t="n">
        <v>65515381.51</v>
      </c>
      <c r="E9" s="12">
        <f>E8+C9-D9</f>
        <v/>
      </c>
      <c r="F9" s="13" t="inlineStr">
        <is>
          <t>Aplicação em LFT</t>
        </is>
      </c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</row>
    <row r="10" ht="13.5" customHeight="1">
      <c r="A10" s="9" t="n">
        <v>45293</v>
      </c>
      <c r="B10" s="11" t="inlineStr">
        <is>
          <t>DEBITO  BANCO LIQUIDANTE</t>
        </is>
      </c>
      <c r="C10" s="127" t="n">
        <v>0</v>
      </c>
      <c r="D10" s="128" t="n">
        <v>193477994.46</v>
      </c>
      <c r="E10" s="12">
        <f>E9+C10-D10</f>
        <v/>
      </c>
      <c r="F10" s="13" t="inlineStr">
        <is>
          <t>Liquidação Bandeira -  Visa Crédito</t>
        </is>
      </c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</row>
    <row r="11" ht="13.5" customHeight="1">
      <c r="A11" s="5" t="n">
        <v>45294</v>
      </c>
      <c r="B11" s="6" t="inlineStr">
        <is>
          <t>SALDO INICIAL</t>
        </is>
      </c>
      <c r="C11" s="129" t="n">
        <v>0</v>
      </c>
      <c r="D11" s="129" t="n">
        <v>0</v>
      </c>
      <c r="E11" s="35">
        <f>E10+C11-D11</f>
        <v/>
      </c>
      <c r="F11" s="6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</row>
    <row r="12" ht="13.5" customHeight="1">
      <c r="A12" s="9" t="n">
        <v>45294</v>
      </c>
      <c r="B12" s="11" t="inlineStr">
        <is>
          <t>OPEN MARKET</t>
        </is>
      </c>
      <c r="C12" s="130" t="n">
        <v>54434415.62</v>
      </c>
      <c r="D12" s="127" t="n">
        <v>0</v>
      </c>
      <c r="E12" s="12">
        <f>E11+C12-D12</f>
        <v/>
      </c>
      <c r="F12" s="13" t="inlineStr">
        <is>
          <t>Resgate em LFT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</row>
    <row r="13" ht="13.5" customHeight="1">
      <c r="A13" s="9" t="n">
        <v>45294</v>
      </c>
      <c r="B13" s="11" t="inlineStr">
        <is>
          <t>TRANSF A CREDITO</t>
        </is>
      </c>
      <c r="C13" s="127" t="n">
        <v>32706660</v>
      </c>
      <c r="D13" s="127" t="n">
        <v>0</v>
      </c>
      <c r="E13" s="12">
        <f>E12+C13-D13</f>
        <v/>
      </c>
      <c r="F13" s="13" t="inlineStr">
        <is>
          <t>Liquidação Visa Crédito CITI 6 - Débito Citi 06 e Crédito Citi 07</t>
        </is>
      </c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</row>
    <row r="14" ht="13.5" customHeight="1">
      <c r="A14" s="9" t="n">
        <v>45294</v>
      </c>
      <c r="B14" s="11" t="inlineStr">
        <is>
          <t>TRANSF A CREDITO</t>
        </is>
      </c>
      <c r="C14" s="127" t="n">
        <v>18339351</v>
      </c>
      <c r="D14" s="127" t="n">
        <v>0</v>
      </c>
      <c r="E14" s="12">
        <f>E13+C14-D14</f>
        <v/>
      </c>
      <c r="F14" s="13" t="inlineStr">
        <is>
          <t>Liquidação Visa Crédito Citi 10 - Débito na CITI 10 e Crédito na Citi 07</t>
        </is>
      </c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</row>
    <row r="15" ht="13.5" customHeight="1">
      <c r="A15" s="9" t="n">
        <v>45294</v>
      </c>
      <c r="B15" s="11" t="inlineStr">
        <is>
          <t>TRANSF A CREDITO</t>
        </is>
      </c>
      <c r="C15" s="127" t="n">
        <v>16209141</v>
      </c>
      <c r="D15" s="127" t="n">
        <v>0</v>
      </c>
      <c r="E15" s="12">
        <f>E14+C15-D15</f>
        <v/>
      </c>
      <c r="F15" s="13" t="inlineStr">
        <is>
          <t>Liquidação Visa Crédito Citi 03 - Débito na CITI 3 e Crédito na Citi 07</t>
        </is>
      </c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</row>
    <row r="16" ht="13.5" customHeight="1">
      <c r="A16" s="9" t="n">
        <v>45294</v>
      </c>
      <c r="B16" s="11" t="inlineStr">
        <is>
          <t>OPEN MARKET</t>
        </is>
      </c>
      <c r="C16" s="130" t="n">
        <v>267664.06</v>
      </c>
      <c r="D16" s="127" t="n">
        <v>0</v>
      </c>
      <c r="E16" s="12">
        <f>E15+C16-D16</f>
        <v/>
      </c>
      <c r="F16" s="13" t="inlineStr">
        <is>
          <t>Resgate em LFT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</row>
    <row r="17" ht="13.5" customHeight="1">
      <c r="A17" s="9" t="n">
        <v>45294</v>
      </c>
      <c r="B17" s="11" t="inlineStr">
        <is>
          <t>CREDITO BANCO LIQUIDANTE</t>
        </is>
      </c>
      <c r="C17" s="127" t="n">
        <v>287.86</v>
      </c>
      <c r="D17" s="127" t="n">
        <v>0</v>
      </c>
      <c r="E17" s="12">
        <f>E16+C17-D17</f>
        <v/>
      </c>
      <c r="F17" s="13" t="inlineStr">
        <is>
          <t>Devolução - Liquidação Bandeira Visa Crédito</t>
        </is>
      </c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</row>
    <row r="18" ht="13.5" customHeight="1">
      <c r="A18" s="9" t="n">
        <v>45294</v>
      </c>
      <c r="B18" s="11" t="inlineStr">
        <is>
          <t>DEBITO  BANCO LIQUIDANTE</t>
        </is>
      </c>
      <c r="C18" s="127" t="n">
        <v>0</v>
      </c>
      <c r="D18" s="131" t="n">
        <v>54662579.7</v>
      </c>
      <c r="E18" s="12">
        <f>E17+C18-D18</f>
        <v/>
      </c>
      <c r="F18" s="13" t="inlineStr">
        <is>
          <t>Liquidação Bandeira -  Visa Crédito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</row>
    <row r="19" ht="13.5" customHeight="1">
      <c r="A19" s="9" t="n">
        <v>45294</v>
      </c>
      <c r="B19" s="11" t="inlineStr">
        <is>
          <t>OPEN MARKET</t>
        </is>
      </c>
      <c r="C19" s="127" t="n">
        <v>0</v>
      </c>
      <c r="D19" s="132" t="n">
        <v>67299106.95</v>
      </c>
      <c r="E19" s="12">
        <f>E18+C19-D19</f>
        <v/>
      </c>
      <c r="F19" s="13" t="inlineStr">
        <is>
          <t>Aplicação em LFT</t>
        </is>
      </c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</row>
    <row r="20" ht="13.5" customHeight="1">
      <c r="A20" s="5" t="n">
        <v>45295</v>
      </c>
      <c r="B20" s="6" t="inlineStr">
        <is>
          <t>SALDO INICIAL</t>
        </is>
      </c>
      <c r="C20" s="129" t="n">
        <v>0</v>
      </c>
      <c r="D20" s="129" t="n">
        <v>0</v>
      </c>
      <c r="E20" s="35">
        <f>E19+C20-D20</f>
        <v/>
      </c>
      <c r="F20" s="6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</row>
    <row r="21" ht="13.5" customHeight="1">
      <c r="A21" s="9" t="n">
        <v>45295</v>
      </c>
      <c r="B21" s="11" t="inlineStr">
        <is>
          <t>OPEN MARKET</t>
        </is>
      </c>
      <c r="C21" s="133" t="n">
        <v>66468207.16</v>
      </c>
      <c r="D21" s="127" t="n">
        <v>0</v>
      </c>
      <c r="E21" s="12">
        <f>E20+C21-D21</f>
        <v/>
      </c>
      <c r="F21" s="13" t="inlineStr">
        <is>
          <t>Resgate em LFT</t>
        </is>
      </c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</row>
    <row r="22" ht="13.5" customHeight="1">
      <c r="A22" s="9" t="n">
        <v>45295</v>
      </c>
      <c r="B22" s="11" t="inlineStr">
        <is>
          <t>TRANSF A CREDITO</t>
        </is>
      </c>
      <c r="C22" s="134" t="n">
        <v>32302000</v>
      </c>
      <c r="D22" s="127" t="n">
        <v>0</v>
      </c>
      <c r="E22" s="12">
        <f>E21+C22-D22</f>
        <v/>
      </c>
      <c r="F22" s="13" t="inlineStr">
        <is>
          <t>Liquidação Visa Crédito CITI 6 - Débito Citi 06 e Crédito Citi 07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</row>
    <row r="23" ht="13.5" customHeight="1">
      <c r="A23" s="9" t="n">
        <v>45295</v>
      </c>
      <c r="B23" s="11" t="inlineStr">
        <is>
          <t>TRANSF A CREDITO</t>
        </is>
      </c>
      <c r="C23" s="134" t="n">
        <v>19248300</v>
      </c>
      <c r="D23" s="127" t="n">
        <v>0</v>
      </c>
      <c r="E23" s="12">
        <f>E22+C23-D23</f>
        <v/>
      </c>
      <c r="F23" s="13" t="inlineStr">
        <is>
          <t>Liquidação Visa Crédito Citi 10 - Débito na CITI 10 e Crédito na Citi 07</t>
        </is>
      </c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</row>
    <row r="24" ht="13.5" customHeight="1">
      <c r="A24" s="9" t="n">
        <v>45295</v>
      </c>
      <c r="B24" s="11" t="inlineStr">
        <is>
          <t>TRANSF A CREDITO</t>
        </is>
      </c>
      <c r="C24" s="134" t="n">
        <v>16671699</v>
      </c>
      <c r="D24" s="127" t="n">
        <v>0</v>
      </c>
      <c r="E24" s="12">
        <f>E23+C24-D24</f>
        <v/>
      </c>
      <c r="F24" s="13" t="inlineStr">
        <is>
          <t>Liquidação Visa Crédito Citi 03 - Débito na CITI 3 e Crédito na Citi 07</t>
        </is>
      </c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  <c r="U24" s="25" t="n"/>
      <c r="V24" s="25" t="n"/>
      <c r="W24" s="25" t="n"/>
      <c r="X24" s="25" t="n"/>
      <c r="Y24" s="25" t="n"/>
    </row>
    <row r="25" ht="13.5" customHeight="1">
      <c r="A25" s="9" t="n">
        <v>45295</v>
      </c>
      <c r="B25" s="11" t="inlineStr">
        <is>
          <t>DEBITO  BANCO LIQUIDANTE</t>
        </is>
      </c>
      <c r="C25" s="127" t="n">
        <v>0</v>
      </c>
      <c r="D25" s="131" t="n">
        <v>66468172.49</v>
      </c>
      <c r="E25" s="12">
        <f>E24+C25-D25</f>
        <v/>
      </c>
      <c r="F25" s="13" t="inlineStr">
        <is>
          <t>Liquidação Bandeira -  Visa Crédito</t>
        </is>
      </c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</row>
    <row r="26" ht="13.5" customHeight="1">
      <c r="A26" s="9" t="n">
        <v>45295</v>
      </c>
      <c r="B26" s="11" t="inlineStr">
        <is>
          <t>OPEN MARKET</t>
        </is>
      </c>
      <c r="C26" s="127" t="n">
        <v>0</v>
      </c>
      <c r="D26" s="132" t="n">
        <v>68221870.83</v>
      </c>
      <c r="E26" s="12">
        <f>E25+C26-D26</f>
        <v/>
      </c>
      <c r="F26" s="13" t="inlineStr">
        <is>
          <t>Aplicação em LFT</t>
        </is>
      </c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</row>
    <row r="27" ht="13.5" customHeight="1">
      <c r="A27" s="5" t="n">
        <v>45296</v>
      </c>
      <c r="B27" s="6" t="inlineStr">
        <is>
          <t>SALDO INICIAL</t>
        </is>
      </c>
      <c r="C27" s="129" t="n">
        <v>0</v>
      </c>
      <c r="D27" s="129" t="n">
        <v>0</v>
      </c>
      <c r="E27" s="35">
        <f>E26+C27-D27</f>
        <v/>
      </c>
      <c r="F27" s="6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</row>
    <row r="28" ht="13.5" customHeight="1">
      <c r="A28" s="9" t="n">
        <v>45296</v>
      </c>
      <c r="B28" s="11" t="inlineStr">
        <is>
          <t>TRANSF A CREDITO</t>
        </is>
      </c>
      <c r="C28" s="134" t="n">
        <v>91883209</v>
      </c>
      <c r="D28" s="127" t="n">
        <v>0</v>
      </c>
      <c r="E28" s="12">
        <f>E27+C28-D28</f>
        <v/>
      </c>
      <c r="F28" s="13" t="inlineStr">
        <is>
          <t>Liquidação Visa Crédito CITI 6 - Débito Citi 06 e Crédito Citi 07</t>
        </is>
      </c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</row>
    <row r="29" ht="13.5" customHeight="1">
      <c r="A29" s="9" t="n">
        <v>45296</v>
      </c>
      <c r="B29" s="11" t="inlineStr">
        <is>
          <t>OPEN MARKET</t>
        </is>
      </c>
      <c r="C29" s="133" t="n">
        <v>66407990.12</v>
      </c>
      <c r="D29" s="127" t="n">
        <v>0</v>
      </c>
      <c r="E29" s="12">
        <f>E28+C29-D29</f>
        <v/>
      </c>
      <c r="F29" s="13" t="inlineStr">
        <is>
          <t>Resgate em LFT</t>
        </is>
      </c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</row>
    <row r="30" ht="13.5" customHeight="1">
      <c r="A30" s="9" t="n">
        <v>45296</v>
      </c>
      <c r="B30" s="11" t="inlineStr">
        <is>
          <t>TRANSF A CREDITO</t>
        </is>
      </c>
      <c r="C30" s="134" t="n">
        <v>52180031</v>
      </c>
      <c r="D30" s="127" t="n">
        <v>0</v>
      </c>
      <c r="E30" s="12">
        <f>E29+C30-D30</f>
        <v/>
      </c>
      <c r="F30" s="13" t="inlineStr">
        <is>
          <t>Liquidação Visa Crédito Citi 10 - Débito na CITI 10 e Crédito na Citi 07</t>
        </is>
      </c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</row>
    <row r="31" ht="13.5" customHeight="1">
      <c r="A31" s="9" t="n">
        <v>45296</v>
      </c>
      <c r="B31" s="11" t="inlineStr">
        <is>
          <t>TRANSF A CREDITO</t>
        </is>
      </c>
      <c r="C31" s="134" t="n">
        <v>49240952</v>
      </c>
      <c r="D31" s="127" t="n">
        <v>0</v>
      </c>
      <c r="E31" s="12">
        <f>E30+C31-D31</f>
        <v/>
      </c>
      <c r="F31" s="13" t="inlineStr">
        <is>
          <t>Liquidação Visa Crédito Citi 03 - Débito na CITI 3 e Crédito na Citi 07</t>
        </is>
      </c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</row>
    <row r="32" ht="13.5" customHeight="1">
      <c r="A32" s="9" t="n">
        <v>45296</v>
      </c>
      <c r="B32" s="11" t="inlineStr">
        <is>
          <t>OPEN MARKET</t>
        </is>
      </c>
      <c r="C32" s="133" t="n">
        <v>268858.26</v>
      </c>
      <c r="D32" s="127" t="n">
        <v>0</v>
      </c>
      <c r="E32" s="12">
        <f>E31+C32-D32</f>
        <v/>
      </c>
      <c r="F32" s="13" t="inlineStr">
        <is>
          <t>Resgate em LFT</t>
        </is>
      </c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</row>
    <row r="33" ht="13.5" customHeight="1">
      <c r="A33" s="9" t="n">
        <v>45296</v>
      </c>
      <c r="B33" s="11" t="inlineStr">
        <is>
          <t>DEBITO  BANCO LIQUIDANTE</t>
        </is>
      </c>
      <c r="C33" s="127" t="n">
        <v>0</v>
      </c>
      <c r="D33" s="131" t="n">
        <v>66402687.73</v>
      </c>
      <c r="E33" s="12">
        <f>E32+C33-D33</f>
        <v/>
      </c>
      <c r="F33" s="13" t="inlineStr">
        <is>
          <t>Liquidação Bandeira -  Visa Crédito</t>
        </is>
      </c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</row>
    <row r="34" ht="13.5" customHeight="1">
      <c r="A34" s="9" t="n">
        <v>45296</v>
      </c>
      <c r="B34" s="11" t="inlineStr">
        <is>
          <t>OPEN MARKET</t>
        </is>
      </c>
      <c r="C34" s="127" t="n">
        <v>0</v>
      </c>
      <c r="D34" s="132" t="n">
        <v>193577424.27</v>
      </c>
      <c r="E34" s="12">
        <f>E33+C34-D34</f>
        <v/>
      </c>
      <c r="F34" s="13" t="inlineStr">
        <is>
          <t>Aplicação em LFT</t>
        </is>
      </c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</row>
    <row r="35" ht="13.5" customHeight="1">
      <c r="A35" s="5" t="n">
        <v>45299</v>
      </c>
      <c r="B35" s="6" t="inlineStr">
        <is>
          <t>SALDO INICIAL</t>
        </is>
      </c>
      <c r="C35" s="129" t="n">
        <v>0</v>
      </c>
      <c r="D35" s="129" t="n">
        <v>0</v>
      </c>
      <c r="E35" s="35">
        <f>E34+C35-D35</f>
        <v/>
      </c>
      <c r="F35" s="6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  <c r="U35" s="25" t="n"/>
      <c r="V35" s="25" t="n"/>
      <c r="W35" s="25" t="n"/>
      <c r="X35" s="25" t="n"/>
      <c r="Y35" s="25" t="n"/>
    </row>
    <row r="36" ht="13.5" customHeight="1">
      <c r="A36" s="9" t="n">
        <v>45299</v>
      </c>
      <c r="B36" s="11" t="inlineStr">
        <is>
          <t>OPEN MARKET</t>
        </is>
      </c>
      <c r="C36" s="133" t="n">
        <v>164078347.29</v>
      </c>
      <c r="D36" s="127" t="n">
        <v>0</v>
      </c>
      <c r="E36" s="12">
        <f>E35+C36-D36</f>
        <v/>
      </c>
      <c r="F36" s="13" t="inlineStr">
        <is>
          <t>Resgate em LFT</t>
        </is>
      </c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</row>
    <row r="37" ht="13.5" customHeight="1">
      <c r="A37" s="9" t="n">
        <v>45299</v>
      </c>
      <c r="B37" s="11" t="inlineStr">
        <is>
          <t>OPEN MARKET</t>
        </is>
      </c>
      <c r="C37" s="133" t="n">
        <v>28623846.85</v>
      </c>
      <c r="D37" s="127" t="n">
        <v>0</v>
      </c>
      <c r="E37" s="12">
        <f>E36+C37-D37</f>
        <v/>
      </c>
      <c r="F37" s="13" t="inlineStr">
        <is>
          <t>Resgate em LFT</t>
        </is>
      </c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</row>
    <row r="38" ht="13.5" customHeight="1">
      <c r="A38" s="9" t="n">
        <v>45299</v>
      </c>
      <c r="B38" s="11" t="inlineStr">
        <is>
          <t>TRANSF A CREDITO</t>
        </is>
      </c>
      <c r="C38" s="134" t="n">
        <v>26917000</v>
      </c>
      <c r="D38" s="127" t="n">
        <v>0</v>
      </c>
      <c r="E38" s="12">
        <f>E37+C38-D38</f>
        <v/>
      </c>
      <c r="F38" s="13" t="inlineStr">
        <is>
          <t>Liquidação Visa Crédito CITI 6 - Débito Citi 06 e Crédito Citi 07</t>
        </is>
      </c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</row>
    <row r="39" ht="13.5" customHeight="1">
      <c r="A39" s="9" t="n">
        <v>45299</v>
      </c>
      <c r="B39" s="11" t="inlineStr">
        <is>
          <t>TRANSF A CREDITO</t>
        </is>
      </c>
      <c r="C39" s="134" t="n">
        <v>15326000</v>
      </c>
      <c r="D39" s="127" t="n">
        <v>0</v>
      </c>
      <c r="E39" s="12">
        <f>E38+C39-D39</f>
        <v/>
      </c>
      <c r="F39" s="13" t="inlineStr">
        <is>
          <t>Liquidação Visa Crédito Citi 10 - Débito na CITI 10 e Crédito na Citi 07</t>
        </is>
      </c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</row>
    <row r="40" ht="13.5" customHeight="1">
      <c r="A40" s="9" t="n">
        <v>45299</v>
      </c>
      <c r="B40" s="11" t="inlineStr">
        <is>
          <t>TRANSF A CREDITO</t>
        </is>
      </c>
      <c r="C40" s="134" t="n">
        <v>15115000</v>
      </c>
      <c r="D40" s="127" t="n">
        <v>0</v>
      </c>
      <c r="E40" s="12">
        <f>E39+C40-D40</f>
        <v/>
      </c>
      <c r="F40" s="13" t="inlineStr">
        <is>
          <t>Liquidação Visa Crédito Citi 03 - Débito na CITI 3 e Crédito na Citi 07</t>
        </is>
      </c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/>
    </row>
    <row r="41" ht="13.5" customHeight="1">
      <c r="A41" s="9" t="n">
        <v>45299</v>
      </c>
      <c r="B41" s="11" t="inlineStr">
        <is>
          <t>OPEN MARKET</t>
        </is>
      </c>
      <c r="C41" s="127" t="n">
        <v>0</v>
      </c>
      <c r="D41" s="132" t="n">
        <v>58215085.45</v>
      </c>
      <c r="E41" s="12">
        <f>E40+C41-D41</f>
        <v/>
      </c>
      <c r="F41" s="13" t="inlineStr">
        <is>
          <t>Aplicação em LFT</t>
        </is>
      </c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</row>
    <row r="42" ht="13.5" customHeight="1">
      <c r="A42" s="9" t="n">
        <v>45299</v>
      </c>
      <c r="B42" s="11" t="inlineStr">
        <is>
          <t>DEBITO  BANCO LIQUIDANTE</t>
        </is>
      </c>
      <c r="C42" s="127" t="n">
        <v>0</v>
      </c>
      <c r="D42" s="131" t="n">
        <v>191850682.22</v>
      </c>
      <c r="E42" s="12">
        <f>E41+C42-D42</f>
        <v/>
      </c>
      <c r="F42" s="13" t="inlineStr">
        <is>
          <t>Liquidação Bandeira -  Visa Crédito</t>
        </is>
      </c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</row>
    <row r="43" ht="13.5" customHeight="1">
      <c r="A43" s="5" t="n">
        <v>45300</v>
      </c>
      <c r="B43" s="6" t="inlineStr">
        <is>
          <t>SALDO INICIAL</t>
        </is>
      </c>
      <c r="C43" s="129" t="n">
        <v>0</v>
      </c>
      <c r="D43" s="129" t="n">
        <v>0</v>
      </c>
      <c r="E43" s="35">
        <f>E42+C43-D43</f>
        <v/>
      </c>
      <c r="F43" s="6" t="n"/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  <c r="U43" s="25" t="n"/>
      <c r="V43" s="25" t="n"/>
      <c r="W43" s="25" t="n"/>
      <c r="X43" s="25" t="n"/>
      <c r="Y43" s="25" t="n"/>
    </row>
    <row r="44" ht="13.5" customHeight="1">
      <c r="A44" s="9" t="n">
        <v>45300</v>
      </c>
      <c r="B44" s="11" t="inlineStr">
        <is>
          <t>OPEN MARKET</t>
        </is>
      </c>
      <c r="C44" s="133" t="n">
        <v>56974575.61</v>
      </c>
      <c r="D44" s="127" t="n">
        <v>0</v>
      </c>
      <c r="E44" s="12">
        <f>E43+C44-D44</f>
        <v/>
      </c>
      <c r="F44" s="13" t="inlineStr">
        <is>
          <t>Resgate em LFT</t>
        </is>
      </c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  <c r="U44" s="25" t="n"/>
      <c r="V44" s="25" t="n"/>
      <c r="W44" s="25" t="n"/>
      <c r="X44" s="25" t="n"/>
      <c r="Y44" s="25" t="n"/>
    </row>
    <row r="45" ht="13.5" customHeight="1">
      <c r="A45" s="9" t="n">
        <v>45300</v>
      </c>
      <c r="B45" s="11" t="inlineStr">
        <is>
          <t>TRANSF A CREDITO</t>
        </is>
      </c>
      <c r="C45" s="134" t="n">
        <v>26301000</v>
      </c>
      <c r="D45" s="127" t="n">
        <v>0</v>
      </c>
      <c r="E45" s="12">
        <f>E44+C45-D45</f>
        <v/>
      </c>
      <c r="F45" s="13" t="inlineStr">
        <is>
          <t>Liquidação Visa Crédito CITI 6 - Débito Citi 06 e Crédito Citi 07</t>
        </is>
      </c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</row>
    <row r="46" ht="13.5" customHeight="1">
      <c r="A46" s="9" t="n">
        <v>45300</v>
      </c>
      <c r="B46" s="11" t="inlineStr">
        <is>
          <t>TRANSF A CREDITO</t>
        </is>
      </c>
      <c r="C46" s="134" t="n">
        <v>15550000</v>
      </c>
      <c r="D46" s="127" t="n">
        <v>0</v>
      </c>
      <c r="E46" s="12">
        <f>E45+C46-D46</f>
        <v/>
      </c>
      <c r="F46" s="13" t="inlineStr">
        <is>
          <t>Liquidação Visa Crédito Citi 10 - Débito na CITI 10 e Crédito na Citi 07</t>
        </is>
      </c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/>
      <c r="U46" s="25" t="n"/>
      <c r="V46" s="25" t="n"/>
      <c r="W46" s="25" t="n"/>
      <c r="X46" s="25" t="n"/>
      <c r="Y46" s="25" t="n"/>
    </row>
    <row r="47" ht="13.5" customHeight="1">
      <c r="A47" s="9" t="n">
        <v>45300</v>
      </c>
      <c r="B47" s="11" t="inlineStr">
        <is>
          <t>TRANSF A CREDITO</t>
        </is>
      </c>
      <c r="C47" s="134" t="n">
        <v>15112000</v>
      </c>
      <c r="D47" s="127" t="n">
        <v>0</v>
      </c>
      <c r="E47" s="12">
        <f>E46+C47-D47</f>
        <v/>
      </c>
      <c r="F47" s="13" t="inlineStr">
        <is>
          <t>Liquidação Visa Crédito Citi 03 - Débito na CITI 3 e Crédito na Citi 07</t>
        </is>
      </c>
      <c r="G47" s="25" t="n"/>
      <c r="H47" s="25" t="n"/>
      <c r="I47" s="25" t="n"/>
      <c r="J47" s="25" t="n"/>
      <c r="K47" s="25" t="n"/>
      <c r="L47" s="25" t="n"/>
      <c r="M47" s="25" t="n"/>
      <c r="N47" s="25" t="n"/>
      <c r="O47" s="25" t="n"/>
      <c r="P47" s="25" t="n"/>
      <c r="Q47" s="25" t="n"/>
      <c r="R47" s="25" t="n"/>
      <c r="S47" s="25" t="n"/>
      <c r="T47" s="25" t="n"/>
      <c r="U47" s="25" t="n"/>
      <c r="V47" s="25" t="n"/>
      <c r="W47" s="25" t="n"/>
      <c r="X47" s="25" t="n"/>
      <c r="Y47" s="25" t="n"/>
    </row>
    <row r="48" ht="13.5" customHeight="1">
      <c r="A48" s="9" t="n">
        <v>45300</v>
      </c>
      <c r="B48" s="11" t="inlineStr">
        <is>
          <t>DEBITO  BANCO LIQUIDANTE</t>
        </is>
      </c>
      <c r="C48" s="127" t="n">
        <v>0</v>
      </c>
      <c r="D48" s="131" t="n">
        <v>56703018.11</v>
      </c>
      <c r="E48" s="12">
        <f>E47+C48-D48</f>
        <v/>
      </c>
      <c r="F48" s="13" t="inlineStr">
        <is>
          <t>Liquidação Bandeira -  Visa Crédito</t>
        </is>
      </c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</row>
    <row r="49" ht="13.5" customHeight="1">
      <c r="A49" s="9" t="n">
        <v>45300</v>
      </c>
      <c r="B49" s="11" t="inlineStr">
        <is>
          <t>OPEN MARKET</t>
        </is>
      </c>
      <c r="C49" s="127" t="n">
        <v>0</v>
      </c>
      <c r="D49" s="132" t="n">
        <v>57235486.37</v>
      </c>
      <c r="E49" s="12">
        <f>E48+C49-D49</f>
        <v/>
      </c>
      <c r="F49" s="13" t="inlineStr">
        <is>
          <t>Aplicação em LFT</t>
        </is>
      </c>
      <c r="G49" s="25" t="n"/>
      <c r="H49" s="25" t="n"/>
      <c r="I49" s="25" t="n"/>
      <c r="J49" s="25" t="n"/>
      <c r="K49" s="25" t="n"/>
      <c r="L49" s="25" t="n"/>
      <c r="M49" s="25" t="n"/>
      <c r="N49" s="25" t="n"/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</row>
    <row r="50" ht="13.5" customHeight="1">
      <c r="A50" s="5" t="n">
        <v>45301</v>
      </c>
      <c r="B50" s="6" t="inlineStr">
        <is>
          <t>SALDO INICIAL</t>
        </is>
      </c>
      <c r="C50" s="129" t="n">
        <v>0</v>
      </c>
      <c r="D50" s="129" t="n">
        <v>0</v>
      </c>
      <c r="E50" s="35">
        <f>E49+C50-D50</f>
        <v/>
      </c>
      <c r="F50" s="6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</row>
    <row r="51" ht="13.5" customHeight="1">
      <c r="A51" s="9" t="n">
        <v>45301</v>
      </c>
      <c r="B51" s="11" t="inlineStr">
        <is>
          <t>OPEN MARKET</t>
        </is>
      </c>
      <c r="C51" s="133" t="n">
        <v>56528111.06</v>
      </c>
      <c r="D51" s="127" t="n">
        <v>0</v>
      </c>
      <c r="E51" s="12">
        <f>E50+C51-D51</f>
        <v/>
      </c>
      <c r="F51" s="13" t="inlineStr">
        <is>
          <t>Resgate em LFT</t>
        </is>
      </c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</row>
    <row r="52" ht="13.5" customHeight="1">
      <c r="A52" s="9" t="n">
        <v>45301</v>
      </c>
      <c r="B52" s="11" t="inlineStr">
        <is>
          <t>TRANSF A CREDITO</t>
        </is>
      </c>
      <c r="C52" s="134" t="n">
        <v>24119000</v>
      </c>
      <c r="D52" s="127" t="n">
        <v>0</v>
      </c>
      <c r="E52" s="12">
        <f>E51+C52-D52</f>
        <v/>
      </c>
      <c r="F52" s="13" t="inlineStr">
        <is>
          <t>Liquidação Visa Crédito CITI 6 - Débito Citi 06 e Crédito Citi 07</t>
        </is>
      </c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</row>
    <row r="53" ht="13.5" customHeight="1">
      <c r="A53" s="9" t="n">
        <v>45301</v>
      </c>
      <c r="B53" s="11" t="inlineStr">
        <is>
          <t>TRANSF A CREDITO</t>
        </is>
      </c>
      <c r="C53" s="134" t="n">
        <v>14728000</v>
      </c>
      <c r="D53" s="127" t="n">
        <v>0</v>
      </c>
      <c r="E53" s="12">
        <f>E52+C53-D53</f>
        <v/>
      </c>
      <c r="F53" s="13" t="inlineStr">
        <is>
          <t>Liquidação Visa Crédito Citi 10 - Débito na CITI 10 e Crédito na Citi 07</t>
        </is>
      </c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</row>
    <row r="54" ht="13.5" customHeight="1">
      <c r="A54" s="9" t="n">
        <v>45301</v>
      </c>
      <c r="B54" s="11" t="inlineStr">
        <is>
          <t>TRANSF A CREDITO</t>
        </is>
      </c>
      <c r="C54" s="134" t="n">
        <v>13821000</v>
      </c>
      <c r="D54" s="127" t="n">
        <v>0</v>
      </c>
      <c r="E54" s="12">
        <f>E53+C54-D54</f>
        <v/>
      </c>
      <c r="F54" s="13" t="inlineStr">
        <is>
          <t>Liquidação Visa Crédito Citi 03 - Débito na CITI 3 e Crédito na Citi 07</t>
        </is>
      </c>
      <c r="G54" s="25" t="n"/>
      <c r="H54" s="25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</row>
    <row r="55" ht="13.5" customHeight="1">
      <c r="A55" s="9" t="n">
        <v>45301</v>
      </c>
      <c r="B55" s="11" t="inlineStr">
        <is>
          <t>OPEN MARKET</t>
        </is>
      </c>
      <c r="C55" s="127" t="n">
        <v>0</v>
      </c>
      <c r="D55" s="132" t="n">
        <v>52890829.58</v>
      </c>
      <c r="E55" s="12">
        <f>E54+C55-D55</f>
        <v/>
      </c>
      <c r="F55" s="13" t="inlineStr">
        <is>
          <t>Aplicação em LFT</t>
        </is>
      </c>
      <c r="G55" s="25" t="n"/>
      <c r="H55" s="25" t="n"/>
      <c r="I55" s="25" t="n"/>
      <c r="J55" s="25" t="n"/>
      <c r="K55" s="25" t="n"/>
      <c r="L55" s="25" t="n"/>
      <c r="M55" s="25" t="n"/>
      <c r="N55" s="25" t="n"/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</row>
    <row r="56" ht="13.5" customHeight="1">
      <c r="A56" s="9" t="n">
        <v>45301</v>
      </c>
      <c r="B56" s="11" t="inlineStr">
        <is>
          <t>DEBITO  BANCO LIQUIDANTE</t>
        </is>
      </c>
      <c r="C56" s="127" t="n">
        <v>0</v>
      </c>
      <c r="D56" s="131" t="n">
        <v>56297443.27</v>
      </c>
      <c r="E56" s="12">
        <f>E55+C56-D56</f>
        <v/>
      </c>
      <c r="F56" s="13" t="inlineStr">
        <is>
          <t>Liquidação Bandeira -  Visa Crédito</t>
        </is>
      </c>
      <c r="G56" s="25" t="n"/>
      <c r="H56" s="25" t="n"/>
      <c r="I56" s="25" t="n"/>
      <c r="J56" s="25" t="n"/>
      <c r="K56" s="25" t="n"/>
      <c r="L56" s="25" t="n"/>
      <c r="M56" s="25" t="n"/>
      <c r="N56" s="25" t="n"/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</row>
    <row r="57" ht="13.5" customHeight="1">
      <c r="A57" s="5" t="n">
        <v>45302</v>
      </c>
      <c r="B57" s="6" t="inlineStr">
        <is>
          <t>SALDO INICIAL</t>
        </is>
      </c>
      <c r="C57" s="129" t="n">
        <v>0</v>
      </c>
      <c r="D57" s="129" t="n">
        <v>0</v>
      </c>
      <c r="E57" s="35">
        <f>E56+C57-D57</f>
        <v/>
      </c>
      <c r="F57" s="6" t="n"/>
      <c r="G57" s="25" t="n"/>
      <c r="H57" s="25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</row>
    <row r="58" ht="13.5" customHeight="1">
      <c r="A58" s="9" t="n">
        <v>45302</v>
      </c>
      <c r="B58" s="11" t="inlineStr">
        <is>
          <t>OPEN MARKET</t>
        </is>
      </c>
      <c r="C58" s="133" t="n">
        <v>52251610.86</v>
      </c>
      <c r="D58" s="127" t="n">
        <v>0</v>
      </c>
      <c r="E58" s="12">
        <f>E57+C58-D58</f>
        <v/>
      </c>
      <c r="F58" s="13" t="inlineStr">
        <is>
          <t>Resgate em LFT</t>
        </is>
      </c>
      <c r="G58" s="25" t="n"/>
      <c r="H58" s="25" t="n"/>
      <c r="I58" s="25" t="n"/>
      <c r="J58" s="25" t="n"/>
      <c r="K58" s="25" t="n"/>
      <c r="L58" s="25" t="n"/>
      <c r="M58" s="25" t="n"/>
      <c r="N58" s="25" t="n"/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</row>
    <row r="59" ht="13.5" customHeight="1">
      <c r="A59" s="9" t="n">
        <v>45302</v>
      </c>
      <c r="B59" s="11" t="inlineStr">
        <is>
          <t>TRANSF A CREDITO</t>
        </is>
      </c>
      <c r="C59" s="134" t="n">
        <v>26105000</v>
      </c>
      <c r="D59" s="127" t="n">
        <v>0</v>
      </c>
      <c r="E59" s="12">
        <f>E58+C59-D59</f>
        <v/>
      </c>
      <c r="F59" s="13" t="inlineStr">
        <is>
          <t>Liquidação Visa Crédito CITI 6 - Débito Citi 06 e Crédito Citi 07</t>
        </is>
      </c>
      <c r="G59" s="25" t="n"/>
      <c r="H59" s="25" t="n"/>
      <c r="I59" s="25" t="n"/>
      <c r="J59" s="25" t="n"/>
      <c r="K59" s="25" t="n"/>
      <c r="L59" s="25" t="n"/>
      <c r="M59" s="25" t="n"/>
      <c r="N59" s="25" t="n"/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</row>
    <row r="60" ht="13.5" customHeight="1">
      <c r="A60" s="9" t="n">
        <v>45302</v>
      </c>
      <c r="B60" s="11" t="inlineStr">
        <is>
          <t>TRANSF A CREDITO</t>
        </is>
      </c>
      <c r="C60" s="134" t="n">
        <v>16068000</v>
      </c>
      <c r="D60" s="127" t="n">
        <v>0</v>
      </c>
      <c r="E60" s="12">
        <f>E59+C60-D60</f>
        <v/>
      </c>
      <c r="F60" s="13" t="inlineStr">
        <is>
          <t>Liquidação Visa Crédito Citi 10 - Débito na CITI 10 e Crédito na Citi 07</t>
        </is>
      </c>
      <c r="G60" s="25" t="n"/>
      <c r="H60" s="25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</row>
    <row r="61" ht="13.5" customHeight="1">
      <c r="A61" s="9" t="n">
        <v>45302</v>
      </c>
      <c r="B61" s="11" t="inlineStr">
        <is>
          <t>TRANSF A CREDITO</t>
        </is>
      </c>
      <c r="C61" s="134" t="n">
        <v>14724000</v>
      </c>
      <c r="D61" s="127" t="n">
        <v>0</v>
      </c>
      <c r="E61" s="12">
        <f>E60+C61-D61</f>
        <v/>
      </c>
      <c r="F61" s="13" t="inlineStr">
        <is>
          <t>Liquidação Visa Crédito Citi 03 - Débito na CITI 3 e Crédito na Citi 07</t>
        </is>
      </c>
      <c r="G61" s="25" t="n"/>
      <c r="H61" s="25" t="n"/>
      <c r="I61" s="25" t="n"/>
      <c r="J61" s="25" t="n"/>
      <c r="K61" s="25" t="n"/>
      <c r="L61" s="25" t="n"/>
      <c r="M61" s="25" t="n"/>
      <c r="N61" s="25" t="n"/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</row>
    <row r="62" ht="13.5" customHeight="1">
      <c r="A62" s="9" t="n">
        <v>45302</v>
      </c>
      <c r="B62" s="11" t="inlineStr">
        <is>
          <t>DEBITO  BANCO LIQUIDANTE</t>
        </is>
      </c>
      <c r="C62" s="127" t="n">
        <v>0</v>
      </c>
      <c r="D62" s="131" t="n">
        <v>52018474.5</v>
      </c>
      <c r="E62" s="12">
        <f>E61+C62-D62</f>
        <v/>
      </c>
      <c r="F62" s="13" t="inlineStr">
        <is>
          <t>Liquidação Bandeira -  Visa Crédito</t>
        </is>
      </c>
      <c r="G62" s="25" t="n"/>
      <c r="H62" s="25" t="n"/>
      <c r="I62" s="25" t="n"/>
      <c r="J62" s="25" t="n"/>
      <c r="K62" s="25" t="n"/>
      <c r="L62" s="25" t="n"/>
      <c r="M62" s="25" t="n"/>
      <c r="N62" s="25" t="n"/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</row>
    <row r="63" ht="13.5" customHeight="1">
      <c r="A63" s="9" t="n">
        <v>45302</v>
      </c>
      <c r="B63" s="11" t="inlineStr">
        <is>
          <t>OPEN MARKET</t>
        </is>
      </c>
      <c r="C63" s="127" t="n">
        <v>0</v>
      </c>
      <c r="D63" s="132" t="n">
        <v>57139350.01</v>
      </c>
      <c r="E63" s="12">
        <f>E62+C63-D63</f>
        <v/>
      </c>
      <c r="F63" s="13" t="inlineStr">
        <is>
          <t>Aplicação em LFT</t>
        </is>
      </c>
      <c r="G63" s="25" t="n"/>
      <c r="H63" s="25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</row>
    <row r="64" ht="13.5" customHeight="1">
      <c r="A64" s="5" t="n">
        <v>45303</v>
      </c>
      <c r="B64" s="6" t="inlineStr">
        <is>
          <t>SALDO INICIAL</t>
        </is>
      </c>
      <c r="C64" s="129" t="n">
        <v>0</v>
      </c>
      <c r="D64" s="129" t="n">
        <v>0</v>
      </c>
      <c r="E64" s="35">
        <f>E63+C64-D64</f>
        <v/>
      </c>
      <c r="F64" s="6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</row>
    <row r="65" ht="13.5" customHeight="1">
      <c r="A65" s="9" t="n">
        <v>45303</v>
      </c>
      <c r="B65" s="11" t="inlineStr">
        <is>
          <t>TRANSF A CREDITO</t>
        </is>
      </c>
      <c r="C65" s="134" t="n">
        <v>69450000</v>
      </c>
      <c r="D65" s="127" t="n">
        <v>0</v>
      </c>
      <c r="E65" s="12">
        <f>E64+C65-D65</f>
        <v/>
      </c>
      <c r="F65" s="13" t="inlineStr">
        <is>
          <t>Liquidação Visa Crédito CITI 6 - Débito Citi 06 e Crédito Citi 07</t>
        </is>
      </c>
      <c r="G65" s="25" t="n"/>
      <c r="H65" s="25" t="n"/>
      <c r="I65" s="25" t="n"/>
      <c r="J65" s="25" t="n"/>
      <c r="K65" s="25" t="n"/>
      <c r="L65" s="25" t="n"/>
      <c r="M65" s="25" t="n"/>
      <c r="N65" s="25" t="n"/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</row>
    <row r="66" ht="13.5" customHeight="1">
      <c r="A66" s="9" t="n">
        <v>45303</v>
      </c>
      <c r="B66" s="11" t="inlineStr">
        <is>
          <t>OPEN MARKET</t>
        </is>
      </c>
      <c r="C66" s="133" t="n">
        <v>56466863.16</v>
      </c>
      <c r="D66" s="127" t="n">
        <v>0</v>
      </c>
      <c r="E66" s="12">
        <f>E65+C66-D66</f>
        <v/>
      </c>
      <c r="F66" s="13" t="inlineStr">
        <is>
          <t>Resgate em LFT</t>
        </is>
      </c>
      <c r="G66" s="25" t="n"/>
      <c r="H66" s="25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</row>
    <row r="67" ht="13.5" customHeight="1">
      <c r="A67" s="9" t="n">
        <v>45303</v>
      </c>
      <c r="B67" s="11" t="inlineStr">
        <is>
          <t>TRANSF A CREDITO</t>
        </is>
      </c>
      <c r="C67" s="134" t="n">
        <v>42469000</v>
      </c>
      <c r="D67" s="127" t="n">
        <v>0</v>
      </c>
      <c r="E67" s="12">
        <f>E66+C67-D67</f>
        <v/>
      </c>
      <c r="F67" s="13" t="inlineStr">
        <is>
          <t>Liquidação Visa Crédito Citi 10 - Débito na CITI 10 e Crédito na Citi 07</t>
        </is>
      </c>
      <c r="G67" s="25" t="n"/>
      <c r="H67" s="25" t="n"/>
      <c r="I67" s="25" t="n"/>
      <c r="J67" s="25" t="n"/>
      <c r="K67" s="25" t="n"/>
      <c r="L67" s="25" t="n"/>
      <c r="M67" s="25" t="n"/>
      <c r="N67" s="25" t="n"/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</row>
    <row r="68" ht="13.5" customHeight="1">
      <c r="A68" s="9" t="n">
        <v>45303</v>
      </c>
      <c r="B68" s="11" t="inlineStr">
        <is>
          <t>TRANSF A CREDITO</t>
        </is>
      </c>
      <c r="C68" s="134" t="n">
        <v>39480000</v>
      </c>
      <c r="D68" s="127" t="n">
        <v>0</v>
      </c>
      <c r="E68" s="12">
        <f>E67+C68-D68</f>
        <v/>
      </c>
      <c r="F68" s="13" t="inlineStr">
        <is>
          <t>Liquidação Visa Crédito Citi 03 - Débito na CITI 3 e Crédito na Citi 07</t>
        </is>
      </c>
      <c r="G68" s="25" t="n"/>
      <c r="H68" s="25" t="n"/>
      <c r="I68" s="25" t="n"/>
      <c r="J68" s="25" t="n"/>
      <c r="K68" s="25" t="n"/>
      <c r="L68" s="25" t="n"/>
      <c r="M68" s="25" t="n"/>
      <c r="N68" s="25" t="n"/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</row>
    <row r="69" ht="13.5" customHeight="1">
      <c r="A69" s="9" t="n">
        <v>45303</v>
      </c>
      <c r="B69" s="11" t="inlineStr">
        <is>
          <t>DEBITO  BANCO LIQUIDANTE</t>
        </is>
      </c>
      <c r="C69" s="127" t="n">
        <v>0</v>
      </c>
      <c r="D69" s="131" t="n">
        <v>56240694.54</v>
      </c>
      <c r="E69" s="12">
        <f>E68+C69-D69</f>
        <v/>
      </c>
      <c r="F69" s="13" t="inlineStr">
        <is>
          <t>Liquidação Bandeira -  Visa Crédito</t>
        </is>
      </c>
      <c r="G69" s="25" t="n"/>
      <c r="H69" s="25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</row>
    <row r="70" ht="13.5" customHeight="1">
      <c r="A70" s="9" t="n">
        <v>45303</v>
      </c>
      <c r="B70" s="11" t="inlineStr">
        <is>
          <t>OPEN MARKET</t>
        </is>
      </c>
      <c r="C70" s="127" t="n">
        <v>0</v>
      </c>
      <c r="D70" s="132" t="n">
        <v>151616400.65</v>
      </c>
      <c r="E70" s="12">
        <f>E69+C70-D70</f>
        <v/>
      </c>
      <c r="F70" s="13" t="inlineStr">
        <is>
          <t>Aplicação em LFT</t>
        </is>
      </c>
      <c r="G70" s="25" t="n"/>
      <c r="H70" s="25" t="n"/>
      <c r="I70" s="25" t="n"/>
      <c r="J70" s="25" t="n"/>
      <c r="K70" s="25" t="n"/>
      <c r="L70" s="25" t="n"/>
      <c r="M70" s="25" t="n"/>
      <c r="N70" s="25" t="n"/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</row>
    <row r="71" ht="13.5" customHeight="1">
      <c r="A71" s="5" t="n">
        <v>45306</v>
      </c>
      <c r="B71" s="6" t="inlineStr">
        <is>
          <t>SALDO INICIAL</t>
        </is>
      </c>
      <c r="C71" s="129" t="n">
        <v>0</v>
      </c>
      <c r="D71" s="129" t="n">
        <v>0</v>
      </c>
      <c r="E71" s="35">
        <f>E70+C71-D71</f>
        <v/>
      </c>
      <c r="F71" s="6" t="n"/>
      <c r="G71" s="25" t="n"/>
      <c r="H71" s="25" t="n"/>
      <c r="I71" s="25" t="n"/>
      <c r="J71" s="25" t="n"/>
      <c r="K71" s="25" t="n"/>
      <c r="L71" s="25" t="n"/>
      <c r="M71" s="25" t="n"/>
      <c r="N71" s="25" t="n"/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</row>
    <row r="72" ht="13.5" customHeight="1">
      <c r="A72" s="9" t="n">
        <v>45306</v>
      </c>
      <c r="B72" s="11" t="inlineStr">
        <is>
          <t>OPEN MARKET</t>
        </is>
      </c>
      <c r="C72" s="133" t="n">
        <v>125083571.83</v>
      </c>
      <c r="D72" s="127" t="n">
        <v>0</v>
      </c>
      <c r="E72" s="12">
        <f>E71+C72-D72</f>
        <v/>
      </c>
      <c r="F72" s="13" t="inlineStr">
        <is>
          <t>Resgate em LFT</t>
        </is>
      </c>
      <c r="G72" s="25" t="n"/>
      <c r="H72" s="25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</row>
    <row r="73" ht="13.5" customHeight="1">
      <c r="A73" s="9" t="n">
        <v>45306</v>
      </c>
      <c r="B73" s="11" t="inlineStr">
        <is>
          <t>OPEN MARKET</t>
        </is>
      </c>
      <c r="C73" s="133" t="n">
        <v>25178515.42</v>
      </c>
      <c r="D73" s="127" t="n">
        <v>0</v>
      </c>
      <c r="E73" s="12">
        <f>E72+C73-D73</f>
        <v/>
      </c>
      <c r="F73" s="13" t="inlineStr">
        <is>
          <t>Resgate em LFT</t>
        </is>
      </c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</row>
    <row r="74" ht="13.5" customHeight="1">
      <c r="A74" s="9" t="n">
        <v>45306</v>
      </c>
      <c r="B74" s="11" t="inlineStr">
        <is>
          <t>TRANSF A CREDITO</t>
        </is>
      </c>
      <c r="C74" s="134" t="n">
        <v>22973197.27</v>
      </c>
      <c r="D74" s="127" t="n">
        <v>0</v>
      </c>
      <c r="E74" s="12">
        <f>E73+C74-D74</f>
        <v/>
      </c>
      <c r="F74" s="13" t="inlineStr">
        <is>
          <t>Liquidação Visa Crédito CITI 6 - Débito Citi 06 e Crédito Citi 07</t>
        </is>
      </c>
      <c r="G74" s="25" t="n"/>
      <c r="H74" s="25" t="n"/>
      <c r="I74" s="25" t="n"/>
      <c r="J74" s="25" t="n"/>
      <c r="K74" s="25" t="n"/>
      <c r="L74" s="25" t="n"/>
      <c r="M74" s="25" t="n"/>
      <c r="N74" s="25" t="n"/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</row>
    <row r="75" ht="13.5" customHeight="1">
      <c r="A75" s="9" t="n">
        <v>45306</v>
      </c>
      <c r="B75" s="11" t="inlineStr">
        <is>
          <t>TRANSF A CREDITO</t>
        </is>
      </c>
      <c r="C75" s="134" t="n">
        <v>14065610.24</v>
      </c>
      <c r="D75" s="127" t="n">
        <v>0</v>
      </c>
      <c r="E75" s="12">
        <f>E74+C75-D75</f>
        <v/>
      </c>
      <c r="F75" s="13" t="inlineStr">
        <is>
          <t>Liquidação Visa Crédito Citi 10 - Débito na CITI 10 e Crédito na Citi 07</t>
        </is>
      </c>
      <c r="G75" s="25" t="n"/>
      <c r="H75" s="25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</row>
    <row r="76" ht="13.5" customHeight="1">
      <c r="A76" s="9" t="n">
        <v>45306</v>
      </c>
      <c r="B76" s="11" t="inlineStr">
        <is>
          <t>TRANSF A CREDITO</t>
        </is>
      </c>
      <c r="C76" s="134" t="n">
        <v>13183540.04</v>
      </c>
      <c r="D76" s="127" t="n">
        <v>0</v>
      </c>
      <c r="E76" s="12">
        <f>E75+C76-D76</f>
        <v/>
      </c>
      <c r="F76" s="13" t="inlineStr">
        <is>
          <t>Liquidação Visa Crédito Citi 03 - Débito na CITI 3 e Crédito na Citi 07</t>
        </is>
      </c>
      <c r="G76" s="25" t="n"/>
      <c r="H76" s="25" t="n"/>
      <c r="I76" s="25" t="n"/>
      <c r="J76" s="25" t="n"/>
      <c r="K76" s="25" t="n"/>
      <c r="L76" s="25" t="n"/>
      <c r="M76" s="25" t="n"/>
      <c r="N76" s="25" t="n"/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</row>
    <row r="77" ht="13.5" customHeight="1">
      <c r="A77" s="9" t="n">
        <v>45306</v>
      </c>
      <c r="B77" s="11" t="inlineStr">
        <is>
          <t>OPEN MARKET</t>
        </is>
      </c>
      <c r="C77" s="127" t="n">
        <v>0</v>
      </c>
      <c r="D77" s="132" t="n">
        <v>50972289.33</v>
      </c>
      <c r="E77" s="12">
        <f>E76+C77-D77</f>
        <v/>
      </c>
      <c r="F77" s="13" t="inlineStr">
        <is>
          <t>Aplicação em LFT</t>
        </is>
      </c>
      <c r="G77" s="25" t="n"/>
      <c r="H77" s="25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</row>
    <row r="78" ht="13.5" customHeight="1">
      <c r="A78" s="9" t="n">
        <v>45306</v>
      </c>
      <c r="B78" s="11" t="inlineStr">
        <is>
          <t>DEBITO  BANCO LIQUIDANTE</t>
        </is>
      </c>
      <c r="C78" s="127" t="n">
        <v>0</v>
      </c>
      <c r="D78" s="131" t="n">
        <v>149516160.21</v>
      </c>
      <c r="E78" s="12">
        <f>E77+C78-D78</f>
        <v/>
      </c>
      <c r="F78" s="13" t="inlineStr">
        <is>
          <t>Liquidação Bandeira -  Visa Crédito</t>
        </is>
      </c>
      <c r="G78" s="25" t="n"/>
      <c r="H78" s="25" t="n"/>
      <c r="I78" s="25" t="n"/>
      <c r="J78" s="25" t="n"/>
      <c r="K78" s="25" t="n"/>
      <c r="L78" s="25" t="n"/>
      <c r="M78" s="25" t="n"/>
      <c r="N78" s="25" t="n"/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</row>
    <row r="79" ht="13.5" customHeight="1">
      <c r="A79" s="5" t="n">
        <v>45307</v>
      </c>
      <c r="B79" s="6" t="inlineStr">
        <is>
          <t>SALDO INICIAL</t>
        </is>
      </c>
      <c r="C79" s="129" t="n">
        <v>0</v>
      </c>
      <c r="D79" s="129" t="n">
        <v>0</v>
      </c>
      <c r="E79" s="35">
        <f>E78+C79-D79</f>
        <v/>
      </c>
      <c r="F79" s="6" t="n"/>
      <c r="G79" s="25" t="n"/>
      <c r="H79" s="25" t="n"/>
      <c r="I79" s="25" t="n"/>
      <c r="J79" s="25" t="n"/>
      <c r="K79" s="25" t="n"/>
      <c r="L79" s="25" t="n"/>
      <c r="M79" s="25" t="n"/>
      <c r="N79" s="25" t="n"/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</row>
    <row r="80" ht="13.5" customHeight="1">
      <c r="A80" s="9" t="n">
        <v>45307</v>
      </c>
      <c r="B80" s="11" t="inlineStr">
        <is>
          <t>OPEN MARKET</t>
        </is>
      </c>
      <c r="C80" s="133" t="n">
        <v>49873326.1</v>
      </c>
      <c r="D80" s="127" t="n">
        <v>0</v>
      </c>
      <c r="E80" s="12">
        <f>E79+C80-D80</f>
        <v/>
      </c>
      <c r="F80" s="13" t="inlineStr">
        <is>
          <t>Resgate em LFT</t>
        </is>
      </c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</row>
    <row r="81" ht="13.5" customHeight="1">
      <c r="A81" s="9" t="n">
        <v>45307</v>
      </c>
      <c r="B81" s="11" t="inlineStr">
        <is>
          <t>TRANSF A CREDITO</t>
        </is>
      </c>
      <c r="C81" s="134" t="n">
        <v>27281429.09</v>
      </c>
      <c r="D81" s="127" t="n">
        <v>0</v>
      </c>
      <c r="E81" s="12">
        <f>E80+C81-D81</f>
        <v/>
      </c>
      <c r="F81" s="13" t="inlineStr">
        <is>
          <t>Liquidação Visa Crédito CITI 6 - Débito Citi 06 e Crédito Citi 07</t>
        </is>
      </c>
      <c r="G81" s="25" t="n"/>
      <c r="H81" s="25" t="n"/>
      <c r="I81" s="25" t="n"/>
      <c r="J81" s="25" t="n"/>
      <c r="K81" s="25" t="n"/>
      <c r="L81" s="25" t="n"/>
      <c r="M81" s="25" t="n"/>
      <c r="N81" s="25" t="n"/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</row>
    <row r="82" ht="13.5" customHeight="1">
      <c r="A82" s="9" t="n">
        <v>45307</v>
      </c>
      <c r="B82" s="11" t="inlineStr">
        <is>
          <t>TRANSF A CREDITO</t>
        </is>
      </c>
      <c r="C82" s="134" t="n">
        <v>16732651.86</v>
      </c>
      <c r="D82" s="127" t="n">
        <v>0</v>
      </c>
      <c r="E82" s="12">
        <f>E81+C82-D82</f>
        <v/>
      </c>
      <c r="F82" s="13" t="inlineStr">
        <is>
          <t>Liquidação Visa Crédito Citi 10 - Débito na CITI 10 e Crédito na Citi 07</t>
        </is>
      </c>
      <c r="G82" s="25" t="n"/>
      <c r="H82" s="25" t="n"/>
      <c r="I82" s="25" t="n"/>
      <c r="J82" s="25" t="n"/>
      <c r="K82" s="25" t="n"/>
      <c r="L82" s="25" t="n"/>
      <c r="M82" s="25" t="n"/>
      <c r="N82" s="25" t="n"/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</row>
    <row r="83" ht="13.5" customHeight="1">
      <c r="A83" s="9" t="n">
        <v>45307</v>
      </c>
      <c r="B83" s="11" t="inlineStr">
        <is>
          <t>TRANSF A CREDITO</t>
        </is>
      </c>
      <c r="C83" s="134" t="n">
        <v>15213522.04</v>
      </c>
      <c r="D83" s="127" t="n">
        <v>0</v>
      </c>
      <c r="E83" s="12">
        <f>E82+C83-D83</f>
        <v/>
      </c>
      <c r="F83" s="13" t="inlineStr">
        <is>
          <t>Liquidação Visa Crédito Citi 03 - Débito na CITI 3 e Crédito na Citi 07</t>
        </is>
      </c>
      <c r="G83" s="25" t="n"/>
      <c r="H83" s="25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</row>
    <row r="84" ht="13.5" customHeight="1">
      <c r="A84" s="9" t="n">
        <v>45307</v>
      </c>
      <c r="B84" s="11" t="inlineStr">
        <is>
          <t>DEBITO  BANCO LIQUIDANTE</t>
        </is>
      </c>
      <c r="C84" s="127" t="n">
        <v>0</v>
      </c>
      <c r="D84" s="131" t="n">
        <v>49625858.39</v>
      </c>
      <c r="E84" s="12">
        <f>E83+C84-D84</f>
        <v/>
      </c>
      <c r="F84" s="13" t="inlineStr">
        <is>
          <t>Liquidação Bandeira -  Visa Crédito</t>
        </is>
      </c>
      <c r="G84" s="25" t="n"/>
      <c r="H84" s="25" t="n"/>
      <c r="I84" s="25" t="n"/>
      <c r="J84" s="25" t="n"/>
      <c r="K84" s="25" t="n"/>
      <c r="L84" s="25" t="n"/>
      <c r="M84" s="25" t="n"/>
      <c r="N84" s="25" t="n"/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</row>
    <row r="85" ht="13.5" customHeight="1">
      <c r="A85" s="9" t="n">
        <v>45307</v>
      </c>
      <c r="B85" s="11" t="inlineStr">
        <is>
          <t>OPEN MARKET</t>
        </is>
      </c>
      <c r="C85" s="127" t="n">
        <v>0</v>
      </c>
      <c r="D85" s="132" t="n">
        <v>59474121.87</v>
      </c>
      <c r="E85" s="12">
        <f>E84+C85-D85</f>
        <v/>
      </c>
      <c r="F85" s="13" t="inlineStr">
        <is>
          <t>Aplicação em LFT</t>
        </is>
      </c>
      <c r="G85" s="25" t="n"/>
      <c r="H85" s="25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</row>
    <row r="86" ht="13.5" customHeight="1">
      <c r="A86" s="5" t="n">
        <v>45308</v>
      </c>
      <c r="B86" s="6" t="inlineStr">
        <is>
          <t>SALDO INICIAL</t>
        </is>
      </c>
      <c r="C86" s="129" t="n">
        <v>0</v>
      </c>
      <c r="D86" s="129" t="n">
        <v>0</v>
      </c>
      <c r="E86" s="35">
        <f>E85+C86-D86</f>
        <v/>
      </c>
      <c r="F86" s="6" t="n"/>
      <c r="G86" s="25" t="n"/>
      <c r="H86" s="25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</row>
    <row r="87" ht="13.5" customHeight="1">
      <c r="A87" s="9" t="n">
        <v>45308</v>
      </c>
      <c r="B87" s="11" t="inlineStr">
        <is>
          <t>OPEN MARKET</t>
        </is>
      </c>
      <c r="C87" s="133" t="n">
        <v>58841133.48</v>
      </c>
      <c r="D87" s="127" t="n">
        <v>0</v>
      </c>
      <c r="E87" s="12">
        <f>E86+C87-D87</f>
        <v/>
      </c>
      <c r="F87" s="13" t="inlineStr">
        <is>
          <t>Resgate em LFT</t>
        </is>
      </c>
      <c r="G87" s="25" t="n"/>
      <c r="H87" s="25" t="n"/>
      <c r="I87" s="25" t="n"/>
      <c r="J87" s="25" t="n"/>
      <c r="K87" s="25" t="n"/>
      <c r="L87" s="25" t="n"/>
      <c r="M87" s="25" t="n"/>
      <c r="N87" s="25" t="n"/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</row>
    <row r="88" ht="13.5" customHeight="1">
      <c r="A88" s="9" t="n">
        <v>45308</v>
      </c>
      <c r="B88" s="11" t="inlineStr">
        <is>
          <t>TRANSF A CREDITO</t>
        </is>
      </c>
      <c r="C88" s="134" t="n">
        <v>27559450.57</v>
      </c>
      <c r="D88" s="127" t="n">
        <v>0</v>
      </c>
      <c r="E88" s="12">
        <f>E87+C88-D88</f>
        <v/>
      </c>
      <c r="F88" s="13" t="inlineStr">
        <is>
          <t>Liquidação Visa Crédito CITI 6 - Débito Citi 06 e Crédito Citi 07</t>
        </is>
      </c>
      <c r="G88" s="25" t="n"/>
      <c r="H88" s="25" t="n"/>
      <c r="I88" s="25" t="n"/>
      <c r="J88" s="25" t="n"/>
      <c r="K88" s="25" t="n"/>
      <c r="L88" s="25" t="n"/>
      <c r="M88" s="25" t="n"/>
      <c r="N88" s="25" t="n"/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</row>
    <row r="89" ht="13.5" customHeight="1">
      <c r="A89" s="9" t="n">
        <v>45308</v>
      </c>
      <c r="B89" s="11" t="inlineStr">
        <is>
          <t>TRANSF A CREDITO</t>
        </is>
      </c>
      <c r="C89" s="134" t="n">
        <v>17405572.44</v>
      </c>
      <c r="D89" s="127" t="n">
        <v>0</v>
      </c>
      <c r="E89" s="12">
        <f>E88+C89-D89</f>
        <v/>
      </c>
      <c r="F89" s="13" t="inlineStr">
        <is>
          <t>Liquidação Visa Crédito Citi 10 - Débito na CITI 10 e Crédito na Citi 07</t>
        </is>
      </c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</row>
    <row r="90" ht="13.5" customHeight="1">
      <c r="A90" s="9" t="n">
        <v>45308</v>
      </c>
      <c r="B90" s="11" t="inlineStr">
        <is>
          <t>TRANSF A CREDITO</t>
        </is>
      </c>
      <c r="C90" s="134" t="n">
        <v>15484134.53</v>
      </c>
      <c r="D90" s="127" t="n">
        <v>0</v>
      </c>
      <c r="E90" s="12">
        <f>E89+C90-D90</f>
        <v/>
      </c>
      <c r="F90" s="13" t="inlineStr">
        <is>
          <t>Liquidação Visa Crédito Citi 03 - Débito na CITI 3 e Crédito na Citi 07</t>
        </is>
      </c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</row>
    <row r="91" ht="13.5" customHeight="1">
      <c r="A91" s="9" t="n">
        <v>45308</v>
      </c>
      <c r="B91" s="11" t="inlineStr">
        <is>
          <t>CREDITO BANCO LIQUIDANTE</t>
        </is>
      </c>
      <c r="C91" s="134" t="n">
        <v>422.42</v>
      </c>
      <c r="D91" s="127" t="n">
        <v>0</v>
      </c>
      <c r="E91" s="12">
        <f>E90+C91-D91</f>
        <v/>
      </c>
      <c r="F91" s="13" t="inlineStr">
        <is>
          <t>Crédito (Devolução) - Nacional - Visa Crédito</t>
        </is>
      </c>
      <c r="G91" s="25" t="n"/>
      <c r="H91" s="25" t="n"/>
      <c r="I91" s="25" t="n"/>
      <c r="J91" s="25" t="n"/>
      <c r="K91" s="25" t="n"/>
      <c r="L91" s="25" t="n"/>
      <c r="M91" s="25" t="n"/>
      <c r="N91" s="25" t="n"/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</row>
    <row r="92" ht="13.5" customHeight="1">
      <c r="A92" s="9" t="n">
        <v>45308</v>
      </c>
      <c r="B92" s="11" t="inlineStr">
        <is>
          <t>DEBITO  BANCO LIQUIDANTE</t>
        </is>
      </c>
      <c r="C92" s="127" t="n">
        <v>0</v>
      </c>
      <c r="D92" s="131" t="n">
        <v>58535612.09</v>
      </c>
      <c r="E92" s="12">
        <f>E91+C92-D92</f>
        <v/>
      </c>
      <c r="F92" s="13" t="inlineStr">
        <is>
          <t>Liquidação Bandeira -  Visa Crédito</t>
        </is>
      </c>
      <c r="G92" s="25" t="n"/>
      <c r="H92" s="25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</row>
    <row r="93" ht="13.5" customHeight="1">
      <c r="A93" s="9" t="n">
        <v>45308</v>
      </c>
      <c r="B93" s="11" t="inlineStr">
        <is>
          <t>OPEN MARKET</t>
        </is>
      </c>
      <c r="C93" s="127" t="n">
        <v>0</v>
      </c>
      <c r="D93" s="132" t="n">
        <v>60750806.25</v>
      </c>
      <c r="E93" s="12">
        <f>E92+C93-D93</f>
        <v/>
      </c>
      <c r="F93" s="13" t="inlineStr">
        <is>
          <t>Aplicação em LFT</t>
        </is>
      </c>
      <c r="G93" s="25" t="n"/>
      <c r="H93" s="25" t="n"/>
      <c r="I93" s="25" t="n"/>
      <c r="J93" s="25" t="n"/>
      <c r="K93" s="25" t="n"/>
      <c r="L93" s="25" t="n"/>
      <c r="M93" s="25" t="n"/>
      <c r="N93" s="25" t="n"/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</row>
    <row r="94" ht="13.5" customHeight="1">
      <c r="A94" s="5" t="n">
        <v>45309</v>
      </c>
      <c r="B94" s="6" t="inlineStr">
        <is>
          <t>SALDO INICIAL</t>
        </is>
      </c>
      <c r="C94" s="129" t="n">
        <v>0</v>
      </c>
      <c r="D94" s="129" t="n">
        <v>0</v>
      </c>
      <c r="E94" s="35">
        <f>E93+C94-D94</f>
        <v/>
      </c>
      <c r="F94" s="6" t="n"/>
      <c r="G94" s="25" t="n"/>
      <c r="H94" s="25" t="n"/>
      <c r="I94" s="25" t="n"/>
      <c r="J94" s="25" t="n"/>
      <c r="K94" s="25" t="n"/>
      <c r="L94" s="25" t="n"/>
      <c r="M94" s="25" t="n"/>
      <c r="N94" s="25" t="n"/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</row>
    <row r="95" ht="13.5" customHeight="1">
      <c r="A95" s="9" t="n">
        <v>45309</v>
      </c>
      <c r="B95" s="11" t="inlineStr">
        <is>
          <t>OPEN MARKET</t>
        </is>
      </c>
      <c r="C95" s="133" t="n">
        <v>59990291.33</v>
      </c>
      <c r="D95" s="127" t="n">
        <v>0</v>
      </c>
      <c r="E95" s="12">
        <f>E94+C95-D95</f>
        <v/>
      </c>
      <c r="F95" s="13" t="inlineStr">
        <is>
          <t>Resgate em LFT</t>
        </is>
      </c>
      <c r="G95" s="25" t="n"/>
      <c r="H95" s="25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</row>
    <row r="96" ht="13.5" customHeight="1">
      <c r="A96" s="9" t="n">
        <v>45309</v>
      </c>
      <c r="B96" s="11" t="inlineStr">
        <is>
          <t>TRANSF A CREDITO</t>
        </is>
      </c>
      <c r="C96" s="134" t="n">
        <v>27172104.12</v>
      </c>
      <c r="D96" s="127" t="n">
        <v>0</v>
      </c>
      <c r="E96" s="12">
        <f>E95+C96-D96</f>
        <v/>
      </c>
      <c r="F96" s="13" t="inlineStr">
        <is>
          <t>Liquidação Visa Crédito CITI 6 - Débito Citi 06 e Crédito Citi 07</t>
        </is>
      </c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</row>
    <row r="97" ht="13.5" customHeight="1">
      <c r="A97" s="9" t="n">
        <v>45309</v>
      </c>
      <c r="B97" s="11" t="inlineStr">
        <is>
          <t>TRANSF A CREDITO</t>
        </is>
      </c>
      <c r="C97" s="134" t="n">
        <v>17204408.35</v>
      </c>
      <c r="D97" s="127" t="n">
        <v>0</v>
      </c>
      <c r="E97" s="12">
        <f>E96+C97-D97</f>
        <v/>
      </c>
      <c r="F97" s="13" t="inlineStr">
        <is>
          <t>Liquidação Visa Crédito Citi 10 - Débito na CITI 10 e Crédito na Citi 07</t>
        </is>
      </c>
      <c r="G97" s="25" t="n"/>
      <c r="H97" s="25" t="n"/>
      <c r="I97" s="25" t="n"/>
      <c r="J97" s="25" t="n"/>
      <c r="K97" s="25" t="n"/>
      <c r="L97" s="25" t="n"/>
      <c r="M97" s="25" t="n"/>
      <c r="N97" s="25" t="n"/>
      <c r="O97" s="25" t="n"/>
      <c r="P97" s="25" t="n"/>
      <c r="Q97" s="25" t="n"/>
      <c r="R97" s="25" t="n"/>
      <c r="S97" s="25" t="n"/>
      <c r="T97" s="25" t="n"/>
      <c r="U97" s="25" t="n"/>
      <c r="V97" s="25" t="n"/>
      <c r="W97" s="25" t="n"/>
      <c r="X97" s="25" t="n"/>
      <c r="Y97" s="25" t="n"/>
    </row>
    <row r="98" ht="13.5" customHeight="1">
      <c r="A98" s="9" t="n">
        <v>45309</v>
      </c>
      <c r="B98" s="11" t="inlineStr">
        <is>
          <t>TRANSF A CREDITO</t>
        </is>
      </c>
      <c r="C98" s="134" t="n">
        <v>15235915.3</v>
      </c>
      <c r="D98" s="127" t="n">
        <v>0</v>
      </c>
      <c r="E98" s="12">
        <f>E97+C98-D98</f>
        <v/>
      </c>
      <c r="F98" s="13" t="inlineStr">
        <is>
          <t>Liquidação Visa Crédito Citi 03 - Débito na CITI 3 e Crédito na Citi 07</t>
        </is>
      </c>
      <c r="G98" s="25" t="n"/>
      <c r="H98" s="25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</row>
    <row r="99" ht="13.5" customHeight="1">
      <c r="A99" s="9" t="n">
        <v>45309</v>
      </c>
      <c r="B99" s="11" t="inlineStr">
        <is>
          <t>DEBITO  BANCO LIQUIDANTE</t>
        </is>
      </c>
      <c r="C99" s="127" t="n">
        <v>0</v>
      </c>
      <c r="D99" s="131" t="n">
        <v>59668051.5</v>
      </c>
      <c r="E99" s="12">
        <f>E98+C99-D99</f>
        <v/>
      </c>
      <c r="F99" s="13" t="inlineStr">
        <is>
          <t>Liquidação Bandeira -  Visa Crédito</t>
        </is>
      </c>
      <c r="G99" s="25" t="n"/>
      <c r="H99" s="25" t="n"/>
      <c r="I99" s="25" t="n"/>
      <c r="J99" s="25" t="n"/>
      <c r="K99" s="25" t="n"/>
      <c r="L99" s="25" t="n"/>
      <c r="M99" s="25" t="n"/>
      <c r="N99" s="25" t="n"/>
      <c r="O99" s="25" t="n"/>
      <c r="P99" s="25" t="n"/>
      <c r="Q99" s="25" t="n"/>
      <c r="R99" s="25" t="n"/>
      <c r="S99" s="25" t="n"/>
      <c r="T99" s="25" t="n"/>
      <c r="U99" s="25" t="n"/>
      <c r="V99" s="25" t="n"/>
      <c r="W99" s="25" t="n"/>
      <c r="X99" s="25" t="n"/>
      <c r="Y99" s="25" t="n"/>
    </row>
    <row r="100" ht="13.5" customHeight="1">
      <c r="A100" s="9" t="n">
        <v>45309</v>
      </c>
      <c r="B100" s="11" t="inlineStr">
        <is>
          <t>OPEN MARKET</t>
        </is>
      </c>
      <c r="C100" s="127" t="n">
        <v>0</v>
      </c>
      <c r="D100" s="132" t="n">
        <v>59939501.52</v>
      </c>
      <c r="E100" s="12">
        <f>E99+C100-D100</f>
        <v/>
      </c>
      <c r="F100" s="13" t="inlineStr">
        <is>
          <t>Aplicação em LFT</t>
        </is>
      </c>
      <c r="G100" s="25" t="n"/>
      <c r="H100" s="25" t="n"/>
      <c r="I100" s="25" t="n"/>
      <c r="J100" s="25" t="n"/>
      <c r="K100" s="25" t="n"/>
      <c r="L100" s="25" t="n"/>
      <c r="M100" s="25" t="n"/>
      <c r="N100" s="25" t="n"/>
      <c r="O100" s="25" t="n"/>
      <c r="P100" s="25" t="n"/>
      <c r="Q100" s="25" t="n"/>
      <c r="R100" s="25" t="n"/>
      <c r="S100" s="25" t="n"/>
      <c r="T100" s="25" t="n"/>
      <c r="U100" s="25" t="n"/>
      <c r="V100" s="25" t="n"/>
      <c r="W100" s="25" t="n"/>
      <c r="X100" s="25" t="n"/>
      <c r="Y100" s="25" t="n"/>
    </row>
    <row r="101" ht="13.5" customHeight="1">
      <c r="A101" s="5" t="n">
        <v>45310</v>
      </c>
      <c r="B101" s="6" t="inlineStr">
        <is>
          <t>SALDO INICIAL</t>
        </is>
      </c>
      <c r="C101" s="129" t="n">
        <v>0</v>
      </c>
      <c r="D101" s="129" t="n">
        <v>0</v>
      </c>
      <c r="E101" s="35">
        <f>E100+C101-D101</f>
        <v/>
      </c>
      <c r="F101" s="6" t="n"/>
      <c r="G101" s="25" t="n"/>
      <c r="H101" s="25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</row>
    <row r="102" ht="13.5" customHeight="1">
      <c r="A102" s="9" t="n">
        <v>45310</v>
      </c>
      <c r="B102" s="11" t="inlineStr">
        <is>
          <t>TRANSF A CREDITO</t>
        </is>
      </c>
      <c r="C102" s="134" t="n">
        <v>62762094.94</v>
      </c>
      <c r="D102" s="127" t="n">
        <v>0</v>
      </c>
      <c r="E102" s="12">
        <f>E101+C102-D102</f>
        <v/>
      </c>
      <c r="F102" s="13" t="inlineStr">
        <is>
          <t>Liquidação Visa Crédito CITI 6 - Débito Citi 06 e Crédito Citi 07</t>
        </is>
      </c>
      <c r="G102" s="25" t="n"/>
      <c r="H102" s="25" t="n"/>
      <c r="I102" s="25" t="n"/>
      <c r="J102" s="25" t="n"/>
      <c r="K102" s="25" t="n"/>
      <c r="L102" s="25" t="n"/>
      <c r="M102" s="25" t="n"/>
      <c r="N102" s="25" t="n"/>
      <c r="O102" s="25" t="n"/>
      <c r="P102" s="25" t="n"/>
      <c r="Q102" s="25" t="n"/>
      <c r="R102" s="25" t="n"/>
      <c r="S102" s="25" t="n"/>
      <c r="T102" s="25" t="n"/>
      <c r="U102" s="25" t="n"/>
      <c r="V102" s="25" t="n"/>
      <c r="W102" s="25" t="n"/>
      <c r="X102" s="25" t="n"/>
      <c r="Y102" s="25" t="n"/>
    </row>
    <row r="103" ht="13.5" customHeight="1">
      <c r="A103" s="9" t="n">
        <v>45310</v>
      </c>
      <c r="B103" s="11" t="inlineStr">
        <is>
          <t>OPEN MARKET</t>
        </is>
      </c>
      <c r="C103" s="133" t="n">
        <v>59278162.01</v>
      </c>
      <c r="D103" s="127" t="n">
        <v>0</v>
      </c>
      <c r="E103" s="12">
        <f>E102+C103-D103</f>
        <v/>
      </c>
      <c r="F103" s="13" t="inlineStr">
        <is>
          <t>Resgate em LFT</t>
        </is>
      </c>
      <c r="G103" s="25" t="n"/>
      <c r="H103" s="25" t="n"/>
      <c r="I103" s="25" t="n"/>
      <c r="J103" s="25" t="n"/>
      <c r="K103" s="25" t="n"/>
      <c r="L103" s="25" t="n"/>
      <c r="M103" s="25" t="n"/>
      <c r="N103" s="25" t="n"/>
      <c r="O103" s="25" t="n"/>
      <c r="P103" s="25" t="n"/>
      <c r="Q103" s="25" t="n"/>
      <c r="R103" s="25" t="n"/>
      <c r="S103" s="25" t="n"/>
      <c r="T103" s="25" t="n"/>
      <c r="U103" s="25" t="n"/>
      <c r="V103" s="25" t="n"/>
      <c r="W103" s="25" t="n"/>
      <c r="X103" s="25" t="n"/>
      <c r="Y103" s="25" t="n"/>
    </row>
    <row r="104" ht="13.5" customHeight="1">
      <c r="A104" s="9" t="n">
        <v>45310</v>
      </c>
      <c r="B104" s="11" t="inlineStr">
        <is>
          <t>TRANSF A CREDITO</t>
        </is>
      </c>
      <c r="C104" s="134" t="n">
        <v>40097542.91</v>
      </c>
      <c r="D104" s="127" t="n">
        <v>0</v>
      </c>
      <c r="E104" s="12">
        <f>E103+C104-D104</f>
        <v/>
      </c>
      <c r="F104" s="13" t="inlineStr">
        <is>
          <t>Liquidação Visa Crédito Citi 10 - Débito na CITI 10 e Crédito na Citi 07</t>
        </is>
      </c>
      <c r="G104" s="25" t="n"/>
      <c r="H104" s="25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</row>
    <row r="105" ht="13.5" customHeight="1">
      <c r="A105" s="9" t="n">
        <v>45310</v>
      </c>
      <c r="B105" s="11" t="inlineStr">
        <is>
          <t>TRANSF A CREDITO</t>
        </is>
      </c>
      <c r="C105" s="134" t="n">
        <v>34667935.64</v>
      </c>
      <c r="D105" s="127" t="n">
        <v>0</v>
      </c>
      <c r="E105" s="12">
        <f>E104+C105-D105</f>
        <v/>
      </c>
      <c r="F105" s="13" t="inlineStr">
        <is>
          <t>Liquidação Visa Crédito Citi 03 - Débito na CITI 3 e Crédito na Citi 07</t>
        </is>
      </c>
      <c r="G105" s="25" t="n"/>
      <c r="H105" s="25" t="n"/>
      <c r="I105" s="25" t="n"/>
      <c r="J105" s="25" t="n"/>
      <c r="K105" s="25" t="n"/>
      <c r="L105" s="25" t="n"/>
      <c r="M105" s="25" t="n"/>
      <c r="N105" s="25" t="n"/>
      <c r="O105" s="25" t="n"/>
      <c r="P105" s="25" t="n"/>
      <c r="Q105" s="25" t="n"/>
      <c r="R105" s="25" t="n"/>
      <c r="S105" s="25" t="n"/>
      <c r="T105" s="25" t="n"/>
      <c r="U105" s="25" t="n"/>
      <c r="V105" s="25" t="n"/>
      <c r="W105" s="25" t="n"/>
      <c r="X105" s="25" t="n"/>
      <c r="Y105" s="25" t="n"/>
    </row>
    <row r="106" ht="13.5" customHeight="1">
      <c r="A106" s="9" t="n">
        <v>45310</v>
      </c>
      <c r="B106" s="11" t="inlineStr">
        <is>
          <t>DEBITO  BANCO LIQUIDANTE</t>
        </is>
      </c>
      <c r="C106" s="127" t="n">
        <v>0</v>
      </c>
      <c r="D106" s="131" t="n">
        <v>58962296.34</v>
      </c>
      <c r="E106" s="12">
        <f>E105+C106-D106</f>
        <v/>
      </c>
      <c r="F106" s="13" t="inlineStr">
        <is>
          <t>Liquidação Bandeira -  Visa Crédito</t>
        </is>
      </c>
      <c r="G106" s="25" t="n"/>
      <c r="H106" s="25" t="n"/>
      <c r="I106" s="25" t="n"/>
      <c r="J106" s="25" t="n"/>
      <c r="K106" s="25" t="n"/>
      <c r="L106" s="25" t="n"/>
      <c r="M106" s="25" t="n"/>
      <c r="N106" s="25" t="n"/>
      <c r="O106" s="25" t="n"/>
      <c r="P106" s="25" t="n"/>
      <c r="Q106" s="25" t="n"/>
      <c r="R106" s="25" t="n"/>
      <c r="S106" s="25" t="n"/>
      <c r="T106" s="25" t="n"/>
      <c r="U106" s="25" t="n"/>
      <c r="V106" s="25" t="n"/>
      <c r="W106" s="25" t="n"/>
      <c r="X106" s="25" t="n"/>
      <c r="Y106" s="25" t="n"/>
    </row>
    <row r="107" ht="13.5" customHeight="1">
      <c r="A107" s="9" t="n">
        <v>45310</v>
      </c>
      <c r="B107" s="11" t="inlineStr">
        <is>
          <t>OPEN MARKET</t>
        </is>
      </c>
      <c r="C107" s="127" t="n">
        <v>0</v>
      </c>
      <c r="D107" s="132" t="n">
        <v>137836915.44</v>
      </c>
      <c r="E107" s="12">
        <f>E106+C107-D107</f>
        <v/>
      </c>
      <c r="F107" s="13" t="inlineStr">
        <is>
          <t>Aplicação em LFT</t>
        </is>
      </c>
      <c r="G107" s="25" t="n"/>
      <c r="H107" s="25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</row>
    <row r="108" ht="13.5" customHeight="1">
      <c r="A108" s="5" t="n">
        <v>45313</v>
      </c>
      <c r="B108" s="6" t="inlineStr">
        <is>
          <t>SALDO INICIAL</t>
        </is>
      </c>
      <c r="C108" s="129" t="n">
        <v>0</v>
      </c>
      <c r="D108" s="129" t="n">
        <v>0</v>
      </c>
      <c r="E108" s="35">
        <f>E107+C108-D108</f>
        <v/>
      </c>
      <c r="F108" s="6" t="n"/>
      <c r="G108" s="25" t="n"/>
      <c r="H108" s="25" t="n"/>
      <c r="I108" s="25" t="n"/>
      <c r="J108" s="25" t="n"/>
      <c r="K108" s="25" t="n"/>
      <c r="L108" s="25" t="n"/>
      <c r="M108" s="25" t="n"/>
      <c r="N108" s="25" t="n"/>
      <c r="O108" s="25" t="n"/>
      <c r="P108" s="25" t="n"/>
      <c r="Q108" s="25" t="n"/>
      <c r="R108" s="25" t="n"/>
      <c r="S108" s="25" t="n"/>
      <c r="T108" s="25" t="n"/>
      <c r="U108" s="25" t="n"/>
      <c r="V108" s="25" t="n"/>
      <c r="W108" s="25" t="n"/>
      <c r="X108" s="25" t="n"/>
      <c r="Y108" s="25" t="n"/>
    </row>
    <row r="109" ht="13.5" customHeight="1">
      <c r="A109" s="9" t="n">
        <v>45313</v>
      </c>
      <c r="B109" s="11" t="inlineStr">
        <is>
          <t>OPEN MARKET</t>
        </is>
      </c>
      <c r="C109" s="133" t="n">
        <v>136547764.32</v>
      </c>
      <c r="D109" s="127" t="n">
        <v>0</v>
      </c>
      <c r="E109" s="12">
        <f>E108+C109-D109</f>
        <v/>
      </c>
      <c r="F109" s="13" t="inlineStr">
        <is>
          <t>Resgate em LFT</t>
        </is>
      </c>
      <c r="G109" s="25" t="n"/>
      <c r="H109" s="25" t="n"/>
      <c r="I109" s="25" t="n"/>
      <c r="J109" s="25" t="n"/>
      <c r="K109" s="25" t="n"/>
      <c r="L109" s="25" t="n"/>
      <c r="M109" s="25" t="n"/>
      <c r="N109" s="25" t="n"/>
      <c r="O109" s="25" t="n"/>
      <c r="P109" s="25" t="n"/>
      <c r="Q109" s="25" t="n"/>
      <c r="R109" s="25" t="n"/>
      <c r="S109" s="25" t="n"/>
      <c r="T109" s="25" t="n"/>
      <c r="U109" s="25" t="n"/>
      <c r="V109" s="25" t="n"/>
      <c r="W109" s="25" t="n"/>
      <c r="X109" s="25" t="n"/>
      <c r="Y109" s="25" t="n"/>
    </row>
    <row r="110" ht="13.5" customHeight="1">
      <c r="A110" s="9" t="n">
        <v>45313</v>
      </c>
      <c r="B110" s="11" t="inlineStr">
        <is>
          <t>TRANSF A CREDITO</t>
        </is>
      </c>
      <c r="C110" s="134" t="n">
        <v>19999849.27</v>
      </c>
      <c r="D110" s="127" t="n">
        <v>0</v>
      </c>
      <c r="E110" s="12">
        <f>E109+C110-D110</f>
        <v/>
      </c>
      <c r="F110" s="13" t="inlineStr">
        <is>
          <t>Liquidação Visa Crédito CITI 6 - Débito Citi 06 e Crédito Citi 07</t>
        </is>
      </c>
      <c r="G110" s="25" t="n"/>
      <c r="H110" s="25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</row>
    <row r="111" ht="13.5" customHeight="1">
      <c r="A111" s="9" t="n">
        <v>45313</v>
      </c>
      <c r="B111" s="11" t="inlineStr">
        <is>
          <t>TRANSF A CREDITO</t>
        </is>
      </c>
      <c r="C111" s="134" t="n">
        <v>12242000</v>
      </c>
      <c r="D111" s="127" t="n">
        <v>0</v>
      </c>
      <c r="E111" s="12">
        <f>E110+C111-D111</f>
        <v/>
      </c>
      <c r="F111" s="13" t="inlineStr">
        <is>
          <t>Liquidação Visa Crédito Citi 10 - Débito na CITI 10 e Crédito na Citi 07</t>
        </is>
      </c>
      <c r="G111" s="25" t="n"/>
      <c r="H111" s="25" t="n"/>
      <c r="I111" s="25" t="n"/>
      <c r="J111" s="25" t="n"/>
      <c r="K111" s="25" t="n"/>
      <c r="L111" s="25" t="n"/>
      <c r="M111" s="25" t="n"/>
      <c r="N111" s="25" t="n"/>
      <c r="O111" s="25" t="n"/>
      <c r="P111" s="25" t="n"/>
      <c r="Q111" s="25" t="n"/>
      <c r="R111" s="25" t="n"/>
      <c r="S111" s="25" t="n"/>
      <c r="T111" s="25" t="n"/>
      <c r="U111" s="25" t="n"/>
      <c r="V111" s="25" t="n"/>
      <c r="W111" s="25" t="n"/>
      <c r="X111" s="25" t="n"/>
      <c r="Y111" s="25" t="n"/>
    </row>
    <row r="112" ht="13.5" customHeight="1">
      <c r="A112" s="9" t="n">
        <v>45313</v>
      </c>
      <c r="B112" s="11" t="inlineStr">
        <is>
          <t>TRANSF A CREDITO</t>
        </is>
      </c>
      <c r="C112" s="134" t="n">
        <v>11089000</v>
      </c>
      <c r="D112" s="127" t="n">
        <v>0</v>
      </c>
      <c r="E112" s="12">
        <f>E111+C112-D112</f>
        <v/>
      </c>
      <c r="F112" s="13" t="inlineStr">
        <is>
          <t>Liquidação Visa Crédito Citi 03 - Débito na CITI 3 e Crédito na Citi 07</t>
        </is>
      </c>
      <c r="G112" s="25" t="n"/>
      <c r="H112" s="25" t="n"/>
      <c r="I112" s="25" t="n"/>
      <c r="J112" s="25" t="n"/>
      <c r="K112" s="25" t="n"/>
      <c r="L112" s="25" t="n"/>
      <c r="M112" s="25" t="n"/>
      <c r="N112" s="25" t="n"/>
      <c r="O112" s="25" t="n"/>
      <c r="P112" s="25" t="n"/>
      <c r="Q112" s="25" t="n"/>
      <c r="R112" s="25" t="n"/>
      <c r="S112" s="25" t="n"/>
      <c r="T112" s="25" t="n"/>
      <c r="U112" s="25" t="n"/>
      <c r="V112" s="25" t="n"/>
      <c r="W112" s="25" t="n"/>
      <c r="X112" s="25" t="n"/>
      <c r="Y112" s="25" t="n"/>
    </row>
    <row r="113" ht="13.5" customHeight="1">
      <c r="A113" s="9" t="n">
        <v>45313</v>
      </c>
      <c r="B113" s="11" t="inlineStr">
        <is>
          <t>OPEN MARKET</t>
        </is>
      </c>
      <c r="C113" s="127" t="n">
        <v>0</v>
      </c>
      <c r="D113" s="132" t="n">
        <v>44088374.33</v>
      </c>
      <c r="E113" s="12">
        <f>E112+C113-D113</f>
        <v/>
      </c>
      <c r="F113" s="13" t="inlineStr">
        <is>
          <t>Aplicação em LFT</t>
        </is>
      </c>
      <c r="G113" s="25" t="n"/>
      <c r="H113" s="25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</row>
    <row r="114" ht="13.5" customHeight="1">
      <c r="A114" s="9" t="n">
        <v>45313</v>
      </c>
      <c r="B114" s="11" t="inlineStr">
        <is>
          <t>DEBITO  BANCO LIQUIDANTE</t>
        </is>
      </c>
      <c r="C114" s="127" t="n">
        <v>0</v>
      </c>
      <c r="D114" s="131" t="n">
        <v>135794995.44</v>
      </c>
      <c r="E114" s="12">
        <f>E113+C114-D114</f>
        <v/>
      </c>
      <c r="F114" s="13" t="inlineStr">
        <is>
          <t>Liquidação Bandeira -  Visa Crédito</t>
        </is>
      </c>
      <c r="G114" s="25" t="n"/>
      <c r="H114" s="25" t="n"/>
      <c r="I114" s="25" t="n"/>
      <c r="J114" s="25" t="n"/>
      <c r="K114" s="25" t="n"/>
      <c r="L114" s="25" t="n"/>
      <c r="M114" s="25" t="n"/>
      <c r="N114" s="25" t="n"/>
      <c r="O114" s="25" t="n"/>
      <c r="P114" s="25" t="n"/>
      <c r="Q114" s="25" t="n"/>
      <c r="R114" s="25" t="n"/>
      <c r="S114" s="25" t="n"/>
      <c r="T114" s="25" t="n"/>
      <c r="U114" s="25" t="n"/>
      <c r="V114" s="25" t="n"/>
      <c r="W114" s="25" t="n"/>
      <c r="X114" s="25" t="n"/>
      <c r="Y114" s="25" t="n"/>
    </row>
    <row r="115" ht="13.5" customHeight="1">
      <c r="A115" s="5" t="n">
        <v>45314</v>
      </c>
      <c r="B115" s="6" t="inlineStr">
        <is>
          <t>SALDO INICIAL</t>
        </is>
      </c>
      <c r="C115" s="129" t="n">
        <v>0</v>
      </c>
      <c r="D115" s="129" t="n">
        <v>0</v>
      </c>
      <c r="E115" s="35">
        <f>E114+C115-D115</f>
        <v/>
      </c>
      <c r="F115" s="6" t="n"/>
      <c r="G115" s="25" t="n"/>
      <c r="H115" s="25" t="n"/>
      <c r="I115" s="25" t="n"/>
      <c r="J115" s="25" t="n"/>
      <c r="K115" s="25" t="n"/>
      <c r="L115" s="25" t="n"/>
      <c r="M115" s="25" t="n"/>
      <c r="N115" s="25" t="n"/>
      <c r="O115" s="25" t="n"/>
      <c r="P115" s="25" t="n"/>
      <c r="Q115" s="25" t="n"/>
      <c r="R115" s="25" t="n"/>
      <c r="S115" s="25" t="n"/>
      <c r="T115" s="25" t="n"/>
      <c r="U115" s="25" t="n"/>
      <c r="V115" s="25" t="n"/>
      <c r="W115" s="25" t="n"/>
      <c r="X115" s="25" t="n"/>
      <c r="Y115" s="25" t="n"/>
    </row>
    <row r="116" ht="13.5" customHeight="1">
      <c r="A116" s="9" t="n">
        <v>45314</v>
      </c>
      <c r="B116" s="11" t="inlineStr">
        <is>
          <t>OPEN MARKET</t>
        </is>
      </c>
      <c r="C116" s="133" t="n">
        <v>43024387.32</v>
      </c>
      <c r="D116" s="127" t="n">
        <v>0</v>
      </c>
      <c r="E116" s="12">
        <f>E115+C116-D116</f>
        <v/>
      </c>
      <c r="F116" s="13" t="inlineStr">
        <is>
          <t>Resgate em LFT</t>
        </is>
      </c>
      <c r="G116" s="25" t="n"/>
      <c r="H116" s="25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</row>
    <row r="117" ht="13.5" customHeight="1">
      <c r="A117" s="9" t="n">
        <v>45314</v>
      </c>
      <c r="B117" s="11" t="inlineStr">
        <is>
          <t>TRANSF A CREDITO</t>
        </is>
      </c>
      <c r="C117" s="134" t="n">
        <v>19843000</v>
      </c>
      <c r="D117" s="127" t="n">
        <v>0</v>
      </c>
      <c r="E117" s="12">
        <f>E116+C117-D117</f>
        <v/>
      </c>
      <c r="F117" s="13" t="inlineStr">
        <is>
          <t>Liquidação Visa Crédito CITI 6 - Débito Citi 06 e Crédito Citi 07</t>
        </is>
      </c>
      <c r="G117" s="25" t="n"/>
      <c r="H117" s="25" t="n"/>
      <c r="I117" s="25" t="n"/>
      <c r="J117" s="25" t="n"/>
      <c r="K117" s="25" t="n"/>
      <c r="L117" s="25" t="n"/>
      <c r="M117" s="25" t="n"/>
      <c r="N117" s="25" t="n"/>
      <c r="O117" s="25" t="n"/>
      <c r="P117" s="25" t="n"/>
      <c r="Q117" s="25" t="n"/>
      <c r="R117" s="25" t="n"/>
      <c r="S117" s="25" t="n"/>
      <c r="T117" s="25" t="n"/>
      <c r="U117" s="25" t="n"/>
      <c r="V117" s="25" t="n"/>
      <c r="W117" s="25" t="n"/>
      <c r="X117" s="25" t="n"/>
      <c r="Y117" s="25" t="n"/>
    </row>
    <row r="118" ht="13.5" customHeight="1">
      <c r="A118" s="9" t="n">
        <v>45314</v>
      </c>
      <c r="B118" s="11" t="inlineStr">
        <is>
          <t>TRANSF A CREDITO</t>
        </is>
      </c>
      <c r="C118" s="134" t="n">
        <v>12811881.99</v>
      </c>
      <c r="D118" s="127" t="n">
        <v>0</v>
      </c>
      <c r="E118" s="12">
        <f>E117+C118-D118</f>
        <v/>
      </c>
      <c r="F118" s="13" t="inlineStr">
        <is>
          <t>Liquidação Visa Crédito Citi 10 - Débito na CITI 10 e Crédito na Citi 07</t>
        </is>
      </c>
      <c r="G118" s="25" t="n"/>
      <c r="H118" s="25" t="n"/>
      <c r="I118" s="25" t="n"/>
      <c r="J118" s="25" t="n"/>
      <c r="K118" s="25" t="n"/>
      <c r="L118" s="25" t="n"/>
      <c r="M118" s="25" t="n"/>
      <c r="N118" s="25" t="n"/>
      <c r="O118" s="25" t="n"/>
      <c r="P118" s="25" t="n"/>
      <c r="Q118" s="25" t="n"/>
      <c r="R118" s="25" t="n"/>
      <c r="S118" s="25" t="n"/>
      <c r="T118" s="25" t="n"/>
      <c r="U118" s="25" t="n"/>
      <c r="V118" s="25" t="n"/>
      <c r="W118" s="25" t="n"/>
      <c r="X118" s="25" t="n"/>
      <c r="Y118" s="25" t="n"/>
    </row>
    <row r="119" ht="13.5" customHeight="1">
      <c r="A119" s="9" t="n">
        <v>45314</v>
      </c>
      <c r="B119" s="11" t="inlineStr">
        <is>
          <t>TRANSF A CREDITO</t>
        </is>
      </c>
      <c r="C119" s="134" t="n">
        <v>11406437.07</v>
      </c>
      <c r="D119" s="127" t="n">
        <v>0</v>
      </c>
      <c r="E119" s="12">
        <f>E118+C119-D119</f>
        <v/>
      </c>
      <c r="F119" s="13" t="inlineStr">
        <is>
          <t>Liquidação Visa Crédito Citi 03 - Débito na CITI 3 e Crédito na Citi 07</t>
        </is>
      </c>
      <c r="G119" s="25" t="n"/>
      <c r="H119" s="25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</row>
    <row r="120" ht="13.5" customHeight="1">
      <c r="A120" s="9" t="n">
        <v>45314</v>
      </c>
      <c r="B120" s="11" t="inlineStr">
        <is>
          <t>DEBITO  BANCO LIQUIDANTE</t>
        </is>
      </c>
      <c r="C120" s="127" t="n">
        <v>0</v>
      </c>
      <c r="D120" s="131" t="n">
        <v>42780342.73</v>
      </c>
      <c r="E120" s="12">
        <f>E119+C120-D120</f>
        <v/>
      </c>
      <c r="F120" s="13" t="inlineStr">
        <is>
          <t>Liquidação Bandeira -  Visa Crédito</t>
        </is>
      </c>
      <c r="G120" s="25" t="n"/>
      <c r="H120" s="25" t="n"/>
      <c r="I120" s="25" t="n"/>
      <c r="J120" s="25" t="n"/>
      <c r="K120" s="25" t="n"/>
      <c r="L120" s="25" t="n"/>
      <c r="M120" s="25" t="n"/>
      <c r="N120" s="25" t="n"/>
      <c r="O120" s="25" t="n"/>
      <c r="P120" s="25" t="n"/>
      <c r="Q120" s="25" t="n"/>
      <c r="R120" s="25" t="n"/>
      <c r="S120" s="25" t="n"/>
      <c r="T120" s="25" t="n"/>
      <c r="U120" s="25" t="n"/>
      <c r="V120" s="25" t="n"/>
      <c r="W120" s="25" t="n"/>
      <c r="X120" s="25" t="n"/>
      <c r="Y120" s="25" t="n"/>
    </row>
    <row r="121" ht="13.5" customHeight="1">
      <c r="A121" s="9" t="n">
        <v>45314</v>
      </c>
      <c r="B121" s="11" t="inlineStr">
        <is>
          <t>OPEN MARKET</t>
        </is>
      </c>
      <c r="C121" s="127" t="n">
        <v>0</v>
      </c>
      <c r="D121" s="132" t="n">
        <v>44310452.21</v>
      </c>
      <c r="E121" s="12">
        <f>E120+C121-D121</f>
        <v/>
      </c>
      <c r="F121" s="13" t="inlineStr">
        <is>
          <t>Aplicação em LFT</t>
        </is>
      </c>
      <c r="G121" s="25" t="n"/>
      <c r="H121" s="25" t="n"/>
      <c r="I121" s="25" t="n"/>
      <c r="J121" s="25" t="n"/>
      <c r="K121" s="25" t="n"/>
      <c r="L121" s="25" t="n"/>
      <c r="M121" s="25" t="n"/>
      <c r="N121" s="25" t="n"/>
      <c r="O121" s="25" t="n"/>
      <c r="P121" s="25" t="n"/>
      <c r="Q121" s="25" t="n"/>
      <c r="R121" s="25" t="n"/>
      <c r="S121" s="25" t="n"/>
      <c r="T121" s="25" t="n"/>
      <c r="U121" s="25" t="n"/>
      <c r="V121" s="25" t="n"/>
      <c r="W121" s="25" t="n"/>
      <c r="X121" s="25" t="n"/>
      <c r="Y121" s="25" t="n"/>
    </row>
    <row r="122" ht="13.5" customHeight="1">
      <c r="A122" s="5" t="n">
        <v>45315</v>
      </c>
      <c r="B122" s="6" t="inlineStr">
        <is>
          <t>SALDO INICIAL</t>
        </is>
      </c>
      <c r="C122" s="129" t="n">
        <v>0</v>
      </c>
      <c r="D122" s="129" t="n">
        <v>0</v>
      </c>
      <c r="E122" s="35">
        <f>E121+C122-D122</f>
        <v/>
      </c>
      <c r="F122" s="6" t="n"/>
      <c r="G122" s="25" t="n"/>
      <c r="H122" s="25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</row>
    <row r="123" ht="13.5" customHeight="1">
      <c r="A123" s="9" t="n">
        <v>45315</v>
      </c>
      <c r="B123" s="11" t="inlineStr">
        <is>
          <t>OPEN MARKET</t>
        </is>
      </c>
      <c r="C123" s="134" t="n">
        <v>44326096.74</v>
      </c>
      <c r="D123" s="127" t="n">
        <v>0</v>
      </c>
      <c r="E123" s="12">
        <f>E122+C123-D123</f>
        <v/>
      </c>
      <c r="F123" s="13" t="inlineStr">
        <is>
          <t>Resgate em LFT para ajuste de saldo</t>
        </is>
      </c>
      <c r="G123" s="25" t="n"/>
      <c r="H123" s="25" t="n"/>
      <c r="I123" s="25" t="n"/>
      <c r="J123" s="25" t="n"/>
      <c r="K123" s="25" t="n"/>
      <c r="L123" s="25" t="n"/>
      <c r="M123" s="25" t="n"/>
      <c r="N123" s="25" t="n"/>
      <c r="O123" s="25" t="n"/>
      <c r="P123" s="25" t="n"/>
      <c r="Q123" s="25" t="n"/>
      <c r="R123" s="25" t="n"/>
      <c r="S123" s="25" t="n"/>
      <c r="T123" s="25" t="n"/>
      <c r="U123" s="25" t="n"/>
      <c r="V123" s="25" t="n"/>
      <c r="W123" s="25" t="n"/>
      <c r="X123" s="25" t="n"/>
      <c r="Y123" s="25" t="n"/>
    </row>
    <row r="124" ht="13.5" customHeight="1">
      <c r="A124" s="9" t="n">
        <v>45315</v>
      </c>
      <c r="B124" s="11" t="inlineStr">
        <is>
          <t>OPEN MARKET</t>
        </is>
      </c>
      <c r="C124" s="134" t="n">
        <v>34661235.89</v>
      </c>
      <c r="D124" s="127" t="n">
        <v>0</v>
      </c>
      <c r="E124" s="12">
        <f>E123+C124-D124</f>
        <v/>
      </c>
      <c r="F124" s="13" t="inlineStr">
        <is>
          <t>Resgate em LFT para ajuste de saldo</t>
        </is>
      </c>
      <c r="G124" s="25" t="n"/>
      <c r="H124" s="25" t="n"/>
      <c r="I124" s="25" t="n"/>
      <c r="J124" s="25" t="n"/>
      <c r="K124" s="25" t="n"/>
      <c r="L124" s="25" t="n"/>
      <c r="M124" s="25" t="n"/>
      <c r="N124" s="25" t="n"/>
      <c r="O124" s="25" t="n"/>
      <c r="P124" s="25" t="n"/>
      <c r="Q124" s="25" t="n"/>
      <c r="R124" s="25" t="n"/>
      <c r="S124" s="25" t="n"/>
      <c r="T124" s="25" t="n"/>
      <c r="U124" s="25" t="n"/>
      <c r="V124" s="25" t="n"/>
      <c r="W124" s="25" t="n"/>
      <c r="X124" s="25" t="n"/>
      <c r="Y124" s="25" t="n"/>
    </row>
    <row r="125" ht="13.5" customHeight="1">
      <c r="A125" s="9" t="n">
        <v>45315</v>
      </c>
      <c r="B125" s="11" t="inlineStr">
        <is>
          <t>OPEN MARKET</t>
        </is>
      </c>
      <c r="C125" s="134" t="n">
        <v>34130421.58</v>
      </c>
      <c r="D125" s="127" t="n">
        <v>0</v>
      </c>
      <c r="E125" s="12">
        <f>E124+C125-D125</f>
        <v/>
      </c>
      <c r="F125" s="13" t="inlineStr">
        <is>
          <t>Resgate em LFT para ajuste de saldo</t>
        </is>
      </c>
      <c r="G125" s="25" t="n"/>
      <c r="H125" s="25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</row>
    <row r="126" ht="13.5" customHeight="1">
      <c r="A126" s="9" t="n">
        <v>45315</v>
      </c>
      <c r="B126" s="11" t="inlineStr">
        <is>
          <t>OPEN MARKET</t>
        </is>
      </c>
      <c r="C126" s="134" t="n">
        <v>34099694.58</v>
      </c>
      <c r="D126" s="127" t="n">
        <v>0</v>
      </c>
      <c r="E126" s="12">
        <f>E125+C126-D126</f>
        <v/>
      </c>
      <c r="F126" s="13" t="inlineStr">
        <is>
          <t>Resgate em LFT para ajuste de saldo</t>
        </is>
      </c>
      <c r="G126" s="25" t="n"/>
      <c r="H126" s="25" t="n"/>
      <c r="I126" s="25" t="n"/>
      <c r="J126" s="25" t="n"/>
      <c r="K126" s="25" t="n"/>
      <c r="L126" s="25" t="n"/>
      <c r="M126" s="25" t="n"/>
      <c r="N126" s="25" t="n"/>
      <c r="O126" s="25" t="n"/>
      <c r="P126" s="25" t="n"/>
      <c r="Q126" s="25" t="n"/>
      <c r="R126" s="25" t="n"/>
      <c r="S126" s="25" t="n"/>
      <c r="T126" s="25" t="n"/>
      <c r="U126" s="25" t="n"/>
      <c r="V126" s="25" t="n"/>
      <c r="W126" s="25" t="n"/>
      <c r="X126" s="25" t="n"/>
      <c r="Y126" s="25" t="n"/>
    </row>
    <row r="127" ht="13.5" customHeight="1">
      <c r="A127" s="9" t="n">
        <v>45315</v>
      </c>
      <c r="B127" s="11" t="inlineStr">
        <is>
          <t>OPEN MARKET</t>
        </is>
      </c>
      <c r="C127" s="134" t="n">
        <v>32814681.06</v>
      </c>
      <c r="D127" s="127" t="n">
        <v>0</v>
      </c>
      <c r="E127" s="12">
        <f>E126+C127-D127</f>
        <v/>
      </c>
      <c r="F127" s="13" t="inlineStr">
        <is>
          <t>Resgate em LFT para ajuste de saldo</t>
        </is>
      </c>
      <c r="G127" s="25" t="n"/>
      <c r="H127" s="25" t="n"/>
      <c r="I127" s="25" t="n"/>
      <c r="J127" s="25" t="n"/>
      <c r="K127" s="25" t="n"/>
      <c r="L127" s="25" t="n"/>
      <c r="M127" s="25" t="n"/>
      <c r="N127" s="25" t="n"/>
      <c r="O127" s="25" t="n"/>
      <c r="P127" s="25" t="n"/>
      <c r="Q127" s="25" t="n"/>
      <c r="R127" s="25" t="n"/>
      <c r="S127" s="25" t="n"/>
      <c r="T127" s="25" t="n"/>
      <c r="U127" s="25" t="n"/>
      <c r="V127" s="25" t="n"/>
      <c r="W127" s="25" t="n"/>
      <c r="X127" s="25" t="n"/>
      <c r="Y127" s="25" t="n"/>
    </row>
    <row r="128" ht="13.5" customHeight="1">
      <c r="A128" s="9" t="n">
        <v>45315</v>
      </c>
      <c r="B128" s="11" t="inlineStr">
        <is>
          <t>OPEN MARKET</t>
        </is>
      </c>
      <c r="C128" s="134" t="n">
        <v>31948091.67</v>
      </c>
      <c r="D128" s="127" t="n">
        <v>0</v>
      </c>
      <c r="E128" s="12">
        <f>E127+C128-D128</f>
        <v/>
      </c>
      <c r="F128" s="13" t="inlineStr">
        <is>
          <t>Resgate em LFT para ajuste de saldo</t>
        </is>
      </c>
      <c r="G128" s="25" t="n"/>
      <c r="H128" s="25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</row>
    <row r="129" ht="13.5" customHeight="1">
      <c r="A129" s="9" t="n">
        <v>45315</v>
      </c>
      <c r="B129" s="11" t="inlineStr">
        <is>
          <t>OPEN MARKET</t>
        </is>
      </c>
      <c r="C129" s="134" t="n">
        <v>31693820.03</v>
      </c>
      <c r="D129" s="127" t="n">
        <v>0</v>
      </c>
      <c r="E129" s="12">
        <f>E128+C129-D129</f>
        <v/>
      </c>
      <c r="F129" s="13" t="inlineStr">
        <is>
          <t>Resgate em LFT para ajuste de saldo</t>
        </is>
      </c>
      <c r="G129" s="25" t="n"/>
      <c r="H129" s="25" t="n"/>
      <c r="I129" s="25" t="n"/>
      <c r="J129" s="25" t="n"/>
      <c r="K129" s="25" t="n"/>
      <c r="L129" s="25" t="n"/>
      <c r="M129" s="25" t="n"/>
      <c r="N129" s="25" t="n"/>
      <c r="O129" s="25" t="n"/>
      <c r="P129" s="25" t="n"/>
      <c r="Q129" s="25" t="n"/>
      <c r="R129" s="25" t="n"/>
      <c r="S129" s="25" t="n"/>
      <c r="T129" s="25" t="n"/>
      <c r="U129" s="25" t="n"/>
      <c r="V129" s="25" t="n"/>
      <c r="W129" s="25" t="n"/>
      <c r="X129" s="25" t="n"/>
      <c r="Y129" s="25" t="n"/>
    </row>
    <row r="130" ht="13.5" customHeight="1">
      <c r="A130" s="9" t="n">
        <v>45315</v>
      </c>
      <c r="B130" s="11" t="inlineStr">
        <is>
          <t>OPEN MARKET</t>
        </is>
      </c>
      <c r="C130" s="134" t="n">
        <v>30904032.03</v>
      </c>
      <c r="D130" s="127" t="n">
        <v>0</v>
      </c>
      <c r="E130" s="12">
        <f>E129+C130-D130</f>
        <v/>
      </c>
      <c r="F130" s="13" t="inlineStr">
        <is>
          <t>Resgate em LFT para ajuste de saldo</t>
        </is>
      </c>
      <c r="G130" s="25" t="n"/>
      <c r="H130" s="25" t="n"/>
      <c r="I130" s="25" t="n"/>
      <c r="J130" s="25" t="n"/>
      <c r="K130" s="25" t="n"/>
      <c r="L130" s="25" t="n"/>
      <c r="M130" s="25" t="n"/>
      <c r="N130" s="25" t="n"/>
      <c r="O130" s="25" t="n"/>
      <c r="P130" s="25" t="n"/>
      <c r="Q130" s="25" t="n"/>
      <c r="R130" s="25" t="n"/>
      <c r="S130" s="25" t="n"/>
      <c r="T130" s="25" t="n"/>
      <c r="U130" s="25" t="n"/>
      <c r="V130" s="25" t="n"/>
      <c r="W130" s="25" t="n"/>
      <c r="X130" s="25" t="n"/>
      <c r="Y130" s="25" t="n"/>
    </row>
    <row r="131" ht="13.5" customHeight="1">
      <c r="A131" s="9" t="n">
        <v>45315</v>
      </c>
      <c r="B131" s="11" t="inlineStr">
        <is>
          <t>OPEN MARKET</t>
        </is>
      </c>
      <c r="C131" s="134" t="n">
        <v>30645035.95</v>
      </c>
      <c r="D131" s="127" t="n">
        <v>0</v>
      </c>
      <c r="E131" s="12">
        <f>E130+C131-D131</f>
        <v/>
      </c>
      <c r="F131" s="13" t="inlineStr">
        <is>
          <t>Resgate em LFT para ajuste de saldo</t>
        </is>
      </c>
      <c r="G131" s="25" t="n"/>
      <c r="H131" s="25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</row>
    <row r="132" ht="13.5" customHeight="1">
      <c r="A132" s="9" t="n">
        <v>45315</v>
      </c>
      <c r="B132" s="11" t="inlineStr">
        <is>
          <t>OPEN MARKET</t>
        </is>
      </c>
      <c r="C132" s="134" t="n">
        <v>30477573.45</v>
      </c>
      <c r="D132" s="127" t="n">
        <v>0</v>
      </c>
      <c r="E132" s="12">
        <f>E131+C132-D132</f>
        <v/>
      </c>
      <c r="F132" s="13" t="inlineStr">
        <is>
          <t>Resgate em LFT para ajuste de saldo</t>
        </is>
      </c>
      <c r="G132" s="25" t="n"/>
      <c r="H132" s="25" t="n"/>
      <c r="I132" s="25" t="n"/>
      <c r="J132" s="25" t="n"/>
      <c r="K132" s="25" t="n"/>
      <c r="L132" s="25" t="n"/>
      <c r="M132" s="25" t="n"/>
      <c r="N132" s="25" t="n"/>
      <c r="O132" s="25" t="n"/>
      <c r="P132" s="25" t="n"/>
      <c r="Q132" s="25" t="n"/>
      <c r="R132" s="25" t="n"/>
      <c r="S132" s="25" t="n"/>
      <c r="T132" s="25" t="n"/>
      <c r="U132" s="25" t="n"/>
      <c r="V132" s="25" t="n"/>
      <c r="W132" s="25" t="n"/>
      <c r="X132" s="25" t="n"/>
      <c r="Y132" s="25" t="n"/>
    </row>
    <row r="133" ht="13.5" customHeight="1">
      <c r="A133" s="9" t="n">
        <v>45315</v>
      </c>
      <c r="B133" s="11" t="inlineStr">
        <is>
          <t>OPEN MARKET</t>
        </is>
      </c>
      <c r="C133" s="134" t="n">
        <v>30031667.54</v>
      </c>
      <c r="D133" s="127" t="n">
        <v>0</v>
      </c>
      <c r="E133" s="12">
        <f>E132+C133-D133</f>
        <v/>
      </c>
      <c r="F133" s="13" t="inlineStr">
        <is>
          <t>Resgate em LFT para ajuste de saldo</t>
        </is>
      </c>
      <c r="G133" s="25" t="n"/>
      <c r="H133" s="25" t="n"/>
      <c r="I133" s="25" t="n"/>
      <c r="J133" s="25" t="n"/>
      <c r="K133" s="25" t="n"/>
      <c r="L133" s="25" t="n"/>
      <c r="M133" s="25" t="n"/>
      <c r="N133" s="25" t="n"/>
      <c r="O133" s="25" t="n"/>
      <c r="P133" s="25" t="n"/>
      <c r="Q133" s="25" t="n"/>
      <c r="R133" s="25" t="n"/>
      <c r="S133" s="25" t="n"/>
      <c r="T133" s="25" t="n"/>
      <c r="U133" s="25" t="n"/>
      <c r="V133" s="25" t="n"/>
      <c r="W133" s="25" t="n"/>
      <c r="X133" s="25" t="n"/>
      <c r="Y133" s="25" t="n"/>
    </row>
    <row r="134" ht="13.5" customHeight="1">
      <c r="A134" s="9" t="n">
        <v>45315</v>
      </c>
      <c r="B134" s="11" t="inlineStr">
        <is>
          <t>OPEN MARKET</t>
        </is>
      </c>
      <c r="C134" s="134" t="n">
        <v>28936762.99</v>
      </c>
      <c r="D134" s="127" t="n">
        <v>0</v>
      </c>
      <c r="E134" s="12">
        <f>E133+C134-D134</f>
        <v/>
      </c>
      <c r="F134" s="13" t="inlineStr">
        <is>
          <t>Resgate em LFT para ajuste de saldo</t>
        </is>
      </c>
      <c r="G134" s="25" t="n"/>
      <c r="H134" s="25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</row>
    <row r="135" ht="13.5" customHeight="1">
      <c r="A135" s="9" t="n">
        <v>45315</v>
      </c>
      <c r="B135" s="11" t="inlineStr">
        <is>
          <t>OPEN MARKET</t>
        </is>
      </c>
      <c r="C135" s="134" t="n">
        <v>28019970.59</v>
      </c>
      <c r="D135" s="127" t="n">
        <v>0</v>
      </c>
      <c r="E135" s="12">
        <f>E134+C135-D135</f>
        <v/>
      </c>
      <c r="F135" s="13" t="inlineStr">
        <is>
          <t>Resgate em LFT para ajuste de saldo</t>
        </is>
      </c>
      <c r="G135" s="25" t="n"/>
      <c r="H135" s="25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</row>
    <row r="136" ht="13.5" customHeight="1">
      <c r="A136" s="9" t="n">
        <v>45315</v>
      </c>
      <c r="B136" s="11" t="inlineStr">
        <is>
          <t>OPEN MARKET</t>
        </is>
      </c>
      <c r="C136" s="134" t="n">
        <v>27936974.57</v>
      </c>
      <c r="D136" s="127" t="n">
        <v>0</v>
      </c>
      <c r="E136" s="12">
        <f>E135+C136-D136</f>
        <v/>
      </c>
      <c r="F136" s="13" t="inlineStr">
        <is>
          <t>Resgate em LFT para ajuste de saldo</t>
        </is>
      </c>
      <c r="G136" s="25" t="n"/>
      <c r="H136" s="25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</row>
    <row r="137" ht="13.5" customHeight="1">
      <c r="A137" s="9" t="n">
        <v>45315</v>
      </c>
      <c r="B137" s="11" t="inlineStr">
        <is>
          <t>OPEN MARKET</t>
        </is>
      </c>
      <c r="C137" s="134" t="n">
        <v>27572184.13</v>
      </c>
      <c r="D137" s="127" t="n">
        <v>0</v>
      </c>
      <c r="E137" s="12">
        <f>E136+C137-D137</f>
        <v/>
      </c>
      <c r="F137" s="13" t="inlineStr">
        <is>
          <t>Resgate em LFT para ajuste de saldo</t>
        </is>
      </c>
      <c r="G137" s="25" t="n"/>
      <c r="H137" s="25" t="n"/>
      <c r="I137" s="25" t="n"/>
      <c r="J137" s="25" t="n"/>
      <c r="K137" s="25" t="n"/>
      <c r="L137" s="25" t="n"/>
      <c r="M137" s="25" t="n"/>
      <c r="N137" s="25" t="n"/>
      <c r="O137" s="25" t="n"/>
      <c r="P137" s="25" t="n"/>
      <c r="Q137" s="25" t="n"/>
      <c r="R137" s="25" t="n"/>
      <c r="S137" s="25" t="n"/>
      <c r="T137" s="25" t="n"/>
      <c r="U137" s="25" t="n"/>
      <c r="V137" s="25" t="n"/>
      <c r="W137" s="25" t="n"/>
      <c r="X137" s="25" t="n"/>
      <c r="Y137" s="25" t="n"/>
    </row>
    <row r="138" ht="13.5" customHeight="1">
      <c r="A138" s="9" t="n">
        <v>45315</v>
      </c>
      <c r="B138" s="11" t="inlineStr">
        <is>
          <t>OPEN MARKET</t>
        </is>
      </c>
      <c r="C138" s="134" t="n">
        <v>26837448.71</v>
      </c>
      <c r="D138" s="127" t="n">
        <v>0</v>
      </c>
      <c r="E138" s="12">
        <f>E137+C138-D138</f>
        <v/>
      </c>
      <c r="F138" s="13" t="inlineStr">
        <is>
          <t>Resgate em LFT para ajuste de saldo</t>
        </is>
      </c>
      <c r="G138" s="25" t="n"/>
      <c r="H138" s="25" t="n"/>
      <c r="I138" s="25" t="n"/>
      <c r="J138" s="25" t="n"/>
      <c r="K138" s="25" t="n"/>
      <c r="L138" s="25" t="n"/>
      <c r="M138" s="25" t="n"/>
      <c r="N138" s="25" t="n"/>
      <c r="O138" s="25" t="n"/>
      <c r="P138" s="25" t="n"/>
      <c r="Q138" s="25" t="n"/>
      <c r="R138" s="25" t="n"/>
      <c r="S138" s="25" t="n"/>
      <c r="T138" s="25" t="n"/>
      <c r="U138" s="25" t="n"/>
      <c r="V138" s="25" t="n"/>
      <c r="W138" s="25" t="n"/>
      <c r="X138" s="25" t="n"/>
      <c r="Y138" s="25" t="n"/>
    </row>
    <row r="139" ht="13.5" customHeight="1">
      <c r="A139" s="9" t="n">
        <v>45315</v>
      </c>
      <c r="B139" s="11" t="inlineStr">
        <is>
          <t>OPEN MARKET</t>
        </is>
      </c>
      <c r="C139" s="134" t="n">
        <v>26723288.86</v>
      </c>
      <c r="D139" s="127" t="n">
        <v>0</v>
      </c>
      <c r="E139" s="12">
        <f>E138+C139-D139</f>
        <v/>
      </c>
      <c r="F139" s="13" t="inlineStr">
        <is>
          <t>Resgate em LFT para ajuste de saldo</t>
        </is>
      </c>
      <c r="G139" s="25" t="n"/>
      <c r="H139" s="25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</row>
    <row r="140" ht="13.5" customHeight="1">
      <c r="A140" s="9" t="n">
        <v>45315</v>
      </c>
      <c r="B140" s="11" t="inlineStr">
        <is>
          <t>OPEN MARKET</t>
        </is>
      </c>
      <c r="C140" s="134" t="n">
        <v>24347753.38</v>
      </c>
      <c r="D140" s="127" t="n">
        <v>0</v>
      </c>
      <c r="E140" s="12">
        <f>E139+C140-D140</f>
        <v/>
      </c>
      <c r="F140" s="13" t="inlineStr">
        <is>
          <t>Resgate em LFT para ajuste de saldo</t>
        </is>
      </c>
      <c r="G140" s="25" t="n"/>
      <c r="H140" s="25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</row>
    <row r="141" ht="13.5" customHeight="1">
      <c r="A141" s="9" t="n">
        <v>45315</v>
      </c>
      <c r="B141" s="11" t="inlineStr">
        <is>
          <t>OPEN MARKET</t>
        </is>
      </c>
      <c r="C141" s="134" t="n">
        <v>23366246.31</v>
      </c>
      <c r="D141" s="127" t="n">
        <v>0</v>
      </c>
      <c r="E141" s="12">
        <f>E140+C141-D141</f>
        <v/>
      </c>
      <c r="F141" s="13" t="inlineStr">
        <is>
          <t>Resgate em LFT para ajuste de saldo</t>
        </is>
      </c>
      <c r="G141" s="25" t="n"/>
      <c r="H141" s="25" t="n"/>
      <c r="I141" s="25" t="n"/>
      <c r="J141" s="25" t="n"/>
      <c r="K141" s="25" t="n"/>
      <c r="L141" s="25" t="n"/>
      <c r="M141" s="25" t="n"/>
      <c r="N141" s="25" t="n"/>
      <c r="O141" s="25" t="n"/>
      <c r="P141" s="25" t="n"/>
      <c r="Q141" s="25" t="n"/>
      <c r="R141" s="25" t="n"/>
      <c r="S141" s="25" t="n"/>
      <c r="T141" s="25" t="n"/>
      <c r="U141" s="25" t="n"/>
      <c r="V141" s="25" t="n"/>
      <c r="W141" s="25" t="n"/>
      <c r="X141" s="25" t="n"/>
      <c r="Y141" s="25" t="n"/>
    </row>
    <row r="142" ht="13.5" customHeight="1">
      <c r="A142" s="9" t="n">
        <v>45315</v>
      </c>
      <c r="B142" s="11" t="inlineStr">
        <is>
          <t>OPEN MARKET</t>
        </is>
      </c>
      <c r="C142" s="134" t="n">
        <v>22828453.2</v>
      </c>
      <c r="D142" s="127" t="n">
        <v>0</v>
      </c>
      <c r="E142" s="12">
        <f>E141+C142-D142</f>
        <v/>
      </c>
      <c r="F142" s="13" t="inlineStr">
        <is>
          <t>Resgate em LFT para ajuste de saldo</t>
        </is>
      </c>
      <c r="G142" s="25" t="n"/>
      <c r="H142" s="25" t="n"/>
      <c r="I142" s="25" t="n"/>
      <c r="J142" s="25" t="n"/>
      <c r="K142" s="25" t="n"/>
      <c r="L142" s="25" t="n"/>
      <c r="M142" s="25" t="n"/>
      <c r="N142" s="25" t="n"/>
      <c r="O142" s="25" t="n"/>
      <c r="P142" s="25" t="n"/>
      <c r="Q142" s="25" t="n"/>
      <c r="R142" s="25" t="n"/>
      <c r="S142" s="25" t="n"/>
      <c r="T142" s="25" t="n"/>
      <c r="U142" s="25" t="n"/>
      <c r="V142" s="25" t="n"/>
      <c r="W142" s="25" t="n"/>
      <c r="X142" s="25" t="n"/>
      <c r="Y142" s="25" t="n"/>
    </row>
    <row r="143" ht="13.5" customHeight="1">
      <c r="A143" s="9" t="n">
        <v>45315</v>
      </c>
      <c r="B143" s="11" t="inlineStr">
        <is>
          <t>OPEN MARKET</t>
        </is>
      </c>
      <c r="C143" s="134" t="n">
        <v>22677884.38</v>
      </c>
      <c r="D143" s="127" t="n">
        <v>0</v>
      </c>
      <c r="E143" s="12">
        <f>E142+C143-D143</f>
        <v/>
      </c>
      <c r="F143" s="13" t="inlineStr">
        <is>
          <t>Resgate em LFT para ajuste de saldo</t>
        </is>
      </c>
      <c r="G143" s="25" t="n"/>
      <c r="H143" s="25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</row>
    <row r="144" ht="13.5" customHeight="1">
      <c r="A144" s="9" t="n">
        <v>45315</v>
      </c>
      <c r="B144" s="11" t="inlineStr">
        <is>
          <t>OPEN MARKET</t>
        </is>
      </c>
      <c r="C144" s="134" t="n">
        <v>22074091.29</v>
      </c>
      <c r="D144" s="127" t="n">
        <v>0</v>
      </c>
      <c r="E144" s="12">
        <f>E143+C144-D144</f>
        <v/>
      </c>
      <c r="F144" s="13" t="inlineStr">
        <is>
          <t>Resgate em LFT para ajuste de saldo</t>
        </is>
      </c>
      <c r="G144" s="25" t="n"/>
      <c r="H144" s="25" t="n"/>
      <c r="I144" s="25" t="n"/>
      <c r="J144" s="25" t="n"/>
      <c r="K144" s="25" t="n"/>
      <c r="L144" s="25" t="n"/>
      <c r="M144" s="25" t="n"/>
      <c r="N144" s="25" t="n"/>
      <c r="O144" s="25" t="n"/>
      <c r="P144" s="25" t="n"/>
      <c r="Q144" s="25" t="n"/>
      <c r="R144" s="25" t="n"/>
      <c r="S144" s="25" t="n"/>
      <c r="T144" s="25" t="n"/>
      <c r="U144" s="25" t="n"/>
      <c r="V144" s="25" t="n"/>
      <c r="W144" s="25" t="n"/>
      <c r="X144" s="25" t="n"/>
      <c r="Y144" s="25" t="n"/>
    </row>
    <row r="145" ht="13.5" customHeight="1">
      <c r="A145" s="9" t="n">
        <v>45315</v>
      </c>
      <c r="B145" s="11" t="inlineStr">
        <is>
          <t>OPEN MARKET</t>
        </is>
      </c>
      <c r="C145" s="134" t="n">
        <v>21977296.24</v>
      </c>
      <c r="D145" s="127" t="n">
        <v>0</v>
      </c>
      <c r="E145" s="12">
        <f>E144+C145-D145</f>
        <v/>
      </c>
      <c r="F145" s="13" t="inlineStr">
        <is>
          <t>Resgate em LFT para ajuste de saldo</t>
        </is>
      </c>
      <c r="G145" s="25" t="n"/>
      <c r="H145" s="25" t="n"/>
      <c r="I145" s="25" t="n"/>
      <c r="J145" s="25" t="n"/>
      <c r="K145" s="25" t="n"/>
      <c r="L145" s="25" t="n"/>
      <c r="M145" s="25" t="n"/>
      <c r="N145" s="25" t="n"/>
      <c r="O145" s="25" t="n"/>
      <c r="P145" s="25" t="n"/>
      <c r="Q145" s="25" t="n"/>
      <c r="R145" s="25" t="n"/>
      <c r="S145" s="25" t="n"/>
      <c r="T145" s="25" t="n"/>
      <c r="U145" s="25" t="n"/>
      <c r="V145" s="25" t="n"/>
      <c r="W145" s="25" t="n"/>
      <c r="X145" s="25" t="n"/>
      <c r="Y145" s="25" t="n"/>
    </row>
    <row r="146" ht="13.5" customHeight="1">
      <c r="A146" s="9" t="n">
        <v>45315</v>
      </c>
      <c r="B146" s="11" t="inlineStr">
        <is>
          <t>OPEN MARKET</t>
        </is>
      </c>
      <c r="C146" s="134" t="n">
        <v>21011785.1</v>
      </c>
      <c r="D146" s="127" t="n">
        <v>0</v>
      </c>
      <c r="E146" s="12">
        <f>E145+C146-D146</f>
        <v/>
      </c>
      <c r="F146" s="13" t="inlineStr">
        <is>
          <t>Resgate em LFT para ajuste de saldo</t>
        </is>
      </c>
      <c r="G146" s="25" t="n"/>
      <c r="H146" s="25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</row>
    <row r="147" ht="13.5" customHeight="1">
      <c r="A147" s="9" t="n">
        <v>45315</v>
      </c>
      <c r="B147" s="11" t="inlineStr">
        <is>
          <t>OPEN MARKET</t>
        </is>
      </c>
      <c r="C147" s="134" t="n">
        <v>20751774.05</v>
      </c>
      <c r="D147" s="127" t="n">
        <v>0</v>
      </c>
      <c r="E147" s="12">
        <f>E146+C147-D147</f>
        <v/>
      </c>
      <c r="F147" s="13" t="inlineStr">
        <is>
          <t>Resgate em LFT para ajuste de saldo</t>
        </is>
      </c>
      <c r="G147" s="25" t="n"/>
      <c r="H147" s="25" t="n"/>
      <c r="I147" s="25" t="n"/>
      <c r="J147" s="25" t="n"/>
      <c r="K147" s="25" t="n"/>
      <c r="L147" s="25" t="n"/>
      <c r="M147" s="25" t="n"/>
      <c r="N147" s="25" t="n"/>
      <c r="O147" s="25" t="n"/>
      <c r="P147" s="25" t="n"/>
      <c r="Q147" s="25" t="n"/>
      <c r="R147" s="25" t="n"/>
      <c r="S147" s="25" t="n"/>
      <c r="T147" s="25" t="n"/>
      <c r="U147" s="25" t="n"/>
      <c r="V147" s="25" t="n"/>
      <c r="W147" s="25" t="n"/>
      <c r="X147" s="25" t="n"/>
      <c r="Y147" s="25" t="n"/>
    </row>
    <row r="148" ht="13.5" customHeight="1">
      <c r="A148" s="9" t="n">
        <v>45315</v>
      </c>
      <c r="B148" s="11" t="inlineStr">
        <is>
          <t>OPEN MARKET</t>
        </is>
      </c>
      <c r="C148" s="134" t="n">
        <v>20729222.89</v>
      </c>
      <c r="D148" s="127" t="n">
        <v>0</v>
      </c>
      <c r="E148" s="12">
        <f>E147+C148-D148</f>
        <v/>
      </c>
      <c r="F148" s="13" t="inlineStr">
        <is>
          <t>Resgate em LFT para ajuste de saldo</t>
        </is>
      </c>
      <c r="G148" s="25" t="n"/>
      <c r="H148" s="25" t="n"/>
      <c r="I148" s="25" t="n"/>
      <c r="J148" s="25" t="n"/>
      <c r="K148" s="25" t="n"/>
      <c r="L148" s="25" t="n"/>
      <c r="M148" s="25" t="n"/>
      <c r="N148" s="25" t="n"/>
      <c r="O148" s="25" t="n"/>
      <c r="P148" s="25" t="n"/>
      <c r="Q148" s="25" t="n"/>
      <c r="R148" s="25" t="n"/>
      <c r="S148" s="25" t="n"/>
      <c r="T148" s="25" t="n"/>
      <c r="U148" s="25" t="n"/>
      <c r="V148" s="25" t="n"/>
      <c r="W148" s="25" t="n"/>
      <c r="X148" s="25" t="n"/>
      <c r="Y148" s="25" t="n"/>
    </row>
    <row r="149" ht="13.5" customHeight="1">
      <c r="A149" s="9" t="n">
        <v>45315</v>
      </c>
      <c r="B149" s="11" t="inlineStr">
        <is>
          <t>OPEN MARKET</t>
        </is>
      </c>
      <c r="C149" s="134" t="n">
        <v>19554247.29</v>
      </c>
      <c r="D149" s="127" t="n">
        <v>0</v>
      </c>
      <c r="E149" s="12">
        <f>E148+C149-D149</f>
        <v/>
      </c>
      <c r="F149" s="13" t="inlineStr">
        <is>
          <t>Resgate em LFT para ajuste de saldo</t>
        </is>
      </c>
      <c r="G149" s="25" t="n"/>
      <c r="H149" s="25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</row>
    <row r="150" ht="13.5" customHeight="1">
      <c r="A150" s="9" t="n">
        <v>45315</v>
      </c>
      <c r="B150" s="11" t="inlineStr">
        <is>
          <t>OPEN MARKET</t>
        </is>
      </c>
      <c r="C150" s="134" t="n">
        <v>19403865.55</v>
      </c>
      <c r="D150" s="127" t="n">
        <v>0</v>
      </c>
      <c r="E150" s="12">
        <f>E149+C150-D150</f>
        <v/>
      </c>
      <c r="F150" s="13" t="inlineStr">
        <is>
          <t>Resgate em LFT para ajuste de saldo</t>
        </is>
      </c>
      <c r="G150" s="25" t="n"/>
      <c r="H150" s="25" t="n"/>
      <c r="I150" s="25" t="n"/>
      <c r="J150" s="25" t="n"/>
      <c r="K150" s="25" t="n"/>
      <c r="L150" s="25" t="n"/>
      <c r="M150" s="25" t="n"/>
      <c r="N150" s="25" t="n"/>
      <c r="O150" s="25" t="n"/>
      <c r="P150" s="25" t="n"/>
      <c r="Q150" s="25" t="n"/>
      <c r="R150" s="25" t="n"/>
      <c r="S150" s="25" t="n"/>
      <c r="T150" s="25" t="n"/>
      <c r="U150" s="25" t="n"/>
      <c r="V150" s="25" t="n"/>
      <c r="W150" s="25" t="n"/>
      <c r="X150" s="25" t="n"/>
      <c r="Y150" s="25" t="n"/>
    </row>
    <row r="151" ht="13.5" customHeight="1">
      <c r="A151" s="9" t="n">
        <v>45315</v>
      </c>
      <c r="B151" s="11" t="inlineStr">
        <is>
          <t>OPEN MARKET</t>
        </is>
      </c>
      <c r="C151" s="134" t="n">
        <v>19365064.91</v>
      </c>
      <c r="D151" s="127" t="n">
        <v>0</v>
      </c>
      <c r="E151" s="12">
        <f>E150+C151-D151</f>
        <v/>
      </c>
      <c r="F151" s="13" t="inlineStr">
        <is>
          <t>Resgate em LFT para ajuste de saldo</t>
        </is>
      </c>
      <c r="G151" s="25" t="n"/>
      <c r="H151" s="25" t="n"/>
      <c r="I151" s="25" t="n"/>
      <c r="J151" s="25" t="n"/>
      <c r="K151" s="25" t="n"/>
      <c r="L151" s="25" t="n"/>
      <c r="M151" s="25" t="n"/>
      <c r="N151" s="25" t="n"/>
      <c r="O151" s="25" t="n"/>
      <c r="P151" s="25" t="n"/>
      <c r="Q151" s="25" t="n"/>
      <c r="R151" s="25" t="n"/>
      <c r="S151" s="25" t="n"/>
      <c r="T151" s="25" t="n"/>
      <c r="U151" s="25" t="n"/>
      <c r="V151" s="25" t="n"/>
      <c r="W151" s="25" t="n"/>
      <c r="X151" s="25" t="n"/>
      <c r="Y151" s="25" t="n"/>
    </row>
    <row r="152" ht="13.5" customHeight="1">
      <c r="A152" s="9" t="n">
        <v>45315</v>
      </c>
      <c r="B152" s="11" t="inlineStr">
        <is>
          <t>OPEN MARKET</t>
        </is>
      </c>
      <c r="C152" s="134" t="n">
        <v>19350840.18</v>
      </c>
      <c r="D152" s="127" t="n">
        <v>0</v>
      </c>
      <c r="E152" s="12">
        <f>E151+C152-D152</f>
        <v/>
      </c>
      <c r="F152" s="13" t="inlineStr">
        <is>
          <t>Resgate em LFT para ajuste de saldo</t>
        </is>
      </c>
      <c r="G152" s="25" t="n"/>
      <c r="H152" s="25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</row>
    <row r="153" ht="13.5" customHeight="1">
      <c r="A153" s="9" t="n">
        <v>45315</v>
      </c>
      <c r="B153" s="11" t="inlineStr">
        <is>
          <t>OPEN MARKET</t>
        </is>
      </c>
      <c r="C153" s="134" t="n">
        <v>19200372.57</v>
      </c>
      <c r="D153" s="127" t="n">
        <v>0</v>
      </c>
      <c r="E153" s="12">
        <f>E152+C153-D153</f>
        <v/>
      </c>
      <c r="F153" s="13" t="inlineStr">
        <is>
          <t>Resgate em LFT para ajuste de saldo</t>
        </is>
      </c>
      <c r="G153" s="25" t="n"/>
      <c r="H153" s="25" t="n"/>
      <c r="I153" s="25" t="n"/>
      <c r="J153" s="25" t="n"/>
      <c r="K153" s="25" t="n"/>
      <c r="L153" s="25" t="n"/>
      <c r="M153" s="25" t="n"/>
      <c r="N153" s="25" t="n"/>
      <c r="O153" s="25" t="n"/>
      <c r="P153" s="25" t="n"/>
      <c r="Q153" s="25" t="n"/>
      <c r="R153" s="25" t="n"/>
      <c r="S153" s="25" t="n"/>
      <c r="T153" s="25" t="n"/>
      <c r="U153" s="25" t="n"/>
      <c r="V153" s="25" t="n"/>
      <c r="W153" s="25" t="n"/>
      <c r="X153" s="25" t="n"/>
      <c r="Y153" s="25" t="n"/>
    </row>
    <row r="154" ht="13.5" customHeight="1">
      <c r="A154" s="9" t="n">
        <v>45315</v>
      </c>
      <c r="B154" s="11" t="inlineStr">
        <is>
          <t>OPEN MARKET</t>
        </is>
      </c>
      <c r="C154" s="134" t="n">
        <v>18447883.65</v>
      </c>
      <c r="D154" s="127" t="n">
        <v>0</v>
      </c>
      <c r="E154" s="12">
        <f>E153+C154-D154</f>
        <v/>
      </c>
      <c r="F154" s="13" t="inlineStr">
        <is>
          <t>Resgate em LFT para ajuste de saldo</t>
        </is>
      </c>
      <c r="G154" s="25" t="n"/>
      <c r="H154" s="25" t="n"/>
      <c r="I154" s="25" t="n"/>
      <c r="J154" s="25" t="n"/>
      <c r="K154" s="25" t="n"/>
      <c r="L154" s="25" t="n"/>
      <c r="M154" s="25" t="n"/>
      <c r="N154" s="25" t="n"/>
      <c r="O154" s="25" t="n"/>
      <c r="P154" s="25" t="n"/>
      <c r="Q154" s="25" t="n"/>
      <c r="R154" s="25" t="n"/>
      <c r="S154" s="25" t="n"/>
      <c r="T154" s="25" t="n"/>
      <c r="U154" s="25" t="n"/>
      <c r="V154" s="25" t="n"/>
      <c r="W154" s="25" t="n"/>
      <c r="X154" s="25" t="n"/>
      <c r="Y154" s="25" t="n"/>
    </row>
    <row r="155" ht="13.5" customHeight="1">
      <c r="A155" s="9" t="n">
        <v>45315</v>
      </c>
      <c r="B155" s="11" t="inlineStr">
        <is>
          <t>OPEN MARKET</t>
        </is>
      </c>
      <c r="C155" s="134" t="n">
        <v>18186791.09</v>
      </c>
      <c r="D155" s="127" t="n">
        <v>0</v>
      </c>
      <c r="E155" s="12">
        <f>E154+C155-D155</f>
        <v/>
      </c>
      <c r="F155" s="13" t="inlineStr">
        <is>
          <t>Resgate em LFT para ajuste de saldo</t>
        </is>
      </c>
      <c r="G155" s="25" t="n"/>
      <c r="H155" s="25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</row>
    <row r="156" ht="13.5" customHeight="1">
      <c r="A156" s="9" t="n">
        <v>45315</v>
      </c>
      <c r="B156" s="11" t="inlineStr">
        <is>
          <t>OPEN MARKET</t>
        </is>
      </c>
      <c r="C156" s="134" t="n">
        <v>17139119.07</v>
      </c>
      <c r="D156" s="127" t="n">
        <v>0</v>
      </c>
      <c r="E156" s="12">
        <f>E155+C156-D156</f>
        <v/>
      </c>
      <c r="F156" s="13" t="inlineStr">
        <is>
          <t>Resgate em LFT para ajuste de saldo</t>
        </is>
      </c>
      <c r="G156" s="25" t="n"/>
      <c r="H156" s="25" t="n"/>
      <c r="I156" s="25" t="n"/>
      <c r="J156" s="25" t="n"/>
      <c r="K156" s="25" t="n"/>
      <c r="L156" s="25" t="n"/>
      <c r="M156" s="25" t="n"/>
      <c r="N156" s="25" t="n"/>
      <c r="O156" s="25" t="n"/>
      <c r="P156" s="25" t="n"/>
      <c r="Q156" s="25" t="n"/>
      <c r="R156" s="25" t="n"/>
      <c r="S156" s="25" t="n"/>
      <c r="T156" s="25" t="n"/>
      <c r="U156" s="25" t="n"/>
      <c r="V156" s="25" t="n"/>
      <c r="W156" s="25" t="n"/>
      <c r="X156" s="25" t="n"/>
      <c r="Y156" s="25" t="n"/>
    </row>
    <row r="157" ht="13.5" customHeight="1">
      <c r="A157" s="9" t="n">
        <v>45315</v>
      </c>
      <c r="B157" s="11" t="inlineStr">
        <is>
          <t>OPEN MARKET</t>
        </is>
      </c>
      <c r="C157" s="134" t="n">
        <v>16126624.2</v>
      </c>
      <c r="D157" s="127" t="n">
        <v>0</v>
      </c>
      <c r="E157" s="12">
        <f>E156+C157-D157</f>
        <v/>
      </c>
      <c r="F157" s="13" t="inlineStr">
        <is>
          <t>Resgate em LFT para ajuste de saldo</t>
        </is>
      </c>
      <c r="G157" s="25" t="n"/>
      <c r="H157" s="25" t="n"/>
      <c r="I157" s="25" t="n"/>
      <c r="J157" s="25" t="n"/>
      <c r="K157" s="25" t="n"/>
      <c r="L157" s="25" t="n"/>
      <c r="M157" s="25" t="n"/>
      <c r="N157" s="25" t="n"/>
      <c r="O157" s="25" t="n"/>
      <c r="P157" s="25" t="n"/>
      <c r="Q157" s="25" t="n"/>
      <c r="R157" s="25" t="n"/>
      <c r="S157" s="25" t="n"/>
      <c r="T157" s="25" t="n"/>
      <c r="U157" s="25" t="n"/>
      <c r="V157" s="25" t="n"/>
      <c r="W157" s="25" t="n"/>
      <c r="X157" s="25" t="n"/>
      <c r="Y157" s="25" t="n"/>
    </row>
    <row r="158" ht="13.5" customHeight="1">
      <c r="A158" s="9" t="n">
        <v>45315</v>
      </c>
      <c r="B158" s="11" t="inlineStr">
        <is>
          <t>OPEN MARKET</t>
        </is>
      </c>
      <c r="C158" s="134" t="n">
        <v>15298685.64</v>
      </c>
      <c r="D158" s="127" t="n">
        <v>0</v>
      </c>
      <c r="E158" s="12">
        <f>E157+C158-D158</f>
        <v/>
      </c>
      <c r="F158" s="13" t="inlineStr">
        <is>
          <t>Resgate em LFT para ajuste de saldo</t>
        </is>
      </c>
      <c r="G158" s="25" t="n"/>
      <c r="H158" s="25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</row>
    <row r="159" ht="13.5" customHeight="1">
      <c r="A159" s="9" t="n">
        <v>45315</v>
      </c>
      <c r="B159" s="11" t="inlineStr">
        <is>
          <t>OPEN MARKET</t>
        </is>
      </c>
      <c r="C159" s="134" t="n">
        <v>15018911.52</v>
      </c>
      <c r="D159" s="127" t="n">
        <v>0</v>
      </c>
      <c r="E159" s="12">
        <f>E158+C159-D159</f>
        <v/>
      </c>
      <c r="F159" s="13" t="inlineStr">
        <is>
          <t>Resgate em LFT para ajuste de saldo</t>
        </is>
      </c>
      <c r="G159" s="25" t="n"/>
      <c r="H159" s="25" t="n"/>
      <c r="I159" s="25" t="n"/>
      <c r="J159" s="25" t="n"/>
      <c r="K159" s="25" t="n"/>
      <c r="L159" s="25" t="n"/>
      <c r="M159" s="25" t="n"/>
      <c r="N159" s="25" t="n"/>
      <c r="O159" s="25" t="n"/>
      <c r="P159" s="25" t="n"/>
      <c r="Q159" s="25" t="n"/>
      <c r="R159" s="25" t="n"/>
      <c r="S159" s="25" t="n"/>
      <c r="T159" s="25" t="n"/>
      <c r="U159" s="25" t="n"/>
      <c r="V159" s="25" t="n"/>
      <c r="W159" s="25" t="n"/>
      <c r="X159" s="25" t="n"/>
      <c r="Y159" s="25" t="n"/>
    </row>
    <row r="160" ht="13.5" customHeight="1">
      <c r="A160" s="9" t="n">
        <v>45315</v>
      </c>
      <c r="B160" s="11" t="inlineStr">
        <is>
          <t>OPEN MARKET</t>
        </is>
      </c>
      <c r="C160" s="134" t="n">
        <v>14450933.92</v>
      </c>
      <c r="D160" s="127" t="n">
        <v>0</v>
      </c>
      <c r="E160" s="12">
        <f>E159+C160-D160</f>
        <v/>
      </c>
      <c r="F160" s="13" t="inlineStr">
        <is>
          <t>Resgate em LFT para ajuste de saldo</t>
        </is>
      </c>
      <c r="G160" s="25" t="n"/>
      <c r="H160" s="25" t="n"/>
      <c r="I160" s="25" t="n"/>
      <c r="J160" s="25" t="n"/>
      <c r="K160" s="25" t="n"/>
      <c r="L160" s="25" t="n"/>
      <c r="M160" s="25" t="n"/>
      <c r="N160" s="25" t="n"/>
      <c r="O160" s="25" t="n"/>
      <c r="P160" s="25" t="n"/>
      <c r="Q160" s="25" t="n"/>
      <c r="R160" s="25" t="n"/>
      <c r="S160" s="25" t="n"/>
      <c r="T160" s="25" t="n"/>
      <c r="U160" s="25" t="n"/>
      <c r="V160" s="25" t="n"/>
      <c r="W160" s="25" t="n"/>
      <c r="X160" s="25" t="n"/>
      <c r="Y160" s="25" t="n"/>
    </row>
    <row r="161" ht="13.5" customHeight="1">
      <c r="A161" s="9" t="n">
        <v>45315</v>
      </c>
      <c r="B161" s="11" t="inlineStr">
        <is>
          <t>OPEN MARKET</t>
        </is>
      </c>
      <c r="C161" s="134" t="n">
        <v>14337122.01</v>
      </c>
      <c r="D161" s="127" t="n">
        <v>0</v>
      </c>
      <c r="E161" s="12">
        <f>E160+C161-D161</f>
        <v/>
      </c>
      <c r="F161" s="13" t="inlineStr">
        <is>
          <t>Resgate em LFT para ajuste de saldo</t>
        </is>
      </c>
      <c r="G161" s="25" t="n"/>
      <c r="H161" s="25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</row>
    <row r="162" ht="13.5" customHeight="1">
      <c r="A162" s="9" t="n">
        <v>45315</v>
      </c>
      <c r="B162" s="11" t="inlineStr">
        <is>
          <t>OPEN MARKET</t>
        </is>
      </c>
      <c r="C162" s="134" t="n">
        <v>14081101.97</v>
      </c>
      <c r="D162" s="127" t="n">
        <v>0</v>
      </c>
      <c r="E162" s="12">
        <f>E161+C162-D162</f>
        <v/>
      </c>
      <c r="F162" s="13" t="inlineStr">
        <is>
          <t>Resgate em LFT para ajuste de saldo</t>
        </is>
      </c>
      <c r="G162" s="25" t="n"/>
      <c r="H162" s="25" t="n"/>
      <c r="I162" s="25" t="n"/>
      <c r="J162" s="25" t="n"/>
      <c r="K162" s="25" t="n"/>
      <c r="L162" s="25" t="n"/>
      <c r="M162" s="25" t="n"/>
      <c r="N162" s="25" t="n"/>
      <c r="O162" s="25" t="n"/>
      <c r="P162" s="25" t="n"/>
      <c r="Q162" s="25" t="n"/>
      <c r="R162" s="25" t="n"/>
      <c r="S162" s="25" t="n"/>
      <c r="T162" s="25" t="n"/>
      <c r="U162" s="25" t="n"/>
      <c r="V162" s="25" t="n"/>
      <c r="W162" s="25" t="n"/>
      <c r="X162" s="25" t="n"/>
      <c r="Y162" s="25" t="n"/>
    </row>
    <row r="163" ht="13.5" customHeight="1">
      <c r="A163" s="9" t="n">
        <v>45315</v>
      </c>
      <c r="B163" s="11" t="inlineStr">
        <is>
          <t>OPEN MARKET</t>
        </is>
      </c>
      <c r="C163" s="134" t="n">
        <v>14032378.33</v>
      </c>
      <c r="D163" s="127" t="n">
        <v>0</v>
      </c>
      <c r="E163" s="12">
        <f>E162+C163-D163</f>
        <v/>
      </c>
      <c r="F163" s="13" t="inlineStr">
        <is>
          <t>Resgate em LFT para ajuste de saldo</t>
        </is>
      </c>
      <c r="G163" s="25" t="n"/>
      <c r="H163" s="25" t="n"/>
      <c r="I163" s="25" t="n"/>
      <c r="J163" s="25" t="n"/>
      <c r="K163" s="25" t="n"/>
      <c r="L163" s="25" t="n"/>
      <c r="M163" s="25" t="n"/>
      <c r="N163" s="25" t="n"/>
      <c r="O163" s="25" t="n"/>
      <c r="P163" s="25" t="n"/>
      <c r="Q163" s="25" t="n"/>
      <c r="R163" s="25" t="n"/>
      <c r="S163" s="25" t="n"/>
      <c r="T163" s="25" t="n"/>
      <c r="U163" s="25" t="n"/>
      <c r="V163" s="25" t="n"/>
      <c r="W163" s="25" t="n"/>
      <c r="X163" s="25" t="n"/>
      <c r="Y163" s="25" t="n"/>
    </row>
    <row r="164" ht="13.5" customHeight="1">
      <c r="A164" s="9" t="n">
        <v>45315</v>
      </c>
      <c r="B164" s="11" t="inlineStr">
        <is>
          <t>OPEN MARKET</t>
        </is>
      </c>
      <c r="C164" s="134" t="n">
        <v>13627346.14</v>
      </c>
      <c r="D164" s="127" t="n">
        <v>0</v>
      </c>
      <c r="E164" s="12">
        <f>E163+C164-D164</f>
        <v/>
      </c>
      <c r="F164" s="13" t="inlineStr">
        <is>
          <t>Resgate em LFT para ajuste de saldo</t>
        </is>
      </c>
      <c r="G164" s="25" t="n"/>
      <c r="H164" s="25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</row>
    <row r="165" ht="13.5" customHeight="1">
      <c r="A165" s="9" t="n">
        <v>45315</v>
      </c>
      <c r="B165" s="11" t="inlineStr">
        <is>
          <t>OPEN MARKET</t>
        </is>
      </c>
      <c r="C165" s="134" t="n">
        <v>13333632.33</v>
      </c>
      <c r="D165" s="127" t="n">
        <v>0</v>
      </c>
      <c r="E165" s="12">
        <f>E164+C165-D165</f>
        <v/>
      </c>
      <c r="F165" s="13" t="inlineStr">
        <is>
          <t>Resgate em LFT para ajuste de saldo</t>
        </is>
      </c>
      <c r="G165" s="25" t="n"/>
      <c r="H165" s="25" t="n"/>
      <c r="I165" s="25" t="n"/>
      <c r="J165" s="25" t="n"/>
      <c r="K165" s="25" t="n"/>
      <c r="L165" s="25" t="n"/>
      <c r="M165" s="25" t="n"/>
      <c r="N165" s="25" t="n"/>
      <c r="O165" s="25" t="n"/>
      <c r="P165" s="25" t="n"/>
      <c r="Q165" s="25" t="n"/>
      <c r="R165" s="25" t="n"/>
      <c r="S165" s="25" t="n"/>
      <c r="T165" s="25" t="n"/>
      <c r="U165" s="25" t="n"/>
      <c r="V165" s="25" t="n"/>
      <c r="W165" s="25" t="n"/>
      <c r="X165" s="25" t="n"/>
      <c r="Y165" s="25" t="n"/>
    </row>
    <row r="166" ht="13.5" customHeight="1">
      <c r="A166" s="9" t="n">
        <v>45315</v>
      </c>
      <c r="B166" s="11" t="inlineStr">
        <is>
          <t>OPEN MARKET</t>
        </is>
      </c>
      <c r="C166" s="134" t="n">
        <v>11766741.42</v>
      </c>
      <c r="D166" s="127" t="n">
        <v>0</v>
      </c>
      <c r="E166" s="12">
        <f>E165+C166-D166</f>
        <v/>
      </c>
      <c r="F166" s="13" t="inlineStr">
        <is>
          <t>Resgate em LFT para ajuste de saldo</t>
        </is>
      </c>
      <c r="G166" s="25" t="n"/>
      <c r="H166" s="25" t="n"/>
      <c r="I166" s="25" t="n"/>
      <c r="J166" s="25" t="n"/>
      <c r="K166" s="25" t="n"/>
      <c r="L166" s="25" t="n"/>
      <c r="M166" s="25" t="n"/>
      <c r="N166" s="25" t="n"/>
      <c r="O166" s="25" t="n"/>
      <c r="P166" s="25" t="n"/>
      <c r="Q166" s="25" t="n"/>
      <c r="R166" s="25" t="n"/>
      <c r="S166" s="25" t="n"/>
      <c r="T166" s="25" t="n"/>
      <c r="U166" s="25" t="n"/>
      <c r="V166" s="25" t="n"/>
      <c r="W166" s="25" t="n"/>
      <c r="X166" s="25" t="n"/>
      <c r="Y166" s="25" t="n"/>
    </row>
    <row r="167" ht="13.5" customHeight="1">
      <c r="A167" s="9" t="n">
        <v>45315</v>
      </c>
      <c r="B167" s="11" t="inlineStr">
        <is>
          <t>OPEN MARKET</t>
        </is>
      </c>
      <c r="C167" s="134" t="n">
        <v>11709094.33</v>
      </c>
      <c r="D167" s="127" t="n">
        <v>0</v>
      </c>
      <c r="E167" s="12">
        <f>E166+C167-D167</f>
        <v/>
      </c>
      <c r="F167" s="13" t="inlineStr">
        <is>
          <t>Resgate em LFT para ajuste de saldo</t>
        </is>
      </c>
      <c r="G167" s="25" t="n"/>
      <c r="H167" s="25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</row>
    <row r="168" ht="13.5" customHeight="1">
      <c r="A168" s="9" t="n">
        <v>45315</v>
      </c>
      <c r="B168" s="11" t="inlineStr">
        <is>
          <t>OPEN MARKET</t>
        </is>
      </c>
      <c r="C168" s="134" t="n">
        <v>11063725.4</v>
      </c>
      <c r="D168" s="127" t="n">
        <v>0</v>
      </c>
      <c r="E168" s="12">
        <f>E167+C168-D168</f>
        <v/>
      </c>
      <c r="F168" s="13" t="inlineStr">
        <is>
          <t>Resgate em LFT para ajuste de saldo</t>
        </is>
      </c>
      <c r="G168" s="25" t="n"/>
      <c r="H168" s="25" t="n"/>
      <c r="I168" s="25" t="n"/>
      <c r="J168" s="25" t="n"/>
      <c r="K168" s="25" t="n"/>
      <c r="L168" s="25" t="n"/>
      <c r="M168" s="25" t="n"/>
      <c r="N168" s="25" t="n"/>
      <c r="O168" s="25" t="n"/>
      <c r="P168" s="25" t="n"/>
      <c r="Q168" s="25" t="n"/>
      <c r="R168" s="25" t="n"/>
      <c r="S168" s="25" t="n"/>
      <c r="T168" s="25" t="n"/>
      <c r="U168" s="25" t="n"/>
      <c r="V168" s="25" t="n"/>
      <c r="W168" s="25" t="n"/>
      <c r="X168" s="25" t="n"/>
      <c r="Y168" s="25" t="n"/>
    </row>
    <row r="169" ht="13.5" customHeight="1">
      <c r="A169" s="9" t="n">
        <v>45315</v>
      </c>
      <c r="B169" s="11" t="inlineStr">
        <is>
          <t>OPEN MARKET</t>
        </is>
      </c>
      <c r="C169" s="134" t="n">
        <v>10863728.22</v>
      </c>
      <c r="D169" s="127" t="n">
        <v>0</v>
      </c>
      <c r="E169" s="12">
        <f>E168+C169-D169</f>
        <v/>
      </c>
      <c r="F169" s="13" t="inlineStr">
        <is>
          <t>Resgate em LFT para ajuste de saldo</t>
        </is>
      </c>
      <c r="G169" s="25" t="n"/>
      <c r="H169" s="25" t="n"/>
      <c r="I169" s="25" t="n"/>
      <c r="J169" s="25" t="n"/>
      <c r="K169" s="25" t="n"/>
      <c r="L169" s="25" t="n"/>
      <c r="M169" s="25" t="n"/>
      <c r="N169" s="25" t="n"/>
      <c r="O169" s="25" t="n"/>
      <c r="P169" s="25" t="n"/>
      <c r="Q169" s="25" t="n"/>
      <c r="R169" s="25" t="n"/>
      <c r="S169" s="25" t="n"/>
      <c r="T169" s="25" t="n"/>
      <c r="U169" s="25" t="n"/>
      <c r="V169" s="25" t="n"/>
      <c r="W169" s="25" t="n"/>
      <c r="X169" s="25" t="n"/>
      <c r="Y169" s="25" t="n"/>
    </row>
    <row r="170" ht="13.5" customHeight="1">
      <c r="A170" s="9" t="n">
        <v>45315</v>
      </c>
      <c r="B170" s="11" t="inlineStr">
        <is>
          <t>OPEN MARKET</t>
        </is>
      </c>
      <c r="C170" s="134" t="n">
        <v>10791928.98</v>
      </c>
      <c r="D170" s="127" t="n">
        <v>0</v>
      </c>
      <c r="E170" s="12">
        <f>E169+C170-D170</f>
        <v/>
      </c>
      <c r="F170" s="13" t="inlineStr">
        <is>
          <t>Resgate em LFT para ajuste de saldo</t>
        </is>
      </c>
      <c r="G170" s="25" t="n"/>
      <c r="H170" s="25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</row>
    <row r="171" ht="13.5" customHeight="1">
      <c r="A171" s="9" t="n">
        <v>45315</v>
      </c>
      <c r="B171" s="11" t="inlineStr">
        <is>
          <t>OPEN MARKET</t>
        </is>
      </c>
      <c r="C171" s="134" t="n">
        <v>10535656.26</v>
      </c>
      <c r="D171" s="127" t="n">
        <v>0</v>
      </c>
      <c r="E171" s="12">
        <f>E170+C171-D171</f>
        <v/>
      </c>
      <c r="F171" s="13" t="inlineStr">
        <is>
          <t>Resgate em LFT para ajuste de saldo</t>
        </is>
      </c>
      <c r="G171" s="25" t="n"/>
      <c r="H171" s="25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</row>
    <row r="172" ht="13.5" customHeight="1">
      <c r="A172" s="9" t="n">
        <v>45315</v>
      </c>
      <c r="B172" s="11" t="inlineStr">
        <is>
          <t>OPEN MARKET</t>
        </is>
      </c>
      <c r="C172" s="134" t="n">
        <v>9896799.529999999</v>
      </c>
      <c r="D172" s="127" t="n">
        <v>0</v>
      </c>
      <c r="E172" s="12">
        <f>E171+C172-D172</f>
        <v/>
      </c>
      <c r="F172" s="13" t="inlineStr">
        <is>
          <t>Resgate em LFT para ajuste de saldo</t>
        </is>
      </c>
      <c r="G172" s="25" t="n"/>
      <c r="H172" s="25" t="n"/>
      <c r="I172" s="25" t="n"/>
      <c r="J172" s="25" t="n"/>
      <c r="K172" s="25" t="n"/>
      <c r="L172" s="25" t="n"/>
      <c r="M172" s="25" t="n"/>
      <c r="N172" s="25" t="n"/>
      <c r="O172" s="25" t="n"/>
      <c r="P172" s="25" t="n"/>
      <c r="Q172" s="25" t="n"/>
      <c r="R172" s="25" t="n"/>
      <c r="S172" s="25" t="n"/>
      <c r="T172" s="25" t="n"/>
      <c r="U172" s="25" t="n"/>
      <c r="V172" s="25" t="n"/>
      <c r="W172" s="25" t="n"/>
      <c r="X172" s="25" t="n"/>
      <c r="Y172" s="25" t="n"/>
    </row>
    <row r="173" ht="13.5" customHeight="1">
      <c r="A173" s="9" t="n">
        <v>45315</v>
      </c>
      <c r="B173" s="11" t="inlineStr">
        <is>
          <t>OPEN MARKET</t>
        </is>
      </c>
      <c r="C173" s="134" t="n">
        <v>8772573.449999999</v>
      </c>
      <c r="D173" s="127" t="n">
        <v>0</v>
      </c>
      <c r="E173" s="12">
        <f>E172+C173-D173</f>
        <v/>
      </c>
      <c r="F173" s="13" t="inlineStr">
        <is>
          <t>Resgate em LFT para ajuste de saldo</t>
        </is>
      </c>
      <c r="G173" s="25" t="n"/>
      <c r="H173" s="25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</row>
    <row r="174" ht="13.5" customHeight="1">
      <c r="A174" s="9" t="n">
        <v>45315</v>
      </c>
      <c r="B174" s="11" t="inlineStr">
        <is>
          <t>OPEN MARKET</t>
        </is>
      </c>
      <c r="C174" s="134" t="n">
        <v>7661258.99</v>
      </c>
      <c r="D174" s="127" t="n">
        <v>0</v>
      </c>
      <c r="E174" s="12">
        <f>E173+C174-D174</f>
        <v/>
      </c>
      <c r="F174" s="13" t="inlineStr">
        <is>
          <t>Resgate em LFT para ajuste de saldo</t>
        </is>
      </c>
      <c r="G174" s="25" t="n"/>
      <c r="H174" s="25" t="n"/>
      <c r="I174" s="25" t="n"/>
      <c r="J174" s="25" t="n"/>
      <c r="K174" s="25" t="n"/>
      <c r="L174" s="25" t="n"/>
      <c r="M174" s="25" t="n"/>
      <c r="N174" s="25" t="n"/>
      <c r="O174" s="25" t="n"/>
      <c r="P174" s="25" t="n"/>
      <c r="Q174" s="25" t="n"/>
      <c r="R174" s="25" t="n"/>
      <c r="S174" s="25" t="n"/>
      <c r="T174" s="25" t="n"/>
      <c r="U174" s="25" t="n"/>
      <c r="V174" s="25" t="n"/>
      <c r="W174" s="25" t="n"/>
      <c r="X174" s="25" t="n"/>
      <c r="Y174" s="25" t="n"/>
    </row>
    <row r="175" ht="13.5" customHeight="1">
      <c r="A175" s="9" t="n">
        <v>45315</v>
      </c>
      <c r="B175" s="11" t="inlineStr">
        <is>
          <t>OPEN MARKET</t>
        </is>
      </c>
      <c r="C175" s="134" t="n">
        <v>7341303.37</v>
      </c>
      <c r="D175" s="127" t="n">
        <v>0</v>
      </c>
      <c r="E175" s="12">
        <f>E174+C175-D175</f>
        <v/>
      </c>
      <c r="F175" s="13" t="inlineStr">
        <is>
          <t>Resgate em LFT para ajuste de saldo</t>
        </is>
      </c>
      <c r="G175" s="25" t="n"/>
      <c r="H175" s="25" t="n"/>
      <c r="I175" s="25" t="n"/>
      <c r="J175" s="25" t="n"/>
      <c r="K175" s="25" t="n"/>
      <c r="L175" s="25" t="n"/>
      <c r="M175" s="25" t="n"/>
      <c r="N175" s="25" t="n"/>
      <c r="O175" s="25" t="n"/>
      <c r="P175" s="25" t="n"/>
      <c r="Q175" s="25" t="n"/>
      <c r="R175" s="25" t="n"/>
      <c r="S175" s="25" t="n"/>
      <c r="T175" s="25" t="n"/>
      <c r="U175" s="25" t="n"/>
      <c r="V175" s="25" t="n"/>
      <c r="W175" s="25" t="n"/>
      <c r="X175" s="25" t="n"/>
      <c r="Y175" s="25" t="n"/>
    </row>
    <row r="176" ht="13.5" customHeight="1">
      <c r="A176" s="9" t="n">
        <v>45315</v>
      </c>
      <c r="B176" s="11" t="inlineStr">
        <is>
          <t>OPEN MARKET</t>
        </is>
      </c>
      <c r="C176" s="134" t="n">
        <v>6757982.76</v>
      </c>
      <c r="D176" s="127" t="n">
        <v>0</v>
      </c>
      <c r="E176" s="12">
        <f>E175+C176-D176</f>
        <v/>
      </c>
      <c r="F176" s="13" t="inlineStr">
        <is>
          <t>Resgate em LFT para ajuste de saldo</t>
        </is>
      </c>
      <c r="G176" s="25" t="n"/>
      <c r="H176" s="25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</row>
    <row r="177" ht="13.5" customHeight="1">
      <c r="A177" s="9" t="n">
        <v>45315</v>
      </c>
      <c r="B177" s="11" t="inlineStr">
        <is>
          <t>OPEN MARKET</t>
        </is>
      </c>
      <c r="C177" s="134" t="n">
        <v>3571416.34</v>
      </c>
      <c r="D177" s="127" t="n">
        <v>0</v>
      </c>
      <c r="E177" s="12">
        <f>E176+C177-D177</f>
        <v/>
      </c>
      <c r="F177" s="13" t="inlineStr">
        <is>
          <t>Resgate em LFT para ajuste de saldo</t>
        </is>
      </c>
      <c r="G177" s="25" t="n"/>
      <c r="H177" s="25" t="n"/>
      <c r="I177" s="25" t="n"/>
      <c r="J177" s="25" t="n"/>
      <c r="K177" s="25" t="n"/>
      <c r="L177" s="25" t="n"/>
      <c r="M177" s="25" t="n"/>
      <c r="N177" s="25" t="n"/>
      <c r="O177" s="25" t="n"/>
      <c r="P177" s="25" t="n"/>
      <c r="Q177" s="25" t="n"/>
      <c r="R177" s="25" t="n"/>
      <c r="S177" s="25" t="n"/>
      <c r="T177" s="25" t="n"/>
      <c r="U177" s="25" t="n"/>
      <c r="V177" s="25" t="n"/>
      <c r="W177" s="25" t="n"/>
      <c r="X177" s="25" t="n"/>
      <c r="Y177" s="25" t="n"/>
    </row>
    <row r="178" ht="13.5" customHeight="1">
      <c r="A178" s="9" t="n">
        <v>45315</v>
      </c>
      <c r="B178" s="11" t="inlineStr">
        <is>
          <t>OPEN MARKET</t>
        </is>
      </c>
      <c r="C178" s="134" t="n">
        <v>3371559.29</v>
      </c>
      <c r="D178" s="127" t="n">
        <v>0</v>
      </c>
      <c r="E178" s="12">
        <f>E177+C178-D178</f>
        <v/>
      </c>
      <c r="F178" s="13" t="inlineStr">
        <is>
          <t>Resgate em LFT para ajuste de saldo</t>
        </is>
      </c>
      <c r="G178" s="25" t="n"/>
      <c r="H178" s="25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</row>
    <row r="179" ht="13.5" customHeight="1">
      <c r="A179" s="9" t="n">
        <v>45315</v>
      </c>
      <c r="B179" s="11" t="inlineStr">
        <is>
          <t>OPEN MARKET</t>
        </is>
      </c>
      <c r="C179" s="134" t="n">
        <v>2588911.28</v>
      </c>
      <c r="D179" s="127" t="n">
        <v>0</v>
      </c>
      <c r="E179" s="12">
        <f>E178+C179-D179</f>
        <v/>
      </c>
      <c r="F179" s="13" t="inlineStr">
        <is>
          <t>Resgate em LFT para ajuste de saldo</t>
        </is>
      </c>
      <c r="G179" s="25" t="n"/>
      <c r="H179" s="25" t="n"/>
      <c r="I179" s="25" t="n"/>
      <c r="J179" s="25" t="n"/>
      <c r="K179" s="25" t="n"/>
      <c r="L179" s="25" t="n"/>
      <c r="M179" s="25" t="n"/>
      <c r="N179" s="25" t="n"/>
      <c r="O179" s="25" t="n"/>
      <c r="P179" s="25" t="n"/>
      <c r="Q179" s="25" t="n"/>
      <c r="R179" s="25" t="n"/>
      <c r="S179" s="25" t="n"/>
      <c r="T179" s="25" t="n"/>
      <c r="U179" s="25" t="n"/>
      <c r="V179" s="25" t="n"/>
      <c r="W179" s="25" t="n"/>
      <c r="X179" s="25" t="n"/>
      <c r="Y179" s="25" t="n"/>
    </row>
    <row r="180" ht="13.5" customHeight="1">
      <c r="A180" s="9" t="n">
        <v>45315</v>
      </c>
      <c r="B180" s="11" t="inlineStr">
        <is>
          <t>OPEN MARKET</t>
        </is>
      </c>
      <c r="C180" s="134" t="n">
        <v>2501890.36</v>
      </c>
      <c r="D180" s="127" t="n">
        <v>0</v>
      </c>
      <c r="E180" s="12">
        <f>E179+C180-D180</f>
        <v/>
      </c>
      <c r="F180" s="13" t="inlineStr">
        <is>
          <t>Resgate em LFT para ajuste de saldo</t>
        </is>
      </c>
      <c r="G180" s="25" t="n"/>
      <c r="H180" s="25" t="n"/>
      <c r="I180" s="25" t="n"/>
      <c r="J180" s="25" t="n"/>
      <c r="K180" s="25" t="n"/>
      <c r="L180" s="25" t="n"/>
      <c r="M180" s="25" t="n"/>
      <c r="N180" s="25" t="n"/>
      <c r="O180" s="25" t="n"/>
      <c r="P180" s="25" t="n"/>
      <c r="Q180" s="25" t="n"/>
      <c r="R180" s="25" t="n"/>
      <c r="S180" s="25" t="n"/>
      <c r="T180" s="25" t="n"/>
      <c r="U180" s="25" t="n"/>
      <c r="V180" s="25" t="n"/>
      <c r="W180" s="25" t="n"/>
      <c r="X180" s="25" t="n"/>
      <c r="Y180" s="25" t="n"/>
    </row>
    <row r="181" ht="13.5" customHeight="1">
      <c r="A181" s="9" t="n">
        <v>45315</v>
      </c>
      <c r="B181" s="11" t="inlineStr">
        <is>
          <t>OPEN MARKET</t>
        </is>
      </c>
      <c r="C181" s="134" t="n">
        <v>1338177.89</v>
      </c>
      <c r="D181" s="127" t="n">
        <v>0</v>
      </c>
      <c r="E181" s="12">
        <f>E180+C181-D181</f>
        <v/>
      </c>
      <c r="F181" s="13" t="inlineStr">
        <is>
          <t>Resgate em LFT para ajuste de saldo</t>
        </is>
      </c>
      <c r="G181" s="25" t="n"/>
      <c r="H181" s="25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</row>
    <row r="182" ht="13.5" customHeight="1">
      <c r="A182" s="9" t="n">
        <v>45315</v>
      </c>
      <c r="B182" s="11" t="inlineStr">
        <is>
          <t>OPEN MARKET</t>
        </is>
      </c>
      <c r="C182" s="134" t="n">
        <v>1082040.37</v>
      </c>
      <c r="D182" s="127" t="n">
        <v>0</v>
      </c>
      <c r="E182" s="12">
        <f>E181+C182-D182</f>
        <v/>
      </c>
      <c r="F182" s="13" t="inlineStr">
        <is>
          <t>Resgate em LFT para ajuste de saldo</t>
        </is>
      </c>
      <c r="G182" s="25" t="n"/>
      <c r="H182" s="25" t="n"/>
      <c r="I182" s="25" t="n"/>
      <c r="J182" s="25" t="n"/>
      <c r="K182" s="25" t="n"/>
      <c r="L182" s="25" t="n"/>
      <c r="M182" s="25" t="n"/>
      <c r="N182" s="25" t="n"/>
      <c r="O182" s="25" t="n"/>
      <c r="P182" s="25" t="n"/>
      <c r="Q182" s="25" t="n"/>
      <c r="R182" s="25" t="n"/>
      <c r="S182" s="25" t="n"/>
      <c r="T182" s="25" t="n"/>
      <c r="U182" s="25" t="n"/>
      <c r="V182" s="25" t="n"/>
      <c r="W182" s="25" t="n"/>
      <c r="X182" s="25" t="n"/>
      <c r="Y182" s="25" t="n"/>
    </row>
    <row r="183" ht="13.5" customHeight="1">
      <c r="A183" s="9" t="n">
        <v>45315</v>
      </c>
      <c r="B183" s="11" t="inlineStr">
        <is>
          <t>OPEN MARKET</t>
        </is>
      </c>
      <c r="C183" s="134" t="n">
        <v>1019432.47</v>
      </c>
      <c r="D183" s="127" t="n">
        <v>0</v>
      </c>
      <c r="E183" s="12">
        <f>E182+C183-D183</f>
        <v/>
      </c>
      <c r="F183" s="13" t="inlineStr">
        <is>
          <t>Resgate em LFT para ajuste de saldo</t>
        </is>
      </c>
      <c r="G183" s="25" t="n"/>
      <c r="H183" s="25" t="n"/>
      <c r="I183" s="25" t="n"/>
      <c r="J183" s="25" t="n"/>
      <c r="K183" s="25" t="n"/>
      <c r="L183" s="25" t="n"/>
      <c r="M183" s="25" t="n"/>
      <c r="N183" s="25" t="n"/>
      <c r="O183" s="25" t="n"/>
      <c r="P183" s="25" t="n"/>
      <c r="Q183" s="25" t="n"/>
      <c r="R183" s="25" t="n"/>
      <c r="S183" s="25" t="n"/>
      <c r="T183" s="25" t="n"/>
      <c r="U183" s="25" t="n"/>
      <c r="V183" s="25" t="n"/>
      <c r="W183" s="25" t="n"/>
      <c r="X183" s="25" t="n"/>
      <c r="Y183" s="25" t="n"/>
    </row>
    <row r="184" ht="13.5" customHeight="1">
      <c r="A184" s="9" t="n">
        <v>45315</v>
      </c>
      <c r="B184" s="11" t="inlineStr">
        <is>
          <t>OPEN MARKET</t>
        </is>
      </c>
      <c r="C184" s="134" t="n">
        <v>782817.27</v>
      </c>
      <c r="D184" s="127" t="n">
        <v>0</v>
      </c>
      <c r="E184" s="12">
        <f>E183+C184-D184</f>
        <v/>
      </c>
      <c r="F184" s="13" t="inlineStr">
        <is>
          <t>Resgate em LFT para ajuste de saldo</t>
        </is>
      </c>
      <c r="G184" s="25" t="n"/>
      <c r="H184" s="25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</row>
    <row r="185" ht="13.5" customHeight="1">
      <c r="A185" s="9" t="n">
        <v>45315</v>
      </c>
      <c r="B185" s="11" t="inlineStr">
        <is>
          <t>OPEN MARKET</t>
        </is>
      </c>
      <c r="C185" s="134" t="n">
        <v>782657.1800000001</v>
      </c>
      <c r="D185" s="127" t="n">
        <v>0</v>
      </c>
      <c r="E185" s="12">
        <f>E184+C185-D185</f>
        <v/>
      </c>
      <c r="F185" s="13" t="inlineStr">
        <is>
          <t>Resgate em LFT para ajuste de saldo</t>
        </is>
      </c>
      <c r="G185" s="25" t="n"/>
      <c r="H185" s="25" t="n"/>
      <c r="I185" s="25" t="n"/>
      <c r="J185" s="25" t="n"/>
      <c r="K185" s="25" t="n"/>
      <c r="L185" s="25" t="n"/>
      <c r="M185" s="25" t="n"/>
      <c r="N185" s="25" t="n"/>
      <c r="O185" s="25" t="n"/>
      <c r="P185" s="25" t="n"/>
      <c r="Q185" s="25" t="n"/>
      <c r="R185" s="25" t="n"/>
      <c r="S185" s="25" t="n"/>
      <c r="T185" s="25" t="n"/>
      <c r="U185" s="25" t="n"/>
      <c r="V185" s="25" t="n"/>
      <c r="W185" s="25" t="n"/>
      <c r="X185" s="25" t="n"/>
      <c r="Y185" s="25" t="n"/>
    </row>
    <row r="186" ht="13.5" customHeight="1">
      <c r="A186" s="9" t="n">
        <v>45315</v>
      </c>
      <c r="B186" s="11" t="inlineStr">
        <is>
          <t>OPEN MARKET</t>
        </is>
      </c>
      <c r="C186" s="134" t="n">
        <v>724979.59</v>
      </c>
      <c r="D186" s="127" t="n">
        <v>0</v>
      </c>
      <c r="E186" s="12">
        <f>E185+C186-D186</f>
        <v/>
      </c>
      <c r="F186" s="13" t="inlineStr">
        <is>
          <t>Resgate em LFT para ajuste de saldo</t>
        </is>
      </c>
      <c r="G186" s="25" t="n"/>
      <c r="H186" s="25" t="n"/>
      <c r="I186" s="25" t="n"/>
      <c r="J186" s="25" t="n"/>
      <c r="K186" s="25" t="n"/>
      <c r="L186" s="25" t="n"/>
      <c r="M186" s="25" t="n"/>
      <c r="N186" s="25" t="n"/>
      <c r="O186" s="25" t="n"/>
      <c r="P186" s="25" t="n"/>
      <c r="Q186" s="25" t="n"/>
      <c r="R186" s="25" t="n"/>
      <c r="S186" s="25" t="n"/>
      <c r="T186" s="25" t="n"/>
      <c r="U186" s="25" t="n"/>
      <c r="V186" s="25" t="n"/>
      <c r="W186" s="25" t="n"/>
      <c r="X186" s="25" t="n"/>
      <c r="Y186" s="25" t="n"/>
    </row>
    <row r="187" ht="13.5" customHeight="1">
      <c r="A187" s="9" t="n">
        <v>45315</v>
      </c>
      <c r="B187" s="11" t="inlineStr">
        <is>
          <t>OPEN MARKET</t>
        </is>
      </c>
      <c r="C187" s="134" t="n">
        <v>683254.95</v>
      </c>
      <c r="D187" s="127" t="n">
        <v>0</v>
      </c>
      <c r="E187" s="12">
        <f>E186+C187-D187</f>
        <v/>
      </c>
      <c r="F187" s="13" t="inlineStr">
        <is>
          <t>Resgate em LFT para ajuste de saldo</t>
        </is>
      </c>
      <c r="G187" s="25" t="n"/>
      <c r="H187" s="25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</row>
    <row r="188" ht="13.5" customHeight="1">
      <c r="A188" s="9" t="n">
        <v>45315</v>
      </c>
      <c r="B188" s="11" t="inlineStr">
        <is>
          <t>OPEN MARKET</t>
        </is>
      </c>
      <c r="C188" s="134" t="n">
        <v>654654.5700000001</v>
      </c>
      <c r="D188" s="127" t="n">
        <v>0</v>
      </c>
      <c r="E188" s="12">
        <f>E187+C188-D188</f>
        <v/>
      </c>
      <c r="F188" s="13" t="inlineStr">
        <is>
          <t>Resgate em LFT para ajuste de saldo</t>
        </is>
      </c>
      <c r="G188" s="25" t="n"/>
      <c r="H188" s="25" t="n"/>
      <c r="I188" s="25" t="n"/>
      <c r="J188" s="25" t="n"/>
      <c r="K188" s="25" t="n"/>
      <c r="L188" s="25" t="n"/>
      <c r="M188" s="25" t="n"/>
      <c r="N188" s="25" t="n"/>
      <c r="O188" s="25" t="n"/>
      <c r="P188" s="25" t="n"/>
      <c r="Q188" s="25" t="n"/>
      <c r="R188" s="25" t="n"/>
      <c r="S188" s="25" t="n"/>
      <c r="T188" s="25" t="n"/>
      <c r="U188" s="25" t="n"/>
      <c r="V188" s="25" t="n"/>
      <c r="W188" s="25" t="n"/>
      <c r="X188" s="25" t="n"/>
      <c r="Y188" s="25" t="n"/>
    </row>
    <row r="189" ht="13.5" customHeight="1">
      <c r="A189" s="9" t="n">
        <v>45315</v>
      </c>
      <c r="B189" s="11" t="inlineStr">
        <is>
          <t>OPEN MARKET</t>
        </is>
      </c>
      <c r="C189" s="134" t="n">
        <v>540587.5600000001</v>
      </c>
      <c r="D189" s="127" t="n">
        <v>0</v>
      </c>
      <c r="E189" s="12">
        <f>E188+C189-D189</f>
        <v/>
      </c>
      <c r="F189" s="13" t="inlineStr">
        <is>
          <t>Resgate em LFT para ajuste de saldo</t>
        </is>
      </c>
      <c r="G189" s="25" t="n"/>
      <c r="H189" s="25" t="n"/>
      <c r="I189" s="25" t="n"/>
      <c r="J189" s="25" t="n"/>
      <c r="K189" s="25" t="n"/>
      <c r="L189" s="25" t="n"/>
      <c r="M189" s="25" t="n"/>
      <c r="N189" s="25" t="n"/>
      <c r="O189" s="25" t="n"/>
      <c r="P189" s="25" t="n"/>
      <c r="Q189" s="25" t="n"/>
      <c r="R189" s="25" t="n"/>
      <c r="S189" s="25" t="n"/>
      <c r="T189" s="25" t="n"/>
      <c r="U189" s="25" t="n"/>
      <c r="V189" s="25" t="n"/>
      <c r="W189" s="25" t="n"/>
      <c r="X189" s="25" t="n"/>
      <c r="Y189" s="25" t="n"/>
    </row>
    <row r="190" ht="13.5" customHeight="1">
      <c r="A190" s="9" t="n">
        <v>45315</v>
      </c>
      <c r="B190" s="11" t="inlineStr">
        <is>
          <t>OPEN MARKET</t>
        </is>
      </c>
      <c r="C190" s="134" t="n">
        <v>540439.05</v>
      </c>
      <c r="D190" s="127" t="n">
        <v>0</v>
      </c>
      <c r="E190" s="12">
        <f>E189+C190-D190</f>
        <v/>
      </c>
      <c r="F190" s="13" t="inlineStr">
        <is>
          <t>Resgate em LFT para ajuste de saldo</t>
        </is>
      </c>
      <c r="G190" s="25" t="n"/>
      <c r="H190" s="25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</row>
    <row r="191" ht="13.5" customHeight="1">
      <c r="A191" s="9" t="n">
        <v>45315</v>
      </c>
      <c r="B191" s="11" t="inlineStr">
        <is>
          <t>OPEN MARKET</t>
        </is>
      </c>
      <c r="C191" s="134" t="n">
        <v>512183.96</v>
      </c>
      <c r="D191" s="127" t="n">
        <v>0</v>
      </c>
      <c r="E191" s="12">
        <f>E190+C191-D191</f>
        <v/>
      </c>
      <c r="F191" s="13" t="inlineStr">
        <is>
          <t>Resgate em LFT para ajuste de saldo</t>
        </is>
      </c>
      <c r="G191" s="25" t="n"/>
      <c r="H191" s="25" t="n"/>
      <c r="I191" s="25" t="n"/>
      <c r="J191" s="25" t="n"/>
      <c r="K191" s="25" t="n"/>
      <c r="L191" s="25" t="n"/>
      <c r="M191" s="25" t="n"/>
      <c r="N191" s="25" t="n"/>
      <c r="O191" s="25" t="n"/>
      <c r="P191" s="25" t="n"/>
      <c r="Q191" s="25" t="n"/>
      <c r="R191" s="25" t="n"/>
      <c r="S191" s="25" t="n"/>
      <c r="T191" s="25" t="n"/>
      <c r="U191" s="25" t="n"/>
      <c r="V191" s="25" t="n"/>
      <c r="W191" s="25" t="n"/>
      <c r="X191" s="25" t="n"/>
      <c r="Y191" s="25" t="n"/>
    </row>
    <row r="192" ht="13.5" customHeight="1">
      <c r="A192" s="9" t="n">
        <v>45315</v>
      </c>
      <c r="B192" s="11" t="inlineStr">
        <is>
          <t>OPEN MARKET</t>
        </is>
      </c>
      <c r="C192" s="134" t="n">
        <v>426862.51</v>
      </c>
      <c r="D192" s="127" t="n">
        <v>0</v>
      </c>
      <c r="E192" s="12">
        <f>E191+C192-D192</f>
        <v/>
      </c>
      <c r="F192" s="13" t="inlineStr">
        <is>
          <t>Resgate em LFT para ajuste de saldo</t>
        </is>
      </c>
      <c r="G192" s="25" t="n"/>
      <c r="H192" s="25" t="n"/>
      <c r="I192" s="25" t="n"/>
      <c r="J192" s="25" t="n"/>
      <c r="K192" s="25" t="n"/>
      <c r="L192" s="25" t="n"/>
      <c r="M192" s="25" t="n"/>
      <c r="N192" s="25" t="n"/>
      <c r="O192" s="25" t="n"/>
      <c r="P192" s="25" t="n"/>
      <c r="Q192" s="25" t="n"/>
      <c r="R192" s="25" t="n"/>
      <c r="S192" s="25" t="n"/>
      <c r="T192" s="25" t="n"/>
      <c r="U192" s="25" t="n"/>
      <c r="V192" s="25" t="n"/>
      <c r="W192" s="25" t="n"/>
      <c r="X192" s="25" t="n"/>
      <c r="Y192" s="25" t="n"/>
    </row>
    <row r="193" ht="13.5" customHeight="1">
      <c r="A193" s="9" t="n">
        <v>45315</v>
      </c>
      <c r="B193" s="11" t="inlineStr">
        <is>
          <t>OPEN MARKET</t>
        </is>
      </c>
      <c r="C193" s="134" t="n">
        <v>312971.75</v>
      </c>
      <c r="D193" s="127" t="n">
        <v>0</v>
      </c>
      <c r="E193" s="12">
        <f>E192+C193-D193</f>
        <v/>
      </c>
      <c r="F193" s="13" t="inlineStr">
        <is>
          <t>Resgate em LFT para ajuste de saldo</t>
        </is>
      </c>
      <c r="G193" s="25" t="n"/>
      <c r="H193" s="25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</row>
    <row r="194" ht="13.5" customHeight="1">
      <c r="A194" s="9" t="n">
        <v>45315</v>
      </c>
      <c r="B194" s="11" t="inlineStr">
        <is>
          <t>OPEN MARKET</t>
        </is>
      </c>
      <c r="C194" s="134" t="n">
        <v>298954.63</v>
      </c>
      <c r="D194" s="127" t="n">
        <v>0</v>
      </c>
      <c r="E194" s="12">
        <f>E193+C194-D194</f>
        <v/>
      </c>
      <c r="F194" s="13" t="inlineStr">
        <is>
          <t>Resgate em LFT para ajuste de saldo</t>
        </is>
      </c>
      <c r="G194" s="25" t="n"/>
      <c r="H194" s="25" t="n"/>
      <c r="I194" s="25" t="n"/>
      <c r="J194" s="25" t="n"/>
      <c r="K194" s="25" t="n"/>
      <c r="L194" s="25" t="n"/>
      <c r="M194" s="25" t="n"/>
      <c r="N194" s="25" t="n"/>
      <c r="O194" s="25" t="n"/>
      <c r="P194" s="25" t="n"/>
      <c r="Q194" s="25" t="n"/>
      <c r="R194" s="25" t="n"/>
      <c r="S194" s="25" t="n"/>
      <c r="T194" s="25" t="n"/>
      <c r="U194" s="25" t="n"/>
      <c r="V194" s="25" t="n"/>
      <c r="W194" s="25" t="n"/>
      <c r="X194" s="25" t="n"/>
      <c r="Y194" s="25" t="n"/>
    </row>
    <row r="195" ht="13.5" customHeight="1">
      <c r="A195" s="9" t="n">
        <v>45315</v>
      </c>
      <c r="B195" s="11" t="inlineStr">
        <is>
          <t>OPEN MARKET</t>
        </is>
      </c>
      <c r="C195" s="134" t="n">
        <v>256246.83</v>
      </c>
      <c r="D195" s="127" t="n">
        <v>0</v>
      </c>
      <c r="E195" s="12">
        <f>E194+C195-D195</f>
        <v/>
      </c>
      <c r="F195" s="13" t="inlineStr">
        <is>
          <t>Resgate em LFT para ajuste de saldo</t>
        </is>
      </c>
      <c r="G195" s="25" t="n"/>
      <c r="H195" s="25" t="n"/>
      <c r="I195" s="25" t="n"/>
      <c r="J195" s="25" t="n"/>
      <c r="K195" s="25" t="n"/>
      <c r="L195" s="25" t="n"/>
      <c r="M195" s="25" t="n"/>
      <c r="N195" s="25" t="n"/>
      <c r="O195" s="25" t="n"/>
      <c r="P195" s="25" t="n"/>
      <c r="Q195" s="25" t="n"/>
      <c r="R195" s="25" t="n"/>
      <c r="S195" s="25" t="n"/>
      <c r="T195" s="25" t="n"/>
      <c r="U195" s="25" t="n"/>
      <c r="V195" s="25" t="n"/>
      <c r="W195" s="25" t="n"/>
      <c r="X195" s="25" t="n"/>
      <c r="Y195" s="25" t="n"/>
    </row>
    <row r="196" ht="13.5" customHeight="1">
      <c r="A196" s="9" t="n">
        <v>45315</v>
      </c>
      <c r="B196" s="11" t="inlineStr">
        <is>
          <t>OPEN MARKET</t>
        </is>
      </c>
      <c r="C196" s="134" t="n">
        <v>227536.14</v>
      </c>
      <c r="D196" s="127" t="n">
        <v>0</v>
      </c>
      <c r="E196" s="12">
        <f>E195+C196-D196</f>
        <v/>
      </c>
      <c r="F196" s="13" t="inlineStr">
        <is>
          <t>Resgate em LFT para ajuste de saldo</t>
        </is>
      </c>
      <c r="G196" s="25" t="n"/>
      <c r="H196" s="25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</row>
    <row r="197" ht="13.5" customHeight="1">
      <c r="A197" s="9" t="n">
        <v>45315</v>
      </c>
      <c r="B197" s="11" t="inlineStr">
        <is>
          <t>OPEN MARKET</t>
        </is>
      </c>
      <c r="C197" s="134" t="n">
        <v>184887.05</v>
      </c>
      <c r="D197" s="127" t="n">
        <v>0</v>
      </c>
      <c r="E197" s="12">
        <f>E196+C197-D197</f>
        <v/>
      </c>
      <c r="F197" s="13" t="inlineStr">
        <is>
          <t>Resgate em LFT para ajuste de saldo</t>
        </is>
      </c>
      <c r="G197" s="25" t="n"/>
      <c r="H197" s="25" t="n"/>
      <c r="I197" s="25" t="n"/>
      <c r="J197" s="25" t="n"/>
      <c r="K197" s="25" t="n"/>
      <c r="L197" s="25" t="n"/>
      <c r="M197" s="25" t="n"/>
      <c r="N197" s="25" t="n"/>
      <c r="O197" s="25" t="n"/>
      <c r="P197" s="25" t="n"/>
      <c r="Q197" s="25" t="n"/>
      <c r="R197" s="25" t="n"/>
      <c r="S197" s="25" t="n"/>
      <c r="T197" s="25" t="n"/>
      <c r="U197" s="25" t="n"/>
      <c r="V197" s="25" t="n"/>
      <c r="W197" s="25" t="n"/>
      <c r="X197" s="25" t="n"/>
      <c r="Y197" s="25" t="n"/>
    </row>
    <row r="198" ht="13.5" customHeight="1">
      <c r="A198" s="9" t="n">
        <v>45315</v>
      </c>
      <c r="B198" s="11" t="inlineStr">
        <is>
          <t>OPEN MARKET</t>
        </is>
      </c>
      <c r="C198" s="134" t="n">
        <v>156563.45</v>
      </c>
      <c r="D198" s="127" t="n">
        <v>0</v>
      </c>
      <c r="E198" s="12">
        <f>E197+C198-D198</f>
        <v/>
      </c>
      <c r="F198" s="13" t="inlineStr">
        <is>
          <t>Resgate em LFT para ajuste de saldo</t>
        </is>
      </c>
      <c r="G198" s="25" t="n"/>
      <c r="H198" s="25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</row>
    <row r="199" ht="13.5" customHeight="1">
      <c r="A199" s="9" t="n">
        <v>45315</v>
      </c>
      <c r="B199" s="11" t="inlineStr">
        <is>
          <t>OPEN MARKET</t>
        </is>
      </c>
      <c r="C199" s="134" t="n">
        <v>156442.88</v>
      </c>
      <c r="D199" s="127" t="n">
        <v>0</v>
      </c>
      <c r="E199" s="12">
        <f>E198+C199-D199</f>
        <v/>
      </c>
      <c r="F199" s="13" t="inlineStr">
        <is>
          <t>Resgate em LFT para ajuste de saldo</t>
        </is>
      </c>
      <c r="G199" s="25" t="n"/>
      <c r="H199" s="25" t="n"/>
      <c r="I199" s="25" t="n"/>
      <c r="J199" s="25" t="n"/>
      <c r="K199" s="25" t="n"/>
      <c r="L199" s="25" t="n"/>
      <c r="M199" s="25" t="n"/>
      <c r="N199" s="25" t="n"/>
      <c r="O199" s="25" t="n"/>
      <c r="P199" s="25" t="n"/>
      <c r="Q199" s="25" t="n"/>
      <c r="R199" s="25" t="n"/>
      <c r="S199" s="25" t="n"/>
      <c r="T199" s="25" t="n"/>
      <c r="U199" s="25" t="n"/>
      <c r="V199" s="25" t="n"/>
      <c r="W199" s="25" t="n"/>
      <c r="X199" s="25" t="n"/>
      <c r="Y199" s="25" t="n"/>
    </row>
    <row r="200" ht="13.5" customHeight="1">
      <c r="A200" s="9" t="n">
        <v>45315</v>
      </c>
      <c r="B200" s="11" t="inlineStr">
        <is>
          <t>OPEN MARKET</t>
        </is>
      </c>
      <c r="C200" s="134" t="n">
        <v>142330.41</v>
      </c>
      <c r="D200" s="127" t="n">
        <v>0</v>
      </c>
      <c r="E200" s="12">
        <f>E199+C200-D200</f>
        <v/>
      </c>
      <c r="F200" s="13" t="inlineStr">
        <is>
          <t>Resgate em LFT para ajuste de saldo</t>
        </is>
      </c>
      <c r="G200" s="25" t="n"/>
      <c r="H200" s="25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</row>
    <row r="201" ht="13.5" customHeight="1">
      <c r="A201" s="9" t="n">
        <v>45315</v>
      </c>
      <c r="B201" s="11" t="inlineStr">
        <is>
          <t>OPEN MARKET</t>
        </is>
      </c>
      <c r="C201" s="134" t="n">
        <v>99641.35000000001</v>
      </c>
      <c r="D201" s="127" t="n">
        <v>0</v>
      </c>
      <c r="E201" s="12">
        <f>E200+C201-D201</f>
        <v/>
      </c>
      <c r="F201" s="13" t="inlineStr">
        <is>
          <t>Resgate em LFT para ajuste de saldo</t>
        </is>
      </c>
      <c r="G201" s="25" t="n"/>
      <c r="H201" s="25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</row>
    <row r="202" ht="13.5" customHeight="1">
      <c r="A202" s="9" t="n">
        <v>45315</v>
      </c>
      <c r="B202" s="11" t="inlineStr">
        <is>
          <t>OPEN MARKET</t>
        </is>
      </c>
      <c r="C202" s="134" t="n">
        <v>85406.86</v>
      </c>
      <c r="D202" s="127" t="n">
        <v>0</v>
      </c>
      <c r="E202" s="12">
        <f>E201+C202-D202</f>
        <v/>
      </c>
      <c r="F202" s="13" t="inlineStr">
        <is>
          <t>Resgate em LFT para ajuste de saldo</t>
        </is>
      </c>
      <c r="G202" s="25" t="n"/>
      <c r="H202" s="25" t="n"/>
      <c r="I202" s="25" t="n"/>
      <c r="J202" s="25" t="n"/>
      <c r="K202" s="25" t="n"/>
      <c r="L202" s="25" t="n"/>
      <c r="M202" s="25" t="n"/>
      <c r="N202" s="25" t="n"/>
      <c r="O202" s="25" t="n"/>
      <c r="P202" s="25" t="n"/>
      <c r="Q202" s="25" t="n"/>
      <c r="R202" s="25" t="n"/>
      <c r="S202" s="25" t="n"/>
      <c r="T202" s="25" t="n"/>
      <c r="U202" s="25" t="n"/>
      <c r="V202" s="25" t="n"/>
      <c r="W202" s="25" t="n"/>
      <c r="X202" s="25" t="n"/>
      <c r="Y202" s="25" t="n"/>
    </row>
    <row r="203" ht="13.5" customHeight="1">
      <c r="A203" s="9" t="n">
        <v>45315</v>
      </c>
      <c r="B203" s="11" t="inlineStr">
        <is>
          <t>OPEN MARKET</t>
        </is>
      </c>
      <c r="C203" s="134" t="n">
        <v>85348.72</v>
      </c>
      <c r="D203" s="127" t="n">
        <v>0</v>
      </c>
      <c r="E203" s="12">
        <f>E202+C203-D203</f>
        <v/>
      </c>
      <c r="F203" s="13" t="inlineStr">
        <is>
          <t>Resgate em LFT para ajuste de saldo</t>
        </is>
      </c>
      <c r="G203" s="25" t="n"/>
      <c r="H203" s="25" t="n"/>
      <c r="I203" s="25" t="n"/>
      <c r="J203" s="25" t="n"/>
      <c r="K203" s="25" t="n"/>
      <c r="L203" s="25" t="n"/>
      <c r="M203" s="25" t="n"/>
      <c r="N203" s="25" t="n"/>
      <c r="O203" s="25" t="n"/>
      <c r="P203" s="25" t="n"/>
      <c r="Q203" s="25" t="n"/>
      <c r="R203" s="25" t="n"/>
      <c r="S203" s="25" t="n"/>
      <c r="T203" s="25" t="n"/>
      <c r="U203" s="25" t="n"/>
      <c r="V203" s="25" t="n"/>
      <c r="W203" s="25" t="n"/>
      <c r="X203" s="25" t="n"/>
      <c r="Y203" s="25" t="n"/>
    </row>
    <row r="204" ht="13.5" customHeight="1">
      <c r="A204" s="9" t="n">
        <v>45315</v>
      </c>
      <c r="B204" s="11" t="inlineStr">
        <is>
          <t>OPEN MARKET</t>
        </is>
      </c>
      <c r="C204" s="134" t="n">
        <v>71123.93000000001</v>
      </c>
      <c r="D204" s="127" t="n">
        <v>0</v>
      </c>
      <c r="E204" s="12">
        <f>E203+C204-D204</f>
        <v/>
      </c>
      <c r="F204" s="13" t="inlineStr">
        <is>
          <t>Resgate em LFT para ajuste de saldo</t>
        </is>
      </c>
      <c r="G204" s="25" t="n"/>
      <c r="H204" s="25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</row>
    <row r="205" ht="13.5" customHeight="1">
      <c r="A205" s="9" t="n">
        <v>45315</v>
      </c>
      <c r="B205" s="11" t="inlineStr">
        <is>
          <t>OPEN MARKET</t>
        </is>
      </c>
      <c r="C205" s="134" t="n">
        <v>56884.04</v>
      </c>
      <c r="D205" s="127" t="n">
        <v>0</v>
      </c>
      <c r="E205" s="12">
        <f>E204+C205-D205</f>
        <v/>
      </c>
      <c r="F205" s="13" t="inlineStr">
        <is>
          <t>Resgate em LFT para ajuste de saldo</t>
        </is>
      </c>
      <c r="G205" s="25" t="n"/>
      <c r="H205" s="25" t="n"/>
      <c r="I205" s="25" t="n"/>
      <c r="J205" s="25" t="n"/>
      <c r="K205" s="25" t="n"/>
      <c r="L205" s="25" t="n"/>
      <c r="M205" s="25" t="n"/>
      <c r="N205" s="25" t="n"/>
      <c r="O205" s="25" t="n"/>
      <c r="P205" s="25" t="n"/>
      <c r="Q205" s="25" t="n"/>
      <c r="R205" s="25" t="n"/>
      <c r="S205" s="25" t="n"/>
      <c r="T205" s="25" t="n"/>
      <c r="U205" s="25" t="n"/>
      <c r="V205" s="25" t="n"/>
      <c r="W205" s="25" t="n"/>
      <c r="X205" s="25" t="n"/>
      <c r="Y205" s="25" t="n"/>
    </row>
    <row r="206" ht="13.5" customHeight="1">
      <c r="A206" s="9" t="n">
        <v>45315</v>
      </c>
      <c r="B206" s="11" t="inlineStr">
        <is>
          <t>TRANS CONF INSTR</t>
        </is>
      </c>
      <c r="C206" s="127" t="n">
        <v>0</v>
      </c>
      <c r="D206" s="131" t="n">
        <v>9226.92</v>
      </c>
      <c r="E206" s="12">
        <f>E205+C206-D206</f>
        <v/>
      </c>
      <c r="F206" s="13" t="inlineStr">
        <is>
          <t>Liquidação Visa Crédito- Credito Citi 07 - Débito na CITI 7 e Crédito na Citi 07 Brasilia</t>
        </is>
      </c>
      <c r="G206" s="25" t="n"/>
      <c r="H206" s="25" t="n"/>
      <c r="I206" s="25" t="n"/>
      <c r="J206" s="25" t="n"/>
      <c r="K206" s="25" t="n"/>
      <c r="L206" s="25" t="n"/>
      <c r="M206" s="25" t="n"/>
      <c r="N206" s="25" t="n"/>
      <c r="O206" s="25" t="n"/>
      <c r="P206" s="25" t="n"/>
      <c r="Q206" s="25" t="n"/>
      <c r="R206" s="25" t="n"/>
      <c r="S206" s="25" t="n"/>
      <c r="T206" s="25" t="n"/>
      <c r="U206" s="25" t="n"/>
      <c r="V206" s="25" t="n"/>
      <c r="W206" s="25" t="n"/>
      <c r="X206" s="25" t="n"/>
      <c r="Y206" s="25" t="n"/>
    </row>
    <row r="207" ht="13.5" customHeight="1">
      <c r="A207" s="9" t="n">
        <v>45315</v>
      </c>
      <c r="B207" s="11" t="inlineStr">
        <is>
          <t>DEBITO  BANCO LIQUIDANTE</t>
        </is>
      </c>
      <c r="C207" s="127" t="n">
        <v>0</v>
      </c>
      <c r="D207" s="131" t="n">
        <v>43534149.19</v>
      </c>
      <c r="E207" s="12">
        <f>E206+C207-D207</f>
        <v/>
      </c>
      <c r="F207" s="13" t="inlineStr">
        <is>
          <t>Liquidação Bandeira -  Visa Crédito</t>
        </is>
      </c>
      <c r="G207" s="25" t="n"/>
      <c r="H207" s="25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</row>
    <row r="208" ht="13.5" customHeight="1">
      <c r="A208" s="9" t="n">
        <v>45315</v>
      </c>
      <c r="B208" s="11" t="inlineStr">
        <is>
          <t>OPEN MARKET</t>
        </is>
      </c>
      <c r="C208" s="127" t="n">
        <v>0</v>
      </c>
      <c r="D208" s="131" t="n">
        <v>77852747.13</v>
      </c>
      <c r="E208" s="12">
        <f>E207+C208-D208</f>
        <v/>
      </c>
      <c r="F208" s="13" t="inlineStr">
        <is>
          <t>Aplicação em LFT</t>
        </is>
      </c>
      <c r="G208" s="25" t="n"/>
      <c r="H208" s="25" t="n"/>
      <c r="I208" s="25" t="n"/>
      <c r="J208" s="25" t="n"/>
      <c r="K208" s="25" t="n"/>
      <c r="L208" s="25" t="n"/>
      <c r="M208" s="25" t="n"/>
      <c r="N208" s="25" t="n"/>
      <c r="O208" s="25" t="n"/>
      <c r="P208" s="25" t="n"/>
      <c r="Q208" s="25" t="n"/>
      <c r="R208" s="25" t="n"/>
      <c r="S208" s="25" t="n"/>
      <c r="T208" s="25" t="n"/>
      <c r="U208" s="25" t="n"/>
      <c r="V208" s="25" t="n"/>
      <c r="W208" s="25" t="n"/>
      <c r="X208" s="25" t="n"/>
      <c r="Y208" s="25" t="n"/>
    </row>
    <row r="209" ht="13.5" customHeight="1">
      <c r="A209" s="9" t="n">
        <v>45315</v>
      </c>
      <c r="B209" s="11" t="inlineStr">
        <is>
          <t>TRANSF P/PROPRIO</t>
        </is>
      </c>
      <c r="C209" s="127" t="n">
        <v>0</v>
      </c>
      <c r="D209" s="131" t="n">
        <v>1021501607.13</v>
      </c>
      <c r="E209" s="12">
        <f>E208+C209-D209</f>
        <v/>
      </c>
      <c r="F209" s="13" t="inlineStr">
        <is>
          <t>Ajuste de saldo aplicado - Débito na CITI 7 e Crédito na Citi 03, 04, 06 e 10</t>
        </is>
      </c>
      <c r="G209" s="25" t="n"/>
      <c r="H209" s="25" t="n"/>
      <c r="I209" s="25" t="n"/>
      <c r="J209" s="25" t="n"/>
      <c r="K209" s="25" t="n"/>
      <c r="L209" s="25" t="n"/>
      <c r="M209" s="25" t="n"/>
      <c r="N209" s="25" t="n"/>
      <c r="O209" s="25" t="n"/>
      <c r="P209" s="25" t="n"/>
      <c r="Q209" s="25" t="n"/>
      <c r="R209" s="25" t="n"/>
      <c r="S209" s="25" t="n"/>
      <c r="T209" s="25" t="n"/>
      <c r="U209" s="25" t="n"/>
      <c r="V209" s="25" t="n"/>
      <c r="W209" s="25" t="n"/>
      <c r="X209" s="25" t="n"/>
      <c r="Y209" s="25" t="n"/>
    </row>
    <row r="210" ht="13.5" customHeight="1">
      <c r="A210" s="5" t="n">
        <v>45316</v>
      </c>
      <c r="B210" s="6" t="inlineStr">
        <is>
          <t>SALDO INICIAL</t>
        </is>
      </c>
      <c r="C210" s="129" t="n">
        <v>0</v>
      </c>
      <c r="D210" s="129" t="n">
        <v>0</v>
      </c>
      <c r="E210" s="35">
        <f>E209+C210-D210</f>
        <v/>
      </c>
      <c r="F210" s="6" t="n"/>
      <c r="G210" s="25" t="n"/>
      <c r="H210" s="25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</row>
    <row r="211" ht="13.5" customHeight="1">
      <c r="A211" s="5" t="n">
        <v>45317</v>
      </c>
      <c r="B211" s="6" t="inlineStr">
        <is>
          <t>SALDO INICIAL</t>
        </is>
      </c>
      <c r="C211" s="129" t="n">
        <v>0</v>
      </c>
      <c r="D211" s="129" t="n">
        <v>0</v>
      </c>
      <c r="E211" s="35">
        <f>E210+C211-D211</f>
        <v/>
      </c>
      <c r="F211" s="6" t="n"/>
      <c r="G211" s="25" t="n"/>
      <c r="H211" s="25" t="n"/>
      <c r="I211" s="25" t="n"/>
      <c r="J211" s="25" t="n"/>
      <c r="K211" s="25" t="n"/>
      <c r="L211" s="25" t="n"/>
      <c r="M211" s="25" t="n"/>
      <c r="N211" s="25" t="n"/>
      <c r="O211" s="25" t="n"/>
      <c r="P211" s="25" t="n"/>
      <c r="Q211" s="25" t="n"/>
      <c r="R211" s="25" t="n"/>
      <c r="S211" s="25" t="n"/>
      <c r="T211" s="25" t="n"/>
      <c r="U211" s="25" t="n"/>
      <c r="V211" s="25" t="n"/>
      <c r="W211" s="25" t="n"/>
      <c r="X211" s="25" t="n"/>
      <c r="Y211" s="25" t="n"/>
    </row>
    <row r="212" ht="13.5" customHeight="1">
      <c r="A212" s="9" t="n">
        <v>45317</v>
      </c>
      <c r="B212" s="11" t="inlineStr">
        <is>
          <t>TRANSF A CREDITO</t>
        </is>
      </c>
      <c r="C212" s="134" t="n">
        <v>56644024.66</v>
      </c>
      <c r="D212" s="127" t="n">
        <v>0</v>
      </c>
      <c r="E212" s="12">
        <f>E211+C212-D212</f>
        <v/>
      </c>
      <c r="F212" s="13" t="inlineStr">
        <is>
          <t>Liquidação Visa Crédito CITI 6 - Débito Citi 06 e Crédito Citi 07</t>
        </is>
      </c>
      <c r="G212" s="25" t="n"/>
      <c r="H212" s="25" t="n"/>
      <c r="I212" s="25" t="n"/>
      <c r="J212" s="25" t="n"/>
      <c r="K212" s="25" t="n"/>
      <c r="L212" s="25" t="n"/>
      <c r="M212" s="25" t="n"/>
      <c r="N212" s="25" t="n"/>
      <c r="O212" s="25" t="n"/>
      <c r="P212" s="25" t="n"/>
      <c r="Q212" s="25" t="n"/>
      <c r="R212" s="25" t="n"/>
      <c r="S212" s="25" t="n"/>
      <c r="T212" s="25" t="n"/>
      <c r="U212" s="25" t="n"/>
      <c r="V212" s="25" t="n"/>
      <c r="W212" s="25" t="n"/>
      <c r="X212" s="25" t="n"/>
      <c r="Y212" s="25" t="n"/>
    </row>
    <row r="213" ht="13.5" customHeight="1">
      <c r="A213" s="9" t="n">
        <v>45317</v>
      </c>
      <c r="B213" s="11" t="inlineStr">
        <is>
          <t>TRANSF A CREDITO</t>
        </is>
      </c>
      <c r="C213" s="134" t="n">
        <v>53239918.27</v>
      </c>
      <c r="D213" s="127" t="n">
        <v>0</v>
      </c>
      <c r="E213" s="12">
        <f>E212+C213-D213</f>
        <v/>
      </c>
      <c r="F213" s="13" t="inlineStr">
        <is>
          <t xml:space="preserve">Liquidação Visa Crédito- Credito Citi 07 - Débito na CITI 7 Brasilia e Crédito na Citi 07 </t>
        </is>
      </c>
      <c r="G213" s="25" t="n"/>
      <c r="H213" s="25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</row>
    <row r="214" ht="13.5" customHeight="1">
      <c r="A214" s="9" t="n">
        <v>45317</v>
      </c>
      <c r="B214" s="11" t="inlineStr">
        <is>
          <t>TRANSF A CREDITO</t>
        </is>
      </c>
      <c r="C214" s="134" t="n">
        <v>38161645.69</v>
      </c>
      <c r="D214" s="127" t="n">
        <v>0</v>
      </c>
      <c r="E214" s="12">
        <f>E213+C214-D214</f>
        <v/>
      </c>
      <c r="F214" s="13" t="inlineStr">
        <is>
          <t>Liquidação Visa Crédito Citi 10 - Débito na CITI 10 e Crédito na Citi 07</t>
        </is>
      </c>
      <c r="G214" s="25" t="n"/>
      <c r="H214" s="25" t="n"/>
      <c r="I214" s="25" t="n"/>
      <c r="J214" s="25" t="n"/>
      <c r="K214" s="25" t="n"/>
      <c r="L214" s="25" t="n"/>
      <c r="M214" s="25" t="n"/>
      <c r="N214" s="25" t="n"/>
      <c r="O214" s="25" t="n"/>
      <c r="P214" s="25" t="n"/>
      <c r="Q214" s="25" t="n"/>
      <c r="R214" s="25" t="n"/>
      <c r="S214" s="25" t="n"/>
      <c r="T214" s="25" t="n"/>
      <c r="U214" s="25" t="n"/>
      <c r="V214" s="25" t="n"/>
      <c r="W214" s="25" t="n"/>
      <c r="X214" s="25" t="n"/>
      <c r="Y214" s="25" t="n"/>
    </row>
    <row r="215" ht="13.5" customHeight="1">
      <c r="A215" s="9" t="n">
        <v>45317</v>
      </c>
      <c r="B215" s="11" t="inlineStr">
        <is>
          <t>TRANSF A CREDITO</t>
        </is>
      </c>
      <c r="C215" s="134" t="n">
        <v>28508601.95</v>
      </c>
      <c r="D215" s="127" t="n">
        <v>0</v>
      </c>
      <c r="E215" s="12">
        <f>E214+C215-D215</f>
        <v/>
      </c>
      <c r="F215" s="13" t="inlineStr">
        <is>
          <t>Liquidação Visa Crédito Citi 03 - Débito na CITI 3 e Crédito na Citi 07</t>
        </is>
      </c>
      <c r="G215" s="25" t="n"/>
      <c r="H215" s="25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</row>
    <row r="216" ht="13.5" customHeight="1">
      <c r="A216" s="9" t="n">
        <v>45317</v>
      </c>
      <c r="B216" s="11" t="inlineStr">
        <is>
          <t>DEBITO  BANCO LIQUIDANTE</t>
        </is>
      </c>
      <c r="C216" s="127" t="n">
        <v>0</v>
      </c>
      <c r="D216" s="131" t="n">
        <v>52034327.46</v>
      </c>
      <c r="E216" s="12">
        <f>E215+C216-D216</f>
        <v/>
      </c>
      <c r="F216" s="13" t="inlineStr">
        <is>
          <t>Liquidação Bandeira -  Visa Crédito</t>
        </is>
      </c>
      <c r="G216" s="25" t="n"/>
      <c r="H216" s="25" t="n"/>
      <c r="I216" s="25" t="n"/>
      <c r="J216" s="25" t="n"/>
      <c r="K216" s="25" t="n"/>
      <c r="L216" s="25" t="n"/>
      <c r="M216" s="25" t="n"/>
      <c r="N216" s="25" t="n"/>
      <c r="O216" s="25" t="n"/>
      <c r="P216" s="25" t="n"/>
      <c r="Q216" s="25" t="n"/>
      <c r="R216" s="25" t="n"/>
      <c r="S216" s="25" t="n"/>
      <c r="T216" s="25" t="n"/>
      <c r="U216" s="25" t="n"/>
      <c r="V216" s="25" t="n"/>
      <c r="W216" s="25" t="n"/>
      <c r="X216" s="25" t="n"/>
      <c r="Y216" s="25" t="n"/>
    </row>
    <row r="217" ht="13.5" customHeight="1">
      <c r="A217" s="9" t="n">
        <v>45317</v>
      </c>
      <c r="B217" s="11" t="inlineStr">
        <is>
          <t>OPEN MARKET</t>
        </is>
      </c>
      <c r="C217" s="127" t="n">
        <v>0</v>
      </c>
      <c r="D217" s="132" t="n">
        <v>124514004.05</v>
      </c>
      <c r="E217" s="12">
        <f>E216+C217-D217</f>
        <v/>
      </c>
      <c r="F217" s="13" t="inlineStr">
        <is>
          <t>Aplicação em LFT</t>
        </is>
      </c>
      <c r="G217" s="25" t="n"/>
      <c r="H217" s="25" t="n"/>
      <c r="I217" s="25" t="n"/>
      <c r="J217" s="25" t="n"/>
      <c r="K217" s="25" t="n"/>
      <c r="L217" s="25" t="n"/>
      <c r="M217" s="25" t="n"/>
      <c r="N217" s="25" t="n"/>
      <c r="O217" s="25" t="n"/>
      <c r="P217" s="25" t="n"/>
      <c r="Q217" s="25" t="n"/>
      <c r="R217" s="25" t="n"/>
      <c r="S217" s="25" t="n"/>
      <c r="T217" s="25" t="n"/>
      <c r="U217" s="25" t="n"/>
      <c r="V217" s="25" t="n"/>
      <c r="W217" s="25" t="n"/>
      <c r="X217" s="25" t="n"/>
      <c r="Y217" s="25" t="n"/>
    </row>
    <row r="218" ht="13.5" customHeight="1">
      <c r="A218" s="5" t="n">
        <v>45320</v>
      </c>
      <c r="B218" s="6" t="inlineStr">
        <is>
          <t>SALDO INICIAL</t>
        </is>
      </c>
      <c r="C218" s="129" t="n">
        <v>0</v>
      </c>
      <c r="D218" s="129" t="n">
        <v>0</v>
      </c>
      <c r="E218" s="35">
        <f>E217+C218-D218</f>
        <v/>
      </c>
      <c r="F218" s="6" t="n"/>
      <c r="G218" s="25" t="n"/>
      <c r="H218" s="25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</row>
    <row r="219" ht="13.5" customHeight="1">
      <c r="A219" s="9" t="n">
        <v>45320</v>
      </c>
      <c r="B219" s="11" t="inlineStr">
        <is>
          <t>OPEN MARKET</t>
        </is>
      </c>
      <c r="C219" s="133" t="n">
        <v>121748090.11</v>
      </c>
      <c r="D219" s="127" t="n">
        <v>0</v>
      </c>
      <c r="E219" s="12">
        <f>E218+C219-D219</f>
        <v/>
      </c>
      <c r="F219" s="13" t="inlineStr">
        <is>
          <t>Resgate em LFT</t>
        </is>
      </c>
      <c r="G219" s="25" t="n"/>
      <c r="H219" s="25" t="n"/>
      <c r="I219" s="25" t="n"/>
      <c r="J219" s="25" t="n"/>
      <c r="K219" s="25" t="n"/>
      <c r="L219" s="25" t="n"/>
      <c r="M219" s="25" t="n"/>
      <c r="N219" s="25" t="n"/>
      <c r="O219" s="25" t="n"/>
      <c r="P219" s="25" t="n"/>
      <c r="Q219" s="25" t="n"/>
      <c r="R219" s="25" t="n"/>
      <c r="S219" s="25" t="n"/>
      <c r="T219" s="25" t="n"/>
      <c r="U219" s="25" t="n"/>
      <c r="V219" s="25" t="n"/>
      <c r="W219" s="25" t="n"/>
      <c r="X219" s="25" t="n"/>
      <c r="Y219" s="25" t="n"/>
    </row>
    <row r="220" ht="13.5" customHeight="1">
      <c r="A220" s="9" t="n">
        <v>45320</v>
      </c>
      <c r="B220" s="11" t="inlineStr">
        <is>
          <t>TRANSF A CREDITO</t>
        </is>
      </c>
      <c r="C220" s="134" t="n">
        <v>21617650.32</v>
      </c>
      <c r="D220" s="127" t="n">
        <v>0</v>
      </c>
      <c r="E220" s="12">
        <f>E219+C220-D220</f>
        <v/>
      </c>
      <c r="F220" s="13">
        <f>F110</f>
        <v/>
      </c>
      <c r="G220" s="25" t="n"/>
      <c r="H220" s="25" t="n"/>
      <c r="I220" s="25" t="n"/>
      <c r="J220" s="25" t="n"/>
      <c r="K220" s="25" t="n"/>
      <c r="L220" s="25" t="n"/>
      <c r="M220" s="25" t="n"/>
      <c r="N220" s="25" t="n"/>
      <c r="O220" s="25" t="n"/>
      <c r="P220" s="25" t="n"/>
      <c r="Q220" s="25" t="n"/>
      <c r="R220" s="25" t="n"/>
      <c r="S220" s="25" t="n"/>
      <c r="T220" s="25" t="n"/>
      <c r="U220" s="25" t="n"/>
      <c r="V220" s="25" t="n"/>
      <c r="W220" s="25" t="n"/>
      <c r="X220" s="25" t="n"/>
      <c r="Y220" s="25" t="n"/>
    </row>
    <row r="221" ht="13.5" customHeight="1">
      <c r="A221" s="9" t="n">
        <v>45320</v>
      </c>
      <c r="B221" s="11" t="inlineStr">
        <is>
          <t>TRANSF A CREDITO</t>
        </is>
      </c>
      <c r="C221" s="134" t="n">
        <v>14089000</v>
      </c>
      <c r="D221" s="127" t="n">
        <v>0</v>
      </c>
      <c r="E221" s="12">
        <f>E220+C221-D221</f>
        <v/>
      </c>
      <c r="F221" s="13">
        <f>F111</f>
        <v/>
      </c>
      <c r="G221" s="25" t="n"/>
      <c r="H221" s="25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</row>
    <row r="222" ht="13.5" customHeight="1">
      <c r="A222" s="9" t="n">
        <v>45320</v>
      </c>
      <c r="B222" s="11" t="inlineStr">
        <is>
          <t>TRANSF A CREDITO</t>
        </is>
      </c>
      <c r="C222" s="134" t="n">
        <v>10154523.94</v>
      </c>
      <c r="D222" s="127" t="n">
        <v>0</v>
      </c>
      <c r="E222" s="12">
        <f>E221+C222-D222</f>
        <v/>
      </c>
      <c r="F222" s="13">
        <f>F112</f>
        <v/>
      </c>
      <c r="G222" s="25" t="n"/>
      <c r="H222" s="25" t="n"/>
      <c r="I222" s="25" t="n"/>
      <c r="J222" s="25" t="n"/>
      <c r="K222" s="25" t="n"/>
      <c r="L222" s="25" t="n"/>
      <c r="M222" s="25" t="n"/>
      <c r="N222" s="25" t="n"/>
      <c r="O222" s="25" t="n"/>
      <c r="P222" s="25" t="n"/>
      <c r="Q222" s="25" t="n"/>
      <c r="R222" s="25" t="n"/>
      <c r="S222" s="25" t="n"/>
      <c r="T222" s="25" t="n"/>
      <c r="U222" s="25" t="n"/>
      <c r="V222" s="25" t="n"/>
      <c r="W222" s="25" t="n"/>
      <c r="X222" s="25" t="n"/>
      <c r="Y222" s="25" t="n"/>
    </row>
    <row r="223" ht="13.5" customHeight="1">
      <c r="A223" s="9" t="n">
        <v>45320</v>
      </c>
      <c r="B223" s="11" t="inlineStr">
        <is>
          <t>OPEN MARKET</t>
        </is>
      </c>
      <c r="C223" s="127" t="n">
        <v>0</v>
      </c>
      <c r="D223" s="132" t="n">
        <v>45886464.5</v>
      </c>
      <c r="E223" s="12">
        <f>E222+C223-D223</f>
        <v/>
      </c>
      <c r="F223" s="13" t="inlineStr">
        <is>
          <t>Aplicação em LFT</t>
        </is>
      </c>
      <c r="G223" s="25" t="n"/>
      <c r="H223" s="25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</row>
    <row r="224" ht="13.5" customHeight="1">
      <c r="A224" s="9" t="n">
        <v>45320</v>
      </c>
      <c r="B224" s="11" t="inlineStr">
        <is>
          <t>DEBITO  BANCO LIQUIDANTE</t>
        </is>
      </c>
      <c r="C224" s="127" t="n">
        <v>0</v>
      </c>
      <c r="D224" s="131" t="n">
        <v>121716067.43</v>
      </c>
      <c r="E224" s="12">
        <f>E223+C224-D224</f>
        <v/>
      </c>
      <c r="F224" s="13" t="inlineStr">
        <is>
          <t>Liquidação Bandeira -  Visa Crédito</t>
        </is>
      </c>
      <c r="G224" s="25" t="n"/>
      <c r="H224" s="25" t="n"/>
      <c r="I224" s="25" t="n"/>
      <c r="J224" s="25" t="n"/>
      <c r="K224" s="25" t="n"/>
      <c r="L224" s="25" t="n"/>
      <c r="M224" s="25" t="n"/>
      <c r="N224" s="25" t="n"/>
      <c r="O224" s="25" t="n"/>
      <c r="P224" s="25" t="n"/>
      <c r="Q224" s="25" t="n"/>
      <c r="R224" s="25" t="n"/>
      <c r="S224" s="25" t="n"/>
      <c r="T224" s="25" t="n"/>
      <c r="U224" s="25" t="n"/>
      <c r="V224" s="25" t="n"/>
      <c r="W224" s="25" t="n"/>
      <c r="X224" s="25" t="n"/>
      <c r="Y224" s="25" t="n"/>
    </row>
    <row r="225" ht="13.5" customHeight="1">
      <c r="A225" s="5" t="n">
        <v>45321</v>
      </c>
      <c r="B225" s="6" t="inlineStr">
        <is>
          <t>SALDO INICIAL</t>
        </is>
      </c>
      <c r="C225" s="129" t="n">
        <v>0</v>
      </c>
      <c r="D225" s="129" t="n">
        <v>0</v>
      </c>
      <c r="E225" s="35">
        <f>E224+C225-D225</f>
        <v/>
      </c>
      <c r="F225" s="6" t="n"/>
      <c r="G225" s="25" t="n"/>
      <c r="H225" s="25" t="n"/>
      <c r="I225" s="25" t="n"/>
      <c r="J225" s="25" t="n"/>
      <c r="K225" s="25" t="n"/>
      <c r="L225" s="25" t="n"/>
      <c r="M225" s="25" t="n"/>
      <c r="N225" s="25" t="n"/>
      <c r="O225" s="25" t="n"/>
      <c r="P225" s="25" t="n"/>
      <c r="Q225" s="25" t="n"/>
      <c r="R225" s="25" t="n"/>
      <c r="S225" s="25" t="n"/>
      <c r="T225" s="25" t="n"/>
      <c r="U225" s="25" t="n"/>
      <c r="V225" s="25" t="n"/>
      <c r="W225" s="25" t="n"/>
      <c r="X225" s="25" t="n"/>
      <c r="Y225" s="25" t="n"/>
    </row>
    <row r="226" ht="13.5" customHeight="1">
      <c r="A226" s="9" t="n">
        <v>45321</v>
      </c>
      <c r="B226" s="11" t="inlineStr">
        <is>
          <t>OPEN MARKET</t>
        </is>
      </c>
      <c r="C226" s="133" t="n">
        <v>45274859.21</v>
      </c>
      <c r="D226" s="127" t="n">
        <v>0</v>
      </c>
      <c r="E226" s="12">
        <f>E225+C226-D226</f>
        <v/>
      </c>
      <c r="F226" s="13" t="inlineStr">
        <is>
          <t>Resgate em LFT</t>
        </is>
      </c>
      <c r="G226" s="25" t="n"/>
      <c r="H226" s="25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</row>
    <row r="227" ht="13.5" customHeight="1">
      <c r="A227" s="9" t="n">
        <v>45321</v>
      </c>
      <c r="B227" s="11" t="inlineStr">
        <is>
          <t>TRANSF A CREDITO</t>
        </is>
      </c>
      <c r="C227" s="134" t="n">
        <v>21090355.57</v>
      </c>
      <c r="D227" s="127" t="n">
        <v>0</v>
      </c>
      <c r="E227" s="12">
        <f>E226+C227-D227</f>
        <v/>
      </c>
      <c r="F227" s="13">
        <f>F117</f>
        <v/>
      </c>
      <c r="G227" s="25" t="n"/>
      <c r="H227" s="25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</row>
    <row r="228" ht="13.5" customHeight="1">
      <c r="A228" s="9" t="n">
        <v>45321</v>
      </c>
      <c r="B228" s="11" t="inlineStr">
        <is>
          <t>TRANSF A CREDITO</t>
        </is>
      </c>
      <c r="C228" s="134" t="n">
        <v>13749000</v>
      </c>
      <c r="D228" s="127" t="n">
        <v>0</v>
      </c>
      <c r="E228" s="12">
        <f>E227+C228-D228</f>
        <v/>
      </c>
      <c r="F228" s="13">
        <f>F118</f>
        <v/>
      </c>
      <c r="G228" s="25" t="n"/>
      <c r="H228" s="25" t="n"/>
      <c r="I228" s="25" t="n"/>
      <c r="J228" s="25" t="n"/>
      <c r="K228" s="25" t="n"/>
      <c r="L228" s="25" t="n"/>
      <c r="M228" s="25" t="n"/>
      <c r="N228" s="25" t="n"/>
      <c r="O228" s="25" t="n"/>
      <c r="P228" s="25" t="n"/>
      <c r="Q228" s="25" t="n"/>
      <c r="R228" s="25" t="n"/>
      <c r="S228" s="25" t="n"/>
      <c r="T228" s="25" t="n"/>
      <c r="U228" s="25" t="n"/>
      <c r="V228" s="25" t="n"/>
      <c r="W228" s="25" t="n"/>
      <c r="X228" s="25" t="n"/>
      <c r="Y228" s="25" t="n"/>
    </row>
    <row r="229" ht="13.5" customHeight="1">
      <c r="A229" s="9" t="n">
        <v>45321</v>
      </c>
      <c r="B229" s="11" t="inlineStr">
        <is>
          <t>TRANSF A CREDITO</t>
        </is>
      </c>
      <c r="C229" s="134" t="n">
        <v>10117302.94</v>
      </c>
      <c r="D229" s="127" t="n">
        <v>0</v>
      </c>
      <c r="E229" s="12">
        <f>E228+C229-D229</f>
        <v/>
      </c>
      <c r="F229" s="13">
        <f>F119</f>
        <v/>
      </c>
      <c r="G229" s="25" t="n"/>
      <c r="H229" s="25" t="n"/>
      <c r="I229" s="25" t="n"/>
      <c r="J229" s="25" t="n"/>
      <c r="K229" s="25" t="n"/>
      <c r="L229" s="25" t="n"/>
      <c r="M229" s="25" t="n"/>
      <c r="N229" s="25" t="n"/>
      <c r="O229" s="25" t="n"/>
      <c r="P229" s="25" t="n"/>
      <c r="Q229" s="25" t="n"/>
      <c r="R229" s="25" t="n"/>
      <c r="S229" s="25" t="n"/>
      <c r="T229" s="25" t="n"/>
      <c r="U229" s="25" t="n"/>
      <c r="V229" s="25" t="n"/>
      <c r="W229" s="25" t="n"/>
      <c r="X229" s="25" t="n"/>
      <c r="Y229" s="25" t="n"/>
    </row>
    <row r="230" ht="13.5" customHeight="1">
      <c r="A230" s="9" t="n">
        <v>45321</v>
      </c>
      <c r="B230" s="11" t="inlineStr">
        <is>
          <t>OPEN MARKET</t>
        </is>
      </c>
      <c r="C230" s="127" t="n">
        <v>0</v>
      </c>
      <c r="D230" s="132" t="n">
        <v>44964554.65</v>
      </c>
      <c r="E230" s="12">
        <f>E229+C230-D230</f>
        <v/>
      </c>
      <c r="F230" s="13" t="inlineStr">
        <is>
          <t>Aplicação em LFT</t>
        </is>
      </c>
      <c r="G230" s="25" t="n"/>
      <c r="H230" s="25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</row>
    <row r="231" ht="13.5" customHeight="1">
      <c r="A231" s="9" t="n">
        <v>45321</v>
      </c>
      <c r="B231" s="11" t="inlineStr">
        <is>
          <t>DEBITO  BANCO LIQUIDANTE</t>
        </is>
      </c>
      <c r="C231" s="127" t="n">
        <v>0</v>
      </c>
      <c r="D231" s="131" t="n">
        <v>45266678.99</v>
      </c>
      <c r="E231" s="12">
        <f>E230+C231-D231</f>
        <v/>
      </c>
      <c r="F231" s="13" t="inlineStr">
        <is>
          <t>Liquidação Bandeira -  Visa Crédito</t>
        </is>
      </c>
      <c r="G231" s="25" t="n"/>
      <c r="H231" s="25" t="n"/>
      <c r="I231" s="25" t="n"/>
      <c r="J231" s="25" t="n"/>
      <c r="K231" s="25" t="n"/>
      <c r="L231" s="25" t="n"/>
      <c r="M231" s="25" t="n"/>
      <c r="N231" s="25" t="n"/>
      <c r="O231" s="25" t="n"/>
      <c r="P231" s="25" t="n"/>
      <c r="Q231" s="25" t="n"/>
      <c r="R231" s="25" t="n"/>
      <c r="S231" s="25" t="n"/>
      <c r="T231" s="25" t="n"/>
      <c r="U231" s="25" t="n"/>
      <c r="V231" s="25" t="n"/>
      <c r="W231" s="25" t="n"/>
      <c r="X231" s="25" t="n"/>
      <c r="Y231" s="25" t="n"/>
    </row>
    <row r="232" ht="13.5" customHeight="1">
      <c r="A232" s="5" t="n">
        <v>45322</v>
      </c>
      <c r="B232" s="6" t="inlineStr">
        <is>
          <t>SALDO INICIAL</t>
        </is>
      </c>
      <c r="C232" s="129" t="n">
        <v>0</v>
      </c>
      <c r="D232" s="129" t="n">
        <v>0</v>
      </c>
      <c r="E232" s="35">
        <f>E231+C232-D232</f>
        <v/>
      </c>
      <c r="F232" s="6" t="n"/>
      <c r="G232" s="25" t="n"/>
      <c r="H232" s="25" t="n"/>
      <c r="I232" s="25" t="n"/>
      <c r="J232" s="25" t="n"/>
      <c r="K232" s="25" t="n"/>
      <c r="L232" s="25" t="n"/>
      <c r="M232" s="25" t="n"/>
      <c r="N232" s="25" t="n"/>
      <c r="O232" s="25" t="n"/>
      <c r="P232" s="25" t="n"/>
      <c r="Q232" s="25" t="n"/>
      <c r="R232" s="25" t="n"/>
      <c r="S232" s="25" t="n"/>
      <c r="T232" s="25" t="n"/>
      <c r="U232" s="25" t="n"/>
      <c r="V232" s="25" t="n"/>
      <c r="W232" s="25" t="n"/>
      <c r="X232" s="25" t="n"/>
      <c r="Y232" s="25" t="n"/>
    </row>
    <row r="233" ht="13.5" customHeight="1">
      <c r="A233" s="9" t="n">
        <v>45322</v>
      </c>
      <c r="B233" s="11" t="inlineStr">
        <is>
          <t>OPEN MARKET</t>
        </is>
      </c>
      <c r="C233" s="133" t="n">
        <v>44447388.28</v>
      </c>
      <c r="D233" s="127" t="n">
        <v>0</v>
      </c>
      <c r="E233" s="12">
        <f>E232+C233-D233</f>
        <v/>
      </c>
      <c r="F233" s="13" t="inlineStr">
        <is>
          <t>Resgate em LFT</t>
        </is>
      </c>
      <c r="G233" s="25" t="n"/>
      <c r="H233" s="25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</row>
    <row r="234" ht="13.5" customHeight="1">
      <c r="A234" s="9" t="n">
        <v>45322</v>
      </c>
      <c r="B234" s="11" t="inlineStr">
        <is>
          <t>TRANSF A CREDITO</t>
        </is>
      </c>
      <c r="C234" s="134" t="n">
        <v>21957000</v>
      </c>
      <c r="D234" s="127" t="n">
        <v>0</v>
      </c>
      <c r="E234" s="12">
        <f>E233+C234-D234</f>
        <v/>
      </c>
      <c r="F234" s="13" t="inlineStr">
        <is>
          <t>Liquidação Visa Crédito CITI 6 - Débito Citi 06 e Crédito Citi 07</t>
        </is>
      </c>
      <c r="G234" s="25" t="n"/>
      <c r="H234" s="25" t="n"/>
      <c r="I234" s="25" t="n"/>
      <c r="J234" s="25" t="n"/>
      <c r="K234" s="25" t="n"/>
      <c r="L234" s="25" t="n"/>
      <c r="M234" s="25" t="n"/>
      <c r="N234" s="25" t="n"/>
      <c r="O234" s="25" t="n"/>
      <c r="P234" s="25" t="n"/>
      <c r="Q234" s="25" t="n"/>
      <c r="R234" s="25" t="n"/>
      <c r="S234" s="25" t="n"/>
      <c r="T234" s="25" t="n"/>
      <c r="U234" s="25" t="n"/>
      <c r="V234" s="25" t="n"/>
      <c r="W234" s="25" t="n"/>
      <c r="X234" s="25" t="n"/>
      <c r="Y234" s="25" t="n"/>
    </row>
    <row r="235" ht="13.5" customHeight="1">
      <c r="A235" s="9" t="n">
        <v>45322</v>
      </c>
      <c r="B235" s="11" t="inlineStr">
        <is>
          <t>TRANSF A CREDITO</t>
        </is>
      </c>
      <c r="C235" s="134" t="n">
        <v>14540130.79</v>
      </c>
      <c r="D235" s="127" t="n">
        <v>0</v>
      </c>
      <c r="E235" s="12">
        <f>E234+C235-D235</f>
        <v/>
      </c>
      <c r="F235" s="13" t="inlineStr">
        <is>
          <t>Liquidação Visa Crédito Citi 10 - Débito na CITI 10 e Crédito na Citi 07</t>
        </is>
      </c>
      <c r="G235" s="25" t="n"/>
      <c r="H235" s="25" t="n"/>
      <c r="I235" s="25" t="n"/>
      <c r="J235" s="25" t="n"/>
      <c r="K235" s="25" t="n"/>
      <c r="L235" s="25" t="n"/>
      <c r="M235" s="25" t="n"/>
      <c r="N235" s="25" t="n"/>
      <c r="O235" s="25" t="n"/>
      <c r="P235" s="25" t="n"/>
      <c r="Q235" s="25" t="n"/>
      <c r="R235" s="25" t="n"/>
      <c r="S235" s="25" t="n"/>
      <c r="T235" s="25" t="n"/>
      <c r="U235" s="25" t="n"/>
      <c r="V235" s="25" t="n"/>
      <c r="W235" s="25" t="n"/>
      <c r="X235" s="25" t="n"/>
      <c r="Y235" s="25" t="n"/>
    </row>
    <row r="236" ht="13.5" customHeight="1">
      <c r="A236" s="9" t="n">
        <v>45322</v>
      </c>
      <c r="B236" s="11" t="inlineStr">
        <is>
          <t>TRANSF A CREDITO</t>
        </is>
      </c>
      <c r="C236" s="134" t="n">
        <v>10421402.22</v>
      </c>
      <c r="D236" s="127" t="n">
        <v>0</v>
      </c>
      <c r="E236" s="12">
        <f>E235+C236-D236</f>
        <v/>
      </c>
      <c r="F236" s="13" t="inlineStr">
        <is>
          <t>Liquidação Visa Crédito Citi 03 - Débito na CITI 3 e Crédito na Citi 07</t>
        </is>
      </c>
      <c r="G236" s="25" t="n"/>
      <c r="H236" s="25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</row>
    <row r="237" ht="13.5" customHeight="1">
      <c r="A237" s="9" t="n">
        <v>45322</v>
      </c>
      <c r="B237" s="11" t="inlineStr">
        <is>
          <t>DEBITO  BANCO LIQUIDANTE</t>
        </is>
      </c>
      <c r="C237" s="127" t="n">
        <v>0</v>
      </c>
      <c r="D237" s="131" t="n">
        <v>44421511.29</v>
      </c>
      <c r="E237" s="12">
        <f>E236+C237-D237</f>
        <v/>
      </c>
      <c r="F237" s="13" t="inlineStr">
        <is>
          <t>Liquidação Bandeira -  Visa Crédito</t>
        </is>
      </c>
      <c r="G237" s="25" t="n"/>
      <c r="H237" s="25" t="n"/>
      <c r="I237" s="25" t="n"/>
      <c r="J237" s="25" t="n"/>
      <c r="K237" s="25" t="n"/>
      <c r="L237" s="25" t="n"/>
      <c r="M237" s="25" t="n"/>
      <c r="N237" s="25" t="n"/>
      <c r="O237" s="25" t="n"/>
      <c r="P237" s="25" t="n"/>
      <c r="Q237" s="25" t="n"/>
      <c r="R237" s="25" t="n"/>
      <c r="S237" s="25" t="n"/>
      <c r="T237" s="25" t="n"/>
      <c r="U237" s="25" t="n"/>
      <c r="V237" s="25" t="n"/>
      <c r="W237" s="25" t="n"/>
      <c r="X237" s="25" t="n"/>
      <c r="Y237" s="25" t="n"/>
    </row>
    <row r="238" ht="13.5" customHeight="1">
      <c r="A238" s="9" t="n">
        <v>45322</v>
      </c>
      <c r="B238" s="11" t="inlineStr">
        <is>
          <t>OPEN MARKET</t>
        </is>
      </c>
      <c r="C238" s="127" t="n">
        <v>0</v>
      </c>
      <c r="D238" s="132" t="n">
        <v>46953518.96</v>
      </c>
      <c r="E238" s="12">
        <f>E237+C238-D238</f>
        <v/>
      </c>
      <c r="F238" s="13" t="inlineStr">
        <is>
          <t>Aplicação em LFT</t>
        </is>
      </c>
      <c r="G238" s="25" t="n"/>
      <c r="H238" s="25" t="n"/>
      <c r="I238" s="25" t="n"/>
      <c r="J238" s="25" t="n"/>
      <c r="K238" s="25" t="n"/>
      <c r="L238" s="25" t="n"/>
      <c r="M238" s="25" t="n"/>
      <c r="N238" s="25" t="n"/>
      <c r="O238" s="25" t="n"/>
      <c r="P238" s="25" t="n"/>
      <c r="Q238" s="25" t="n"/>
      <c r="R238" s="25" t="n"/>
      <c r="S238" s="25" t="n"/>
      <c r="T238" s="25" t="n"/>
      <c r="U238" s="25" t="n"/>
      <c r="V238" s="25" t="n"/>
      <c r="W238" s="25" t="n"/>
      <c r="X238" s="25" t="n"/>
      <c r="Y238" s="25" t="n"/>
    </row>
    <row r="239" ht="13.5" customHeight="1">
      <c r="A239" s="5" t="n">
        <v>45323</v>
      </c>
      <c r="B239" s="6" t="inlineStr">
        <is>
          <t>SALDO INICIAL</t>
        </is>
      </c>
      <c r="C239" s="129" t="n">
        <v>0</v>
      </c>
      <c r="D239" s="129" t="n">
        <v>0</v>
      </c>
      <c r="E239" s="35">
        <f>E238+C239-D239</f>
        <v/>
      </c>
      <c r="F239" s="6" t="n"/>
      <c r="G239" s="25" t="n"/>
      <c r="H239" s="25" t="n"/>
      <c r="I239" s="25" t="n"/>
      <c r="J239" s="25" t="n"/>
      <c r="K239" s="25" t="n"/>
      <c r="L239" s="25" t="n"/>
      <c r="M239" s="25" t="n"/>
      <c r="N239" s="25" t="n"/>
      <c r="O239" s="25" t="n"/>
      <c r="P239" s="25" t="n"/>
      <c r="Q239" s="25" t="n"/>
      <c r="R239" s="25" t="n"/>
      <c r="S239" s="25" t="n"/>
      <c r="T239" s="25" t="n"/>
      <c r="U239" s="25" t="n"/>
      <c r="V239" s="25" t="n"/>
      <c r="W239" s="25" t="n"/>
      <c r="X239" s="25" t="n"/>
      <c r="Y239" s="25" t="n"/>
    </row>
    <row r="240" ht="13.5" customHeight="1">
      <c r="A240" s="9" t="n">
        <v>45323</v>
      </c>
      <c r="B240" s="11" t="inlineStr">
        <is>
          <t>OPEN MARKET</t>
        </is>
      </c>
      <c r="C240" s="133" t="n">
        <v>46454102.6</v>
      </c>
      <c r="D240" s="127" t="n">
        <v>0</v>
      </c>
      <c r="E240" s="12">
        <f>E239+C240-D240</f>
        <v/>
      </c>
      <c r="F240" s="13" t="inlineStr">
        <is>
          <t>Resgate em LFT</t>
        </is>
      </c>
      <c r="G240" s="25" t="n"/>
      <c r="H240" s="25" t="n"/>
      <c r="I240" s="25" t="n"/>
      <c r="J240" s="25" t="n"/>
      <c r="K240" s="25" t="n"/>
      <c r="L240" s="25" t="n"/>
      <c r="M240" s="25" t="n"/>
      <c r="N240" s="25" t="n"/>
      <c r="O240" s="25" t="n"/>
      <c r="P240" s="25" t="n"/>
      <c r="Q240" s="25" t="n"/>
      <c r="R240" s="25" t="n"/>
      <c r="S240" s="25" t="n"/>
      <c r="T240" s="25" t="n"/>
      <c r="U240" s="25" t="n"/>
      <c r="V240" s="25" t="n"/>
      <c r="W240" s="25" t="n"/>
      <c r="X240" s="25" t="n"/>
      <c r="Y240" s="25" t="n"/>
    </row>
    <row r="241" ht="13.5" customHeight="1">
      <c r="A241" s="9" t="n">
        <v>45323</v>
      </c>
      <c r="B241" s="11" t="inlineStr">
        <is>
          <t>TRANSF A CREDITO</t>
        </is>
      </c>
      <c r="C241" s="134" t="n">
        <v>26029000</v>
      </c>
      <c r="D241" s="127" t="n">
        <v>0</v>
      </c>
      <c r="E241" s="12">
        <f>E240+C241-D241</f>
        <v/>
      </c>
      <c r="F241" s="13" t="inlineStr">
        <is>
          <t>Liquidação Visa Crédito CITI 6 - Débito Citi 06 e Crédito Citi 07</t>
        </is>
      </c>
      <c r="G241" s="25" t="n"/>
      <c r="H241" s="25" t="n"/>
      <c r="I241" s="25" t="n"/>
      <c r="J241" s="25" t="n"/>
      <c r="K241" s="25" t="n"/>
      <c r="L241" s="25" t="n"/>
      <c r="M241" s="25" t="n"/>
      <c r="N241" s="25" t="n"/>
      <c r="O241" s="25" t="n"/>
      <c r="P241" s="25" t="n"/>
      <c r="Q241" s="25" t="n"/>
      <c r="R241" s="25" t="n"/>
      <c r="S241" s="25" t="n"/>
      <c r="T241" s="25" t="n"/>
      <c r="U241" s="25" t="n"/>
      <c r="V241" s="25" t="n"/>
      <c r="W241" s="25" t="n"/>
      <c r="X241" s="25" t="n"/>
      <c r="Y241" s="25" t="n"/>
    </row>
    <row r="242" ht="13.5" customHeight="1">
      <c r="A242" s="9" t="n">
        <v>45323</v>
      </c>
      <c r="B242" s="11" t="inlineStr">
        <is>
          <t>TRANSF A CREDITO</t>
        </is>
      </c>
      <c r="C242" s="134" t="n">
        <v>17007000</v>
      </c>
      <c r="D242" s="127" t="n">
        <v>0</v>
      </c>
      <c r="E242" s="12">
        <f>E241+C242-D242</f>
        <v/>
      </c>
      <c r="F242" s="13" t="inlineStr">
        <is>
          <t>Liquidação Visa Crédito Citi 10 - Débito na CITI 10 e Crédito na Citi 07</t>
        </is>
      </c>
      <c r="G242" s="25" t="n"/>
      <c r="H242" s="25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</row>
    <row r="243" ht="13.5" customHeight="1">
      <c r="A243" s="9" t="n">
        <v>45323</v>
      </c>
      <c r="B243" s="11" t="inlineStr">
        <is>
          <t>TRANSF A CREDITO</t>
        </is>
      </c>
      <c r="C243" s="134" t="n">
        <v>11859828.7</v>
      </c>
      <c r="D243" s="127" t="n">
        <v>0</v>
      </c>
      <c r="E243" s="12">
        <f>E242+C243-D243</f>
        <v/>
      </c>
      <c r="F243" s="13" t="inlineStr">
        <is>
          <t>Liquidação Visa Crédito Citi 03 - Débito na CITI 3 e Crédito na Citi 07</t>
        </is>
      </c>
      <c r="G243" s="25" t="n"/>
      <c r="H243" s="25" t="n"/>
      <c r="I243" s="25" t="n"/>
      <c r="J243" s="25" t="n"/>
      <c r="K243" s="25" t="n"/>
      <c r="L243" s="25" t="n"/>
      <c r="M243" s="25" t="n"/>
      <c r="N243" s="25" t="n"/>
      <c r="O243" s="25" t="n"/>
      <c r="P243" s="25" t="n"/>
      <c r="Q243" s="25" t="n"/>
      <c r="R243" s="25" t="n"/>
      <c r="S243" s="25" t="n"/>
      <c r="T243" s="25" t="n"/>
      <c r="U243" s="25" t="n"/>
      <c r="V243" s="25" t="n"/>
      <c r="W243" s="25" t="n"/>
      <c r="X243" s="25" t="n"/>
      <c r="Y243" s="25" t="n"/>
    </row>
    <row r="244" ht="13.5" customHeight="1">
      <c r="A244" s="9" t="n">
        <v>45323</v>
      </c>
      <c r="B244" s="11" t="inlineStr">
        <is>
          <t>DEBITO  BANCO LIQUIDANTE</t>
        </is>
      </c>
      <c r="C244" s="127" t="n">
        <v>0</v>
      </c>
      <c r="D244" s="131" t="n">
        <v>46430124.47</v>
      </c>
      <c r="E244" s="12">
        <f>E243+C244-D244</f>
        <v/>
      </c>
      <c r="F244" s="13" t="inlineStr">
        <is>
          <t>Liquidação Bandeira -  Visa Crédito</t>
        </is>
      </c>
      <c r="G244" s="25" t="n"/>
      <c r="H244" s="25" t="n"/>
      <c r="I244" s="25" t="n"/>
      <c r="J244" s="25" t="n"/>
      <c r="K244" s="25" t="n"/>
      <c r="L244" s="25" t="n"/>
      <c r="M244" s="25" t="n"/>
      <c r="N244" s="25" t="n"/>
      <c r="O244" s="25" t="n"/>
      <c r="P244" s="25" t="n"/>
      <c r="Q244" s="25" t="n"/>
      <c r="R244" s="25" t="n"/>
      <c r="S244" s="25" t="n"/>
      <c r="T244" s="25" t="n"/>
      <c r="U244" s="25" t="n"/>
      <c r="V244" s="25" t="n"/>
      <c r="W244" s="25" t="n"/>
      <c r="X244" s="25" t="n"/>
      <c r="Y244" s="25" t="n"/>
    </row>
    <row r="245" ht="13.5" customHeight="1">
      <c r="A245" s="9" t="n">
        <v>45323</v>
      </c>
      <c r="B245" s="11" t="inlineStr">
        <is>
          <t>OPEN MARKET</t>
        </is>
      </c>
      <c r="C245" s="127" t="n">
        <v>0</v>
      </c>
      <c r="D245" s="132" t="n">
        <v>54910422.09</v>
      </c>
      <c r="E245" s="12">
        <f>E244+C245-D245</f>
        <v/>
      </c>
      <c r="F245" s="13" t="inlineStr">
        <is>
          <t>Aplicação em LFT</t>
        </is>
      </c>
      <c r="G245" s="25" t="n"/>
      <c r="H245" s="25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</row>
    <row r="246" ht="13.5" customHeight="1">
      <c r="A246" s="5" t="n">
        <v>45324</v>
      </c>
      <c r="B246" s="6" t="inlineStr">
        <is>
          <t>SALDO INICIAL</t>
        </is>
      </c>
      <c r="C246" s="129" t="n">
        <v>0</v>
      </c>
      <c r="D246" s="129" t="n">
        <v>0</v>
      </c>
      <c r="E246" s="35">
        <f>E245+C246-D246</f>
        <v/>
      </c>
      <c r="F246" s="6" t="n"/>
      <c r="G246" s="25" t="n"/>
      <c r="H246" s="25" t="n"/>
      <c r="I246" s="25" t="n"/>
      <c r="J246" s="25" t="n"/>
      <c r="K246" s="25" t="n"/>
      <c r="L246" s="25" t="n"/>
      <c r="M246" s="25" t="n"/>
      <c r="N246" s="25" t="n"/>
      <c r="O246" s="25" t="n"/>
      <c r="P246" s="25" t="n"/>
      <c r="Q246" s="25" t="n"/>
      <c r="R246" s="25" t="n"/>
      <c r="S246" s="25" t="n"/>
      <c r="T246" s="25" t="n"/>
      <c r="U246" s="25" t="n"/>
      <c r="V246" s="25" t="n"/>
      <c r="W246" s="25" t="n"/>
      <c r="X246" s="25" t="n"/>
      <c r="Y246" s="25" t="n"/>
    </row>
    <row r="247" ht="13.5" customHeight="1">
      <c r="A247" s="9" t="n">
        <v>45324</v>
      </c>
      <c r="B247" s="11" t="inlineStr">
        <is>
          <t>TRANSF A CREDITO</t>
        </is>
      </c>
      <c r="C247" s="134" t="n">
        <v>83848000</v>
      </c>
      <c r="D247" s="127" t="n">
        <v>0</v>
      </c>
      <c r="E247" s="12">
        <f>E246+C247-D247</f>
        <v/>
      </c>
      <c r="F247" s="13" t="inlineStr">
        <is>
          <t>Liquidação Visa Crédito CITI 6 - Débito Citi 06 e Crédito Citi 07</t>
        </is>
      </c>
      <c r="G247" s="25" t="n"/>
      <c r="H247" s="25" t="n"/>
      <c r="I247" s="25" t="n"/>
      <c r="J247" s="25" t="n"/>
      <c r="K247" s="25" t="n"/>
      <c r="L247" s="25" t="n"/>
      <c r="M247" s="25" t="n"/>
      <c r="N247" s="25" t="n"/>
      <c r="O247" s="25" t="n"/>
      <c r="P247" s="25" t="n"/>
      <c r="Q247" s="25" t="n"/>
      <c r="R247" s="25" t="n"/>
      <c r="S247" s="25" t="n"/>
      <c r="T247" s="25" t="n"/>
      <c r="U247" s="25" t="n"/>
      <c r="V247" s="25" t="n"/>
      <c r="W247" s="25" t="n"/>
      <c r="X247" s="25" t="n"/>
      <c r="Y247" s="25" t="n"/>
    </row>
    <row r="248" ht="13.5" customHeight="1">
      <c r="A248" s="9" t="n">
        <v>45324</v>
      </c>
      <c r="B248" s="11" t="inlineStr">
        <is>
          <t>OPEN MARKET</t>
        </is>
      </c>
      <c r="C248" s="133" t="n">
        <v>54284953.49</v>
      </c>
      <c r="D248" s="127" t="n">
        <v>0</v>
      </c>
      <c r="E248" s="12">
        <f>E247+C248-D248</f>
        <v/>
      </c>
      <c r="F248" s="13" t="inlineStr">
        <is>
          <t>Resgate em LFT</t>
        </is>
      </c>
      <c r="G248" s="25" t="n"/>
      <c r="H248" s="25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</row>
    <row r="249" ht="13.5" customHeight="1">
      <c r="A249" s="9" t="n">
        <v>45324</v>
      </c>
      <c r="B249" s="11" t="inlineStr">
        <is>
          <t>TRANSF A CREDITO</t>
        </is>
      </c>
      <c r="C249" s="134" t="n">
        <v>53545567.03</v>
      </c>
      <c r="D249" s="127" t="n">
        <v>0</v>
      </c>
      <c r="E249" s="12">
        <f>E248+C249-D249</f>
        <v/>
      </c>
      <c r="F249" s="13" t="inlineStr">
        <is>
          <t>Liquidação Visa Crédito Citi 10 - Débito na CITI 10 e Crédito na Citi 07</t>
        </is>
      </c>
      <c r="G249" s="25" t="n"/>
      <c r="H249" s="25" t="n"/>
      <c r="I249" s="25" t="n"/>
      <c r="J249" s="25" t="n"/>
      <c r="K249" s="25" t="n"/>
      <c r="L249" s="25" t="n"/>
      <c r="M249" s="25" t="n"/>
      <c r="N249" s="25" t="n"/>
      <c r="O249" s="25" t="n"/>
      <c r="P249" s="25" t="n"/>
      <c r="Q249" s="25" t="n"/>
      <c r="R249" s="25" t="n"/>
      <c r="S249" s="25" t="n"/>
      <c r="T249" s="25" t="n"/>
      <c r="U249" s="25" t="n"/>
      <c r="V249" s="25" t="n"/>
      <c r="W249" s="25" t="n"/>
      <c r="X249" s="25" t="n"/>
      <c r="Y249" s="25" t="n"/>
    </row>
    <row r="250" ht="13.5" customHeight="1">
      <c r="A250" s="9" t="n">
        <v>45324</v>
      </c>
      <c r="B250" s="11" t="inlineStr">
        <is>
          <t>TRANSF A CREDITO</t>
        </is>
      </c>
      <c r="C250" s="134" t="n">
        <v>41828753.64</v>
      </c>
      <c r="D250" s="127" t="n">
        <v>0</v>
      </c>
      <c r="E250" s="12">
        <f>E249+C250-D250</f>
        <v/>
      </c>
      <c r="F250" s="13" t="inlineStr">
        <is>
          <t>Liquidação Visa Crédito Citi 03 - Débito na CITI 3 e Crédito na Citi 07</t>
        </is>
      </c>
      <c r="G250" s="25" t="n"/>
      <c r="H250" s="25" t="n"/>
      <c r="I250" s="25" t="n"/>
      <c r="J250" s="25" t="n"/>
      <c r="K250" s="25" t="n"/>
      <c r="L250" s="25" t="n"/>
      <c r="M250" s="25" t="n"/>
      <c r="N250" s="25" t="n"/>
      <c r="O250" s="25" t="n"/>
      <c r="P250" s="25" t="n"/>
      <c r="Q250" s="25" t="n"/>
      <c r="R250" s="25" t="n"/>
      <c r="S250" s="25" t="n"/>
      <c r="T250" s="25" t="n"/>
      <c r="U250" s="25" t="n"/>
      <c r="V250" s="25" t="n"/>
      <c r="W250" s="25" t="n"/>
      <c r="X250" s="25" t="n"/>
      <c r="Y250" s="25" t="n"/>
    </row>
    <row r="251" ht="13.5" customHeight="1">
      <c r="A251" s="9" t="n">
        <v>45324</v>
      </c>
      <c r="B251" s="11" t="inlineStr">
        <is>
          <t>CREDITO BANCO LIQUIDANTE</t>
        </is>
      </c>
      <c r="C251" s="134" t="n">
        <v>39.47</v>
      </c>
      <c r="D251" s="127" t="n">
        <v>0</v>
      </c>
      <c r="E251" s="12">
        <f>E250+C251-D251</f>
        <v/>
      </c>
      <c r="F251" s="13" t="inlineStr">
        <is>
          <t>Devolução - Liquidação Bandeira Visa Crédito</t>
        </is>
      </c>
      <c r="G251" s="25" t="n"/>
      <c r="H251" s="25" t="n"/>
      <c r="I251" s="25" t="n"/>
      <c r="J251" s="25" t="n"/>
      <c r="K251" s="25" t="n"/>
      <c r="L251" s="25" t="n"/>
      <c r="M251" s="25" t="n"/>
      <c r="N251" s="25" t="n"/>
      <c r="O251" s="25" t="n"/>
      <c r="P251" s="25" t="n"/>
      <c r="Q251" s="25" t="n"/>
      <c r="R251" s="25" t="n"/>
      <c r="S251" s="25" t="n"/>
      <c r="T251" s="25" t="n"/>
      <c r="U251" s="25" t="n"/>
      <c r="V251" s="25" t="n"/>
      <c r="W251" s="25" t="n"/>
      <c r="X251" s="25" t="n"/>
      <c r="Y251" s="25" t="n"/>
    </row>
    <row r="252" ht="13.5" customHeight="1">
      <c r="A252" s="9" t="n">
        <v>45324</v>
      </c>
      <c r="B252" s="11" t="inlineStr">
        <is>
          <t>DEBITO  BANCO LIQUIDANTE</t>
        </is>
      </c>
      <c r="C252" s="127" t="n">
        <v>0</v>
      </c>
      <c r="D252" s="131" t="n">
        <v>54241876.62</v>
      </c>
      <c r="E252" s="12">
        <f>E251+C252-D252</f>
        <v/>
      </c>
      <c r="F252" s="13" t="inlineStr">
        <is>
          <t>Liquidação Bandeira -  Visa Crédito</t>
        </is>
      </c>
      <c r="G252" s="25" t="n"/>
      <c r="H252" s="25" t="n"/>
      <c r="I252" s="25" t="n"/>
      <c r="J252" s="25" t="n"/>
      <c r="K252" s="25" t="n"/>
      <c r="L252" s="25" t="n"/>
      <c r="M252" s="25" t="n"/>
      <c r="N252" s="25" t="n"/>
      <c r="O252" s="25" t="n"/>
      <c r="P252" s="25" t="n"/>
      <c r="Q252" s="25" t="n"/>
      <c r="R252" s="25" t="n"/>
      <c r="S252" s="25" t="n"/>
      <c r="T252" s="25" t="n"/>
      <c r="U252" s="25" t="n"/>
      <c r="V252" s="25" t="n"/>
      <c r="W252" s="25" t="n"/>
      <c r="X252" s="25" t="n"/>
      <c r="Y252" s="25" t="n"/>
    </row>
    <row r="253" ht="13.5" customHeight="1">
      <c r="A253" s="9" t="n">
        <v>45324</v>
      </c>
      <c r="B253" s="11" t="inlineStr">
        <is>
          <t>OPEN MARKET</t>
        </is>
      </c>
      <c r="C253" s="127" t="n">
        <v>0</v>
      </c>
      <c r="D253" s="132" t="n">
        <v>179266621.79</v>
      </c>
      <c r="E253" s="12">
        <f>E252+C253-D253</f>
        <v/>
      </c>
      <c r="F253" s="13" t="inlineStr">
        <is>
          <t>Aplicação em LFT</t>
        </is>
      </c>
      <c r="G253" s="25" t="n"/>
      <c r="H253" s="25" t="n"/>
      <c r="I253" s="25" t="n"/>
      <c r="J253" s="25" t="n"/>
      <c r="K253" s="25" t="n"/>
      <c r="L253" s="25" t="n"/>
      <c r="M253" s="25" t="n"/>
      <c r="N253" s="25" t="n"/>
      <c r="O253" s="25" t="n"/>
      <c r="P253" s="25" t="n"/>
      <c r="Q253" s="25" t="n"/>
      <c r="R253" s="25" t="n"/>
      <c r="S253" s="25" t="n"/>
      <c r="T253" s="25" t="n"/>
      <c r="U253" s="25" t="n"/>
      <c r="V253" s="25" t="n"/>
      <c r="W253" s="25" t="n"/>
      <c r="X253" s="25" t="n"/>
      <c r="Y253" s="25" t="n"/>
    </row>
    <row r="254" ht="13.5" customHeight="1">
      <c r="A254" s="5" t="n">
        <v>45327</v>
      </c>
      <c r="B254" s="6" t="inlineStr">
        <is>
          <t>SALDO INICIAL</t>
        </is>
      </c>
      <c r="C254" s="129" t="n">
        <v>0</v>
      </c>
      <c r="D254" s="129" t="n">
        <v>0</v>
      </c>
      <c r="E254" s="35">
        <f>E253+C254-D254</f>
        <v/>
      </c>
      <c r="F254" s="6" t="n"/>
      <c r="G254" s="25" t="n"/>
      <c r="H254" s="25" t="n"/>
      <c r="I254" s="25" t="n"/>
      <c r="J254" s="25" t="n"/>
      <c r="K254" s="25" t="n"/>
      <c r="L254" s="25" t="n"/>
      <c r="M254" s="25" t="n"/>
      <c r="N254" s="25" t="n"/>
      <c r="O254" s="25" t="n"/>
      <c r="P254" s="25" t="n"/>
      <c r="Q254" s="25" t="n"/>
      <c r="R254" s="25" t="n"/>
      <c r="S254" s="25" t="n"/>
      <c r="T254" s="25" t="n"/>
      <c r="U254" s="25" t="n"/>
      <c r="V254" s="25" t="n"/>
      <c r="W254" s="25" t="n"/>
      <c r="X254" s="25" t="n"/>
      <c r="Y254" s="25" t="n"/>
    </row>
    <row r="255" ht="13.5" customHeight="1">
      <c r="A255" s="9" t="n">
        <v>45327</v>
      </c>
      <c r="B255" s="11" t="inlineStr">
        <is>
          <t>OPEN MARKET</t>
        </is>
      </c>
      <c r="C255" s="133" t="n">
        <v>177036803.49</v>
      </c>
      <c r="D255" s="127" t="n">
        <v>0</v>
      </c>
      <c r="E255" s="12">
        <f>E254+C255-D255</f>
        <v/>
      </c>
      <c r="F255" s="13" t="inlineStr">
        <is>
          <t>Resgate em LFT</t>
        </is>
      </c>
      <c r="G255" s="25" t="n"/>
      <c r="H255" s="25" t="n"/>
      <c r="I255" s="25" t="n"/>
      <c r="J255" s="25" t="n"/>
      <c r="K255" s="25" t="n"/>
      <c r="L255" s="25" t="n"/>
      <c r="M255" s="25" t="n"/>
      <c r="N255" s="25" t="n"/>
      <c r="O255" s="25" t="n"/>
      <c r="P255" s="25" t="n"/>
      <c r="Q255" s="25" t="n"/>
      <c r="R255" s="25" t="n"/>
      <c r="S255" s="25" t="n"/>
      <c r="T255" s="25" t="n"/>
      <c r="U255" s="25" t="n"/>
      <c r="V255" s="25" t="n"/>
      <c r="W255" s="25" t="n"/>
      <c r="X255" s="25" t="n"/>
      <c r="Y255" s="25" t="n"/>
    </row>
    <row r="256" ht="13.5" customHeight="1">
      <c r="A256" s="9" t="n">
        <v>45327</v>
      </c>
      <c r="B256" s="11" t="inlineStr">
        <is>
          <t>TRANSF A CREDITO</t>
        </is>
      </c>
      <c r="C256" s="134" t="n">
        <v>32664000</v>
      </c>
      <c r="D256" s="127" t="n">
        <v>0</v>
      </c>
      <c r="E256" s="12">
        <f>E255+C256-D256</f>
        <v/>
      </c>
      <c r="F256" s="13" t="inlineStr">
        <is>
          <t>Liquidação Visa Crédito CITI 6 - Débito Citi 06 e Crédito Citi 07</t>
        </is>
      </c>
      <c r="G256" s="25" t="n"/>
      <c r="H256" s="25" t="n"/>
      <c r="I256" s="25" t="n"/>
      <c r="J256" s="25" t="n"/>
      <c r="K256" s="25" t="n"/>
      <c r="L256" s="25" t="n"/>
      <c r="M256" s="25" t="n"/>
      <c r="N256" s="25" t="n"/>
      <c r="O256" s="25" t="n"/>
      <c r="P256" s="25" t="n"/>
      <c r="Q256" s="25" t="n"/>
      <c r="R256" s="25" t="n"/>
      <c r="S256" s="25" t="n"/>
      <c r="T256" s="25" t="n"/>
      <c r="U256" s="25" t="n"/>
      <c r="V256" s="25" t="n"/>
      <c r="W256" s="25" t="n"/>
      <c r="X256" s="25" t="n"/>
      <c r="Y256" s="25" t="n"/>
    </row>
    <row r="257" ht="13.5" customHeight="1">
      <c r="A257" s="9" t="n">
        <v>45327</v>
      </c>
      <c r="B257" s="11" t="inlineStr">
        <is>
          <t>TRANSF A CREDITO</t>
        </is>
      </c>
      <c r="C257" s="134" t="n">
        <v>28166000</v>
      </c>
      <c r="D257" s="127" t="n">
        <v>0</v>
      </c>
      <c r="E257" s="12">
        <f>E256+C257-D257</f>
        <v/>
      </c>
      <c r="F257" s="13" t="inlineStr">
        <is>
          <t>Liquidação Visa Crédito Citi 10 - Débito na CITI 10 e Crédito na Citi 07</t>
        </is>
      </c>
      <c r="G257" s="25" t="n"/>
      <c r="H257" s="25" t="n"/>
      <c r="I257" s="25" t="n"/>
      <c r="J257" s="25" t="n"/>
      <c r="K257" s="25" t="n"/>
      <c r="L257" s="25" t="n"/>
      <c r="M257" s="25" t="n"/>
      <c r="N257" s="25" t="n"/>
      <c r="O257" s="25" t="n"/>
      <c r="P257" s="25" t="n"/>
      <c r="Q257" s="25" t="n"/>
      <c r="R257" s="25" t="n"/>
      <c r="S257" s="25" t="n"/>
      <c r="T257" s="25" t="n"/>
      <c r="U257" s="25" t="n"/>
      <c r="V257" s="25" t="n"/>
      <c r="W257" s="25" t="n"/>
      <c r="X257" s="25" t="n"/>
      <c r="Y257" s="25" t="n"/>
    </row>
    <row r="258" ht="13.5" customHeight="1">
      <c r="A258" s="9" t="n">
        <v>45327</v>
      </c>
      <c r="B258" s="11" t="inlineStr">
        <is>
          <t>OPEN MARKET</t>
        </is>
      </c>
      <c r="C258" s="127" t="n">
        <v>0</v>
      </c>
      <c r="D258" s="132" t="n">
        <v>60956154.04</v>
      </c>
      <c r="E258" s="12">
        <f>E257+C258-D258</f>
        <v/>
      </c>
      <c r="F258" s="13" t="inlineStr">
        <is>
          <t>Aplicação em LFT</t>
        </is>
      </c>
      <c r="G258" s="25" t="n"/>
      <c r="H258" s="25" t="n"/>
      <c r="I258" s="25" t="n"/>
      <c r="J258" s="25" t="n"/>
      <c r="K258" s="25" t="n"/>
      <c r="L258" s="25" t="n"/>
      <c r="M258" s="25" t="n"/>
      <c r="N258" s="25" t="n"/>
      <c r="O258" s="25" t="n"/>
      <c r="P258" s="25" t="n"/>
      <c r="Q258" s="25" t="n"/>
      <c r="R258" s="25" t="n"/>
      <c r="S258" s="25" t="n"/>
      <c r="T258" s="25" t="n"/>
      <c r="U258" s="25" t="n"/>
      <c r="V258" s="25" t="n"/>
      <c r="W258" s="25" t="n"/>
      <c r="X258" s="25" t="n"/>
      <c r="Y258" s="25" t="n"/>
    </row>
    <row r="259" ht="13.5" customHeight="1">
      <c r="A259" s="9" t="n">
        <v>45327</v>
      </c>
      <c r="B259" s="11" t="inlineStr">
        <is>
          <t>DEBITO  BANCO LIQUIDANTE</t>
        </is>
      </c>
      <c r="C259" s="127" t="n">
        <v>0</v>
      </c>
      <c r="D259" s="131" t="n">
        <v>176916169.23</v>
      </c>
      <c r="E259" s="12">
        <f>E258+C259-D259</f>
        <v/>
      </c>
      <c r="F259" s="13" t="inlineStr">
        <is>
          <t>Liquidação Bandeira -  Visa Crédito</t>
        </is>
      </c>
      <c r="G259" s="25" t="n"/>
      <c r="H259" s="25" t="n"/>
      <c r="I259" s="25" t="n"/>
      <c r="J259" s="25" t="n"/>
      <c r="K259" s="25" t="n"/>
      <c r="L259" s="25" t="n"/>
      <c r="M259" s="25" t="n"/>
      <c r="N259" s="25" t="n"/>
      <c r="O259" s="25" t="n"/>
      <c r="P259" s="25" t="n"/>
      <c r="Q259" s="25" t="n"/>
      <c r="R259" s="25" t="n"/>
      <c r="S259" s="25" t="n"/>
      <c r="T259" s="25" t="n"/>
      <c r="U259" s="25" t="n"/>
      <c r="V259" s="25" t="n"/>
      <c r="W259" s="25" t="n"/>
      <c r="X259" s="25" t="n"/>
      <c r="Y259" s="25" t="n"/>
    </row>
    <row r="260" ht="13.5" customHeight="1">
      <c r="A260" s="5" t="n">
        <v>45328</v>
      </c>
      <c r="B260" s="6" t="inlineStr">
        <is>
          <t>SALDO INICIAL</t>
        </is>
      </c>
      <c r="C260" s="129" t="n">
        <v>0</v>
      </c>
      <c r="D260" s="129" t="n">
        <v>0</v>
      </c>
      <c r="E260" s="35">
        <f>E259+C260-D260</f>
        <v/>
      </c>
      <c r="F260" s="6" t="n"/>
      <c r="G260" s="25" t="n"/>
      <c r="H260" s="25" t="n"/>
      <c r="I260" s="25" t="n"/>
      <c r="J260" s="25" t="n"/>
      <c r="K260" s="25" t="n"/>
      <c r="L260" s="25" t="n"/>
      <c r="M260" s="25" t="n"/>
      <c r="N260" s="25" t="n"/>
      <c r="O260" s="25" t="n"/>
      <c r="P260" s="25" t="n"/>
      <c r="Q260" s="25" t="n"/>
      <c r="R260" s="25" t="n"/>
      <c r="S260" s="25" t="n"/>
      <c r="T260" s="25" t="n"/>
      <c r="U260" s="25" t="n"/>
      <c r="V260" s="25" t="n"/>
      <c r="W260" s="25" t="n"/>
      <c r="X260" s="25" t="n"/>
      <c r="Y260" s="25" t="n"/>
    </row>
    <row r="261" ht="13.5" customHeight="1">
      <c r="A261" s="9" t="n">
        <v>45328</v>
      </c>
      <c r="B261" s="11" t="inlineStr">
        <is>
          <t>OPEN MARKET</t>
        </is>
      </c>
      <c r="C261" s="133" t="n">
        <v>60089591.26</v>
      </c>
      <c r="D261" s="127" t="n">
        <v>0</v>
      </c>
      <c r="E261" s="12">
        <f>E260+C261-D261</f>
        <v/>
      </c>
      <c r="F261" s="13" t="inlineStr">
        <is>
          <t>Resgate em LFT</t>
        </is>
      </c>
      <c r="G261" s="25" t="n"/>
      <c r="H261" s="25" t="n"/>
      <c r="I261" s="25" t="n"/>
      <c r="J261" s="25" t="n"/>
      <c r="K261" s="25" t="n"/>
      <c r="L261" s="25" t="n"/>
      <c r="M261" s="25" t="n"/>
      <c r="N261" s="25" t="n"/>
      <c r="O261" s="25" t="n"/>
      <c r="P261" s="25" t="n"/>
      <c r="Q261" s="25" t="n"/>
      <c r="R261" s="25" t="n"/>
      <c r="S261" s="25" t="n"/>
      <c r="T261" s="25" t="n"/>
      <c r="U261" s="25" t="n"/>
      <c r="V261" s="25" t="n"/>
      <c r="W261" s="25" t="n"/>
      <c r="X261" s="25" t="n"/>
      <c r="Y261" s="25" t="n"/>
    </row>
    <row r="262" ht="13.5" customHeight="1">
      <c r="A262" s="9" t="n">
        <v>45328</v>
      </c>
      <c r="B262" s="11" t="inlineStr">
        <is>
          <t>TRANSF A CREDITO</t>
        </is>
      </c>
      <c r="C262" s="134" t="n">
        <v>34143030.21</v>
      </c>
      <c r="D262" s="127" t="n">
        <v>0</v>
      </c>
      <c r="E262" s="12">
        <f>E261+C262-D262</f>
        <v/>
      </c>
      <c r="F262" s="13" t="inlineStr">
        <is>
          <t>Liquidação Visa Crédito CITI 6 - Débito Citi 06 e Crédito Citi 07</t>
        </is>
      </c>
      <c r="G262" s="25" t="n"/>
      <c r="H262" s="25" t="n"/>
      <c r="I262" s="25" t="n"/>
      <c r="J262" s="25" t="n"/>
      <c r="K262" s="25" t="n"/>
      <c r="L262" s="25" t="n"/>
      <c r="M262" s="25" t="n"/>
      <c r="N262" s="25" t="n"/>
      <c r="O262" s="25" t="n"/>
      <c r="P262" s="25" t="n"/>
      <c r="Q262" s="25" t="n"/>
      <c r="R262" s="25" t="n"/>
      <c r="S262" s="25" t="n"/>
      <c r="T262" s="25" t="n"/>
      <c r="U262" s="25" t="n"/>
      <c r="V262" s="25" t="n"/>
      <c r="W262" s="25" t="n"/>
      <c r="X262" s="25" t="n"/>
      <c r="Y262" s="25" t="n"/>
    </row>
    <row r="263" ht="13.5" customHeight="1">
      <c r="A263" s="9" t="n">
        <v>45328</v>
      </c>
      <c r="B263" s="11" t="inlineStr">
        <is>
          <t>TRANSF A CREDITO</t>
        </is>
      </c>
      <c r="C263" s="134" t="n">
        <v>30368000</v>
      </c>
      <c r="D263" s="127" t="n">
        <v>0</v>
      </c>
      <c r="E263" s="12">
        <f>E262+C263-D263</f>
        <v/>
      </c>
      <c r="F263" s="13" t="inlineStr">
        <is>
          <t>Liquidação Visa Crédito Citi 10 - Débito na CITI 10 e Crédito na Citi 07</t>
        </is>
      </c>
      <c r="G263" s="25" t="n"/>
      <c r="H263" s="25" t="n"/>
      <c r="I263" s="25" t="n"/>
      <c r="J263" s="25" t="n"/>
      <c r="K263" s="25" t="n"/>
      <c r="L263" s="25" t="n"/>
      <c r="M263" s="25" t="n"/>
      <c r="N263" s="25" t="n"/>
      <c r="O263" s="25" t="n"/>
      <c r="P263" s="25" t="n"/>
      <c r="Q263" s="25" t="n"/>
      <c r="R263" s="25" t="n"/>
      <c r="S263" s="25" t="n"/>
      <c r="T263" s="25" t="n"/>
      <c r="U263" s="25" t="n"/>
      <c r="V263" s="25" t="n"/>
      <c r="W263" s="25" t="n"/>
      <c r="X263" s="25" t="n"/>
      <c r="Y263" s="25" t="n"/>
    </row>
    <row r="264" ht="13.5" customHeight="1">
      <c r="A264" s="9" t="n">
        <v>45328</v>
      </c>
      <c r="B264" s="11" t="inlineStr">
        <is>
          <t>TRANSF A CREDITO</t>
        </is>
      </c>
      <c r="C264" s="134" t="n">
        <v>1000000</v>
      </c>
      <c r="D264" s="127" t="n">
        <v>0</v>
      </c>
      <c r="E264" s="12">
        <f>E263+C264-D264</f>
        <v/>
      </c>
      <c r="F264" s="13" t="inlineStr">
        <is>
          <t>Liquidação Visa Crédito Citi 10 - Débito na CITI 10 e Crédito na Citi 07</t>
        </is>
      </c>
      <c r="G264" s="25" t="n"/>
      <c r="H264" s="25" t="n"/>
      <c r="I264" s="25" t="n"/>
      <c r="J264" s="25" t="n"/>
      <c r="K264" s="25" t="n"/>
      <c r="L264" s="25" t="n"/>
      <c r="M264" s="25" t="n"/>
      <c r="N264" s="25" t="n"/>
      <c r="O264" s="25" t="n"/>
      <c r="P264" s="25" t="n"/>
      <c r="Q264" s="25" t="n"/>
      <c r="R264" s="25" t="n"/>
      <c r="S264" s="25" t="n"/>
      <c r="T264" s="25" t="n"/>
      <c r="U264" s="25" t="n"/>
      <c r="V264" s="25" t="n"/>
      <c r="W264" s="25" t="n"/>
      <c r="X264" s="25" t="n"/>
      <c r="Y264" s="25" t="n"/>
    </row>
    <row r="265" ht="13.5" customHeight="1">
      <c r="A265" s="9" t="n">
        <v>45328</v>
      </c>
      <c r="B265" s="11" t="inlineStr">
        <is>
          <t>DEBITO  BANCO LIQUIDANTE</t>
        </is>
      </c>
      <c r="C265" s="127" t="n">
        <v>0</v>
      </c>
      <c r="D265" s="131" t="n">
        <v>60040183.07</v>
      </c>
      <c r="E265" s="12">
        <f>E264+C265-D265</f>
        <v/>
      </c>
      <c r="F265" s="13" t="inlineStr">
        <is>
          <t>Liquidação Bandeira -  Visa Crédito</t>
        </is>
      </c>
      <c r="G265" s="25" t="n"/>
      <c r="H265" s="25" t="n"/>
      <c r="I265" s="25" t="n"/>
      <c r="J265" s="25" t="n"/>
      <c r="K265" s="25" t="n"/>
      <c r="L265" s="25" t="n"/>
      <c r="M265" s="25" t="n"/>
      <c r="N265" s="25" t="n"/>
      <c r="O265" s="25" t="n"/>
      <c r="P265" s="25" t="n"/>
      <c r="Q265" s="25" t="n"/>
      <c r="R265" s="25" t="n"/>
      <c r="S265" s="25" t="n"/>
      <c r="T265" s="25" t="n"/>
      <c r="U265" s="25" t="n"/>
      <c r="V265" s="25" t="n"/>
      <c r="W265" s="25" t="n"/>
      <c r="X265" s="25" t="n"/>
      <c r="Y265" s="25" t="n"/>
    </row>
    <row r="266" ht="13.5" customHeight="1">
      <c r="A266" s="9" t="n">
        <v>45328</v>
      </c>
      <c r="B266" s="11" t="inlineStr">
        <is>
          <t>OPEN MARKET</t>
        </is>
      </c>
      <c r="C266" s="127" t="n">
        <v>0</v>
      </c>
      <c r="D266" s="132" t="n">
        <v>65555809.12</v>
      </c>
      <c r="E266" s="12">
        <f>E265+C266-D266</f>
        <v/>
      </c>
      <c r="F266" s="13" t="inlineStr">
        <is>
          <t>Aplicação em LFT</t>
        </is>
      </c>
      <c r="G266" s="25" t="n"/>
      <c r="H266" s="25" t="n"/>
      <c r="I266" s="25" t="n"/>
      <c r="J266" s="25" t="n"/>
      <c r="K266" s="25" t="n"/>
      <c r="L266" s="25" t="n"/>
      <c r="M266" s="25" t="n"/>
      <c r="N266" s="25" t="n"/>
      <c r="O266" s="25" t="n"/>
      <c r="P266" s="25" t="n"/>
      <c r="Q266" s="25" t="n"/>
      <c r="R266" s="25" t="n"/>
      <c r="S266" s="25" t="n"/>
      <c r="T266" s="25" t="n"/>
      <c r="U266" s="25" t="n"/>
      <c r="V266" s="25" t="n"/>
      <c r="W266" s="25" t="n"/>
      <c r="X266" s="25" t="n"/>
      <c r="Y266" s="25" t="n"/>
    </row>
    <row r="267" ht="13.5" customHeight="1">
      <c r="A267" s="5" t="n">
        <v>45329</v>
      </c>
      <c r="B267" s="6" t="inlineStr">
        <is>
          <t>SALDO INICIAL</t>
        </is>
      </c>
      <c r="C267" s="129" t="n">
        <v>0</v>
      </c>
      <c r="D267" s="129" t="n">
        <v>0</v>
      </c>
      <c r="E267" s="35">
        <f>E266+C267-D267</f>
        <v/>
      </c>
      <c r="F267" s="6" t="n"/>
      <c r="G267" s="25" t="n"/>
      <c r="H267" s="25" t="n"/>
      <c r="I267" s="25" t="n"/>
      <c r="J267" s="25" t="n"/>
      <c r="K267" s="25" t="n"/>
      <c r="L267" s="25" t="n"/>
      <c r="M267" s="25" t="n"/>
      <c r="N267" s="25" t="n"/>
      <c r="O267" s="25" t="n"/>
      <c r="P267" s="25" t="n"/>
      <c r="Q267" s="25" t="n"/>
      <c r="R267" s="25" t="n"/>
      <c r="S267" s="25" t="n"/>
      <c r="T267" s="25" t="n"/>
      <c r="U267" s="25" t="n"/>
      <c r="V267" s="25" t="n"/>
      <c r="W267" s="25" t="n"/>
      <c r="X267" s="25" t="n"/>
      <c r="Y267" s="25" t="n"/>
    </row>
    <row r="268" ht="13.5" customHeight="1">
      <c r="A268" s="9" t="n">
        <v>45329</v>
      </c>
      <c r="B268" s="11" t="inlineStr">
        <is>
          <t>OPEN MARKET</t>
        </is>
      </c>
      <c r="C268" s="133" t="n">
        <v>64804703.63</v>
      </c>
      <c r="D268" s="127" t="n">
        <v>0</v>
      </c>
      <c r="E268" s="12">
        <f>E267+C268-D268</f>
        <v/>
      </c>
      <c r="F268" s="13" t="inlineStr">
        <is>
          <t>Resgate em LFT</t>
        </is>
      </c>
      <c r="G268" s="25" t="n"/>
      <c r="H268" s="25" t="n"/>
      <c r="I268" s="25" t="n"/>
      <c r="J268" s="25" t="n"/>
      <c r="K268" s="25" t="n"/>
      <c r="L268" s="25" t="n"/>
      <c r="M268" s="25" t="n"/>
      <c r="N268" s="25" t="n"/>
      <c r="O268" s="25" t="n"/>
      <c r="P268" s="25" t="n"/>
      <c r="Q268" s="25" t="n"/>
      <c r="R268" s="25" t="n"/>
      <c r="S268" s="25" t="n"/>
      <c r="T268" s="25" t="n"/>
      <c r="U268" s="25" t="n"/>
      <c r="V268" s="25" t="n"/>
      <c r="W268" s="25" t="n"/>
      <c r="X268" s="25" t="n"/>
      <c r="Y268" s="25" t="n"/>
    </row>
    <row r="269" ht="13.5" customHeight="1">
      <c r="A269" s="9" t="n">
        <v>45329</v>
      </c>
      <c r="B269" s="11" t="inlineStr">
        <is>
          <t>TRANSF A CREDITO</t>
        </is>
      </c>
      <c r="C269" s="134" t="n">
        <v>34253393.36</v>
      </c>
      <c r="D269" s="127" t="n">
        <v>0</v>
      </c>
      <c r="E269" s="12">
        <f>E268+C269-D269</f>
        <v/>
      </c>
      <c r="F269" s="13" t="inlineStr">
        <is>
          <t>Liquidação Visa Crédito CITI 6 - Débito Citi 06 e Crédito Citi 07</t>
        </is>
      </c>
      <c r="G269" s="25" t="n"/>
      <c r="H269" s="25" t="n"/>
      <c r="I269" s="25" t="n"/>
      <c r="J269" s="25" t="n"/>
      <c r="K269" s="25" t="n"/>
      <c r="L269" s="25" t="n"/>
      <c r="M269" s="25" t="n"/>
      <c r="N269" s="25" t="n"/>
      <c r="O269" s="25" t="n"/>
      <c r="P269" s="25" t="n"/>
      <c r="Q269" s="25" t="n"/>
      <c r="R269" s="25" t="n"/>
      <c r="S269" s="25" t="n"/>
      <c r="T269" s="25" t="n"/>
      <c r="U269" s="25" t="n"/>
      <c r="V269" s="25" t="n"/>
      <c r="W269" s="25" t="n"/>
      <c r="X269" s="25" t="n"/>
      <c r="Y269" s="25" t="n"/>
    </row>
    <row r="270" ht="13.5" customHeight="1">
      <c r="A270" s="9" t="n">
        <v>45329</v>
      </c>
      <c r="B270" s="11" t="inlineStr">
        <is>
          <t>TRANSF A CREDITO</t>
        </is>
      </c>
      <c r="C270" s="134" t="n">
        <v>29187000</v>
      </c>
      <c r="D270" s="127" t="n">
        <v>0</v>
      </c>
      <c r="E270" s="12">
        <f>E269+C270-D270</f>
        <v/>
      </c>
      <c r="F270" s="13" t="inlineStr">
        <is>
          <t>Liquidação Visa Crédito Citi 10 - Débito na CITI 10 e Crédito na Citi 07</t>
        </is>
      </c>
      <c r="G270" s="25" t="n"/>
      <c r="H270" s="25" t="n"/>
      <c r="I270" s="25" t="n"/>
      <c r="J270" s="25" t="n"/>
      <c r="K270" s="25" t="n"/>
      <c r="L270" s="25" t="n"/>
      <c r="M270" s="25" t="n"/>
      <c r="N270" s="25" t="n"/>
      <c r="O270" s="25" t="n"/>
      <c r="P270" s="25" t="n"/>
      <c r="Q270" s="25" t="n"/>
      <c r="R270" s="25" t="n"/>
      <c r="S270" s="25" t="n"/>
      <c r="T270" s="25" t="n"/>
      <c r="U270" s="25" t="n"/>
      <c r="V270" s="25" t="n"/>
      <c r="W270" s="25" t="n"/>
      <c r="X270" s="25" t="n"/>
      <c r="Y270" s="25" t="n"/>
    </row>
    <row r="271" ht="13.5" customHeight="1">
      <c r="A271" s="9" t="n">
        <v>45329</v>
      </c>
      <c r="B271" s="11" t="inlineStr">
        <is>
          <t>OPEN MARKET</t>
        </is>
      </c>
      <c r="C271" s="127" t="n">
        <v>0</v>
      </c>
      <c r="D271" s="132" t="n">
        <v>63509382.66</v>
      </c>
      <c r="E271" s="12">
        <f>E270+C271-D271</f>
        <v/>
      </c>
      <c r="F271" s="13" t="inlineStr">
        <is>
          <t>Aplicação em LFT</t>
        </is>
      </c>
      <c r="G271" s="25" t="n"/>
      <c r="H271" s="25" t="n"/>
      <c r="I271" s="25" t="n"/>
      <c r="J271" s="25" t="n"/>
      <c r="K271" s="25" t="n"/>
      <c r="L271" s="25" t="n"/>
      <c r="M271" s="25" t="n"/>
      <c r="N271" s="25" t="n"/>
      <c r="O271" s="25" t="n"/>
      <c r="P271" s="25" t="n"/>
      <c r="Q271" s="25" t="n"/>
      <c r="R271" s="25" t="n"/>
      <c r="S271" s="25" t="n"/>
      <c r="T271" s="25" t="n"/>
      <c r="U271" s="25" t="n"/>
      <c r="V271" s="25" t="n"/>
      <c r="W271" s="25" t="n"/>
      <c r="X271" s="25" t="n"/>
      <c r="Y271" s="25" t="n"/>
    </row>
    <row r="272" ht="13.5" customHeight="1">
      <c r="A272" s="9" t="n">
        <v>45329</v>
      </c>
      <c r="B272" s="11" t="inlineStr">
        <is>
          <t>DEBITO  BANCO LIQUIDANTE</t>
        </is>
      </c>
      <c r="C272" s="127" t="n">
        <v>0</v>
      </c>
      <c r="D272" s="131" t="n">
        <v>64744781.33</v>
      </c>
      <c r="E272" s="12">
        <f>E271+C272-D272</f>
        <v/>
      </c>
      <c r="F272" s="13" t="inlineStr">
        <is>
          <t>Liquidação Bandeira -  Visa Crédito</t>
        </is>
      </c>
      <c r="G272" s="25" t="n"/>
      <c r="H272" s="25" t="n"/>
      <c r="I272" s="25" t="n"/>
      <c r="J272" s="25" t="n"/>
      <c r="K272" s="25" t="n"/>
      <c r="L272" s="25" t="n"/>
      <c r="M272" s="25" t="n"/>
      <c r="N272" s="25" t="n"/>
      <c r="O272" s="25" t="n"/>
      <c r="P272" s="25" t="n"/>
      <c r="Q272" s="25" t="n"/>
      <c r="R272" s="25" t="n"/>
      <c r="S272" s="25" t="n"/>
      <c r="T272" s="25" t="n"/>
      <c r="U272" s="25" t="n"/>
      <c r="V272" s="25" t="n"/>
      <c r="W272" s="25" t="n"/>
      <c r="X272" s="25" t="n"/>
      <c r="Y272" s="25" t="n"/>
    </row>
    <row r="273" ht="13.5" customHeight="1">
      <c r="A273" s="5" t="n">
        <v>45330</v>
      </c>
      <c r="B273" s="6" t="inlineStr">
        <is>
          <t>SALDO INICIAL</t>
        </is>
      </c>
      <c r="C273" s="129" t="n">
        <v>0</v>
      </c>
      <c r="D273" s="129" t="n">
        <v>0</v>
      </c>
      <c r="E273" s="35">
        <f>E272+C273-D273</f>
        <v/>
      </c>
      <c r="F273" s="6" t="n"/>
      <c r="G273" s="25" t="n"/>
      <c r="H273" s="25" t="n"/>
      <c r="I273" s="25" t="n"/>
      <c r="J273" s="25" t="n"/>
      <c r="K273" s="25" t="n"/>
      <c r="L273" s="25" t="n"/>
      <c r="M273" s="25" t="n"/>
      <c r="N273" s="25" t="n"/>
      <c r="O273" s="25" t="n"/>
      <c r="P273" s="25" t="n"/>
      <c r="Q273" s="25" t="n"/>
      <c r="R273" s="25" t="n"/>
      <c r="S273" s="25" t="n"/>
      <c r="T273" s="25" t="n"/>
      <c r="U273" s="25" t="n"/>
      <c r="V273" s="25" t="n"/>
      <c r="W273" s="25" t="n"/>
      <c r="X273" s="25" t="n"/>
      <c r="Y273" s="25" t="n"/>
    </row>
    <row r="274" ht="13.5" customHeight="1">
      <c r="A274" s="9" t="n">
        <v>45330</v>
      </c>
      <c r="B274" s="11" t="inlineStr">
        <is>
          <t>OPEN MARKET</t>
        </is>
      </c>
      <c r="C274" s="133" t="n">
        <v>62685577.01</v>
      </c>
      <c r="D274" s="127" t="n">
        <v>0</v>
      </c>
      <c r="E274" s="12">
        <f>E273+C274-D274</f>
        <v/>
      </c>
      <c r="F274" s="13" t="inlineStr">
        <is>
          <t>Resgate em LFT</t>
        </is>
      </c>
      <c r="G274" s="25" t="n"/>
      <c r="H274" s="25" t="n"/>
      <c r="I274" s="25" t="n"/>
      <c r="J274" s="25" t="n"/>
      <c r="K274" s="25" t="n"/>
      <c r="L274" s="25" t="n"/>
      <c r="M274" s="25" t="n"/>
      <c r="N274" s="25" t="n"/>
      <c r="O274" s="25" t="n"/>
      <c r="P274" s="25" t="n"/>
      <c r="Q274" s="25" t="n"/>
      <c r="R274" s="25" t="n"/>
      <c r="S274" s="25" t="n"/>
      <c r="T274" s="25" t="n"/>
      <c r="U274" s="25" t="n"/>
      <c r="V274" s="25" t="n"/>
      <c r="W274" s="25" t="n"/>
      <c r="X274" s="25" t="n"/>
      <c r="Y274" s="25" t="n"/>
    </row>
    <row r="275" ht="13.5" customHeight="1">
      <c r="A275" s="9" t="n">
        <v>45330</v>
      </c>
      <c r="B275" s="11" t="inlineStr">
        <is>
          <t>TRANSF A CREDITO</t>
        </is>
      </c>
      <c r="C275" s="134" t="n">
        <v>31554000</v>
      </c>
      <c r="D275" s="127" t="n">
        <v>0</v>
      </c>
      <c r="E275" s="12">
        <f>E274+C275-D275</f>
        <v/>
      </c>
      <c r="F275" s="13" t="inlineStr">
        <is>
          <t>Liquidação Visa Crédito CITI 6 - Débito Citi 06 e Crédito Citi 07</t>
        </is>
      </c>
      <c r="G275" s="25" t="n"/>
      <c r="H275" s="25" t="n"/>
      <c r="I275" s="25" t="n"/>
      <c r="J275" s="25" t="n"/>
      <c r="K275" s="25" t="n"/>
      <c r="L275" s="25" t="n"/>
      <c r="M275" s="25" t="n"/>
      <c r="N275" s="25" t="n"/>
      <c r="O275" s="25" t="n"/>
      <c r="P275" s="25" t="n"/>
      <c r="Q275" s="25" t="n"/>
      <c r="R275" s="25" t="n"/>
      <c r="S275" s="25" t="n"/>
      <c r="T275" s="25" t="n"/>
      <c r="U275" s="25" t="n"/>
      <c r="V275" s="25" t="n"/>
      <c r="W275" s="25" t="n"/>
      <c r="X275" s="25" t="n"/>
      <c r="Y275" s="25" t="n"/>
    </row>
    <row r="276" ht="13.5" customHeight="1">
      <c r="A276" s="9" t="n">
        <v>45330</v>
      </c>
      <c r="B276" s="11" t="inlineStr">
        <is>
          <t>TRANSF A CREDITO</t>
        </is>
      </c>
      <c r="C276" s="134" t="n">
        <v>25996000</v>
      </c>
      <c r="D276" s="127" t="n">
        <v>0</v>
      </c>
      <c r="E276" s="12">
        <f>E275+C276-D276</f>
        <v/>
      </c>
      <c r="F276" s="13" t="inlineStr">
        <is>
          <t>Liquidação Visa Crédito Citi 10 - Débito na CITI 10 e Crédito na Citi 07</t>
        </is>
      </c>
      <c r="G276" s="25" t="n"/>
      <c r="H276" s="25" t="n"/>
      <c r="I276" s="25" t="n"/>
      <c r="J276" s="25" t="n"/>
      <c r="K276" s="25" t="n"/>
      <c r="L276" s="25" t="n"/>
      <c r="M276" s="25" t="n"/>
      <c r="N276" s="25" t="n"/>
      <c r="O276" s="25" t="n"/>
      <c r="P276" s="25" t="n"/>
      <c r="Q276" s="25" t="n"/>
      <c r="R276" s="25" t="n"/>
      <c r="S276" s="25" t="n"/>
      <c r="T276" s="25" t="n"/>
      <c r="U276" s="25" t="n"/>
      <c r="V276" s="25" t="n"/>
      <c r="W276" s="25" t="n"/>
      <c r="X276" s="25" t="n"/>
      <c r="Y276" s="25" t="n"/>
    </row>
    <row r="277" ht="13.5" customHeight="1">
      <c r="A277" s="9" t="n">
        <v>45330</v>
      </c>
      <c r="B277" s="11" t="inlineStr">
        <is>
          <t>OPEN MARKET</t>
        </is>
      </c>
      <c r="C277" s="127" t="n">
        <v>0</v>
      </c>
      <c r="D277" s="132" t="n">
        <v>57612534.36</v>
      </c>
      <c r="E277" s="12">
        <f>E276+C277-D277</f>
        <v/>
      </c>
      <c r="F277" s="13" t="inlineStr">
        <is>
          <t>Aplicação em LFT</t>
        </is>
      </c>
      <c r="G277" s="25" t="n"/>
      <c r="H277" s="25" t="n"/>
      <c r="I277" s="25" t="n"/>
      <c r="J277" s="25" t="n"/>
      <c r="K277" s="25" t="n"/>
      <c r="L277" s="25" t="n"/>
      <c r="M277" s="25" t="n"/>
      <c r="N277" s="25" t="n"/>
      <c r="O277" s="25" t="n"/>
      <c r="P277" s="25" t="n"/>
      <c r="Q277" s="25" t="n"/>
      <c r="R277" s="25" t="n"/>
      <c r="S277" s="25" t="n"/>
      <c r="T277" s="25" t="n"/>
      <c r="U277" s="25" t="n"/>
      <c r="V277" s="25" t="n"/>
      <c r="W277" s="25" t="n"/>
      <c r="X277" s="25" t="n"/>
      <c r="Y277" s="25" t="n"/>
    </row>
    <row r="278" ht="13.5" customHeight="1">
      <c r="A278" s="9" t="n">
        <v>45330</v>
      </c>
      <c r="B278" s="11" t="inlineStr">
        <is>
          <t>DEBITO  BANCO LIQUIDANTE</t>
        </is>
      </c>
      <c r="C278" s="127" t="n">
        <v>0</v>
      </c>
      <c r="D278" s="131" t="n">
        <v>62618658.49</v>
      </c>
      <c r="E278" s="12">
        <f>E277+C278-D278</f>
        <v/>
      </c>
      <c r="F278" s="13" t="inlineStr">
        <is>
          <t>Liquidação Bandeira -  Visa Crédito</t>
        </is>
      </c>
      <c r="G278" s="25" t="n"/>
      <c r="H278" s="25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</row>
    <row r="279" ht="13.5" customHeight="1">
      <c r="A279" s="5" t="n">
        <v>45331</v>
      </c>
      <c r="B279" s="6" t="inlineStr">
        <is>
          <t>SALDO INICIAL</t>
        </is>
      </c>
      <c r="C279" s="129" t="n">
        <v>0</v>
      </c>
      <c r="D279" s="129" t="n">
        <v>0</v>
      </c>
      <c r="E279" s="35">
        <f>E278+C279-D279</f>
        <v/>
      </c>
      <c r="F279" s="6" t="n"/>
      <c r="G279" s="25" t="n"/>
      <c r="H279" s="25" t="n"/>
      <c r="I279" s="25" t="n"/>
      <c r="J279" s="25" t="n"/>
      <c r="K279" s="25" t="n"/>
      <c r="L279" s="25" t="n"/>
      <c r="M279" s="25" t="n"/>
      <c r="N279" s="25" t="n"/>
      <c r="O279" s="25" t="n"/>
      <c r="P279" s="25" t="n"/>
      <c r="Q279" s="25" t="n"/>
      <c r="R279" s="25" t="n"/>
      <c r="S279" s="25" t="n"/>
      <c r="T279" s="25" t="n"/>
      <c r="U279" s="25" t="n"/>
      <c r="V279" s="25" t="n"/>
      <c r="W279" s="25" t="n"/>
      <c r="X279" s="25" t="n"/>
      <c r="Y279" s="25" t="n"/>
    </row>
    <row r="280" ht="13.5" customHeight="1">
      <c r="A280" s="9" t="n">
        <v>45331</v>
      </c>
      <c r="B280" s="11" t="inlineStr">
        <is>
          <t>TRANSF A CREDITO</t>
        </is>
      </c>
      <c r="C280" s="134" t="n">
        <v>135621000</v>
      </c>
      <c r="D280" s="127" t="n">
        <v>0</v>
      </c>
      <c r="E280" s="12">
        <f>E279+C280-D280</f>
        <v/>
      </c>
      <c r="F280" s="13" t="inlineStr">
        <is>
          <t>Liquidação Visa Crédito Citi 10 - Débito na CITI 10 e Crédito na Citi 07</t>
        </is>
      </c>
      <c r="G280" s="25" t="n"/>
      <c r="H280" s="25" t="n"/>
      <c r="I280" s="25" t="n"/>
      <c r="J280" s="25" t="n"/>
      <c r="K280" s="25" t="n"/>
      <c r="L280" s="25" t="n"/>
      <c r="M280" s="25" t="n"/>
      <c r="N280" s="25" t="n"/>
      <c r="O280" s="25" t="n"/>
      <c r="P280" s="25" t="n"/>
      <c r="Q280" s="25" t="n"/>
      <c r="R280" s="25" t="n"/>
      <c r="S280" s="25" t="n"/>
      <c r="T280" s="25" t="n"/>
      <c r="U280" s="25" t="n"/>
      <c r="V280" s="25" t="n"/>
      <c r="W280" s="25" t="n"/>
      <c r="X280" s="25" t="n"/>
      <c r="Y280" s="25" t="n"/>
    </row>
    <row r="281" ht="13.5" customHeight="1">
      <c r="A281" s="9" t="n">
        <v>45331</v>
      </c>
      <c r="B281" s="11" t="inlineStr">
        <is>
          <t>TRANSF A CREDITO</t>
        </is>
      </c>
      <c r="C281" s="134" t="n">
        <v>112900000</v>
      </c>
      <c r="D281" s="127" t="n">
        <v>0</v>
      </c>
      <c r="E281" s="12">
        <f>E280+C281-D281</f>
        <v/>
      </c>
      <c r="F281" s="13" t="inlineStr">
        <is>
          <t>Liquidação Visa Crédito CITI 6 - Débito Citi 06 e Crédito Citi 07</t>
        </is>
      </c>
      <c r="G281" s="25" t="n"/>
      <c r="H281" s="25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</row>
    <row r="282" ht="13.5" customHeight="1">
      <c r="A282" s="9" t="n">
        <v>45331</v>
      </c>
      <c r="B282" s="11" t="inlineStr">
        <is>
          <t>OPEN MARKET</t>
        </is>
      </c>
      <c r="C282" s="133" t="n">
        <v>56902420.12</v>
      </c>
      <c r="D282" s="127" t="n">
        <v>0</v>
      </c>
      <c r="E282" s="12">
        <f>E281+C282-D282</f>
        <v/>
      </c>
      <c r="F282" s="13" t="inlineStr">
        <is>
          <t>Resgate em LFT</t>
        </is>
      </c>
      <c r="G282" s="25" t="n"/>
      <c r="H282" s="25" t="n"/>
      <c r="I282" s="25" t="n"/>
      <c r="J282" s="25" t="n"/>
      <c r="K282" s="25" t="n"/>
      <c r="L282" s="25" t="n"/>
      <c r="M282" s="25" t="n"/>
      <c r="N282" s="25" t="n"/>
      <c r="O282" s="25" t="n"/>
      <c r="P282" s="25" t="n"/>
      <c r="Q282" s="25" t="n"/>
      <c r="R282" s="25" t="n"/>
      <c r="S282" s="25" t="n"/>
      <c r="T282" s="25" t="n"/>
      <c r="U282" s="25" t="n"/>
      <c r="V282" s="25" t="n"/>
      <c r="W282" s="25" t="n"/>
      <c r="X282" s="25" t="n"/>
      <c r="Y282" s="25" t="n"/>
    </row>
    <row r="283" ht="13.5" customHeight="1">
      <c r="A283" s="9" t="n">
        <v>45331</v>
      </c>
      <c r="B283" s="11" t="inlineStr">
        <is>
          <t>TRANSF A CREDITO</t>
        </is>
      </c>
      <c r="C283" s="134" t="n">
        <v>1600000</v>
      </c>
      <c r="D283" s="127" t="n">
        <v>0</v>
      </c>
      <c r="E283" s="12">
        <f>E282+C283-D283</f>
        <v/>
      </c>
      <c r="F283" s="13" t="inlineStr">
        <is>
          <t>Liquidação Visa Crédito Citi 03 - Débito na CITI 3 e Crédito na Citi 07</t>
        </is>
      </c>
      <c r="G283" s="25" t="n"/>
      <c r="H283" s="25" t="n"/>
      <c r="I283" s="25" t="n"/>
      <c r="J283" s="25" t="n"/>
      <c r="K283" s="25" t="n"/>
      <c r="L283" s="25" t="n"/>
      <c r="M283" s="25" t="n"/>
      <c r="N283" s="25" t="n"/>
      <c r="O283" s="25" t="n"/>
      <c r="P283" s="25" t="n"/>
      <c r="Q283" s="25" t="n"/>
      <c r="R283" s="25" t="n"/>
      <c r="S283" s="25" t="n"/>
      <c r="T283" s="25" t="n"/>
      <c r="U283" s="25" t="n"/>
      <c r="V283" s="25" t="n"/>
      <c r="W283" s="25" t="n"/>
      <c r="X283" s="25" t="n"/>
      <c r="Y283" s="25" t="n"/>
    </row>
    <row r="284" ht="13.5" customHeight="1">
      <c r="A284" s="9" t="n">
        <v>45331</v>
      </c>
      <c r="B284" s="11" t="inlineStr">
        <is>
          <t>DEBITO  BANCO LIQUIDANTE</t>
        </is>
      </c>
      <c r="C284" s="127" t="n">
        <v>0</v>
      </c>
      <c r="D284" s="131" t="n">
        <v>56842161.16</v>
      </c>
      <c r="E284" s="12">
        <f>E283+C284-D284</f>
        <v/>
      </c>
      <c r="F284" s="13" t="inlineStr">
        <is>
          <t>Liquidação Bandeira -  Visa Crédito</t>
        </is>
      </c>
      <c r="G284" s="25" t="n"/>
      <c r="H284" s="25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</row>
    <row r="285" ht="13.5" customHeight="1">
      <c r="A285" s="9" t="n">
        <v>45331</v>
      </c>
      <c r="B285" s="11" t="inlineStr">
        <is>
          <t>OPEN MARKET</t>
        </is>
      </c>
      <c r="C285" s="127" t="n">
        <v>0</v>
      </c>
      <c r="D285" s="132" t="n">
        <v>250175165.81</v>
      </c>
      <c r="E285" s="12">
        <f>E284+C285-D285</f>
        <v/>
      </c>
      <c r="F285" s="13" t="inlineStr">
        <is>
          <t>Aplicação em LFT</t>
        </is>
      </c>
      <c r="G285" s="25" t="n"/>
      <c r="H285" s="25" t="n"/>
      <c r="I285" s="25" t="n"/>
      <c r="J285" s="25" t="n"/>
      <c r="K285" s="25" t="n"/>
      <c r="L285" s="25" t="n"/>
      <c r="M285" s="25" t="n"/>
      <c r="N285" s="25" t="n"/>
      <c r="O285" s="25" t="n"/>
      <c r="P285" s="25" t="n"/>
      <c r="Q285" s="25" t="n"/>
      <c r="R285" s="25" t="n"/>
      <c r="S285" s="25" t="n"/>
      <c r="T285" s="25" t="n"/>
      <c r="U285" s="25" t="n"/>
      <c r="V285" s="25" t="n"/>
      <c r="W285" s="25" t="n"/>
      <c r="X285" s="25" t="n"/>
      <c r="Y285" s="25" t="n"/>
    </row>
    <row r="286" ht="13.5" customHeight="1">
      <c r="A286" s="5" t="n">
        <v>45336</v>
      </c>
      <c r="B286" s="6" t="inlineStr">
        <is>
          <t>SALDO INICIAL</t>
        </is>
      </c>
      <c r="C286" s="129" t="n">
        <v>0</v>
      </c>
      <c r="D286" s="129" t="n">
        <v>0</v>
      </c>
      <c r="E286" s="35">
        <f>E285+C286-D286</f>
        <v/>
      </c>
      <c r="F286" s="6" t="n"/>
      <c r="G286" s="25" t="n"/>
      <c r="H286" s="25" t="n"/>
      <c r="I286" s="25" t="n"/>
      <c r="J286" s="25" t="n"/>
      <c r="K286" s="25" t="n"/>
      <c r="L286" s="25" t="n"/>
      <c r="M286" s="25" t="n"/>
      <c r="N286" s="25" t="n"/>
      <c r="O286" s="25" t="n"/>
      <c r="P286" s="25" t="n"/>
      <c r="Q286" s="25" t="n"/>
      <c r="R286" s="25" t="n"/>
      <c r="S286" s="25" t="n"/>
      <c r="T286" s="25" t="n"/>
      <c r="U286" s="25" t="n"/>
      <c r="V286" s="25" t="n"/>
      <c r="W286" s="25" t="n"/>
      <c r="X286" s="25" t="n"/>
      <c r="Y286" s="25" t="n"/>
    </row>
    <row r="287" ht="13.5" customHeight="1">
      <c r="A287" s="9" t="n">
        <v>45336</v>
      </c>
      <c r="B287" s="11" t="inlineStr">
        <is>
          <t>OPEN MARKET</t>
        </is>
      </c>
      <c r="C287" s="133" t="n">
        <v>247157341.21</v>
      </c>
      <c r="D287" s="127" t="n">
        <v>0</v>
      </c>
      <c r="E287" s="12">
        <f>E286+C287-D287</f>
        <v/>
      </c>
      <c r="F287" s="13" t="inlineStr">
        <is>
          <t>Resgate em LFT</t>
        </is>
      </c>
      <c r="G287" s="25" t="n"/>
      <c r="H287" s="25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</row>
    <row r="288" ht="13.5" customHeight="1">
      <c r="A288" s="9" t="n">
        <v>45336</v>
      </c>
      <c r="B288" s="11" t="inlineStr">
        <is>
          <t>TRANSF A CREDITO</t>
        </is>
      </c>
      <c r="C288" s="134" t="n">
        <v>27143000</v>
      </c>
      <c r="D288" s="127" t="n">
        <v>0</v>
      </c>
      <c r="E288" s="12">
        <f>E287+C288-D288</f>
        <v/>
      </c>
      <c r="F288" s="13" t="inlineStr">
        <is>
          <t>Liquidação Visa Crédito Citi 10 - Débito na CITI 10 e Crédito na Citi 07</t>
        </is>
      </c>
      <c r="G288" s="25" t="n"/>
      <c r="H288" s="25" t="n"/>
      <c r="I288" s="25" t="n"/>
      <c r="J288" s="25" t="n"/>
      <c r="K288" s="25" t="n"/>
      <c r="L288" s="25" t="n"/>
      <c r="M288" s="25" t="n"/>
      <c r="N288" s="25" t="n"/>
      <c r="O288" s="25" t="n"/>
      <c r="P288" s="25" t="n"/>
      <c r="Q288" s="25" t="n"/>
      <c r="R288" s="25" t="n"/>
      <c r="S288" s="25" t="n"/>
      <c r="T288" s="25" t="n"/>
      <c r="U288" s="25" t="n"/>
      <c r="V288" s="25" t="n"/>
      <c r="W288" s="25" t="n"/>
      <c r="X288" s="25" t="n"/>
      <c r="Y288" s="25" t="n"/>
    </row>
    <row r="289" ht="13.5" customHeight="1">
      <c r="A289" s="9" t="n">
        <v>45336</v>
      </c>
      <c r="B289" s="11" t="inlineStr">
        <is>
          <t>TRANSF A CREDITO</t>
        </is>
      </c>
      <c r="C289" s="134" t="n">
        <v>21512000</v>
      </c>
      <c r="D289" s="127" t="n">
        <v>0</v>
      </c>
      <c r="E289" s="12">
        <f>E288+C289-D289</f>
        <v/>
      </c>
      <c r="F289" s="13" t="inlineStr">
        <is>
          <t>Liquidação Visa Crédito CITI 6 - Débito Citi 06 e Crédito Citi 07</t>
        </is>
      </c>
      <c r="G289" s="25" t="n"/>
      <c r="H289" s="25" t="n"/>
      <c r="I289" s="25" t="n"/>
      <c r="J289" s="25" t="n"/>
      <c r="K289" s="25" t="n"/>
      <c r="L289" s="25" t="n"/>
      <c r="M289" s="25" t="n"/>
      <c r="N289" s="25" t="n"/>
      <c r="O289" s="25" t="n"/>
      <c r="P289" s="25" t="n"/>
      <c r="Q289" s="25" t="n"/>
      <c r="R289" s="25" t="n"/>
      <c r="S289" s="25" t="n"/>
      <c r="T289" s="25" t="n"/>
      <c r="U289" s="25" t="n"/>
      <c r="V289" s="25" t="n"/>
      <c r="W289" s="25" t="n"/>
      <c r="X289" s="25" t="n"/>
      <c r="Y289" s="25" t="n"/>
    </row>
    <row r="290" ht="13.5" customHeight="1">
      <c r="A290" s="9" t="n">
        <v>45336</v>
      </c>
      <c r="B290" s="11" t="inlineStr">
        <is>
          <t>OPEN MARKET</t>
        </is>
      </c>
      <c r="C290" s="127" t="n">
        <v>0</v>
      </c>
      <c r="D290" s="132" t="n">
        <v>48943992.03</v>
      </c>
      <c r="E290" s="12">
        <f>E289+C290-D290</f>
        <v/>
      </c>
      <c r="F290" s="13" t="inlineStr">
        <is>
          <t>Aplicação em LFT</t>
        </is>
      </c>
      <c r="G290" s="25" t="n"/>
      <c r="H290" s="25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</row>
    <row r="291" ht="13.5" customHeight="1">
      <c r="A291" s="9" t="n">
        <v>45336</v>
      </c>
      <c r="B291" s="11" t="inlineStr">
        <is>
          <t>DEBITO  BANCO LIQUIDANTE</t>
        </is>
      </c>
      <c r="C291" s="127" t="n">
        <v>0</v>
      </c>
      <c r="D291" s="131" t="n">
        <v>246869335.81</v>
      </c>
      <c r="E291" s="12">
        <f>E290+C291-D291</f>
        <v/>
      </c>
      <c r="F291" s="13" t="inlineStr">
        <is>
          <t>Liquidação Bandeira -  Visa Crédito</t>
        </is>
      </c>
      <c r="G291" s="25" t="n"/>
      <c r="H291" s="25" t="n"/>
      <c r="I291" s="25" t="n"/>
      <c r="J291" s="25" t="n"/>
      <c r="K291" s="25" t="n"/>
      <c r="L291" s="25" t="n"/>
      <c r="M291" s="25" t="n"/>
      <c r="N291" s="25" t="n"/>
      <c r="O291" s="25" t="n"/>
      <c r="P291" s="25" t="n"/>
      <c r="Q291" s="25" t="n"/>
      <c r="R291" s="25" t="n"/>
      <c r="S291" s="25" t="n"/>
      <c r="T291" s="25" t="n"/>
      <c r="U291" s="25" t="n"/>
      <c r="V291" s="25" t="n"/>
      <c r="W291" s="25" t="n"/>
      <c r="X291" s="25" t="n"/>
      <c r="Y291" s="25" t="n"/>
    </row>
    <row r="292" ht="13.5" customHeight="1">
      <c r="A292" s="5" t="n">
        <v>45337</v>
      </c>
      <c r="B292" s="6" t="inlineStr">
        <is>
          <t>SALDO INICIAL</t>
        </is>
      </c>
      <c r="C292" s="129" t="n">
        <v>0</v>
      </c>
      <c r="D292" s="129" t="n">
        <v>0</v>
      </c>
      <c r="E292" s="35">
        <f>E291+C292-D292</f>
        <v/>
      </c>
      <c r="F292" s="6" t="n"/>
      <c r="G292" s="25" t="n"/>
      <c r="H292" s="25" t="n"/>
      <c r="I292" s="25" t="n"/>
      <c r="J292" s="25" t="n"/>
      <c r="K292" s="25" t="n"/>
      <c r="L292" s="25" t="n"/>
      <c r="M292" s="25" t="n"/>
      <c r="N292" s="25" t="n"/>
      <c r="O292" s="25" t="n"/>
      <c r="P292" s="25" t="n"/>
      <c r="Q292" s="25" t="n"/>
      <c r="R292" s="25" t="n"/>
      <c r="S292" s="25" t="n"/>
      <c r="T292" s="25" t="n"/>
      <c r="U292" s="25" t="n"/>
      <c r="V292" s="25" t="n"/>
      <c r="W292" s="25" t="n"/>
      <c r="X292" s="25" t="n"/>
      <c r="Y292" s="25" t="n"/>
    </row>
    <row r="293" ht="13.5" customHeight="1">
      <c r="A293" s="9" t="n">
        <v>45337</v>
      </c>
      <c r="B293" s="11" t="inlineStr">
        <is>
          <t>TRANSF A CREDITO</t>
        </is>
      </c>
      <c r="C293" s="134" t="n">
        <v>1570000</v>
      </c>
      <c r="D293" s="127" t="n">
        <v>0</v>
      </c>
      <c r="E293" s="12">
        <f>E292+C293-D293</f>
        <v/>
      </c>
      <c r="F293" s="13" t="inlineStr">
        <is>
          <t>Liquidação Visa Crédito Citi 10 - Débito na CITI 10 e Crédito na Citi 07</t>
        </is>
      </c>
      <c r="G293" s="25" t="n"/>
      <c r="H293" s="25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</row>
    <row r="294" ht="13.5" customHeight="1">
      <c r="A294" s="9" t="n">
        <v>45337</v>
      </c>
      <c r="B294" s="11" t="inlineStr">
        <is>
          <t>DEBITO  BANCO LIQUIDANTE</t>
        </is>
      </c>
      <c r="C294" s="127" t="n">
        <v>0</v>
      </c>
      <c r="D294" s="134" t="n">
        <v>48035823.18</v>
      </c>
      <c r="E294" s="12">
        <f>E293+C294-D294</f>
        <v/>
      </c>
      <c r="F294" s="13" t="inlineStr">
        <is>
          <t>Liquidação Bandeira -  Visa Crédito</t>
        </is>
      </c>
      <c r="G294" s="25" t="n"/>
      <c r="H294" s="25" t="n"/>
      <c r="I294" s="25" t="n"/>
      <c r="J294" s="25" t="n"/>
      <c r="K294" s="25" t="n"/>
      <c r="L294" s="25" t="n"/>
      <c r="M294" s="25" t="n"/>
      <c r="N294" s="25" t="n"/>
      <c r="O294" s="25" t="n"/>
      <c r="P294" s="25" t="n"/>
      <c r="Q294" s="25" t="n"/>
      <c r="R294" s="25" t="n"/>
      <c r="S294" s="25" t="n"/>
      <c r="T294" s="25" t="n"/>
      <c r="U294" s="25" t="n"/>
      <c r="V294" s="25" t="n"/>
      <c r="W294" s="25" t="n"/>
      <c r="X294" s="25" t="n"/>
      <c r="Y294" s="25" t="n"/>
    </row>
    <row r="295" ht="13.5" customHeight="1">
      <c r="A295" s="9" t="n">
        <v>45337</v>
      </c>
      <c r="B295" s="11" t="inlineStr">
        <is>
          <t>TRANSF A CREDITO</t>
        </is>
      </c>
      <c r="C295" s="134" t="n">
        <v>25933000</v>
      </c>
      <c r="D295" s="127" t="n">
        <v>0</v>
      </c>
      <c r="E295" s="12">
        <f>E294+C295-D295</f>
        <v/>
      </c>
      <c r="F295" s="13" t="inlineStr">
        <is>
          <t>Liquidação Visa Crédito Citi 10 - Débito na CITI 10 e Crédito na Citi 07</t>
        </is>
      </c>
      <c r="G295" s="25" t="n"/>
      <c r="H295" s="25" t="n"/>
      <c r="I295" s="25" t="n"/>
      <c r="J295" s="25" t="n"/>
      <c r="K295" s="25" t="n"/>
      <c r="L295" s="25" t="n"/>
      <c r="M295" s="25" t="n"/>
      <c r="N295" s="25" t="n"/>
      <c r="O295" s="25" t="n"/>
      <c r="P295" s="25" t="n"/>
      <c r="Q295" s="25" t="n"/>
      <c r="R295" s="25" t="n"/>
      <c r="S295" s="25" t="n"/>
      <c r="T295" s="25" t="n"/>
      <c r="U295" s="25" t="n"/>
      <c r="V295" s="25" t="n"/>
      <c r="W295" s="25" t="n"/>
      <c r="X295" s="25" t="n"/>
      <c r="Y295" s="25" t="n"/>
    </row>
    <row r="296" ht="13.5" customHeight="1">
      <c r="A296" s="9" t="n">
        <v>45337</v>
      </c>
      <c r="B296" s="11" t="inlineStr">
        <is>
          <t>TRANSF A CREDITO</t>
        </is>
      </c>
      <c r="C296" s="134" t="n">
        <v>22287000</v>
      </c>
      <c r="D296" s="127" t="n">
        <v>0</v>
      </c>
      <c r="E296" s="12">
        <f>E295+C296-D296</f>
        <v/>
      </c>
      <c r="F296" s="13" t="inlineStr">
        <is>
          <t>Liquidação Visa Crédito CITI 6 - Débito Citi 06 e Crédito Citi 07</t>
        </is>
      </c>
      <c r="G296" s="25" t="n"/>
      <c r="H296" s="25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</row>
    <row r="297" ht="13.5" customHeight="1">
      <c r="A297" s="9" t="n">
        <v>45337</v>
      </c>
      <c r="B297" s="11" t="inlineStr">
        <is>
          <t>OPEN MARKET</t>
        </is>
      </c>
      <c r="C297" s="127" t="n">
        <v>0</v>
      </c>
      <c r="D297" s="132" t="n">
        <v>49854419.07</v>
      </c>
      <c r="E297" s="12">
        <f>E296+C297-D297</f>
        <v/>
      </c>
      <c r="F297" s="13" t="inlineStr">
        <is>
          <t>Aplicação em LFT</t>
        </is>
      </c>
      <c r="G297" s="25" t="n"/>
      <c r="H297" s="25" t="n"/>
      <c r="I297" s="25" t="n"/>
      <c r="J297" s="25" t="n"/>
      <c r="K297" s="25" t="n"/>
      <c r="L297" s="25" t="n"/>
      <c r="M297" s="25" t="n"/>
      <c r="N297" s="25" t="n"/>
      <c r="O297" s="25" t="n"/>
      <c r="P297" s="25" t="n"/>
      <c r="Q297" s="25" t="n"/>
      <c r="R297" s="25" t="n"/>
      <c r="S297" s="25" t="n"/>
      <c r="T297" s="25" t="n"/>
      <c r="U297" s="25" t="n"/>
      <c r="V297" s="25" t="n"/>
      <c r="W297" s="25" t="n"/>
      <c r="X297" s="25" t="n"/>
      <c r="Y297" s="25" t="n"/>
    </row>
    <row r="298" ht="13.5" customHeight="1">
      <c r="A298" s="9" t="n">
        <v>45337</v>
      </c>
      <c r="B298" s="11" t="inlineStr">
        <is>
          <t>OPEN MARKET</t>
        </is>
      </c>
      <c r="C298" s="133" t="n">
        <v>48101738.32</v>
      </c>
      <c r="D298" s="127" t="n">
        <v>0</v>
      </c>
      <c r="E298" s="12">
        <f>E297+C298-D298</f>
        <v/>
      </c>
      <c r="F298" s="13" t="inlineStr">
        <is>
          <t>Resgate em LFT</t>
        </is>
      </c>
      <c r="G298" s="25" t="n"/>
      <c r="H298" s="25" t="n"/>
      <c r="I298" s="25" t="n"/>
      <c r="J298" s="25" t="n"/>
      <c r="K298" s="25" t="n"/>
      <c r="L298" s="25" t="n"/>
      <c r="M298" s="25" t="n"/>
      <c r="N298" s="25" t="n"/>
      <c r="O298" s="25" t="n"/>
      <c r="P298" s="25" t="n"/>
      <c r="Q298" s="25" t="n"/>
      <c r="R298" s="25" t="n"/>
      <c r="S298" s="25" t="n"/>
      <c r="T298" s="25" t="n"/>
      <c r="U298" s="25" t="n"/>
      <c r="V298" s="25" t="n"/>
      <c r="W298" s="25" t="n"/>
      <c r="X298" s="25" t="n"/>
      <c r="Y298" s="25" t="n"/>
    </row>
    <row r="299" ht="13.5" customHeight="1">
      <c r="A299" s="5" t="n">
        <v>45338</v>
      </c>
      <c r="B299" s="6" t="inlineStr">
        <is>
          <t>SALDO INICIAL</t>
        </is>
      </c>
      <c r="C299" s="129" t="n">
        <v>0</v>
      </c>
      <c r="D299" s="129" t="n">
        <v>0</v>
      </c>
      <c r="E299" s="35">
        <f>E298+C299-D299</f>
        <v/>
      </c>
      <c r="F299" s="6" t="n"/>
      <c r="G299" s="25" t="n"/>
      <c r="H299" s="25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</row>
    <row r="300" ht="13.5" customHeight="1">
      <c r="A300" s="9" t="n">
        <v>45348</v>
      </c>
      <c r="B300" s="11" t="inlineStr">
        <is>
          <t>TRANSF A CREDITO</t>
        </is>
      </c>
      <c r="C300" s="134" t="n">
        <v>87820000</v>
      </c>
      <c r="D300" s="127" t="n">
        <v>0</v>
      </c>
      <c r="E300" s="12">
        <f>E299+C300-D300</f>
        <v/>
      </c>
      <c r="F300" s="13" t="inlineStr">
        <is>
          <t>Liquidação Visa Crédito Citi 10 - Débito na CITI 10 e Crédito na Citi 07</t>
        </is>
      </c>
      <c r="G300" s="25" t="n"/>
      <c r="H300" s="25" t="n"/>
      <c r="I300" s="25" t="n"/>
      <c r="J300" s="25" t="n"/>
      <c r="K300" s="25" t="n"/>
      <c r="L300" s="25" t="n"/>
      <c r="M300" s="25" t="n"/>
      <c r="N300" s="25" t="n"/>
      <c r="O300" s="25" t="n"/>
      <c r="P300" s="25" t="n"/>
      <c r="Q300" s="25" t="n"/>
      <c r="R300" s="25" t="n"/>
      <c r="S300" s="25" t="n"/>
      <c r="T300" s="25" t="n"/>
      <c r="U300" s="25" t="n"/>
      <c r="V300" s="25" t="n"/>
      <c r="W300" s="25" t="n"/>
      <c r="X300" s="25" t="n"/>
      <c r="Y300" s="25" t="n"/>
    </row>
    <row r="301" ht="13.5" customHeight="1">
      <c r="A301" s="9" t="n">
        <v>45348</v>
      </c>
      <c r="B301" s="11" t="inlineStr">
        <is>
          <t>TRANSF A CREDITO</t>
        </is>
      </c>
      <c r="C301" s="134" t="n">
        <v>71437000</v>
      </c>
      <c r="D301" s="127" t="n">
        <v>0</v>
      </c>
      <c r="E301" s="12">
        <f>E300+C301-D301</f>
        <v/>
      </c>
      <c r="F301" s="13" t="inlineStr">
        <is>
          <t>Liquidação Visa Crédito CITI 6 - Débito Citi 06 e Crédito Citi 07</t>
        </is>
      </c>
      <c r="G301" s="25" t="n"/>
      <c r="H301" s="25" t="n"/>
      <c r="I301" s="25" t="n"/>
      <c r="J301" s="25" t="n"/>
      <c r="K301" s="25" t="n"/>
      <c r="L301" s="25" t="n"/>
      <c r="M301" s="25" t="n"/>
      <c r="N301" s="25" t="n"/>
      <c r="O301" s="25" t="n"/>
      <c r="P301" s="25" t="n"/>
      <c r="Q301" s="25" t="n"/>
      <c r="R301" s="25" t="n"/>
      <c r="S301" s="25" t="n"/>
      <c r="T301" s="25" t="n"/>
      <c r="U301" s="25" t="n"/>
      <c r="V301" s="25" t="n"/>
      <c r="W301" s="25" t="n"/>
      <c r="X301" s="25" t="n"/>
      <c r="Y301" s="25" t="n"/>
    </row>
    <row r="302" ht="13.5" customHeight="1">
      <c r="A302" s="9" t="n">
        <v>45348</v>
      </c>
      <c r="B302" s="11" t="inlineStr">
        <is>
          <t>OPEN MARKET</t>
        </is>
      </c>
      <c r="C302" s="133" t="n">
        <v>49227677.05</v>
      </c>
      <c r="D302" s="127" t="n">
        <v>0</v>
      </c>
      <c r="E302" s="12">
        <f>E301+C302-D302</f>
        <v/>
      </c>
      <c r="F302" s="13" t="inlineStr">
        <is>
          <t>Resgate em LFT</t>
        </is>
      </c>
      <c r="G302" s="25" t="n"/>
      <c r="H302" s="25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</row>
    <row r="303" ht="13.5" customHeight="1">
      <c r="A303" s="9" t="n">
        <v>45348</v>
      </c>
      <c r="B303" s="11" t="inlineStr">
        <is>
          <t>DEBITO  BANCO LIQUIDANTE</t>
        </is>
      </c>
      <c r="C303" s="127" t="n">
        <v>0</v>
      </c>
      <c r="D303" s="131" t="n">
        <v>49161502.68</v>
      </c>
      <c r="E303" s="12">
        <f>E302+C303-D303</f>
        <v/>
      </c>
      <c r="F303" s="13" t="inlineStr">
        <is>
          <t>Liquidação Bandeira -  Visa Crédito</t>
        </is>
      </c>
      <c r="G303" s="25" t="n"/>
      <c r="H303" s="25" t="n"/>
      <c r="I303" s="25" t="n"/>
      <c r="J303" s="25" t="n"/>
      <c r="K303" s="25" t="n"/>
      <c r="L303" s="25" t="n"/>
      <c r="M303" s="25" t="n"/>
      <c r="N303" s="25" t="n"/>
      <c r="O303" s="25" t="n"/>
      <c r="P303" s="25" t="n"/>
      <c r="Q303" s="25" t="n"/>
      <c r="R303" s="25" t="n"/>
      <c r="S303" s="25" t="n"/>
      <c r="T303" s="25" t="n"/>
      <c r="U303" s="25" t="n"/>
      <c r="V303" s="25" t="n"/>
      <c r="W303" s="25" t="n"/>
      <c r="X303" s="25" t="n"/>
      <c r="Y303" s="25" t="n"/>
    </row>
    <row r="304" ht="13.5" customHeight="1">
      <c r="A304" s="9" t="n">
        <v>45348</v>
      </c>
      <c r="B304" s="11" t="inlineStr">
        <is>
          <t>OPEN MARKET</t>
        </is>
      </c>
      <c r="C304" s="127" t="n">
        <v>0</v>
      </c>
      <c r="D304" s="132" t="n">
        <v>159322478.39</v>
      </c>
      <c r="E304" s="12">
        <f>E303+C304-D304</f>
        <v/>
      </c>
      <c r="F304" s="13" t="inlineStr">
        <is>
          <t>Aplicação em LFT</t>
        </is>
      </c>
      <c r="G304" s="25" t="n"/>
      <c r="H304" s="25" t="n"/>
      <c r="I304" s="25" t="n"/>
      <c r="J304" s="25" t="n"/>
      <c r="K304" s="25" t="n"/>
      <c r="L304" s="25" t="n"/>
      <c r="M304" s="25" t="n"/>
      <c r="N304" s="25" t="n"/>
      <c r="O304" s="25" t="n"/>
      <c r="P304" s="25" t="n"/>
      <c r="Q304" s="25" t="n"/>
      <c r="R304" s="25" t="n"/>
      <c r="S304" s="25" t="n"/>
      <c r="T304" s="25" t="n"/>
      <c r="U304" s="25" t="n"/>
      <c r="V304" s="25" t="n"/>
      <c r="W304" s="25" t="n"/>
      <c r="X304" s="25" t="n"/>
      <c r="Y304" s="25" t="n"/>
    </row>
    <row r="305" ht="13.5" customHeight="1">
      <c r="A305" s="5" t="n">
        <v>45341</v>
      </c>
      <c r="B305" s="6" t="inlineStr">
        <is>
          <t>SALDO INICIAL</t>
        </is>
      </c>
      <c r="C305" s="129" t="n">
        <v>0</v>
      </c>
      <c r="D305" s="129" t="n">
        <v>0</v>
      </c>
      <c r="E305" s="35">
        <f>E304+C305-D305</f>
        <v/>
      </c>
      <c r="F305" s="6" t="n"/>
      <c r="G305" s="25" t="n"/>
      <c r="H305" s="25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</row>
    <row r="306" ht="13.5" customHeight="1">
      <c r="A306" s="9" t="n">
        <v>45341</v>
      </c>
      <c r="B306" s="11" t="inlineStr">
        <is>
          <t>OPEN MARKET</t>
        </is>
      </c>
      <c r="C306" s="133" t="n">
        <v>157356284.88</v>
      </c>
      <c r="D306" s="127" t="n">
        <v>0</v>
      </c>
      <c r="E306" s="12">
        <f>E305+C306-D306</f>
        <v/>
      </c>
      <c r="F306" s="13" t="inlineStr">
        <is>
          <t>Resgate em LFT</t>
        </is>
      </c>
      <c r="G306" s="25" t="n"/>
      <c r="H306" s="25" t="n"/>
      <c r="I306" s="25" t="n"/>
      <c r="J306" s="25" t="n"/>
      <c r="K306" s="25" t="n"/>
      <c r="L306" s="25" t="n"/>
      <c r="M306" s="25" t="n"/>
      <c r="N306" s="25" t="n"/>
      <c r="O306" s="25" t="n"/>
      <c r="P306" s="25" t="n"/>
      <c r="Q306" s="25" t="n"/>
      <c r="R306" s="25" t="n"/>
      <c r="S306" s="25" t="n"/>
      <c r="T306" s="25" t="n"/>
      <c r="U306" s="25" t="n"/>
      <c r="V306" s="25" t="n"/>
      <c r="W306" s="25" t="n"/>
      <c r="X306" s="25" t="n"/>
      <c r="Y306" s="25" t="n"/>
    </row>
    <row r="307" ht="13.5" customHeight="1">
      <c r="A307" s="9" t="n">
        <v>45341</v>
      </c>
      <c r="B307" s="11" t="inlineStr">
        <is>
          <t>TRANSF A CREDITO</t>
        </is>
      </c>
      <c r="C307" s="134" t="n">
        <v>27254722.48</v>
      </c>
      <c r="D307" s="127" t="n">
        <v>0</v>
      </c>
      <c r="E307" s="12">
        <f>E306+C307-D307</f>
        <v/>
      </c>
      <c r="F307" s="13" t="inlineStr">
        <is>
          <t>Liquidação Visa Crédito Citi 10 - Débito na CITI 10 e Crédito na Citi 07</t>
        </is>
      </c>
      <c r="G307" s="25" t="n"/>
      <c r="H307" s="25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</row>
    <row r="308" ht="13.5" customHeight="1">
      <c r="A308" s="9" t="n">
        <v>45341</v>
      </c>
      <c r="B308" s="11" t="inlineStr">
        <is>
          <t>TRANSF A CREDITO</t>
        </is>
      </c>
      <c r="C308" s="134" t="n">
        <v>22026000</v>
      </c>
      <c r="D308" s="127" t="n">
        <v>0</v>
      </c>
      <c r="E308" s="12">
        <f>E307+C308-D308</f>
        <v/>
      </c>
      <c r="F308" s="13" t="inlineStr">
        <is>
          <t>Liquidação Visa Crédito CITI 6 - Débito Citi 06 e Crédito Citi 07</t>
        </is>
      </c>
      <c r="G308" s="25" t="n"/>
      <c r="H308" s="25" t="n"/>
      <c r="I308" s="25" t="n"/>
      <c r="J308" s="25" t="n"/>
      <c r="K308" s="25" t="n"/>
      <c r="L308" s="25" t="n"/>
      <c r="M308" s="25" t="n"/>
      <c r="N308" s="25" t="n"/>
      <c r="O308" s="25" t="n"/>
      <c r="P308" s="25" t="n"/>
      <c r="Q308" s="25" t="n"/>
      <c r="R308" s="25" t="n"/>
      <c r="S308" s="25" t="n"/>
      <c r="T308" s="25" t="n"/>
      <c r="U308" s="25" t="n"/>
      <c r="V308" s="25" t="n"/>
      <c r="W308" s="25" t="n"/>
      <c r="X308" s="25" t="n"/>
      <c r="Y308" s="25" t="n"/>
    </row>
    <row r="309" ht="13.5" customHeight="1">
      <c r="A309" s="9" t="n">
        <v>45341</v>
      </c>
      <c r="B309" s="11" t="inlineStr">
        <is>
          <t>OPEN MARKET</t>
        </is>
      </c>
      <c r="C309" s="127" t="n">
        <v>0</v>
      </c>
      <c r="D309" s="132" t="n">
        <v>49527424.08</v>
      </c>
      <c r="E309" s="12">
        <f>E308+C309-D309</f>
        <v/>
      </c>
      <c r="F309" s="13" t="inlineStr">
        <is>
          <t>Aplicação em LFT</t>
        </is>
      </c>
      <c r="G309" s="25" t="n"/>
      <c r="H309" s="25" t="n"/>
      <c r="I309" s="25" t="n"/>
      <c r="J309" s="25" t="n"/>
      <c r="K309" s="25" t="n"/>
      <c r="L309" s="25" t="n"/>
      <c r="M309" s="25" t="n"/>
      <c r="N309" s="25" t="n"/>
      <c r="O309" s="25" t="n"/>
      <c r="P309" s="25" t="n"/>
      <c r="Q309" s="25" t="n"/>
      <c r="R309" s="25" t="n"/>
      <c r="S309" s="25" t="n"/>
      <c r="T309" s="25" t="n"/>
      <c r="U309" s="25" t="n"/>
      <c r="V309" s="25" t="n"/>
      <c r="W309" s="25" t="n"/>
      <c r="X309" s="25" t="n"/>
      <c r="Y309" s="25" t="n"/>
    </row>
    <row r="310" ht="13.5" customHeight="1">
      <c r="A310" s="9" t="n">
        <v>45341</v>
      </c>
      <c r="B310" s="11" t="inlineStr">
        <is>
          <t>DEBITO  BANCO LIQUIDANTE</t>
        </is>
      </c>
      <c r="C310" s="127" t="n">
        <v>0</v>
      </c>
      <c r="D310" s="131" t="n">
        <v>157122739.03</v>
      </c>
      <c r="E310" s="12">
        <f>E309+C310-D310</f>
        <v/>
      </c>
      <c r="F310" s="13" t="inlineStr">
        <is>
          <t>Liquidação Bandeira -  Visa Crédito</t>
        </is>
      </c>
      <c r="G310" s="25" t="n"/>
      <c r="H310" s="25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</row>
    <row r="311" ht="13.5" customHeight="1">
      <c r="A311" s="5" t="n">
        <v>45342</v>
      </c>
      <c r="B311" s="6" t="inlineStr">
        <is>
          <t>SALDO INICIAL</t>
        </is>
      </c>
      <c r="C311" s="129" t="n">
        <v>0</v>
      </c>
      <c r="D311" s="129" t="n">
        <v>0</v>
      </c>
      <c r="E311" s="35">
        <f>E310+C311-D311</f>
        <v/>
      </c>
      <c r="F311" s="6" t="n"/>
      <c r="G311" s="25" t="n"/>
      <c r="H311" s="25" t="n"/>
      <c r="I311" s="25" t="n"/>
      <c r="J311" s="25" t="n"/>
      <c r="K311" s="25" t="n"/>
      <c r="L311" s="25" t="n"/>
      <c r="M311" s="25" t="n"/>
      <c r="N311" s="25" t="n"/>
      <c r="O311" s="25" t="n"/>
      <c r="P311" s="25" t="n"/>
      <c r="Q311" s="25" t="n"/>
      <c r="R311" s="25" t="n"/>
      <c r="S311" s="25" t="n"/>
      <c r="T311" s="25" t="n"/>
      <c r="U311" s="25" t="n"/>
      <c r="V311" s="25" t="n"/>
      <c r="W311" s="25" t="n"/>
      <c r="X311" s="25" t="n"/>
      <c r="Y311" s="25" t="n"/>
    </row>
    <row r="312" ht="13.5" customHeight="1">
      <c r="A312" s="9" t="n">
        <v>45342</v>
      </c>
      <c r="B312" s="11" t="inlineStr">
        <is>
          <t>OPEN MARKET</t>
        </is>
      </c>
      <c r="C312" s="133" t="n">
        <v>48755687.12</v>
      </c>
      <c r="D312" s="127" t="n">
        <v>0</v>
      </c>
      <c r="E312" s="12">
        <f>E311+C312-D312</f>
        <v/>
      </c>
      <c r="F312" s="13" t="inlineStr">
        <is>
          <t>Resgate em LFT</t>
        </is>
      </c>
      <c r="G312" s="25" t="n"/>
      <c r="H312" s="25" t="n"/>
      <c r="I312" s="25" t="n"/>
      <c r="J312" s="25" t="n"/>
      <c r="K312" s="25" t="n"/>
      <c r="L312" s="25" t="n"/>
      <c r="M312" s="25" t="n"/>
      <c r="N312" s="25" t="n"/>
      <c r="O312" s="25" t="n"/>
      <c r="P312" s="25" t="n"/>
      <c r="Q312" s="25" t="n"/>
      <c r="R312" s="25" t="n"/>
      <c r="S312" s="25" t="n"/>
      <c r="T312" s="25" t="n"/>
      <c r="U312" s="25" t="n"/>
      <c r="V312" s="25" t="n"/>
      <c r="W312" s="25" t="n"/>
      <c r="X312" s="25" t="n"/>
      <c r="Y312" s="25" t="n"/>
    </row>
    <row r="313" ht="13.5" customHeight="1">
      <c r="A313" s="9" t="n">
        <v>45342</v>
      </c>
      <c r="B313" s="11" t="inlineStr">
        <is>
          <t>TRANSF A CREDITO</t>
        </is>
      </c>
      <c r="C313" s="134" t="n">
        <v>24797392.3</v>
      </c>
      <c r="D313" s="127" t="n">
        <v>0</v>
      </c>
      <c r="E313" s="12">
        <f>E312+C313-D313</f>
        <v/>
      </c>
      <c r="F313" s="13" t="inlineStr">
        <is>
          <t>Liquidação Visa Crédito Citi 10 - Débito na CITI 10 e Crédito na Citi 07</t>
        </is>
      </c>
      <c r="G313" s="25" t="n"/>
      <c r="H313" s="25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</row>
    <row r="314" ht="13.5" customHeight="1">
      <c r="A314" s="9" t="n">
        <v>45342</v>
      </c>
      <c r="B314" s="11" t="inlineStr">
        <is>
          <t>TRANSF A CREDITO</t>
        </is>
      </c>
      <c r="C314" s="134" t="n">
        <v>20158000</v>
      </c>
      <c r="D314" s="127" t="n">
        <v>0</v>
      </c>
      <c r="E314" s="12">
        <f>E313+C314-D314</f>
        <v/>
      </c>
      <c r="F314" s="13" t="inlineStr">
        <is>
          <t>Liquidação Visa Crédito CITI 6 - Débito Citi 06 e Crédito Citi 07</t>
        </is>
      </c>
      <c r="G314" s="25" t="n"/>
      <c r="H314" s="25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</row>
    <row r="315" ht="13.5" customHeight="1">
      <c r="A315" s="9" t="n">
        <v>45342</v>
      </c>
      <c r="B315" s="11" t="inlineStr">
        <is>
          <t>OPEN MARKET</t>
        </is>
      </c>
      <c r="C315" s="127" t="n">
        <v>0</v>
      </c>
      <c r="D315" s="132" t="n">
        <v>45030749.64</v>
      </c>
      <c r="E315" s="12">
        <f>E314+C315-D315</f>
        <v/>
      </c>
      <c r="F315" s="13" t="inlineStr">
        <is>
          <t>Aplicação em LFT</t>
        </is>
      </c>
      <c r="G315" s="25" t="n"/>
      <c r="H315" s="25" t="n"/>
      <c r="I315" s="25" t="n"/>
      <c r="J315" s="25" t="n"/>
      <c r="K315" s="25" t="n"/>
      <c r="L315" s="25" t="n"/>
      <c r="M315" s="25" t="n"/>
      <c r="N315" s="25" t="n"/>
      <c r="O315" s="25" t="n"/>
      <c r="P315" s="25" t="n"/>
      <c r="Q315" s="25" t="n"/>
      <c r="R315" s="25" t="n"/>
      <c r="S315" s="25" t="n"/>
      <c r="T315" s="25" t="n"/>
      <c r="U315" s="25" t="n"/>
      <c r="V315" s="25" t="n"/>
      <c r="W315" s="25" t="n"/>
      <c r="X315" s="25" t="n"/>
      <c r="Y315" s="25" t="n"/>
    </row>
    <row r="316" ht="13.5" customHeight="1">
      <c r="A316" s="9" t="n">
        <v>45342</v>
      </c>
      <c r="B316" s="11" t="inlineStr">
        <is>
          <t>DEBITO  BANCO LIQUIDANTE</t>
        </is>
      </c>
      <c r="C316" s="127" t="n">
        <v>0</v>
      </c>
      <c r="D316" s="131" t="n">
        <v>48673605.77</v>
      </c>
      <c r="E316" s="12">
        <f>E315+C316-D316</f>
        <v/>
      </c>
      <c r="F316" s="13" t="inlineStr">
        <is>
          <t>Liquidação Bandeira -  Visa Crédito</t>
        </is>
      </c>
      <c r="G316" s="25" t="n"/>
      <c r="H316" s="25" t="n"/>
      <c r="I316" s="25" t="n"/>
      <c r="J316" s="25" t="n"/>
      <c r="K316" s="25" t="n"/>
      <c r="L316" s="25" t="n"/>
      <c r="M316" s="25" t="n"/>
      <c r="N316" s="25" t="n"/>
      <c r="O316" s="25" t="n"/>
      <c r="P316" s="25" t="n"/>
      <c r="Q316" s="25" t="n"/>
      <c r="R316" s="25" t="n"/>
      <c r="S316" s="25" t="n"/>
      <c r="T316" s="25" t="n"/>
      <c r="U316" s="25" t="n"/>
      <c r="V316" s="25" t="n"/>
      <c r="W316" s="25" t="n"/>
      <c r="X316" s="25" t="n"/>
      <c r="Y316" s="25" t="n"/>
    </row>
    <row r="317" ht="13.5" customHeight="1">
      <c r="A317" s="5" t="n">
        <v>45343</v>
      </c>
      <c r="B317" s="6" t="inlineStr">
        <is>
          <t>SALDO INICIAL</t>
        </is>
      </c>
      <c r="C317" s="129" t="n">
        <v>0</v>
      </c>
      <c r="D317" s="129" t="n">
        <v>0</v>
      </c>
      <c r="E317" s="35">
        <f>E316+C317-D317</f>
        <v/>
      </c>
      <c r="F317" s="6" t="n"/>
      <c r="G317" s="25" t="n"/>
      <c r="H317" s="25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</row>
    <row r="318" ht="13.5" customHeight="1">
      <c r="A318" s="9" t="n">
        <v>45343</v>
      </c>
      <c r="B318" s="11" t="inlineStr">
        <is>
          <t>OPEN MARKET</t>
        </is>
      </c>
      <c r="C318" s="133" t="n">
        <v>44427762.79</v>
      </c>
      <c r="D318" s="127" t="n">
        <v>0</v>
      </c>
      <c r="E318" s="12">
        <f>E317+C318-D318</f>
        <v/>
      </c>
      <c r="F318" s="13" t="inlineStr">
        <is>
          <t>Resgate em LFT</t>
        </is>
      </c>
      <c r="G318" s="25" t="n"/>
      <c r="H318" s="25" t="n"/>
      <c r="I318" s="25" t="n"/>
      <c r="J318" s="25" t="n"/>
      <c r="K318" s="25" t="n"/>
      <c r="L318" s="25" t="n"/>
      <c r="M318" s="25" t="n"/>
      <c r="N318" s="25" t="n"/>
      <c r="O318" s="25" t="n"/>
      <c r="P318" s="25" t="n"/>
      <c r="Q318" s="25" t="n"/>
      <c r="R318" s="25" t="n"/>
      <c r="S318" s="25" t="n"/>
      <c r="T318" s="25" t="n"/>
      <c r="U318" s="25" t="n"/>
      <c r="V318" s="25" t="n"/>
      <c r="W318" s="25" t="n"/>
      <c r="X318" s="25" t="n"/>
      <c r="Y318" s="25" t="n"/>
    </row>
    <row r="319" ht="13.5" customHeight="1">
      <c r="A319" s="9" t="n">
        <v>45343</v>
      </c>
      <c r="B319" s="11" t="inlineStr">
        <is>
          <t>TRANSF A CREDITO</t>
        </is>
      </c>
      <c r="C319" s="134" t="n">
        <v>25195436.94</v>
      </c>
      <c r="D319" s="127" t="n">
        <v>0</v>
      </c>
      <c r="E319" s="12">
        <f>E318+C319-D319</f>
        <v/>
      </c>
      <c r="F319" s="13" t="inlineStr">
        <is>
          <t>Liquidação Visa Crédito Citi 10 - Débito na CITI 10 e Crédito na Citi 07</t>
        </is>
      </c>
      <c r="G319" s="25" t="n"/>
      <c r="H319" s="25" t="n"/>
      <c r="I319" s="25" t="n"/>
      <c r="J319" s="25" t="n"/>
      <c r="K319" s="25" t="n"/>
      <c r="L319" s="25" t="n"/>
      <c r="M319" s="25" t="n"/>
      <c r="N319" s="25" t="n"/>
      <c r="O319" s="25" t="n"/>
      <c r="P319" s="25" t="n"/>
      <c r="Q319" s="25" t="n"/>
      <c r="R319" s="25" t="n"/>
      <c r="S319" s="25" t="n"/>
      <c r="T319" s="25" t="n"/>
      <c r="U319" s="25" t="n"/>
      <c r="V319" s="25" t="n"/>
      <c r="W319" s="25" t="n"/>
      <c r="X319" s="25" t="n"/>
      <c r="Y319" s="25" t="n"/>
    </row>
    <row r="320" ht="13.5" customHeight="1">
      <c r="A320" s="9" t="n">
        <v>45343</v>
      </c>
      <c r="B320" s="11" t="inlineStr">
        <is>
          <t>TRANSF A CREDITO</t>
        </is>
      </c>
      <c r="C320" s="134" t="n">
        <v>20485000</v>
      </c>
      <c r="D320" s="127" t="n">
        <v>0</v>
      </c>
      <c r="E320" s="12">
        <f>E319+C320-D320</f>
        <v/>
      </c>
      <c r="F320" s="13" t="inlineStr">
        <is>
          <t>Liquidação Visa Crédito CITI 6 - Débito Citi 06 e Crédito Citi 07</t>
        </is>
      </c>
      <c r="G320" s="25" t="n"/>
      <c r="H320" s="25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</row>
    <row r="321" ht="13.5" customHeight="1">
      <c r="A321" s="9" t="n">
        <v>45343</v>
      </c>
      <c r="B321" s="11" t="inlineStr">
        <is>
          <t>DEBITO  BANCO LIQUIDANTE</t>
        </is>
      </c>
      <c r="C321" s="127" t="n">
        <v>0</v>
      </c>
      <c r="D321" s="131" t="n">
        <v>44402296.04</v>
      </c>
      <c r="E321" s="12">
        <f>E320+C321-D321</f>
        <v/>
      </c>
      <c r="F321" s="13" t="inlineStr">
        <is>
          <t>Liquidação Bandeira -  Visa Crédito</t>
        </is>
      </c>
      <c r="G321" s="25" t="n"/>
      <c r="H321" s="25" t="n"/>
      <c r="I321" s="25" t="n"/>
      <c r="J321" s="25" t="n"/>
      <c r="K321" s="25" t="n"/>
      <c r="L321" s="25" t="n"/>
      <c r="M321" s="25" t="n"/>
      <c r="N321" s="25" t="n"/>
      <c r="O321" s="25" t="n"/>
      <c r="P321" s="25" t="n"/>
      <c r="Q321" s="25" t="n"/>
      <c r="R321" s="25" t="n"/>
      <c r="S321" s="25" t="n"/>
      <c r="T321" s="25" t="n"/>
      <c r="U321" s="25" t="n"/>
      <c r="V321" s="25" t="n"/>
      <c r="W321" s="25" t="n"/>
      <c r="X321" s="25" t="n"/>
      <c r="Y321" s="25" t="n"/>
    </row>
    <row r="322" ht="13.5" customHeight="1">
      <c r="A322" s="9" t="n">
        <v>45343</v>
      </c>
      <c r="B322" s="11" t="inlineStr">
        <is>
          <t>OPEN MARKET</t>
        </is>
      </c>
      <c r="C322" s="127" t="n">
        <v>0</v>
      </c>
      <c r="D322" s="132" t="n">
        <v>45707094.13</v>
      </c>
      <c r="E322" s="12">
        <f>E321+C322-D322</f>
        <v/>
      </c>
      <c r="F322" s="13" t="inlineStr">
        <is>
          <t>Aplicação em LFT</t>
        </is>
      </c>
      <c r="G322" s="25" t="n"/>
      <c r="H322" s="25" t="n"/>
      <c r="I322" s="25" t="n"/>
      <c r="J322" s="25" t="n"/>
      <c r="K322" s="25" t="n"/>
      <c r="L322" s="25" t="n"/>
      <c r="M322" s="25" t="n"/>
      <c r="N322" s="25" t="n"/>
      <c r="O322" s="25" t="n"/>
      <c r="P322" s="25" t="n"/>
      <c r="Q322" s="25" t="n"/>
      <c r="R322" s="25" t="n"/>
      <c r="S322" s="25" t="n"/>
      <c r="T322" s="25" t="n"/>
      <c r="U322" s="25" t="n"/>
      <c r="V322" s="25" t="n"/>
      <c r="W322" s="25" t="n"/>
      <c r="X322" s="25" t="n"/>
      <c r="Y322" s="25" t="n"/>
    </row>
    <row r="323" ht="13.5" customHeight="1">
      <c r="A323" s="5" t="n">
        <v>45344</v>
      </c>
      <c r="B323" s="6" t="inlineStr">
        <is>
          <t>SALDO INICIAL</t>
        </is>
      </c>
      <c r="C323" s="129" t="n">
        <v>0</v>
      </c>
      <c r="D323" s="129" t="n">
        <v>0</v>
      </c>
      <c r="E323" s="35">
        <f>E322+C323-D323</f>
        <v/>
      </c>
      <c r="F323" s="6" t="n"/>
      <c r="G323" s="25" t="n"/>
      <c r="H323" s="25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</row>
    <row r="324" ht="13.5" customHeight="1">
      <c r="A324" s="9" t="n">
        <v>45344</v>
      </c>
      <c r="B324" s="11" t="inlineStr">
        <is>
          <t>OPEN MARKET</t>
        </is>
      </c>
      <c r="C324" s="130" t="n">
        <v>45205232.81</v>
      </c>
      <c r="D324" s="127" t="n">
        <v>0</v>
      </c>
      <c r="E324" s="12">
        <f>E323+C324-D324</f>
        <v/>
      </c>
      <c r="F324" s="13" t="inlineStr">
        <is>
          <t>Resgate em LFT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3.5" customHeight="1">
      <c r="A325" s="9" t="n">
        <v>45344</v>
      </c>
      <c r="B325" s="11" t="inlineStr">
        <is>
          <t>TRANSF A CREDITO</t>
        </is>
      </c>
      <c r="C325" s="127" t="n">
        <v>25274000</v>
      </c>
      <c r="D325" s="127" t="n">
        <v>0</v>
      </c>
      <c r="E325" s="12">
        <f>E324+C325-D325</f>
        <v/>
      </c>
      <c r="F325" s="13" t="inlineStr">
        <is>
          <t>Liquidação Visa Crédito Citi 10 - Débito na CITI 10 e Crédito na Citi 07</t>
        </is>
      </c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 ht="13.5" customHeight="1">
      <c r="A326" s="9" t="n">
        <v>45344</v>
      </c>
      <c r="B326" s="11" t="inlineStr">
        <is>
          <t>TRANSF A CREDITO</t>
        </is>
      </c>
      <c r="C326" s="127" t="n">
        <v>20378000</v>
      </c>
      <c r="D326" s="127" t="n">
        <v>0</v>
      </c>
      <c r="E326" s="12">
        <f>E325+C326-D326</f>
        <v/>
      </c>
      <c r="F326" s="13" t="inlineStr">
        <is>
          <t>Liquidação Visa Crédito CITI 6 - Débito Citi 06 e Crédito Citi 07</t>
        </is>
      </c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3.5" customHeight="1">
      <c r="A327" s="9" t="n">
        <v>45344</v>
      </c>
      <c r="B327" s="11" t="inlineStr">
        <is>
          <t>DEBITO  BANCO LIQUIDANTE</t>
        </is>
      </c>
      <c r="C327" s="127" t="n">
        <v>0</v>
      </c>
      <c r="D327" s="127" t="n">
        <v>45122931.6</v>
      </c>
      <c r="E327" s="12">
        <f>E326+C327-D327</f>
        <v/>
      </c>
      <c r="F327" s="13" t="inlineStr">
        <is>
          <t>Liquidação Bandeira -  Visa Crédito</t>
        </is>
      </c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3.5" customHeight="1">
      <c r="A328" s="9" t="n">
        <v>45344</v>
      </c>
      <c r="B328" s="11" t="inlineStr">
        <is>
          <t>OPEN MARKET</t>
        </is>
      </c>
      <c r="C328" s="127" t="n">
        <v>0</v>
      </c>
      <c r="D328" s="130" t="n">
        <v>45726363.77</v>
      </c>
      <c r="E328" s="12">
        <f>E327+C328-D328</f>
        <v/>
      </c>
      <c r="F328" s="13" t="inlineStr">
        <is>
          <t>Aplicação em LFT</t>
        </is>
      </c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 ht="13.5" customHeight="1">
      <c r="A329" s="5" t="n">
        <v>45345</v>
      </c>
      <c r="B329" s="6" t="inlineStr">
        <is>
          <t>SALDO INICIAL</t>
        </is>
      </c>
      <c r="C329" s="129" t="n">
        <v>0</v>
      </c>
      <c r="D329" s="129" t="n">
        <v>0</v>
      </c>
      <c r="E329" s="35">
        <f>E328+C329-D329</f>
        <v/>
      </c>
      <c r="F329" s="50" t="n"/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3.5" customHeight="1">
      <c r="A330" s="9" t="n">
        <v>45345</v>
      </c>
      <c r="B330" s="11" t="inlineStr">
        <is>
          <t>TRANSF A CREDITO</t>
        </is>
      </c>
      <c r="C330" s="127" t="n">
        <v>70092990.16</v>
      </c>
      <c r="D330" s="127" t="n">
        <v>0</v>
      </c>
      <c r="E330" s="12">
        <f>E329+C330-D330</f>
        <v/>
      </c>
      <c r="F330" s="13" t="inlineStr">
        <is>
          <t>Liquidação Visa Crédito Citi 10 - Débito na CITI 10 e Crédito na Citi 07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3.5" customHeight="1">
      <c r="A331" s="9" t="n">
        <v>45345</v>
      </c>
      <c r="B331" s="11" t="inlineStr">
        <is>
          <t>TRANSF A CREDITO</t>
        </is>
      </c>
      <c r="C331" s="127" t="n">
        <v>56023000</v>
      </c>
      <c r="D331" s="127" t="n">
        <v>0</v>
      </c>
      <c r="E331" s="12">
        <f>E330+C331-D331</f>
        <v/>
      </c>
      <c r="F331" s="13" t="inlineStr">
        <is>
          <t>Liquidação Visa Crédito CITI 6 - Débito Citi 06 e Crédito Citi 07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3.5" customHeight="1">
      <c r="A332" s="9" t="n">
        <v>45345</v>
      </c>
      <c r="B332" s="11" t="inlineStr">
        <is>
          <t>OPEN MARKET</t>
        </is>
      </c>
      <c r="C332" s="130" t="n">
        <v>45181347.85</v>
      </c>
      <c r="D332" s="127" t="n">
        <v>0</v>
      </c>
      <c r="E332" s="12">
        <f>E331+C332-D332</f>
        <v/>
      </c>
      <c r="F332" s="13" t="inlineStr">
        <is>
          <t>Resgate em LFT</t>
        </is>
      </c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 ht="13.5" customHeight="1">
      <c r="A333" s="9" t="n">
        <v>45345</v>
      </c>
      <c r="B333" s="11" t="inlineStr">
        <is>
          <t>DEBITO  BANCO LIQUIDANTE</t>
        </is>
      </c>
      <c r="C333" s="127" t="n">
        <v>0</v>
      </c>
      <c r="D333" s="127" t="n">
        <v>45098941.58</v>
      </c>
      <c r="E333" s="12">
        <f>E332+C333-D333</f>
        <v/>
      </c>
      <c r="F333" s="13" t="inlineStr">
        <is>
          <t>Liquidação Bandeira -  Visa Crédito</t>
        </is>
      </c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 ht="13.5" customHeight="1">
      <c r="A334" s="9" t="n">
        <v>45345</v>
      </c>
      <c r="B334" s="11" t="inlineStr">
        <is>
          <t>OPEN MARKET</t>
        </is>
      </c>
      <c r="C334" s="127" t="n">
        <v>0</v>
      </c>
      <c r="D334" s="130" t="n">
        <v>126206774.04</v>
      </c>
      <c r="E334" s="12">
        <f>E333+C334-D334</f>
        <v/>
      </c>
      <c r="F334" s="13" t="inlineStr">
        <is>
          <t>Aplicação em LFT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3.5" customHeight="1">
      <c r="A335" s="5" t="n">
        <v>45348</v>
      </c>
      <c r="B335" s="6" t="inlineStr">
        <is>
          <t>SALDO INICIAL</t>
        </is>
      </c>
      <c r="C335" s="129" t="n">
        <v>0</v>
      </c>
      <c r="D335" s="129" t="n">
        <v>0</v>
      </c>
      <c r="E335" s="35">
        <f>E334+C335-D335</f>
        <v/>
      </c>
      <c r="F335" s="50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3.5" customHeight="1">
      <c r="A336" s="9" t="n">
        <v>45348</v>
      </c>
      <c r="B336" s="11" t="inlineStr">
        <is>
          <t>OPEN MARKET</t>
        </is>
      </c>
      <c r="C336" s="130" t="n">
        <v>124681942.58</v>
      </c>
      <c r="D336" s="127" t="n">
        <v>0</v>
      </c>
      <c r="E336" s="12">
        <f>E335+C336-D336</f>
        <v/>
      </c>
      <c r="F336" s="13" t="inlineStr">
        <is>
          <t>Resgate em LFT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3.5" customHeight="1">
      <c r="A337" s="9" t="n">
        <v>45348</v>
      </c>
      <c r="B337" s="11" t="inlineStr">
        <is>
          <t>TRANSF A CREDITO</t>
        </is>
      </c>
      <c r="C337" s="127" t="n">
        <v>20897000</v>
      </c>
      <c r="D337" s="127" t="n">
        <v>0</v>
      </c>
      <c r="E337" s="12">
        <f>E336+C337-D337</f>
        <v/>
      </c>
      <c r="F337" s="13" t="inlineStr">
        <is>
          <t>Liquidação Visa Crédito Citi 10 - Débito na CITI 10 e Crédito na Citi 07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3.5" customHeight="1">
      <c r="A338" s="9" t="n">
        <v>45348</v>
      </c>
      <c r="B338" s="11" t="inlineStr">
        <is>
          <t>TRANSF A CREDITO</t>
        </is>
      </c>
      <c r="C338" s="127" t="n">
        <v>17147000</v>
      </c>
      <c r="D338" s="127" t="n">
        <v>0</v>
      </c>
      <c r="E338" s="12">
        <f>E337+C338-D338</f>
        <v/>
      </c>
      <c r="F338" s="13" t="inlineStr">
        <is>
          <t>Liquidação Visa Crédito CITI 6 - Débito Citi 06 e Crédito Citi 07</t>
        </is>
      </c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3.5" customHeight="1">
      <c r="A339" s="9" t="n">
        <v>45348</v>
      </c>
      <c r="B339" s="11" t="inlineStr">
        <is>
          <t>OPEN MARKET</t>
        </is>
      </c>
      <c r="C339" s="127" t="n">
        <v>0</v>
      </c>
      <c r="D339" s="130" t="n">
        <v>38278888.21</v>
      </c>
      <c r="E339" s="12">
        <f>E338+C339-D339</f>
        <v/>
      </c>
      <c r="F339" s="13" t="inlineStr">
        <is>
          <t>Aplicação em LFT</t>
        </is>
      </c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 ht="13.5" customHeight="1">
      <c r="A340" s="9" t="n">
        <v>45348</v>
      </c>
      <c r="B340" s="11" t="inlineStr">
        <is>
          <t>DEBITO  BANCO LIQUIDANTE</t>
        </is>
      </c>
      <c r="C340" s="127" t="n">
        <v>0</v>
      </c>
      <c r="D340" s="127" t="n">
        <v>124441817.82</v>
      </c>
      <c r="E340" s="12">
        <f>E339+C340-D340</f>
        <v/>
      </c>
      <c r="F340" s="13" t="inlineStr">
        <is>
          <t>Liquidação Bandeira -  Visa Crédito</t>
        </is>
      </c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 ht="13.5" customHeight="1">
      <c r="A341" s="5" t="n">
        <v>45349</v>
      </c>
      <c r="B341" s="6" t="inlineStr">
        <is>
          <t>SALDO INICIAL</t>
        </is>
      </c>
      <c r="C341" s="129" t="n">
        <v>0</v>
      </c>
      <c r="D341" s="129" t="n">
        <v>0</v>
      </c>
      <c r="E341" s="35">
        <f>E340+C341-D341</f>
        <v/>
      </c>
      <c r="F341" s="50" t="n"/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3.5" customHeight="1">
      <c r="A342" s="9" t="n">
        <v>45349</v>
      </c>
      <c r="B342" s="11" t="inlineStr">
        <is>
          <t>OPEN MARKET</t>
        </is>
      </c>
      <c r="C342" s="130" t="n">
        <v>37673554.94</v>
      </c>
      <c r="D342" s="127" t="n">
        <v>0</v>
      </c>
      <c r="E342" s="12">
        <f>E341+C342-D342</f>
        <v/>
      </c>
      <c r="F342" s="13" t="inlineStr">
        <is>
          <t>Resgate em LFT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3.5" customHeight="1">
      <c r="A343" s="9" t="n">
        <v>45349</v>
      </c>
      <c r="B343" s="11" t="inlineStr">
        <is>
          <t>TRANSF A CREDITO</t>
        </is>
      </c>
      <c r="C343" s="127" t="n">
        <v>21892000</v>
      </c>
      <c r="D343" s="127" t="n">
        <v>0</v>
      </c>
      <c r="E343" s="12">
        <f>E342+C343-D343</f>
        <v/>
      </c>
      <c r="F343" s="13" t="inlineStr">
        <is>
          <t>Liquidação Visa Crédito Citi 10 - Débito na CITI 10 e Crédito na Citi 07</t>
        </is>
      </c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3.5" customHeight="1">
      <c r="A344" s="9" t="n">
        <v>45349</v>
      </c>
      <c r="B344" s="11" t="inlineStr">
        <is>
          <t>TRANSF A CREDITO</t>
        </is>
      </c>
      <c r="C344" s="127" t="n">
        <v>18129000</v>
      </c>
      <c r="D344" s="127" t="n">
        <v>0</v>
      </c>
      <c r="E344" s="12">
        <f>E343+C344-D344</f>
        <v/>
      </c>
      <c r="F344" s="13" t="inlineStr">
        <is>
          <t>Liquidação Visa Crédito CITI 6 - Débito Citi 06 e Crédito Citi 07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3.5" customHeight="1">
      <c r="A345" s="9" t="n">
        <v>45349</v>
      </c>
      <c r="B345" s="11" t="inlineStr">
        <is>
          <t>DEBITO  BANCO LIQUIDANTE</t>
        </is>
      </c>
      <c r="C345" s="127" t="n">
        <v>0</v>
      </c>
      <c r="D345" s="127" t="n">
        <v>37601520.35</v>
      </c>
      <c r="E345" s="12">
        <f>E344+C345-D345</f>
        <v/>
      </c>
      <c r="F345" s="13" t="inlineStr">
        <is>
          <t>Liquidação Bandeira -  Visa Crédito</t>
        </is>
      </c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3.5" customHeight="1">
      <c r="A346" s="9" t="n">
        <v>45349</v>
      </c>
      <c r="B346" s="11" t="inlineStr">
        <is>
          <t>OPEN MARKET</t>
        </is>
      </c>
      <c r="C346" s="127" t="n">
        <v>0</v>
      </c>
      <c r="D346" s="130" t="n">
        <v>40091416.78</v>
      </c>
      <c r="E346" s="12">
        <f>E345+C346-D346</f>
        <v/>
      </c>
      <c r="F346" s="13" t="inlineStr">
        <is>
          <t>Aplicação em LFT</t>
        </is>
      </c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 ht="13.5" customHeight="1">
      <c r="A347" s="5" t="n">
        <v>45350</v>
      </c>
      <c r="B347" s="6" t="inlineStr">
        <is>
          <t>SALDO INICIAL</t>
        </is>
      </c>
      <c r="C347" s="129" t="n">
        <v>0</v>
      </c>
      <c r="D347" s="129" t="n">
        <v>0</v>
      </c>
      <c r="E347" s="35">
        <f>E346+C347-D347</f>
        <v/>
      </c>
      <c r="F347" s="50" t="n"/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 ht="13.5" customHeight="1">
      <c r="A348" s="9" t="n">
        <v>45350</v>
      </c>
      <c r="B348" s="11" t="inlineStr">
        <is>
          <t>OPEN MARKET</t>
        </is>
      </c>
      <c r="C348" s="130" t="n">
        <v>39644029.71</v>
      </c>
      <c r="D348" s="127" t="n">
        <v>0</v>
      </c>
      <c r="E348" s="12">
        <f>E347+C348-D348</f>
        <v/>
      </c>
      <c r="F348" s="13" t="inlineStr">
        <is>
          <t>Resgate em LFT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3.5" customHeight="1">
      <c r="A349" s="9" t="n">
        <v>45350</v>
      </c>
      <c r="B349" s="11" t="inlineStr">
        <is>
          <t>TRANSF A CREDITO</t>
        </is>
      </c>
      <c r="C349" s="127" t="n">
        <v>27917558.89</v>
      </c>
      <c r="D349" s="127" t="n">
        <v>0</v>
      </c>
      <c r="E349" s="12">
        <f>E348+C349-D349</f>
        <v/>
      </c>
      <c r="F349" s="13" t="inlineStr">
        <is>
          <t>Liquidação Visa Crédito Citi 10 - Débito na CITI 10 e Crédito na Citi 07</t>
        </is>
      </c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3.5" customHeight="1">
      <c r="A350" s="9" t="n">
        <v>45350</v>
      </c>
      <c r="B350" s="11" t="inlineStr">
        <is>
          <t>TRANSF A CREDITO</t>
        </is>
      </c>
      <c r="C350" s="127" t="n">
        <v>22693034.59</v>
      </c>
      <c r="D350" s="127" t="n">
        <v>0</v>
      </c>
      <c r="E350" s="12">
        <f>E349+C350-D350</f>
        <v/>
      </c>
      <c r="F350" s="13" t="inlineStr">
        <is>
          <t>Liquidação Visa Crédito CITI 6 - Débito Citi 06 e Crédito Citi 07</t>
        </is>
      </c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3.5" customHeight="1">
      <c r="A351" s="9" t="n">
        <v>45350</v>
      </c>
      <c r="B351" s="11" t="inlineStr">
        <is>
          <t>DEBITO  BANCO LIQUIDANTE</t>
        </is>
      </c>
      <c r="C351" s="127" t="n">
        <v>0</v>
      </c>
      <c r="D351" s="127" t="n">
        <v>39548597.55</v>
      </c>
      <c r="E351" s="12">
        <f>E350+C351-D351</f>
        <v/>
      </c>
      <c r="F351" s="13" t="inlineStr">
        <is>
          <t>Liquidação Bandeira -  Visa Crédito</t>
        </is>
      </c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3.5" customHeight="1">
      <c r="A352" s="9" t="n">
        <v>45350</v>
      </c>
      <c r="B352" s="11" t="inlineStr">
        <is>
          <t>OPEN MARKET</t>
        </is>
      </c>
      <c r="C352" s="127" t="n">
        <v>0</v>
      </c>
      <c r="D352" s="130" t="n">
        <v>50706476.2</v>
      </c>
      <c r="E352" s="12">
        <f>E351+C352-D352</f>
        <v/>
      </c>
      <c r="F352" s="13" t="inlineStr">
        <is>
          <t>Aplicação em LFT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3.5" customHeight="1">
      <c r="A353" s="5" t="n">
        <v>45351</v>
      </c>
      <c r="B353" s="6" t="inlineStr">
        <is>
          <t>SALDO INICIAL</t>
        </is>
      </c>
      <c r="C353" s="129" t="n">
        <v>0</v>
      </c>
      <c r="D353" s="129" t="n">
        <v>0</v>
      </c>
      <c r="E353" s="35">
        <f>E352+C353-D353</f>
        <v/>
      </c>
      <c r="F353" s="50" t="n"/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 ht="13.5" customHeight="1">
      <c r="A354" s="9" t="n">
        <v>45351</v>
      </c>
      <c r="B354" s="11" t="inlineStr">
        <is>
          <t>OPEN MARKET</t>
        </is>
      </c>
      <c r="C354" s="130" t="n">
        <v>50076090.86</v>
      </c>
      <c r="D354" s="127" t="n">
        <v>0</v>
      </c>
      <c r="E354" s="12">
        <f>E353+C354-D354</f>
        <v/>
      </c>
      <c r="F354" s="13" t="inlineStr">
        <is>
          <t>Resgate em LFT</t>
        </is>
      </c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</row>
    <row r="355" ht="13.5" customHeight="1">
      <c r="A355" s="9" t="n">
        <v>45351</v>
      </c>
      <c r="B355" s="11" t="inlineStr">
        <is>
          <t>TRANSF A CREDITO</t>
        </is>
      </c>
      <c r="C355" s="127" t="n">
        <v>27960673.3</v>
      </c>
      <c r="D355" s="127" t="n">
        <v>0</v>
      </c>
      <c r="E355" s="12">
        <f>E354+C355-D355</f>
        <v/>
      </c>
      <c r="F355" s="13" t="inlineStr">
        <is>
          <t>Liquidação Visa Crédito Citi 10 - Débito na CITI 10 e Crédito na Citi 07</t>
        </is>
      </c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3.5" customHeight="1">
      <c r="A356" s="9" t="n">
        <v>45351</v>
      </c>
      <c r="B356" s="11" t="inlineStr">
        <is>
          <t>TRANSF A CREDITO</t>
        </is>
      </c>
      <c r="C356" s="127" t="n">
        <v>22807034.59</v>
      </c>
      <c r="D356" s="127" t="n">
        <v>0</v>
      </c>
      <c r="E356" s="12">
        <f>E355+C356-D356</f>
        <v/>
      </c>
      <c r="F356" s="13" t="inlineStr">
        <is>
          <t>Liquidação Visa Crédito CITI 6 - Débito Citi 06 e Crédito Citi 07</t>
        </is>
      </c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3.5" customHeight="1">
      <c r="A357" s="9" t="n">
        <v>45351</v>
      </c>
      <c r="B357" s="11" t="inlineStr">
        <is>
          <t>DEBITO  BANCO LIQUIDANTE</t>
        </is>
      </c>
      <c r="C357" s="127" t="n">
        <v>0</v>
      </c>
      <c r="D357" s="127" t="n">
        <v>49963410.64</v>
      </c>
      <c r="E357" s="12">
        <f>E356+C357-D357</f>
        <v/>
      </c>
      <c r="F357" s="13" t="inlineStr">
        <is>
          <t>Liquidação Bandeira -  Visa Crédito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3.5" customHeight="1">
      <c r="A358" s="9" t="n">
        <v>45351</v>
      </c>
      <c r="B358" s="11" t="inlineStr">
        <is>
          <t>OPEN MARKET</t>
        </is>
      </c>
      <c r="C358" s="127" t="n">
        <v>0</v>
      </c>
      <c r="D358" s="130" t="n">
        <v>50886622.01</v>
      </c>
      <c r="E358" s="12">
        <f>E357+C358-D358</f>
        <v/>
      </c>
      <c r="F358" s="13" t="inlineStr">
        <is>
          <t>Aplicação em LFT</t>
        </is>
      </c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 ht="13.5" customHeight="1">
      <c r="A359" s="5" t="n">
        <v>45352</v>
      </c>
      <c r="B359" s="6" t="inlineStr">
        <is>
          <t>SALDO INICIAL</t>
        </is>
      </c>
      <c r="C359" s="129" t="n">
        <v>0</v>
      </c>
      <c r="D359" s="129" t="n">
        <v>0</v>
      </c>
      <c r="E359" s="35">
        <f>E358+C359-D359</f>
        <v/>
      </c>
      <c r="F359" s="50" t="n"/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3.5" customHeight="1">
      <c r="A360" s="9" t="n">
        <v>45352</v>
      </c>
      <c r="B360" s="11" t="inlineStr">
        <is>
          <t>TRANSF A CREDITO</t>
        </is>
      </c>
      <c r="C360" s="127" t="n">
        <v>80194786</v>
      </c>
      <c r="D360" s="127" t="n">
        <v>0</v>
      </c>
      <c r="E360" s="12">
        <f>E359+C360-D360</f>
        <v/>
      </c>
      <c r="F360" s="13" t="inlineStr">
        <is>
          <t>Liquidação Visa Crédito Citi 10 - Débito na CITI 10 e Crédito na Citi 07</t>
        </is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3.5" customHeight="1">
      <c r="A361" s="9" t="n">
        <v>45352</v>
      </c>
      <c r="B361" s="11" t="inlineStr">
        <is>
          <t>TRANSF A CREDITO</t>
        </is>
      </c>
      <c r="C361" s="127" t="n">
        <v>66204000</v>
      </c>
      <c r="D361" s="127" t="n">
        <v>0</v>
      </c>
      <c r="E361" s="12">
        <f>E360+C361-D361</f>
        <v/>
      </c>
      <c r="F361" s="13" t="inlineStr">
        <is>
          <t>Liquidação Visa Crédito CITI 6 - Débito Citi 06 e Crédito Citi 07</t>
        </is>
      </c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 ht="13.5" customHeight="1">
      <c r="A362" s="9" t="n">
        <v>45352</v>
      </c>
      <c r="B362" s="11" t="inlineStr">
        <is>
          <t>OPEN MARKET</t>
        </is>
      </c>
      <c r="C362" s="130" t="n">
        <v>50300452.08</v>
      </c>
      <c r="D362" s="127" t="n">
        <v>0</v>
      </c>
      <c r="E362" s="12">
        <f>E361+C362-D362</f>
        <v/>
      </c>
      <c r="F362" s="13" t="inlineStr">
        <is>
          <t>Resgate em LFT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3.5" customHeight="1">
      <c r="A363" s="9" t="n">
        <v>45352</v>
      </c>
      <c r="B363" s="11" t="inlineStr">
        <is>
          <t>CREDITO BANCO LIQUIDANTE</t>
        </is>
      </c>
      <c r="C363" s="127" t="n">
        <v>49.34</v>
      </c>
      <c r="D363" s="127" t="n">
        <v>0</v>
      </c>
      <c r="E363" s="12">
        <f>E362+C363-D363</f>
        <v/>
      </c>
      <c r="F363" s="13" t="inlineStr">
        <is>
          <t>Crédito - Liquidação Bandeira -  Visa Crédito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3.5" customHeight="1">
      <c r="A364" s="9" t="n">
        <v>45352</v>
      </c>
      <c r="B364" s="11" t="inlineStr">
        <is>
          <t>DEBITO  BANCO LIQUIDANTE</t>
        </is>
      </c>
      <c r="C364" s="127" t="n">
        <v>0</v>
      </c>
      <c r="D364" s="127" t="n">
        <v>50184806.39</v>
      </c>
      <c r="E364" s="12">
        <f>E363+C364-D364</f>
        <v/>
      </c>
      <c r="F364" s="13" t="inlineStr">
        <is>
          <t>Liquidação Bandeira -  Visa Crédito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3.5" customHeight="1">
      <c r="A365" s="9" t="n">
        <v>45352</v>
      </c>
      <c r="B365" s="11" t="inlineStr">
        <is>
          <t>OPEN MARKET</t>
        </is>
      </c>
      <c r="C365" s="127" t="n">
        <v>0</v>
      </c>
      <c r="D365" s="130" t="n">
        <v>146512657.14</v>
      </c>
      <c r="E365" s="12">
        <f>E364+C365-D365</f>
        <v/>
      </c>
      <c r="F365" s="13" t="inlineStr">
        <is>
          <t>Aplicação em LFT</t>
        </is>
      </c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3.5" customHeight="1">
      <c r="A366" s="5" t="n">
        <v>45355</v>
      </c>
      <c r="B366" s="6" t="inlineStr">
        <is>
          <t>SALDO INICIAL</t>
        </is>
      </c>
      <c r="C366" s="129" t="n">
        <v>0</v>
      </c>
      <c r="D366" s="129" t="n">
        <v>0</v>
      </c>
      <c r="E366" s="35">
        <f>E365+C366-D366</f>
        <v/>
      </c>
      <c r="F366" s="50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 ht="13.5" customHeight="1">
      <c r="A367" s="9" t="n">
        <v>45355</v>
      </c>
      <c r="B367" s="11" t="inlineStr">
        <is>
          <t>OPEN MARKET</t>
        </is>
      </c>
      <c r="C367" s="130" t="n">
        <v>144819576.78</v>
      </c>
      <c r="D367" s="127" t="n">
        <v>0</v>
      </c>
      <c r="E367" s="12">
        <f>E366+C367-D367</f>
        <v/>
      </c>
      <c r="F367" s="13" t="inlineStr">
        <is>
          <t>Resgate em LFT</t>
        </is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3.5" customHeight="1">
      <c r="A368" s="9" t="n">
        <v>45355</v>
      </c>
      <c r="B368" s="11" t="inlineStr">
        <is>
          <t>TRANSF A CREDITO</t>
        </is>
      </c>
      <c r="C368" s="127" t="n">
        <v>29849000</v>
      </c>
      <c r="D368" s="127" t="n">
        <v>0</v>
      </c>
      <c r="E368" s="12">
        <f>E367+C368-D368</f>
        <v/>
      </c>
      <c r="F368" s="13" t="inlineStr">
        <is>
          <t>Liquidação Visa Crédito Citi 10 - Débito na CITI 10 e Crédito na Citi 07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3.5" customHeight="1">
      <c r="A369" s="9" t="n">
        <v>45355</v>
      </c>
      <c r="B369" s="11" t="inlineStr">
        <is>
          <t>TRANSF A CREDITO</t>
        </is>
      </c>
      <c r="C369" s="127" t="n">
        <v>24853000</v>
      </c>
      <c r="D369" s="127" t="n">
        <v>0</v>
      </c>
      <c r="E369" s="12">
        <f>E368+C369-D369</f>
        <v/>
      </c>
      <c r="F369" s="13" t="inlineStr">
        <is>
          <t>Liquidação Visa Crédito CITI 6 - Débito Citi 06 e Crédito Citi 07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3.5" customHeight="1">
      <c r="A370" s="9" t="n">
        <v>45355</v>
      </c>
      <c r="B370" s="11" t="inlineStr">
        <is>
          <t>OPEN MARKET</t>
        </is>
      </c>
      <c r="C370" s="127" t="n">
        <v>0</v>
      </c>
      <c r="D370" s="130" t="n">
        <v>55050618.93</v>
      </c>
      <c r="E370" s="12">
        <f>E369+C370-D370</f>
        <v/>
      </c>
      <c r="F370" s="13" t="inlineStr">
        <is>
          <t>Aplicação em LFT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3.5" customHeight="1">
      <c r="A371" s="9" t="n">
        <v>45355</v>
      </c>
      <c r="B371" s="11" t="inlineStr">
        <is>
          <t>DEBITO  BANCO LIQUIDANTE</t>
        </is>
      </c>
      <c r="C371" s="127" t="n">
        <v>0</v>
      </c>
      <c r="D371" s="127" t="n">
        <v>144473018.71</v>
      </c>
      <c r="E371" s="12">
        <f>E370+C371-D371</f>
        <v/>
      </c>
      <c r="F371" s="13" t="inlineStr">
        <is>
          <t>Liquidação Bandeira -  Visa Crédito</t>
        </is>
      </c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3.5" customHeight="1">
      <c r="A372" s="5" t="n">
        <v>45355</v>
      </c>
      <c r="B372" s="6" t="inlineStr">
        <is>
          <t>SALDO INICIAL</t>
        </is>
      </c>
      <c r="C372" s="129" t="n">
        <v>0</v>
      </c>
      <c r="D372" s="129" t="n">
        <v>0</v>
      </c>
      <c r="E372" s="35">
        <f>E371+C372-D372</f>
        <v/>
      </c>
      <c r="F372" s="50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 ht="13.5" customHeight="1">
      <c r="A373" s="9" t="n">
        <v>45356</v>
      </c>
      <c r="B373" s="11" t="inlineStr">
        <is>
          <t>OPEN MARKET</t>
        </is>
      </c>
      <c r="C373" s="130" t="n">
        <v>54161076.53</v>
      </c>
      <c r="D373" s="127" t="n">
        <v>0</v>
      </c>
      <c r="E373" s="12">
        <f>E372+C373-D373</f>
        <v/>
      </c>
      <c r="F373" s="13" t="inlineStr">
        <is>
          <t>Resgate em LFT</t>
        </is>
      </c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 ht="13.5" customHeight="1">
      <c r="A374" s="9" t="n">
        <v>45356</v>
      </c>
      <c r="B374" s="11" t="inlineStr">
        <is>
          <t>TRANSF A CREDITO</t>
        </is>
      </c>
      <c r="C374" s="127" t="n">
        <v>35400250.72</v>
      </c>
      <c r="D374" s="127" t="n">
        <v>0</v>
      </c>
      <c r="E374" s="12">
        <f>E373+C374-D374</f>
        <v/>
      </c>
      <c r="F374" s="13" t="inlineStr">
        <is>
          <t>Liquidação Visa Crédito Citi 10 - Débito na CITI 10 e Crédito na Citi 07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3.5" customHeight="1">
      <c r="A375" s="9" t="n">
        <v>45356</v>
      </c>
      <c r="B375" s="11" t="inlineStr">
        <is>
          <t>TRANSF A CREDITO</t>
        </is>
      </c>
      <c r="C375" s="127" t="n">
        <v>29662000</v>
      </c>
      <c r="D375" s="127" t="n">
        <v>0</v>
      </c>
      <c r="E375" s="12">
        <f>E374+C375-D375</f>
        <v/>
      </c>
      <c r="F375" s="13" t="inlineStr">
        <is>
          <t>Liquidação Visa Crédito CITI 6 - Débito Citi 06 e Crédito Citi 07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3.5" customHeight="1">
      <c r="A376" s="9" t="n">
        <v>45356</v>
      </c>
      <c r="B376" s="11" t="inlineStr">
        <is>
          <t>DEBITO  BANCO LIQUIDANTE</t>
        </is>
      </c>
      <c r="C376" s="127" t="n">
        <v>0</v>
      </c>
      <c r="D376" s="127" t="n">
        <v>54012849.28</v>
      </c>
      <c r="E376" s="12">
        <f>E375+C376-D376</f>
        <v/>
      </c>
      <c r="F376" s="13" t="inlineStr">
        <is>
          <t>Liquidação Bandeira -  Visa Crédito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3.5" customHeight="1">
      <c r="A377" s="9" t="n">
        <v>45356</v>
      </c>
      <c r="B377" s="11" t="inlineStr">
        <is>
          <t>OPEN MARKET</t>
        </is>
      </c>
      <c r="C377" s="127" t="n">
        <v>0</v>
      </c>
      <c r="D377" s="130" t="n">
        <v>65215528.73</v>
      </c>
      <c r="E377" s="12">
        <f>E376+C377-D377</f>
        <v/>
      </c>
      <c r="F377" s="13" t="inlineStr">
        <is>
          <t>Aplicação em LFT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3.5" customHeight="1">
      <c r="A378" s="5" t="n">
        <v>45357</v>
      </c>
      <c r="B378" s="6" t="inlineStr">
        <is>
          <t>SALDO INICIAL</t>
        </is>
      </c>
      <c r="C378" s="129" t="n">
        <v>0</v>
      </c>
      <c r="D378" s="129" t="n">
        <v>0</v>
      </c>
      <c r="E378" s="35">
        <f>E377+C378-D378</f>
        <v/>
      </c>
      <c r="F378" s="50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3.5" customHeight="1">
      <c r="A379" s="9" t="n">
        <v>45357</v>
      </c>
      <c r="B379" s="11" t="inlineStr">
        <is>
          <t>OPEN MARKET</t>
        </is>
      </c>
      <c r="C379" s="130" t="n">
        <v>64402885.52</v>
      </c>
      <c r="D379" s="127" t="n">
        <v>0</v>
      </c>
      <c r="E379" s="12">
        <f>E378+C379-D379</f>
        <v/>
      </c>
      <c r="F379" s="13" t="inlineStr">
        <is>
          <t>Resgate em LFT</t>
        </is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3.5" customHeight="1">
      <c r="A380" s="9" t="n">
        <v>45357</v>
      </c>
      <c r="B380" s="11" t="inlineStr">
        <is>
          <t>TRANSF A CREDITO</t>
        </is>
      </c>
      <c r="C380" s="127" t="n">
        <v>39031866.11</v>
      </c>
      <c r="D380" s="127" t="n">
        <v>0</v>
      </c>
      <c r="E380" s="12">
        <f>E379+C380-D380</f>
        <v/>
      </c>
      <c r="F380" s="13" t="inlineStr">
        <is>
          <t>Liquidação Visa Crédito Citi 10 - Débito na CITI 10 e Crédito na Citi 07</t>
        </is>
      </c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</row>
    <row r="381" ht="13.5" customHeight="1">
      <c r="A381" s="9" t="n">
        <v>45357</v>
      </c>
      <c r="B381" s="11" t="inlineStr">
        <is>
          <t>TRANSF A CREDITO</t>
        </is>
      </c>
      <c r="C381" s="127" t="n">
        <v>31902000</v>
      </c>
      <c r="D381" s="127" t="n">
        <v>0</v>
      </c>
      <c r="E381" s="12">
        <f>E380+C381-D381</f>
        <v/>
      </c>
      <c r="F381" s="13" t="inlineStr">
        <is>
          <t>Liquidação Visa Crédito CITI 6 - Débito Citi 06 e Crédito Citi 07</t>
        </is>
      </c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 ht="13.5" customHeight="1">
      <c r="A382" s="9" t="n">
        <v>45357</v>
      </c>
      <c r="B382" s="11" t="inlineStr">
        <is>
          <t>DEBITO  BANCO LIQUIDANTE</t>
        </is>
      </c>
      <c r="C382" s="127" t="n">
        <v>0</v>
      </c>
      <c r="D382" s="127" t="n">
        <v>64232502.44</v>
      </c>
      <c r="E382" s="12">
        <f>E381+C382-D382</f>
        <v/>
      </c>
      <c r="F382" s="13" t="inlineStr">
        <is>
          <t>Liquidação Bandeira -  Visa Crédito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3.5" customHeight="1">
      <c r="A383" s="9" t="n">
        <v>45357</v>
      </c>
      <c r="B383" s="11" t="inlineStr">
        <is>
          <t>OPEN MARKET</t>
        </is>
      </c>
      <c r="C383" s="127" t="n">
        <v>0</v>
      </c>
      <c r="D383" s="130" t="n">
        <v>71096941.06999999</v>
      </c>
      <c r="E383" s="12">
        <f>E382+C383-D383</f>
        <v/>
      </c>
      <c r="F383" s="13" t="inlineStr">
        <is>
          <t>Aplicação em LFT</t>
        </is>
      </c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3.5" customHeight="1">
      <c r="A384" s="5" t="n">
        <v>45358</v>
      </c>
      <c r="B384" s="6" t="inlineStr">
        <is>
          <t>SALDO INICIAL</t>
        </is>
      </c>
      <c r="C384" s="129" t="n">
        <v>0</v>
      </c>
      <c r="D384" s="129" t="n">
        <v>0</v>
      </c>
      <c r="E384" s="35">
        <f>E383+C384-D384</f>
        <v/>
      </c>
      <c r="F384" s="50" t="n"/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3.5" customHeight="1">
      <c r="A385" s="9" t="n">
        <v>45358</v>
      </c>
      <c r="B385" s="11" t="inlineStr">
        <is>
          <t>OPEN MARKET</t>
        </is>
      </c>
      <c r="C385" s="130" t="n">
        <v>70288370.47</v>
      </c>
      <c r="D385" s="127" t="n">
        <v>0</v>
      </c>
      <c r="E385" s="12">
        <f>E384+C385-D385</f>
        <v/>
      </c>
      <c r="F385" s="13" t="inlineStr">
        <is>
          <t>Resgate em LFT</t>
        </is>
      </c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 ht="13.5" customHeight="1">
      <c r="A386" s="9" t="n">
        <v>45358</v>
      </c>
      <c r="B386" s="11" t="inlineStr">
        <is>
          <t>TRANSF A CREDITO</t>
        </is>
      </c>
      <c r="C386" s="127" t="n">
        <v>38726836.25</v>
      </c>
      <c r="D386" s="127" t="n">
        <v>0</v>
      </c>
      <c r="E386" s="12">
        <f>E385+C386-D386</f>
        <v/>
      </c>
      <c r="F386" s="13" t="inlineStr">
        <is>
          <t>Liquidação Visa Crédito Citi 10 - Débito na CITI 10 e Crédito na Citi 07</t>
        </is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3.5" customHeight="1">
      <c r="A387" s="9" t="n">
        <v>45358</v>
      </c>
      <c r="B387" s="11" t="inlineStr">
        <is>
          <t>TRANSF A CREDITO</t>
        </is>
      </c>
      <c r="C387" s="127" t="n">
        <v>31201000</v>
      </c>
      <c r="D387" s="127" t="n">
        <v>0</v>
      </c>
      <c r="E387" s="12">
        <f>E386+C387-D387</f>
        <v/>
      </c>
      <c r="F387" s="13" t="inlineStr">
        <is>
          <t>Liquidação Visa Crédito CITI 6 - Débito Citi 06 e Crédito Citi 07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3.5" customHeight="1">
      <c r="A388" s="9" t="n">
        <v>45358</v>
      </c>
      <c r="B388" s="11" t="inlineStr">
        <is>
          <t>DEBITO  BANCO LIQUIDANTE</t>
        </is>
      </c>
      <c r="C388" s="127" t="n">
        <v>0</v>
      </c>
      <c r="D388" s="127" t="n">
        <v>70099455.54000001</v>
      </c>
      <c r="E388" s="12">
        <f>E387+C388-D388</f>
        <v/>
      </c>
      <c r="F388" s="13" t="inlineStr">
        <is>
          <t>Liquidação Bandeira -  Visa Crédito</t>
        </is>
      </c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 ht="13.5" customHeight="1">
      <c r="A389" s="9" t="n">
        <v>45358</v>
      </c>
      <c r="B389" s="11" t="inlineStr">
        <is>
          <t>OPEN MARKET</t>
        </is>
      </c>
      <c r="C389" s="127" t="n">
        <v>0</v>
      </c>
      <c r="D389" s="130" t="n">
        <v>70123275.25</v>
      </c>
      <c r="E389" s="12">
        <f>E388+C389-D389</f>
        <v/>
      </c>
      <c r="F389" s="13" t="inlineStr">
        <is>
          <t>Aplicação em LFT</t>
        </is>
      </c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3.5" customHeight="1">
      <c r="A390" s="5" t="n">
        <v>45359</v>
      </c>
      <c r="B390" s="6" t="inlineStr">
        <is>
          <t>SALDO INICIAL</t>
        </is>
      </c>
      <c r="C390" s="129" t="n">
        <v>0</v>
      </c>
      <c r="D390" s="129" t="n">
        <v>0</v>
      </c>
      <c r="E390" s="35">
        <f>E389+C390-D390</f>
        <v/>
      </c>
      <c r="F390" s="50" t="n"/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3.5" customHeight="1">
      <c r="A391" s="9" t="n">
        <v>45359</v>
      </c>
      <c r="B391" s="11" t="inlineStr">
        <is>
          <t>TRANSF A CREDITO</t>
        </is>
      </c>
      <c r="C391" s="127" t="n">
        <v>91503855.72</v>
      </c>
      <c r="D391" s="127" t="n">
        <v>0</v>
      </c>
      <c r="E391" s="12">
        <f>E390+C391-D391</f>
        <v/>
      </c>
      <c r="F391" s="13" t="inlineStr">
        <is>
          <t>Liquidação Visa Crédito Citi 10 - Débito na CITI 10 e Crédito na Citi 07</t>
        </is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3.5" customHeight="1">
      <c r="A392" s="9" t="n">
        <v>45359</v>
      </c>
      <c r="B392" s="11" t="inlineStr">
        <is>
          <t>TRANSF A CREDITO</t>
        </is>
      </c>
      <c r="C392" s="127" t="n">
        <v>73311702.84999999</v>
      </c>
      <c r="D392" s="127" t="n">
        <v>0</v>
      </c>
      <c r="E392" s="12">
        <f>E391+C392-D392</f>
        <v/>
      </c>
      <c r="F392" s="13" t="inlineStr">
        <is>
          <t>Liquidação Visa Crédito CITI 6 - Débito Citi 06 e Crédito Citi 07</t>
        </is>
      </c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 ht="13.5" customHeight="1">
      <c r="A393" s="9" t="n">
        <v>45359</v>
      </c>
      <c r="B393" s="11" t="inlineStr">
        <is>
          <t>OPEN MARKET</t>
        </is>
      </c>
      <c r="C393" s="130" t="n">
        <v>69298341.38</v>
      </c>
      <c r="D393" s="127" t="n">
        <v>0</v>
      </c>
      <c r="E393" s="12">
        <f>E392+C393-D393</f>
        <v/>
      </c>
      <c r="F393" s="13" t="inlineStr">
        <is>
          <t>Resgate em LFT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3.5" customHeight="1">
      <c r="A394" s="9" t="n">
        <v>45359</v>
      </c>
      <c r="B394" s="11" t="inlineStr">
        <is>
          <t>DEBITO  BANCO LIQUIDANTE</t>
        </is>
      </c>
      <c r="C394" s="127" t="n">
        <v>0</v>
      </c>
      <c r="D394" s="127" t="n">
        <v>69103016.38</v>
      </c>
      <c r="E394" s="12">
        <f>E393+C394-D394</f>
        <v/>
      </c>
      <c r="F394" s="13" t="inlineStr">
        <is>
          <t>Liquidação Bandeira -  Visa Crédito</t>
        </is>
      </c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3.5" customHeight="1">
      <c r="A395" s="9" t="n">
        <v>45359</v>
      </c>
      <c r="B395" s="11" t="inlineStr">
        <is>
          <t>OPEN MARKET</t>
        </is>
      </c>
      <c r="C395" s="127" t="n">
        <v>0</v>
      </c>
      <c r="D395" s="130" t="n">
        <v>164998106.26</v>
      </c>
      <c r="E395" s="12">
        <f>E394+C395-D395</f>
        <v/>
      </c>
      <c r="F395" s="13" t="inlineStr">
        <is>
          <t>Aplicação em LFT</t>
        </is>
      </c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 ht="13.5" customHeight="1">
      <c r="A396" s="5" t="n">
        <v>45362</v>
      </c>
      <c r="B396" s="6" t="inlineStr">
        <is>
          <t>SALDO INICIAL</t>
        </is>
      </c>
      <c r="C396" s="129" t="n">
        <v>0</v>
      </c>
      <c r="D396" s="129" t="n">
        <v>0</v>
      </c>
      <c r="E396" s="35">
        <f>E395+C396-D396</f>
        <v/>
      </c>
      <c r="F396" s="50" t="n"/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3.5" customHeight="1">
      <c r="A397" s="9" t="n">
        <v>45362</v>
      </c>
      <c r="B397" s="11" t="inlineStr">
        <is>
          <t>OPEN MARKET</t>
        </is>
      </c>
      <c r="C397" s="130" t="n">
        <v>163196491.9</v>
      </c>
      <c r="D397" s="127" t="n">
        <v>0</v>
      </c>
      <c r="E397" s="12">
        <f>E396+C397-D397</f>
        <v/>
      </c>
      <c r="F397" s="13" t="inlineStr">
        <is>
          <t>Resgate em LFT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3.5" customHeight="1">
      <c r="A398" s="9" t="n">
        <v>45362</v>
      </c>
      <c r="B398" s="11" t="inlineStr">
        <is>
          <t>TRANSF A CREDITO</t>
        </is>
      </c>
      <c r="C398" s="127" t="n">
        <v>24066000</v>
      </c>
      <c r="D398" s="127" t="n">
        <v>0</v>
      </c>
      <c r="E398" s="12">
        <f>E397+C398-D398</f>
        <v/>
      </c>
      <c r="F398" s="13" t="inlineStr">
        <is>
          <t>Liquidação Visa Crédito Citi 10 - Débito na CITI 10 e Crédito na Citi 07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3.5" customHeight="1">
      <c r="A399" s="9" t="n">
        <v>45362</v>
      </c>
      <c r="B399" s="11" t="inlineStr">
        <is>
          <t>TRANSF A CREDITO</t>
        </is>
      </c>
      <c r="C399" s="127" t="n">
        <v>19212000</v>
      </c>
      <c r="D399" s="127" t="n">
        <v>0</v>
      </c>
      <c r="E399" s="12">
        <f>E398+C399-D399</f>
        <v/>
      </c>
      <c r="F399" s="13" t="inlineStr">
        <is>
          <t>Liquidação Visa Crédito CITI 6 - Débito Citi 06 e Crédito Citi 07</t>
        </is>
      </c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3.5" customHeight="1">
      <c r="A400" s="9" t="n">
        <v>45362</v>
      </c>
      <c r="B400" s="11" t="inlineStr">
        <is>
          <t>CREDITO BANCO LIQUIDANTE</t>
        </is>
      </c>
      <c r="C400" s="127" t="n">
        <v>495.26</v>
      </c>
      <c r="D400" s="127" t="n">
        <v>0</v>
      </c>
      <c r="E400" s="12">
        <f>E399+C400-D400</f>
        <v/>
      </c>
      <c r="F400" s="13" t="inlineStr">
        <is>
          <t>Devolução - Liquidação Bandeira Visa Crédito</t>
        </is>
      </c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3.5" customHeight="1">
      <c r="A401" s="9" t="n">
        <v>45362</v>
      </c>
      <c r="B401" s="11" t="inlineStr">
        <is>
          <t>OPEN MARKET</t>
        </is>
      </c>
      <c r="C401" s="127" t="n">
        <v>0</v>
      </c>
      <c r="D401" s="130" t="n">
        <v>43762298.95</v>
      </c>
      <c r="E401" s="12">
        <f>E400+C401-D401</f>
        <v/>
      </c>
      <c r="F401" s="13" t="inlineStr">
        <is>
          <t>Aplicação em LFT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3.5" customHeight="1">
      <c r="A402" s="9" t="n">
        <v>45362</v>
      </c>
      <c r="B402" s="11" t="inlineStr">
        <is>
          <t>DEBITO  BANCO LIQUIDANTE</t>
        </is>
      </c>
      <c r="C402" s="127" t="n">
        <v>0</v>
      </c>
      <c r="D402" s="127" t="n">
        <v>162721811.9</v>
      </c>
      <c r="E402" s="12">
        <f>E401+C402-D402</f>
        <v/>
      </c>
      <c r="F402" s="13" t="inlineStr">
        <is>
          <t>Liquidação Bandeira -  Visa Crédito</t>
        </is>
      </c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 ht="13.5" customHeight="1">
      <c r="A403" s="5" t="n">
        <v>45363</v>
      </c>
      <c r="B403" s="6" t="inlineStr">
        <is>
          <t>SALDO INICIAL</t>
        </is>
      </c>
      <c r="C403" s="129" t="n">
        <v>0</v>
      </c>
      <c r="D403" s="129" t="n">
        <v>0</v>
      </c>
      <c r="E403" s="35">
        <f>E402+C403-D403</f>
        <v/>
      </c>
      <c r="F403" s="50" t="n"/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3.5" customHeight="1">
      <c r="A404" s="9" t="n">
        <v>45363</v>
      </c>
      <c r="B404" s="11" t="inlineStr">
        <is>
          <t>OPEN MARKET</t>
        </is>
      </c>
      <c r="C404" s="130" t="n">
        <v>42838282.54</v>
      </c>
      <c r="D404" s="127" t="n">
        <v>0</v>
      </c>
      <c r="E404" s="12">
        <f>E403+C404-D404</f>
        <v/>
      </c>
      <c r="F404" s="13" t="inlineStr">
        <is>
          <t>Resgate em LFT</t>
        </is>
      </c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3.5" customHeight="1">
      <c r="A405" s="9" t="n">
        <v>45363</v>
      </c>
      <c r="B405" s="11" t="inlineStr">
        <is>
          <t>TRANSF A CREDITO</t>
        </is>
      </c>
      <c r="C405" s="127" t="n">
        <v>28201000</v>
      </c>
      <c r="D405" s="127" t="n">
        <v>0</v>
      </c>
      <c r="E405" s="12">
        <f>E404+C405-D405</f>
        <v/>
      </c>
      <c r="F405" s="13" t="inlineStr">
        <is>
          <t>Liquidação Visa Crédito Citi 10 - Débito na CITI 10 e Crédito na Citi 07</t>
        </is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3.5" customHeight="1">
      <c r="A406" s="9" t="n">
        <v>45363</v>
      </c>
      <c r="B406" s="11" t="inlineStr">
        <is>
          <t>TRANSF A CREDITO</t>
        </is>
      </c>
      <c r="C406" s="127" t="n">
        <v>22343000</v>
      </c>
      <c r="D406" s="127" t="n">
        <v>0</v>
      </c>
      <c r="E406" s="12">
        <f>E405+C406-D406</f>
        <v/>
      </c>
      <c r="F406" s="13" t="inlineStr">
        <is>
          <t>Liquidação Visa Crédito CITI 6 - Débito Citi 06 e Crédito Citi 07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3.5" customHeight="1">
      <c r="A407" s="9" t="n">
        <v>45363</v>
      </c>
      <c r="B407" s="11" t="inlineStr">
        <is>
          <t>DEBITO  BANCO LIQUIDANTE</t>
        </is>
      </c>
      <c r="C407" s="127" t="n">
        <v>0</v>
      </c>
      <c r="D407" s="127" t="n">
        <v>42697726.58</v>
      </c>
      <c r="E407" s="12">
        <f>E406+C407-D407</f>
        <v/>
      </c>
      <c r="F407" s="13" t="inlineStr">
        <is>
          <t>Liquidação Bandeira -  Visa Crédito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3.5" customHeight="1">
      <c r="A408" s="9" t="n">
        <v>45363</v>
      </c>
      <c r="B408" s="11" t="inlineStr">
        <is>
          <t>OPEN MARKET</t>
        </is>
      </c>
      <c r="C408" s="127" t="n">
        <v>0</v>
      </c>
      <c r="D408" s="130" t="n">
        <v>50683114.51</v>
      </c>
      <c r="E408" s="12">
        <f>E407+C408-D408</f>
        <v/>
      </c>
      <c r="F408" s="13" t="inlineStr">
        <is>
          <t>Aplicação em LFT</t>
        </is>
      </c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 ht="13.5" customHeight="1">
      <c r="A409" s="5" t="n">
        <v>45364</v>
      </c>
      <c r="B409" s="6" t="inlineStr">
        <is>
          <t>SALDO INICIAL</t>
        </is>
      </c>
      <c r="C409" s="129" t="n">
        <v>0</v>
      </c>
      <c r="D409" s="129" t="n">
        <v>0</v>
      </c>
      <c r="E409" s="35">
        <f>E408+C409-D409</f>
        <v/>
      </c>
      <c r="F409" s="50" t="n"/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</row>
    <row r="410" ht="13.5" customHeight="1">
      <c r="A410" s="9" t="n">
        <v>45364</v>
      </c>
      <c r="B410" s="11" t="inlineStr">
        <is>
          <t>TRANSF A CREDITO</t>
        </is>
      </c>
      <c r="C410" s="127" t="n">
        <v>24616000</v>
      </c>
      <c r="D410" s="127" t="n">
        <v>0</v>
      </c>
      <c r="E410" s="12">
        <f>E409+C410-D410</f>
        <v/>
      </c>
      <c r="F410" s="13" t="inlineStr">
        <is>
          <t>Liquidação Visa Crédito CITI 6 - Débito Citi 06 e Crédito Citi 07</t>
        </is>
      </c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3.5" customHeight="1">
      <c r="A411" s="9" t="n">
        <v>45364</v>
      </c>
      <c r="B411" s="11" t="inlineStr">
        <is>
          <t>OPEN MARKET</t>
        </is>
      </c>
      <c r="C411" s="130" t="n">
        <v>50051753.27</v>
      </c>
      <c r="D411" s="127" t="n">
        <v>0</v>
      </c>
      <c r="E411" s="12">
        <f>E410+C411-D411</f>
        <v/>
      </c>
      <c r="F411" s="13">
        <f>$F$404</f>
        <v/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3.5" customHeight="1">
      <c r="A412" s="9" t="n">
        <v>45364</v>
      </c>
      <c r="B412" s="11" t="inlineStr">
        <is>
          <t>OPEN MARKET</t>
        </is>
      </c>
      <c r="C412" s="127" t="n">
        <v>0</v>
      </c>
      <c r="D412" s="130" t="n">
        <v>56240201.09</v>
      </c>
      <c r="E412" s="12">
        <f>E411+C412-D412</f>
        <v/>
      </c>
      <c r="F412" s="13" t="inlineStr">
        <is>
          <t>Aplicação em LFT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3.5" customHeight="1">
      <c r="A413" s="9" t="n">
        <v>45364</v>
      </c>
      <c r="B413" s="11" t="inlineStr">
        <is>
          <t>DEBITO  BANCO LIQUIDANTE</t>
        </is>
      </c>
      <c r="C413" s="127" t="n">
        <v>0</v>
      </c>
      <c r="D413" s="127" t="n">
        <v>49883486.58</v>
      </c>
      <c r="E413" s="12">
        <f>E412+C413-D413</f>
        <v/>
      </c>
      <c r="F413" s="13" t="inlineStr">
        <is>
          <t>Liquidação Bandeira -  Visa Crédito</t>
        </is>
      </c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3.5" customHeight="1">
      <c r="A414" s="9" t="n">
        <v>45364</v>
      </c>
      <c r="B414" s="11" t="inlineStr">
        <is>
          <t>TRANSF A CREDITO</t>
        </is>
      </c>
      <c r="C414" s="127" t="n">
        <v>31452000</v>
      </c>
      <c r="D414" s="127" t="n">
        <v>0</v>
      </c>
      <c r="E414" s="12">
        <f>E413+C414-D414</f>
        <v/>
      </c>
      <c r="F414" s="13" t="inlineStr">
        <is>
          <t>Liquidação Visa Crédito Citi 10 - Débito na CITI 10 e Crédito na Citi 07</t>
        </is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3.5" customHeight="1">
      <c r="A415" s="5" t="n">
        <v>45365</v>
      </c>
      <c r="B415" s="6" t="inlineStr">
        <is>
          <t>SALDO INICIAL</t>
        </is>
      </c>
      <c r="C415" s="129" t="n">
        <v>0</v>
      </c>
      <c r="D415" s="129" t="n">
        <v>0</v>
      </c>
      <c r="E415" s="35">
        <f>E414+C415-D415</f>
        <v/>
      </c>
      <c r="F415" s="50" t="n"/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3.5" customHeight="1">
      <c r="A416" s="9" t="n">
        <v>45365</v>
      </c>
      <c r="B416" s="11" t="inlineStr">
        <is>
          <t>OPEN MARKET</t>
        </is>
      </c>
      <c r="C416" s="130" t="n">
        <v>55553204.24</v>
      </c>
      <c r="D416" s="127" t="n">
        <v>0</v>
      </c>
      <c r="E416" s="12">
        <f>E415+C416-D416</f>
        <v/>
      </c>
      <c r="F416" s="13">
        <f>$F$404</f>
        <v/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3.5" customHeight="1">
      <c r="A417" s="9" t="n">
        <v>45365</v>
      </c>
      <c r="B417" s="11" t="inlineStr">
        <is>
          <t>TRANSF A CREDITO</t>
        </is>
      </c>
      <c r="C417" s="127" t="n">
        <v>28657535.67</v>
      </c>
      <c r="D417" s="127" t="n">
        <v>0</v>
      </c>
      <c r="E417" s="12">
        <f>E416+C417-D417</f>
        <v/>
      </c>
      <c r="F417" s="13" t="inlineStr">
        <is>
          <t>Liquidação Visa Crédito Citi 10 - Débito na CITI 10 e Crédito na Citi 07</t>
        </is>
      </c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</row>
    <row r="418" ht="13.5" customHeight="1">
      <c r="A418" s="9" t="n">
        <v>45365</v>
      </c>
      <c r="B418" s="11" t="inlineStr">
        <is>
          <t>TRANSF A CREDITO</t>
        </is>
      </c>
      <c r="C418" s="127" t="n">
        <v>21854000</v>
      </c>
      <c r="D418" s="127" t="n">
        <v>0</v>
      </c>
      <c r="E418" s="12">
        <f>E417+C418-D418</f>
        <v/>
      </c>
      <c r="F418" s="13" t="inlineStr">
        <is>
          <t>Liquidação Visa Crédito CITI 6 - Débito Citi 06 e Crédito Citi 07</t>
        </is>
      </c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</row>
    <row r="419" ht="13.5" customHeight="1">
      <c r="A419" s="9" t="n">
        <v>45365</v>
      </c>
      <c r="B419" s="11" t="inlineStr">
        <is>
          <t>OPEN MARKET</t>
        </is>
      </c>
      <c r="C419" s="127" t="n">
        <v>0</v>
      </c>
      <c r="D419" s="130" t="n">
        <v>50688435.97</v>
      </c>
      <c r="E419" s="12">
        <f>E418+C419-D419</f>
        <v/>
      </c>
      <c r="F419" s="13" t="inlineStr">
        <is>
          <t>Aplicação em LFT</t>
        </is>
      </c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3.5" customHeight="1">
      <c r="A420" s="9" t="n">
        <v>45365</v>
      </c>
      <c r="B420" s="11" t="inlineStr">
        <is>
          <t>DEBITO  BANCO LIQUIDANTE</t>
        </is>
      </c>
      <c r="C420" s="127" t="n">
        <v>0</v>
      </c>
      <c r="D420" s="127" t="n">
        <v>55370974.29</v>
      </c>
      <c r="E420" s="12">
        <f>E419+C420-D420</f>
        <v/>
      </c>
      <c r="F420" s="13" t="inlineStr">
        <is>
          <t>Liquidação Bandeira -  Visa Crédito</t>
        </is>
      </c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3.5" customHeight="1">
      <c r="A421" s="5" t="n">
        <v>45366</v>
      </c>
      <c r="B421" s="6" t="inlineStr">
        <is>
          <t>SALDO INICIAL</t>
        </is>
      </c>
      <c r="C421" s="129" t="n">
        <v>0</v>
      </c>
      <c r="D421" s="129" t="n">
        <v>0</v>
      </c>
      <c r="E421" s="35">
        <f>E420+C421-D421</f>
        <v/>
      </c>
      <c r="F421" s="50" t="n"/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3.5" customHeight="1">
      <c r="A422" s="9" t="n">
        <v>45366</v>
      </c>
      <c r="B422" s="11" t="inlineStr">
        <is>
          <t>TRANSF A CREDITO</t>
        </is>
      </c>
      <c r="C422" s="127" t="n">
        <v>80121228.29000001</v>
      </c>
      <c r="D422" s="127" t="n">
        <v>0</v>
      </c>
      <c r="E422" s="12">
        <f>E421+C422-D422</f>
        <v/>
      </c>
      <c r="F422" s="13" t="inlineStr">
        <is>
          <t>Liquidação Visa Crédito Citi 10 - Débito na CITI 10 e Crédito na Citi 07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3.5" customHeight="1">
      <c r="A423" s="9" t="n">
        <v>45366</v>
      </c>
      <c r="B423" s="11" t="inlineStr">
        <is>
          <t>TRANSF A CREDITO</t>
        </is>
      </c>
      <c r="C423" s="127" t="n">
        <v>60817946.16</v>
      </c>
      <c r="D423" s="127" t="n">
        <v>0</v>
      </c>
      <c r="E423" s="12">
        <f>E422+C423-D423</f>
        <v/>
      </c>
      <c r="F423" s="13" t="inlineStr">
        <is>
          <t>Liquidação Visa Crédito CITI 6 - Débito Citi 06 e Crédito Citi 07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3.5" customHeight="1">
      <c r="A424" s="9" t="n">
        <v>45366</v>
      </c>
      <c r="B424" s="11" t="inlineStr">
        <is>
          <t>OPEN MARKET</t>
        </is>
      </c>
      <c r="C424" s="130" t="n">
        <v>50042423.73</v>
      </c>
      <c r="D424" s="127" t="n">
        <v>0</v>
      </c>
      <c r="E424" s="12">
        <f>E423+C424-D424</f>
        <v/>
      </c>
      <c r="F424" s="13">
        <f>$F$404</f>
        <v/>
      </c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</row>
    <row r="425" ht="13.5" customHeight="1">
      <c r="A425" s="9" t="n">
        <v>45366</v>
      </c>
      <c r="B425" s="11" t="inlineStr">
        <is>
          <t>DEBITO  BANCO LIQUIDANTE</t>
        </is>
      </c>
      <c r="C425" s="127" t="n">
        <v>0</v>
      </c>
      <c r="D425" s="127" t="n">
        <v>49870927.01</v>
      </c>
      <c r="E425" s="12">
        <f>E424+C425-D425</f>
        <v/>
      </c>
      <c r="F425" s="13" t="inlineStr">
        <is>
          <t>Liquidação Bandeira -  Visa Crédito</t>
        </is>
      </c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3.5" customHeight="1">
      <c r="A426" s="9" t="n">
        <v>45366</v>
      </c>
      <c r="B426" s="11" t="inlineStr">
        <is>
          <t>OPEN MARKET</t>
        </is>
      </c>
      <c r="C426" s="127" t="n">
        <v>0</v>
      </c>
      <c r="D426" s="130" t="n">
        <v>141105856.43</v>
      </c>
      <c r="E426" s="12">
        <f>E425+C426-D426</f>
        <v/>
      </c>
      <c r="F426" s="13" t="inlineStr">
        <is>
          <t>Aplicação em LFT</t>
        </is>
      </c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3.5" customHeight="1">
      <c r="A427" s="5" t="n">
        <v>45369</v>
      </c>
      <c r="B427" s="6" t="inlineStr">
        <is>
          <t>SALDO INICIAL</t>
        </is>
      </c>
      <c r="C427" s="129" t="n">
        <v>0</v>
      </c>
      <c r="D427" s="129" t="n">
        <v>0</v>
      </c>
      <c r="E427" s="35">
        <f>E426+C427-D427</f>
        <v/>
      </c>
      <c r="F427" s="50" t="n"/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3.5" customHeight="1">
      <c r="A428" s="9" t="n">
        <v>45369</v>
      </c>
      <c r="B428" s="11" t="inlineStr">
        <is>
          <t>OPEN MARKET</t>
        </is>
      </c>
      <c r="C428" s="127" t="n">
        <v>0</v>
      </c>
      <c r="D428" s="130" t="n">
        <v>49029772.9</v>
      </c>
      <c r="E428" s="12">
        <f>E427+C428-D428</f>
        <v/>
      </c>
      <c r="F428" s="13" t="inlineStr">
        <is>
          <t>Aplicação em LFT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3.5" customHeight="1">
      <c r="A429" s="9" t="n">
        <v>45369</v>
      </c>
      <c r="B429" s="11" t="inlineStr">
        <is>
          <t>OPEN MARKET</t>
        </is>
      </c>
      <c r="C429" s="130" t="n">
        <v>139594952.36</v>
      </c>
      <c r="D429" s="127" t="n">
        <v>0</v>
      </c>
      <c r="E429" s="12">
        <f>E428+C429-D429</f>
        <v/>
      </c>
      <c r="F429" s="13">
        <f>$F$404</f>
        <v/>
      </c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 ht="13.5" customHeight="1">
      <c r="A430" s="9" t="n">
        <v>45369</v>
      </c>
      <c r="B430" s="11" t="inlineStr">
        <is>
          <t>DEBITO  BANCO LIQUIDANTE</t>
        </is>
      </c>
      <c r="C430" s="127" t="n">
        <v>0</v>
      </c>
      <c r="D430" s="127" t="n">
        <v>139114490.5</v>
      </c>
      <c r="E430" s="12">
        <f>E429+C430-D430</f>
        <v/>
      </c>
      <c r="F430" s="13" t="inlineStr">
        <is>
          <t>Liquidação Bandeira -  Visa Crédito</t>
        </is>
      </c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3.5" customHeight="1">
      <c r="A431" s="9" t="n">
        <v>45369</v>
      </c>
      <c r="B431" s="11" t="inlineStr">
        <is>
          <t>TRANSF A CREDITO</t>
        </is>
      </c>
      <c r="C431" s="127" t="n">
        <v>21177871.67</v>
      </c>
      <c r="D431" s="127" t="n">
        <v>0</v>
      </c>
      <c r="E431" s="12">
        <f>E430+C431-D431</f>
        <v/>
      </c>
      <c r="F431" s="13" t="inlineStr">
        <is>
          <t>Liquidação Visa Crédito CITI 6 - Débito Citi 06 e Crédito Citi 07</t>
        </is>
      </c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 ht="13.5" customHeight="1">
      <c r="A432" s="9" t="n">
        <v>45369</v>
      </c>
      <c r="B432" s="11" t="inlineStr">
        <is>
          <t>TRANSF A CREDITO</t>
        </is>
      </c>
      <c r="C432" s="127" t="n">
        <v>27369000</v>
      </c>
      <c r="D432" s="127" t="n">
        <v>0</v>
      </c>
      <c r="E432" s="12">
        <f>E431+C432-D432</f>
        <v/>
      </c>
      <c r="F432" s="13" t="inlineStr">
        <is>
          <t>Liquidação Visa Crédito Citi 10 - Débito na CITI 10 e Crédito na Citi 07</t>
        </is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3.5" customHeight="1">
      <c r="A433" s="5" t="n">
        <v>45370</v>
      </c>
      <c r="B433" s="6" t="inlineStr">
        <is>
          <t>SALDO INICIAL</t>
        </is>
      </c>
      <c r="C433" s="129" t="n">
        <v>0</v>
      </c>
      <c r="D433" s="129" t="n">
        <v>0</v>
      </c>
      <c r="E433" s="35">
        <f>E432+C433-D433</f>
        <v/>
      </c>
      <c r="F433" s="50" t="n"/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3.5" customHeight="1">
      <c r="A434" s="9" t="n">
        <v>45370</v>
      </c>
      <c r="B434" s="11" t="inlineStr">
        <is>
          <t>DEBITO  BANCO LIQUIDANTE</t>
        </is>
      </c>
      <c r="C434" s="127" t="n">
        <v>0</v>
      </c>
      <c r="D434" s="127" t="n">
        <v>47942321.14</v>
      </c>
      <c r="E434" s="12">
        <f>E433+C434-D434</f>
        <v/>
      </c>
      <c r="F434" s="13" t="inlineStr">
        <is>
          <t>Liquidação Bandeira -  Visa Crédito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3.5" customHeight="1">
      <c r="A435" s="9" t="n">
        <v>45370</v>
      </c>
      <c r="B435" s="11" t="inlineStr">
        <is>
          <t>TRANSF A CREDITO</t>
        </is>
      </c>
      <c r="C435" s="127" t="n">
        <v>22083000</v>
      </c>
      <c r="D435" s="127" t="n">
        <v>0</v>
      </c>
      <c r="E435" s="12">
        <f>E434+C435-D435</f>
        <v/>
      </c>
      <c r="F435" s="13" t="inlineStr">
        <is>
          <t>Liquidação Visa Crédito CITI 6 - Débito Citi 06 e Crédito Citi 07</t>
        </is>
      </c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3.5" customHeight="1">
      <c r="A436" s="9" t="n">
        <v>45370</v>
      </c>
      <c r="B436" s="11" t="inlineStr">
        <is>
          <t>OPEN MARKET</t>
        </is>
      </c>
      <c r="C436" s="127" t="n">
        <v>0</v>
      </c>
      <c r="D436" s="130" t="n">
        <v>50847559.24</v>
      </c>
      <c r="E436" s="12">
        <f>E435+C436-D436</f>
        <v/>
      </c>
      <c r="F436" s="13" t="inlineStr">
        <is>
          <t>Aplicação em LFT</t>
        </is>
      </c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3.5" customHeight="1">
      <c r="A437" s="9" t="n">
        <v>45370</v>
      </c>
      <c r="B437" s="11" t="inlineStr">
        <is>
          <t>OPEN MARKET</t>
        </is>
      </c>
      <c r="C437" s="130" t="n">
        <v>48121349.52</v>
      </c>
      <c r="D437" s="127" t="n">
        <v>0</v>
      </c>
      <c r="E437" s="12">
        <f>E436+C437-D437</f>
        <v/>
      </c>
      <c r="F437" s="13">
        <f>$F$404</f>
        <v/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3.5" customHeight="1">
      <c r="A438" s="9" t="n">
        <v>45370</v>
      </c>
      <c r="B438" s="11" t="inlineStr">
        <is>
          <t>TRANSF A CREDITO</t>
        </is>
      </c>
      <c r="C438" s="127" t="n">
        <v>28584736.67</v>
      </c>
      <c r="D438" s="127" t="n">
        <v>0</v>
      </c>
      <c r="E438" s="12">
        <f>E437+C438-D438</f>
        <v/>
      </c>
      <c r="F438" s="13" t="inlineStr">
        <is>
          <t>Liquidação Visa Crédito Citi 10 - Débito na CITI 10 e Crédito na Citi 07</t>
        </is>
      </c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 ht="13.5" customHeight="1">
      <c r="A439" s="5" t="n">
        <v>45371</v>
      </c>
      <c r="B439" s="6" t="inlineStr">
        <is>
          <t>SALDO INICIAL</t>
        </is>
      </c>
      <c r="C439" s="129" t="n">
        <v>0</v>
      </c>
      <c r="D439" s="129" t="n">
        <v>0</v>
      </c>
      <c r="E439" s="35">
        <f>E438+C439-D439</f>
        <v/>
      </c>
      <c r="F439" s="50" t="n"/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 ht="13.5" customHeight="1">
      <c r="A440" s="9" t="n">
        <v>45371</v>
      </c>
      <c r="B440" s="11" t="inlineStr">
        <is>
          <t>TRANSF A CREDITO</t>
        </is>
      </c>
      <c r="C440" s="127" t="n">
        <v>21812000</v>
      </c>
      <c r="D440" s="127" t="n">
        <v>0</v>
      </c>
      <c r="E440" s="12">
        <f>E439+C440-D440</f>
        <v/>
      </c>
      <c r="F440" s="13" t="inlineStr">
        <is>
          <t>Liquidação Visa Crédito CITI 6 - Débito Citi 06 e Crédito Citi 07</t>
        </is>
      </c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3.5" customHeight="1">
      <c r="A441" s="9" t="n">
        <v>45371</v>
      </c>
      <c r="B441" s="11" t="inlineStr">
        <is>
          <t>TRANSF A CREDITO</t>
        </is>
      </c>
      <c r="C441" s="127" t="n">
        <v>28483000</v>
      </c>
      <c r="D441" s="127" t="n">
        <v>0</v>
      </c>
      <c r="E441" s="12">
        <f>E440+C441-D441</f>
        <v/>
      </c>
      <c r="F441" s="13" t="inlineStr">
        <is>
          <t>Liquidação Visa Crédito Citi 10 - Débito na CITI 10 e Crédito na Citi 07</t>
        </is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3.5" customHeight="1">
      <c r="A442" s="9" t="n">
        <v>45371</v>
      </c>
      <c r="B442" s="11" t="inlineStr">
        <is>
          <t>DEBITO  BANCO LIQUIDANTE</t>
        </is>
      </c>
      <c r="C442" s="127" t="n">
        <v>0</v>
      </c>
      <c r="D442" s="127" t="n">
        <v>50061615.15</v>
      </c>
      <c r="E442" s="12">
        <f>E441+C442-D442</f>
        <v/>
      </c>
      <c r="F442" s="13" t="inlineStr">
        <is>
          <t>Liquidação Bandeira -  Visa Crédito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3.5" customHeight="1">
      <c r="A443" s="9" t="n">
        <v>45371</v>
      </c>
      <c r="B443" s="11" t="inlineStr">
        <is>
          <t>OPEN MARKET</t>
        </is>
      </c>
      <c r="C443" s="127" t="n">
        <v>0</v>
      </c>
      <c r="D443" s="130" t="n">
        <v>50493580.14</v>
      </c>
      <c r="E443" s="12">
        <f>E442+C443-D443</f>
        <v/>
      </c>
      <c r="F443" s="13" t="inlineStr">
        <is>
          <t>Aplicação em LFT</t>
        </is>
      </c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3.5" customHeight="1">
      <c r="A444" s="9" t="n">
        <v>45371</v>
      </c>
      <c r="B444" s="11" t="inlineStr">
        <is>
          <t>OPEN MARKET</t>
        </is>
      </c>
      <c r="C444" s="130" t="n">
        <v>50256886.6</v>
      </c>
      <c r="D444" s="127" t="n">
        <v>0</v>
      </c>
      <c r="E444" s="12">
        <f>E443+C444-D444</f>
        <v/>
      </c>
      <c r="F444" s="13">
        <f>$F$404</f>
        <v/>
      </c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 ht="13.5" customHeight="1">
      <c r="A445" s="5" t="n">
        <v>45372</v>
      </c>
      <c r="B445" s="6" t="inlineStr">
        <is>
          <t>SALDO INICIAL</t>
        </is>
      </c>
      <c r="C445" s="129" t="n">
        <v>0</v>
      </c>
      <c r="D445" s="129" t="n">
        <v>0</v>
      </c>
      <c r="E445" s="35">
        <f>E444+C445-D445</f>
        <v/>
      </c>
      <c r="F445" s="50" t="n"/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</row>
    <row r="446" ht="13.5" customHeight="1">
      <c r="A446" s="9" t="n">
        <v>45372</v>
      </c>
      <c r="B446" s="11" t="inlineStr">
        <is>
          <t>OPEN MARKET</t>
        </is>
      </c>
      <c r="C446" s="130" t="n">
        <v>49830907.5</v>
      </c>
      <c r="D446" s="127" t="n">
        <v>0</v>
      </c>
      <c r="E446" s="12">
        <f>E445+C446-D446</f>
        <v/>
      </c>
      <c r="F446" s="13">
        <f>$F$404</f>
        <v/>
      </c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3.5" customHeight="1">
      <c r="A447" s="9" t="n">
        <v>45372</v>
      </c>
      <c r="B447" s="11" t="inlineStr">
        <is>
          <t>TRANSF A CREDITO</t>
        </is>
      </c>
      <c r="C447" s="127" t="n">
        <v>27842000</v>
      </c>
      <c r="D447" s="127" t="n">
        <v>0</v>
      </c>
      <c r="E447" s="12">
        <f>E446+C447-D447</f>
        <v/>
      </c>
      <c r="F447" s="13" t="inlineStr">
        <is>
          <t>Liquidação Visa Crédito Citi 10 - Débito na CITI 10 e Crédito na Citi 07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3.5" customHeight="1">
      <c r="A448" s="9" t="n">
        <v>45372</v>
      </c>
      <c r="B448" s="11" t="inlineStr">
        <is>
          <t>TRANSF A CREDITO</t>
        </is>
      </c>
      <c r="C448" s="127" t="n">
        <v>21110000</v>
      </c>
      <c r="D448" s="127" t="n">
        <v>0</v>
      </c>
      <c r="E448" s="12">
        <f>E447+C448-D448</f>
        <v/>
      </c>
      <c r="F448" s="13" t="inlineStr">
        <is>
          <t>Liquidação Visa Crédito CITI 6 - Débito Citi 06 e Crédito Citi 07</t>
        </is>
      </c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</row>
    <row r="449" ht="13.5" customHeight="1">
      <c r="A449" s="9" t="n">
        <v>45372</v>
      </c>
      <c r="B449" s="11" t="inlineStr">
        <is>
          <t>OPEN MARKET</t>
        </is>
      </c>
      <c r="C449" s="127" t="n">
        <v>0</v>
      </c>
      <c r="D449" s="130" t="n">
        <v>49155207.42</v>
      </c>
      <c r="E449" s="12">
        <f>E448+C449-D449</f>
        <v/>
      </c>
      <c r="F449" s="13" t="inlineStr">
        <is>
          <t>Aplicação em LFT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3.5" customHeight="1">
      <c r="A450" s="9" t="n">
        <v>45372</v>
      </c>
      <c r="B450" s="11" t="inlineStr">
        <is>
          <t>DEBITO  BANCO LIQUIDANTE</t>
        </is>
      </c>
      <c r="C450" s="127" t="n">
        <v>0</v>
      </c>
      <c r="D450" s="127" t="n">
        <v>49631322.09</v>
      </c>
      <c r="E450" s="12">
        <f>E449+C450-D450</f>
        <v/>
      </c>
      <c r="F450" s="13" t="inlineStr">
        <is>
          <t>Liquidação Bandeira -  Visa Crédito</t>
        </is>
      </c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3.5" customHeight="1">
      <c r="A451" s="5" t="n">
        <v>45373</v>
      </c>
      <c r="B451" s="6" t="inlineStr">
        <is>
          <t>SALDO INICIAL</t>
        </is>
      </c>
      <c r="C451" s="129" t="n">
        <v>0</v>
      </c>
      <c r="D451" s="129" t="n">
        <v>0</v>
      </c>
      <c r="E451" s="35">
        <f>E450+C451-D451</f>
        <v/>
      </c>
      <c r="F451" s="50" t="n"/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3.5" customHeight="1">
      <c r="A452" s="9" t="n">
        <v>45373</v>
      </c>
      <c r="B452" s="11" t="inlineStr">
        <is>
          <t>DEBITO  BANCO LIQUIDANTE</t>
        </is>
      </c>
      <c r="C452" s="127" t="n">
        <v>0</v>
      </c>
      <c r="D452" s="127" t="n">
        <v>48511536.49</v>
      </c>
      <c r="E452" s="12">
        <f>E451+C452-D452</f>
        <v/>
      </c>
      <c r="F452" s="13" t="inlineStr">
        <is>
          <t>Liquidação Bandeira -  Visa Crédito</t>
        </is>
      </c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3.5" customHeight="1">
      <c r="A453" s="9" t="n">
        <v>45373</v>
      </c>
      <c r="B453" s="11" t="inlineStr">
        <is>
          <t>TRANSF A CREDITO</t>
        </is>
      </c>
      <c r="C453" s="127" t="n">
        <v>57395000</v>
      </c>
      <c r="D453" s="127" t="n">
        <v>0</v>
      </c>
      <c r="E453" s="12">
        <f>E452+C453-D453</f>
        <v/>
      </c>
      <c r="F453" s="13" t="inlineStr">
        <is>
          <t>Liquidação Visa Crédito CITI 6 - Débito Citi 06 e Crédito Citi 07</t>
        </is>
      </c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</row>
    <row r="454" ht="13.5" customHeight="1">
      <c r="A454" s="9" t="n">
        <v>45373</v>
      </c>
      <c r="B454" s="11" t="inlineStr">
        <is>
          <t>OPEN MARKET</t>
        </is>
      </c>
      <c r="C454" s="127" t="n">
        <v>0</v>
      </c>
      <c r="D454" s="130" t="n">
        <v>132721650.2</v>
      </c>
      <c r="E454" s="12">
        <f>E453+C454-D454</f>
        <v/>
      </c>
      <c r="F454" s="13" t="inlineStr">
        <is>
          <t>Aplicação em LFT</t>
        </is>
      </c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</row>
    <row r="455" ht="13.5" customHeight="1">
      <c r="A455" s="9" t="n">
        <v>45373</v>
      </c>
      <c r="B455" s="11" t="inlineStr">
        <is>
          <t>OPEN MARKET</t>
        </is>
      </c>
      <c r="C455" s="130" t="n">
        <v>48709248.62</v>
      </c>
      <c r="D455" s="127" t="n">
        <v>0</v>
      </c>
      <c r="E455" s="12">
        <f>E454+C455-D455</f>
        <v/>
      </c>
      <c r="F455" s="13">
        <f>$F$404</f>
        <v/>
      </c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3.5" customHeight="1">
      <c r="A456" s="9" t="n">
        <v>45373</v>
      </c>
      <c r="B456" s="11" t="inlineStr">
        <is>
          <t>TRANSF A CREDITO</t>
        </is>
      </c>
      <c r="C456" s="127" t="n">
        <v>75134423.09999999</v>
      </c>
      <c r="D456" s="127" t="n">
        <v>0</v>
      </c>
      <c r="E456" s="12">
        <f>E455+C456-D456</f>
        <v/>
      </c>
      <c r="F456" s="13" t="inlineStr">
        <is>
          <t>Liquidação Visa Crédito Citi 10 - Débito na CITI 10 e Crédito na Citi 07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3.5" customHeight="1">
      <c r="A457" s="5" t="n">
        <v>45376</v>
      </c>
      <c r="B457" s="6" t="inlineStr">
        <is>
          <t>SALDO INICIAL</t>
        </is>
      </c>
      <c r="C457" s="129" t="n">
        <v>0</v>
      </c>
      <c r="D457" s="129" t="n">
        <v>0</v>
      </c>
      <c r="E457" s="35">
        <f>E456+C457-D457</f>
        <v/>
      </c>
      <c r="F457" s="50" t="n"/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3.5" customHeight="1">
      <c r="A458" s="9" t="n">
        <v>45376</v>
      </c>
      <c r="B458" s="11" t="inlineStr">
        <is>
          <t>OPEN MARKET</t>
        </is>
      </c>
      <c r="C458" s="130" t="n">
        <v>131336032.54</v>
      </c>
      <c r="D458" s="127" t="n">
        <v>0</v>
      </c>
      <c r="E458" s="12">
        <f>E457+C458-D458</f>
        <v/>
      </c>
      <c r="F458" s="13">
        <f>$F$404</f>
        <v/>
      </c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</row>
    <row r="459" ht="13.5" customHeight="1">
      <c r="A459" s="9" t="n">
        <v>45376</v>
      </c>
      <c r="B459" s="11" t="inlineStr">
        <is>
          <t>TRANSF A CREDITO</t>
        </is>
      </c>
      <c r="C459" s="127" t="n">
        <v>22934000</v>
      </c>
      <c r="D459" s="127" t="n">
        <v>0</v>
      </c>
      <c r="E459" s="12">
        <f>E458+C459-D459</f>
        <v/>
      </c>
      <c r="F459" s="13" t="inlineStr">
        <is>
          <t>Liquidação Visa Crédito Citi 10 - Débito na CITI 10 e Crédito na Citi 07</t>
        </is>
      </c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3.5" customHeight="1">
      <c r="A460" s="9" t="n">
        <v>45376</v>
      </c>
      <c r="B460" s="11" t="inlineStr">
        <is>
          <t>TRANSF A CREDITO</t>
        </is>
      </c>
      <c r="C460" s="127" t="n">
        <v>17421637.57</v>
      </c>
      <c r="D460" s="127" t="n">
        <v>0</v>
      </c>
      <c r="E460" s="12">
        <f>E459+C460-D460</f>
        <v/>
      </c>
      <c r="F460" s="13" t="inlineStr">
        <is>
          <t>Liquidação Visa Crédito CITI 6 - Débito Citi 06 e Crédito Citi 07</t>
        </is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3.5" customHeight="1">
      <c r="A461" s="9" t="n">
        <v>45376</v>
      </c>
      <c r="B461" s="11" t="inlineStr">
        <is>
          <t>OPEN MARKET</t>
        </is>
      </c>
      <c r="C461" s="127" t="n">
        <v>0</v>
      </c>
      <c r="D461" s="130" t="n">
        <v>40878407.49</v>
      </c>
      <c r="E461" s="12">
        <f>E460+C461-D461</f>
        <v/>
      </c>
      <c r="F461" s="13" t="inlineStr">
        <is>
          <t>Aplicação em LFT</t>
        </is>
      </c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3.5" customHeight="1">
      <c r="A462" s="9" t="n">
        <v>45376</v>
      </c>
      <c r="B462" s="11" t="inlineStr">
        <is>
          <t>DEBITO  BANCO LIQUIDANTE</t>
        </is>
      </c>
      <c r="C462" s="127" t="n">
        <v>0</v>
      </c>
      <c r="D462" s="127" t="n">
        <v>130813609.11</v>
      </c>
      <c r="E462" s="12">
        <f>E461+C462-D462</f>
        <v/>
      </c>
      <c r="F462" s="13" t="inlineStr">
        <is>
          <t>Liquidação Bandeira -  Visa Crédito</t>
        </is>
      </c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</row>
    <row r="463" ht="13.5" customHeight="1">
      <c r="A463" s="5" t="n">
        <v>45377</v>
      </c>
      <c r="B463" s="6" t="inlineStr">
        <is>
          <t>SALDO INICIAL</t>
        </is>
      </c>
      <c r="C463" s="129" t="n">
        <v>0</v>
      </c>
      <c r="D463" s="129" t="n">
        <v>0</v>
      </c>
      <c r="E463" s="35">
        <f>E462+C463-D463</f>
        <v/>
      </c>
      <c r="F463" s="50" t="n"/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3.5" customHeight="1">
      <c r="A464" s="9" t="n">
        <v>45377</v>
      </c>
      <c r="B464" s="11" t="inlineStr">
        <is>
          <t>OPEN MARKET</t>
        </is>
      </c>
      <c r="C464" s="130" t="n">
        <v>40021488.61</v>
      </c>
      <c r="D464" s="127" t="n">
        <v>0</v>
      </c>
      <c r="E464" s="12">
        <f>E463+C464-D464</f>
        <v/>
      </c>
      <c r="F464" s="13">
        <f>$F$404</f>
        <v/>
      </c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</row>
    <row r="465" ht="13.5" customHeight="1">
      <c r="A465" s="9" t="n">
        <v>45377</v>
      </c>
      <c r="B465" s="11" t="inlineStr">
        <is>
          <t>TRANSF A CREDITO</t>
        </is>
      </c>
      <c r="C465" s="127" t="n">
        <v>26788000</v>
      </c>
      <c r="D465" s="127" t="n">
        <v>0</v>
      </c>
      <c r="E465" s="12">
        <f>E464+C465-D465</f>
        <v/>
      </c>
      <c r="F465" s="13" t="inlineStr">
        <is>
          <t>Liquidação Visa Crédito Citi 10 - Débito na CITI 10 e Crédito na Citi 07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3.5" customHeight="1">
      <c r="A466" s="9" t="n">
        <v>45377</v>
      </c>
      <c r="B466" s="11" t="inlineStr">
        <is>
          <t>TRANSF A CREDITO</t>
        </is>
      </c>
      <c r="C466" s="127" t="n">
        <v>20481000</v>
      </c>
      <c r="D466" s="127" t="n">
        <v>0</v>
      </c>
      <c r="E466" s="12">
        <f>E465+C466-D466</f>
        <v/>
      </c>
      <c r="F466" s="13" t="inlineStr">
        <is>
          <t>Liquidação Visa Crédito CITI 6 - Débito Citi 06 e Crédito Citi 07</t>
        </is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3.5" customHeight="1">
      <c r="A467" s="9" t="n">
        <v>45377</v>
      </c>
      <c r="B467" s="11" t="inlineStr">
        <is>
          <t>DEBITO  BANCO LIQUIDANTE</t>
        </is>
      </c>
      <c r="C467" s="127" t="n">
        <v>0</v>
      </c>
      <c r="D467" s="127" t="n">
        <v>39845385.58</v>
      </c>
      <c r="E467" s="12">
        <f>E466+C467-D467</f>
        <v/>
      </c>
      <c r="F467" s="13" t="inlineStr">
        <is>
          <t>Liquidação Bandeira -  Visa Crédito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3.5" customHeight="1">
      <c r="A468" s="9" t="n">
        <v>45377</v>
      </c>
      <c r="B468" s="11" t="inlineStr">
        <is>
          <t>OPEN MARKET</t>
        </is>
      </c>
      <c r="C468" s="127" t="n">
        <v>0</v>
      </c>
      <c r="D468" s="130" t="n">
        <v>47438472.31</v>
      </c>
      <c r="E468" s="12">
        <f>E467+C468-D468</f>
        <v/>
      </c>
      <c r="F468" s="13" t="inlineStr">
        <is>
          <t>Aplicação em LFT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3.5" customHeight="1">
      <c r="A469" s="5" t="n">
        <v>45378</v>
      </c>
      <c r="B469" s="6" t="inlineStr">
        <is>
          <t>SALDO INICIAL</t>
        </is>
      </c>
      <c r="C469" s="129" t="n">
        <v>0</v>
      </c>
      <c r="D469" s="129" t="n">
        <v>0</v>
      </c>
      <c r="E469" s="35">
        <f>E468+C469-D469</f>
        <v/>
      </c>
      <c r="F469" s="50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</row>
    <row r="470" ht="13.5" customHeight="1">
      <c r="A470" s="9" t="n">
        <v>45378</v>
      </c>
      <c r="B470" s="11" t="inlineStr">
        <is>
          <t>OPEN MARKET</t>
        </is>
      </c>
      <c r="C470" s="130" t="n">
        <v>46944780.21</v>
      </c>
      <c r="D470" s="127" t="n">
        <v>0</v>
      </c>
      <c r="E470" s="12">
        <f>E469+C470-D470</f>
        <v/>
      </c>
      <c r="F470" s="13">
        <f>$F$404</f>
        <v/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3.5" customHeight="1">
      <c r="A471" s="9" t="n">
        <v>45378</v>
      </c>
      <c r="B471" s="11" t="inlineStr">
        <is>
          <t>TRANSF A CREDITO</t>
        </is>
      </c>
      <c r="C471" s="127" t="n">
        <v>36195469.1</v>
      </c>
      <c r="D471" s="127" t="n">
        <v>0</v>
      </c>
      <c r="E471" s="12">
        <f>E470+C471-D471</f>
        <v/>
      </c>
      <c r="F471" s="13" t="inlineStr">
        <is>
          <t>Liquidação Visa Crédito Citi 10 - Débito na CITI 10 e Crédito na Citi 07</t>
        </is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3.5" customHeight="1">
      <c r="A472" s="9" t="n">
        <v>45378</v>
      </c>
      <c r="B472" s="11" t="inlineStr">
        <is>
          <t>TRANSF A CREDITO</t>
        </is>
      </c>
      <c r="C472" s="127" t="n">
        <v>28203000</v>
      </c>
      <c r="D472" s="127" t="n">
        <v>0</v>
      </c>
      <c r="E472" s="12">
        <f>E471+C472-D472</f>
        <v/>
      </c>
      <c r="F472" s="13" t="inlineStr">
        <is>
          <t>Liquidação Visa Crédito CITI 6 - Débito Citi 06 e Crédito Citi 07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3.5" customHeight="1">
      <c r="A473" s="9" t="n">
        <v>45378</v>
      </c>
      <c r="B473" s="11" t="inlineStr">
        <is>
          <t>DEBITO  BANCO LIQUIDANTE</t>
        </is>
      </c>
      <c r="C473" s="127" t="n">
        <v>0</v>
      </c>
      <c r="D473" s="127" t="n">
        <v>46744166.21</v>
      </c>
      <c r="E473" s="12">
        <f>E472+C473-D473</f>
        <v/>
      </c>
      <c r="F473" s="13" t="inlineStr">
        <is>
          <t>Liquidação Bandeira -  Visa Crédito</t>
        </is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3.5" customHeight="1">
      <c r="A474" s="9" t="n">
        <v>45378</v>
      </c>
      <c r="B474" s="11" t="inlineStr">
        <is>
          <t>OPEN MARKET</t>
        </is>
      </c>
      <c r="C474" s="127" t="n">
        <v>0</v>
      </c>
      <c r="D474" s="130" t="n">
        <v>64610922.15</v>
      </c>
      <c r="E474" s="12">
        <f>E473+C474-D474</f>
        <v/>
      </c>
      <c r="F474" s="13" t="inlineStr">
        <is>
          <t>Aplicação em LFT</t>
        </is>
      </c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3.5" customHeight="1">
      <c r="A475" s="5" t="n">
        <v>45379</v>
      </c>
      <c r="B475" s="6" t="inlineStr">
        <is>
          <t>SALDO INICIAL</t>
        </is>
      </c>
      <c r="C475" s="129" t="n">
        <v>0</v>
      </c>
      <c r="D475" s="129" t="n">
        <v>0</v>
      </c>
      <c r="E475" s="35">
        <f>E474+C475-D475</f>
        <v/>
      </c>
      <c r="F475" s="50" t="n"/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3.5" customHeight="1">
      <c r="A476" s="9" t="n">
        <v>45379</v>
      </c>
      <c r="B476" s="11" t="inlineStr">
        <is>
          <t>TRANSF A CREDITO</t>
        </is>
      </c>
      <c r="C476" s="127" t="n">
        <v>111199767.3</v>
      </c>
      <c r="D476" s="127" t="n">
        <v>0</v>
      </c>
      <c r="E476" s="12">
        <f>E475+C476-D476</f>
        <v/>
      </c>
      <c r="F476" s="13" t="inlineStr">
        <is>
          <t>Liquidação Visa Crédito Citi 10 - Débito na CITI 10 e Crédito na Citi 07</t>
        </is>
      </c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 ht="13.5" customHeight="1">
      <c r="A477" s="9" t="n">
        <v>45379</v>
      </c>
      <c r="B477" s="11" t="inlineStr">
        <is>
          <t>TRANSF A CREDITO</t>
        </is>
      </c>
      <c r="C477" s="127" t="n">
        <v>86208000</v>
      </c>
      <c r="D477" s="127" t="n">
        <v>0</v>
      </c>
      <c r="E477" s="12">
        <f>E476+C477-D477</f>
        <v/>
      </c>
      <c r="F477" s="13" t="inlineStr">
        <is>
          <t>Liquidação Visa Crédito CITI 6 - Débito Citi 06 e Crédito Citi 07</t>
        </is>
      </c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</row>
    <row r="478" ht="13.5" customHeight="1">
      <c r="A478" s="9" t="n">
        <v>45379</v>
      </c>
      <c r="B478" s="11" t="inlineStr">
        <is>
          <t>OPEN MARKET</t>
        </is>
      </c>
      <c r="C478" s="130" t="n">
        <v>63775063.17</v>
      </c>
      <c r="D478" s="127" t="n">
        <v>0</v>
      </c>
      <c r="E478" s="12">
        <f>E477+C478-D478</f>
        <v/>
      </c>
      <c r="F478" s="13">
        <f>$F$404</f>
        <v/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3.5" customHeight="1">
      <c r="A479" s="9" t="n">
        <v>45379</v>
      </c>
      <c r="B479" s="11" t="inlineStr">
        <is>
          <t>DEBITO  BANCO LIQUIDANTE</t>
        </is>
      </c>
      <c r="C479" s="127" t="n">
        <v>0</v>
      </c>
      <c r="D479" s="127" t="n">
        <v>63504546.13</v>
      </c>
      <c r="E479" s="12">
        <f>E478+C479-D479</f>
        <v/>
      </c>
      <c r="F479" s="13" t="inlineStr">
        <is>
          <t>Liquidação Bandeira -  Visa Crédito</t>
        </is>
      </c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3.5" customHeight="1">
      <c r="A480" s="9" t="n">
        <v>45379</v>
      </c>
      <c r="B480" s="11" t="inlineStr">
        <is>
          <t>OPEN MARKET</t>
        </is>
      </c>
      <c r="C480" s="127" t="n">
        <v>0</v>
      </c>
      <c r="D480" s="130" t="n">
        <v>197673139.71</v>
      </c>
      <c r="E480" s="12">
        <f>E479+C480-D480</f>
        <v/>
      </c>
      <c r="F480" s="13" t="inlineStr">
        <is>
          <t>Aplicação em LFT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3.5" customHeight="1">
      <c r="A481" s="20" t="n">
        <v>45383</v>
      </c>
      <c r="B481" s="6" t="inlineStr">
        <is>
          <t>SALDO INICIAL</t>
        </is>
      </c>
      <c r="C481" s="129" t="n">
        <v>0</v>
      </c>
      <c r="D481" s="129" t="n">
        <v>0</v>
      </c>
      <c r="E481" s="35">
        <f>E480+C481-D481</f>
        <v/>
      </c>
      <c r="F481" s="50" t="n"/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3.5" customHeight="1">
      <c r="A482" s="9" t="n">
        <v>45383</v>
      </c>
      <c r="B482" s="11" t="inlineStr">
        <is>
          <t>OPEN MARKET</t>
        </is>
      </c>
      <c r="C482" s="135" t="n">
        <v>195688726.78</v>
      </c>
      <c r="D482" s="127" t="n">
        <v>0</v>
      </c>
      <c r="E482" s="12">
        <f>E481+C482-D482</f>
        <v/>
      </c>
      <c r="F482" s="13">
        <f>$F$404</f>
        <v/>
      </c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</row>
    <row r="483" ht="13.5" customHeight="1">
      <c r="A483" s="9" t="n">
        <v>45383</v>
      </c>
      <c r="B483" s="11" t="inlineStr">
        <is>
          <t>TRANSF A CREDITO</t>
        </is>
      </c>
      <c r="C483" s="127" t="n">
        <v>31386000</v>
      </c>
      <c r="D483" s="127" t="n">
        <v>0</v>
      </c>
      <c r="E483" s="12">
        <f>E482+C483-D483</f>
        <v/>
      </c>
      <c r="F483" s="13" t="inlineStr">
        <is>
          <t>Liquidação Visa Crédito Citi 10 - Débito na CITI 10 e Crédito na Citi 07</t>
        </is>
      </c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</row>
    <row r="484" ht="13.5" customHeight="1">
      <c r="A484" s="9" t="n">
        <v>45383</v>
      </c>
      <c r="B484" s="11" t="inlineStr">
        <is>
          <t>TRANSF A CREDITO</t>
        </is>
      </c>
      <c r="C484" s="127" t="n">
        <v>24740000</v>
      </c>
      <c r="D484" s="127" t="n">
        <v>0</v>
      </c>
      <c r="E484" s="12">
        <f>E483+C484-D484</f>
        <v/>
      </c>
      <c r="F484" s="13" t="inlineStr">
        <is>
          <t>Liquidação Visa Crédito CITI 6 - Débito Citi 06 e Crédito Citi 07</t>
        </is>
      </c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3.5" customHeight="1">
      <c r="A485" s="9" t="n">
        <v>45383</v>
      </c>
      <c r="B485" s="11" t="inlineStr">
        <is>
          <t>OPEN MARKET</t>
        </is>
      </c>
      <c r="C485" s="127" t="n">
        <v>0</v>
      </c>
      <c r="D485" s="135" t="n">
        <v>56980727.74</v>
      </c>
      <c r="E485" s="12">
        <f>E484+C485-D485</f>
        <v/>
      </c>
      <c r="F485" s="13" t="inlineStr">
        <is>
          <t>Aplicação em LFT</t>
        </is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3.5" customHeight="1">
      <c r="A486" s="9" t="n">
        <v>45383</v>
      </c>
      <c r="B486" s="11" t="inlineStr">
        <is>
          <t>DEBITO  BANCO LIQUIDANTE</t>
        </is>
      </c>
      <c r="C486" s="127" t="n">
        <v>0</v>
      </c>
      <c r="D486" s="127" t="n">
        <v>194838101.97</v>
      </c>
      <c r="E486" s="12">
        <f>E485+C486-D486</f>
        <v/>
      </c>
      <c r="F486" s="13" t="inlineStr">
        <is>
          <t>Liquidação Bandeira -  Visa Crédito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3.5" customHeight="1">
      <c r="A487" s="20" t="n">
        <v>45384</v>
      </c>
      <c r="B487" s="6" t="inlineStr">
        <is>
          <t>SALDO INICIAL</t>
        </is>
      </c>
      <c r="C487" s="129" t="n">
        <v>0</v>
      </c>
      <c r="D487" s="129" t="n">
        <v>0</v>
      </c>
      <c r="E487" s="35">
        <f>E486+C487-D487</f>
        <v/>
      </c>
      <c r="F487" s="50" t="n"/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</row>
    <row r="488" ht="13.5" customHeight="1">
      <c r="A488" s="9" t="n">
        <v>45384</v>
      </c>
      <c r="B488" s="11" t="inlineStr">
        <is>
          <t>OPEN MARKET</t>
        </is>
      </c>
      <c r="C488" s="135" t="n">
        <v>55676342.68</v>
      </c>
      <c r="D488" s="127" t="n">
        <v>0</v>
      </c>
      <c r="E488" s="12">
        <f>E487+C488-D488</f>
        <v/>
      </c>
      <c r="F488" s="13">
        <f>$F$404</f>
        <v/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3.5" customHeight="1">
      <c r="A489" s="9" t="n">
        <v>45384</v>
      </c>
      <c r="B489" s="11" t="inlineStr">
        <is>
          <t>TRANSF A CREDITO</t>
        </is>
      </c>
      <c r="C489" s="127" t="n">
        <v>35095000</v>
      </c>
      <c r="D489" s="127" t="n">
        <v>0</v>
      </c>
      <c r="E489" s="12">
        <f>E488+C489-D489</f>
        <v/>
      </c>
      <c r="F489" s="13" t="inlineStr">
        <is>
          <t>Liquidação Visa Crédito Citi 10 - Débito na CITI 10 e Crédito na Citi 07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3.5" customHeight="1">
      <c r="A490" s="9" t="n">
        <v>45384</v>
      </c>
      <c r="B490" s="11" t="inlineStr">
        <is>
          <t>TRANSF A CREDITO</t>
        </is>
      </c>
      <c r="C490" s="127" t="n">
        <v>27500000</v>
      </c>
      <c r="D490" s="127" t="n">
        <v>0</v>
      </c>
      <c r="E490" s="12">
        <f>E489+C490-D490</f>
        <v/>
      </c>
      <c r="F490" s="13" t="inlineStr">
        <is>
          <t>Liquidação Visa Crédito CITI 6 - Débito Citi 06 e Crédito Citi 07</t>
        </is>
      </c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</row>
    <row r="491" ht="13.5" customHeight="1">
      <c r="A491" s="9" t="n">
        <v>45384</v>
      </c>
      <c r="B491" s="11" t="inlineStr">
        <is>
          <t>DEBITO  BANCO LIQUIDANTE</t>
        </is>
      </c>
      <c r="C491" s="127" t="n">
        <v>0</v>
      </c>
      <c r="D491" s="127" t="n">
        <v>55420820.71</v>
      </c>
      <c r="E491" s="12">
        <f>E490+C491-D491</f>
        <v/>
      </c>
      <c r="F491" s="13" t="inlineStr">
        <is>
          <t>Liquidação Bandeira -  Visa Crédito</t>
        </is>
      </c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3.5" customHeight="1">
      <c r="A492" s="9" t="n">
        <v>45384</v>
      </c>
      <c r="B492" s="11" t="inlineStr">
        <is>
          <t>OPEN MARKET</t>
        </is>
      </c>
      <c r="C492" s="127" t="n">
        <v>0</v>
      </c>
      <c r="D492" s="135" t="n">
        <v>62844987.73</v>
      </c>
      <c r="E492" s="12">
        <f>E491+C492-D492</f>
        <v/>
      </c>
      <c r="F492" s="13" t="inlineStr">
        <is>
          <t>Aplicação em LFT</t>
        </is>
      </c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</row>
    <row r="493" ht="13.5" customHeight="1">
      <c r="A493" s="20" t="n">
        <v>45385</v>
      </c>
      <c r="B493" s="6" t="inlineStr">
        <is>
          <t>SALDO INICIAL</t>
        </is>
      </c>
      <c r="C493" s="129" t="n">
        <v>0</v>
      </c>
      <c r="D493" s="129" t="n">
        <v>0</v>
      </c>
      <c r="E493" s="35">
        <f>E492+C493-D493</f>
        <v/>
      </c>
      <c r="F493" s="50" t="n"/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3.5" customHeight="1">
      <c r="A494" s="9" t="n">
        <v>45385</v>
      </c>
      <c r="B494" s="11" t="inlineStr">
        <is>
          <t>OPEN MARKET</t>
        </is>
      </c>
      <c r="C494" s="135" t="n">
        <v>62093945.51</v>
      </c>
      <c r="D494" s="127" t="n">
        <v>0</v>
      </c>
      <c r="E494" s="12">
        <f>E493+C494-D494</f>
        <v/>
      </c>
      <c r="F494" s="13">
        <f>$F$404</f>
        <v/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3.5" customHeight="1">
      <c r="A495" s="9" t="n">
        <v>45385</v>
      </c>
      <c r="B495" s="11" t="inlineStr">
        <is>
          <t>TRANSF A CREDITO</t>
        </is>
      </c>
      <c r="C495" s="127" t="n">
        <v>38163280.29</v>
      </c>
      <c r="D495" s="127" t="n">
        <v>0</v>
      </c>
      <c r="E495" s="12">
        <f>E494+C495-D495</f>
        <v/>
      </c>
      <c r="F495" s="13" t="inlineStr">
        <is>
          <t>Liquidação Visa Crédito Citi 10 - Débito na CITI 10 e Crédito na Citi 07</t>
        </is>
      </c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3.5" customHeight="1">
      <c r="A496" s="9" t="n">
        <v>45385</v>
      </c>
      <c r="B496" s="11" t="inlineStr">
        <is>
          <t>TRANSF A CREDITO</t>
        </is>
      </c>
      <c r="C496" s="127" t="n">
        <v>30197000</v>
      </c>
      <c r="D496" s="127" t="n">
        <v>0</v>
      </c>
      <c r="E496" s="12">
        <f>E495+C496-D496</f>
        <v/>
      </c>
      <c r="F496" s="13" t="inlineStr">
        <is>
          <t>Liquidação Visa Crédito CITI 6 - Débito Citi 06 e Crédito Citi 07</t>
        </is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3.5" customHeight="1">
      <c r="A497" s="9" t="n">
        <v>45385</v>
      </c>
      <c r="B497" s="11" t="inlineStr">
        <is>
          <t>DEBITO  BANCO LIQUIDANTE</t>
        </is>
      </c>
      <c r="C497" s="127" t="n">
        <v>0</v>
      </c>
      <c r="D497" s="127" t="n">
        <v>61814609</v>
      </c>
      <c r="E497" s="12">
        <f>E496+C497-D497</f>
        <v/>
      </c>
      <c r="F497" s="13" t="inlineStr">
        <is>
          <t>Liquidação Bandeira -  Visa Crédito</t>
        </is>
      </c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</row>
    <row r="498" ht="13.5" customHeight="1">
      <c r="A498" s="9" t="n">
        <v>45385</v>
      </c>
      <c r="B498" s="11" t="inlineStr">
        <is>
          <t>OPEN MARKET</t>
        </is>
      </c>
      <c r="C498" s="127" t="n">
        <v>0</v>
      </c>
      <c r="D498" s="135" t="n">
        <v>68640863.59999999</v>
      </c>
      <c r="E498" s="12">
        <f>E497+C498-D498</f>
        <v/>
      </c>
      <c r="F498" s="13" t="inlineStr">
        <is>
          <t>Aplicação em LFT</t>
        </is>
      </c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3.5" customHeight="1">
      <c r="A499" s="20" t="n">
        <v>45386</v>
      </c>
      <c r="B499" s="6" t="inlineStr">
        <is>
          <t>SALDO INICIAL</t>
        </is>
      </c>
      <c r="C499" s="129" t="n">
        <v>0</v>
      </c>
      <c r="D499" s="129" t="n">
        <v>0</v>
      </c>
      <c r="E499" s="35">
        <f>E498+C499-D499</f>
        <v/>
      </c>
      <c r="F499" s="50" t="n"/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</row>
    <row r="500" ht="13.5" customHeight="1">
      <c r="A500" s="9" t="n">
        <v>45386</v>
      </c>
      <c r="B500" s="11" t="inlineStr">
        <is>
          <t>OPEN MARKET</t>
        </is>
      </c>
      <c r="C500" s="135" t="n">
        <v>67790147.31</v>
      </c>
      <c r="D500" s="127" t="n">
        <v>0</v>
      </c>
      <c r="E500" s="12">
        <f>E499+C500-D500</f>
        <v/>
      </c>
      <c r="F500" s="13">
        <f>$F$404</f>
        <v/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3.5" customHeight="1">
      <c r="A501" s="9" t="n">
        <v>45386</v>
      </c>
      <c r="B501" s="11" t="inlineStr">
        <is>
          <t>TRANSF A CREDITO</t>
        </is>
      </c>
      <c r="C501" s="127" t="n">
        <v>38817442.67</v>
      </c>
      <c r="D501" s="127" t="n">
        <v>0</v>
      </c>
      <c r="E501" s="12">
        <f>E500+C501-D501</f>
        <v/>
      </c>
      <c r="F501" s="13" t="inlineStr">
        <is>
          <t>Liquidação Visa Crédito Citi 10 - Débito na CITI 10 e Crédito na Citi 07</t>
        </is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3.5" customHeight="1">
      <c r="A502" s="9" t="n">
        <v>45386</v>
      </c>
      <c r="B502" s="11" t="inlineStr">
        <is>
          <t>TRANSF A CREDITO</t>
        </is>
      </c>
      <c r="C502" s="127" t="n">
        <v>29807000</v>
      </c>
      <c r="D502" s="127" t="n">
        <v>0</v>
      </c>
      <c r="E502" s="12">
        <f>E501+C502-D502</f>
        <v/>
      </c>
      <c r="F502" s="13" t="inlineStr">
        <is>
          <t>Liquidação Visa Crédito CITI 6 - Débito Citi 06 e Crédito Citi 07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3.5" customHeight="1">
      <c r="A503" s="9" t="n">
        <v>45386</v>
      </c>
      <c r="B503" s="11" t="inlineStr">
        <is>
          <t>DEBITO  BANCO LIQUIDANTE</t>
        </is>
      </c>
      <c r="C503" s="127" t="n">
        <v>0</v>
      </c>
      <c r="D503" s="127" t="n">
        <v>67469193.37</v>
      </c>
      <c r="E503" s="12">
        <f>E502+C503-D503</f>
        <v/>
      </c>
      <c r="F503" s="13" t="inlineStr">
        <is>
          <t>Liquidação Bandeira -  Visa Crédito</t>
        </is>
      </c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3.5" customHeight="1">
      <c r="A504" s="9" t="n">
        <v>45386</v>
      </c>
      <c r="B504" s="11" t="inlineStr">
        <is>
          <t>OPEN MARKET</t>
        </is>
      </c>
      <c r="C504" s="127" t="n">
        <v>0</v>
      </c>
      <c r="D504" s="135" t="n">
        <v>68945224.51000001</v>
      </c>
      <c r="E504" s="12">
        <f>E503+C504-D504</f>
        <v/>
      </c>
      <c r="F504" s="13" t="inlineStr">
        <is>
          <t>Aplicação em LFT</t>
        </is>
      </c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</row>
    <row r="505" ht="13.5" customHeight="1">
      <c r="A505" s="20" t="n">
        <v>45387</v>
      </c>
      <c r="B505" s="6" t="inlineStr">
        <is>
          <t>SALDO INICIAL</t>
        </is>
      </c>
      <c r="C505" s="129" t="n">
        <v>0</v>
      </c>
      <c r="D505" s="129" t="n">
        <v>0</v>
      </c>
      <c r="E505" s="35">
        <f>E504+C505-D505</f>
        <v/>
      </c>
      <c r="F505" s="50" t="n"/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</row>
    <row r="506" ht="13.5" customHeight="1">
      <c r="A506" s="9" t="n">
        <v>45387</v>
      </c>
      <c r="B506" s="11" t="inlineStr">
        <is>
          <t>TRANSF A CREDITO</t>
        </is>
      </c>
      <c r="C506" s="127" t="n">
        <v>105795993.79</v>
      </c>
      <c r="D506" s="127" t="n">
        <v>0</v>
      </c>
      <c r="E506" s="12">
        <f>E505+C506-D506</f>
        <v/>
      </c>
      <c r="F506" s="13" t="inlineStr">
        <is>
          <t>Liquidação Visa Crédito Citi 10 - Débito na CITI 10 e Crédito na Citi 07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3.5" customHeight="1">
      <c r="A507" s="9" t="n">
        <v>45387</v>
      </c>
      <c r="B507" s="11" t="inlineStr">
        <is>
          <t>TRANSF A CREDITO</t>
        </is>
      </c>
      <c r="C507" s="127" t="n">
        <v>81424000</v>
      </c>
      <c r="D507" s="127" t="n">
        <v>0</v>
      </c>
      <c r="E507" s="12">
        <f>E506+C507-D507</f>
        <v/>
      </c>
      <c r="F507" s="13" t="inlineStr">
        <is>
          <t>Liquidação Visa Crédito CITI 6 - Débito Citi 06 e Crédito Citi 07</t>
        </is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3.5" customHeight="1">
      <c r="A508" s="9" t="n">
        <v>45387</v>
      </c>
      <c r="B508" s="11" t="inlineStr">
        <is>
          <t>OPEN MARKET</t>
        </is>
      </c>
      <c r="C508" s="135" t="n">
        <v>68077359.34999999</v>
      </c>
      <c r="D508" s="127" t="n">
        <v>0</v>
      </c>
      <c r="E508" s="12">
        <f>E507+C508-D508</f>
        <v/>
      </c>
      <c r="F508" s="13">
        <f>$F$404</f>
        <v/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3.5" customHeight="1">
      <c r="A509" s="9" t="n">
        <v>45387</v>
      </c>
      <c r="B509" s="11" t="inlineStr">
        <is>
          <t>DEBITO  BANCO LIQUIDANTE</t>
        </is>
      </c>
      <c r="C509" s="127" t="n">
        <v>0</v>
      </c>
      <c r="D509" s="127" t="n">
        <v>67756341.78</v>
      </c>
      <c r="E509" s="12">
        <f>E508+C509-D509</f>
        <v/>
      </c>
      <c r="F509" s="13" t="inlineStr">
        <is>
          <t>Liquidação Bandeira -  Visa Crédito</t>
        </is>
      </c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3.5" customHeight="1">
      <c r="A510" s="9" t="n">
        <v>45387</v>
      </c>
      <c r="B510" s="11" t="inlineStr">
        <is>
          <t>OPEN MARKET</t>
        </is>
      </c>
      <c r="C510" s="127" t="n">
        <v>0</v>
      </c>
      <c r="D510" s="135" t="n">
        <v>187548129.2</v>
      </c>
      <c r="E510" s="12">
        <f>E509+C510-D510</f>
        <v/>
      </c>
      <c r="F510" s="13" t="inlineStr">
        <is>
          <t>Aplicação em LFT</t>
        </is>
      </c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 ht="13.5" customHeight="1">
      <c r="A511" s="20" t="n">
        <v>45390</v>
      </c>
      <c r="B511" s="6" t="inlineStr">
        <is>
          <t>SALDO INICIAL</t>
        </is>
      </c>
      <c r="C511" s="129" t="n">
        <v>0</v>
      </c>
      <c r="D511" s="129" t="n">
        <v>0</v>
      </c>
      <c r="E511" s="35">
        <f>E510+C511-D511</f>
        <v/>
      </c>
      <c r="F511" s="50" t="n"/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3.5" customHeight="1">
      <c r="A512" s="9" t="n">
        <v>45390</v>
      </c>
      <c r="B512" s="11" t="inlineStr">
        <is>
          <t>OPEN MARKET</t>
        </is>
      </c>
      <c r="C512" s="135" t="n">
        <v>185682724.2</v>
      </c>
      <c r="D512" s="127" t="n">
        <v>0</v>
      </c>
      <c r="E512" s="12">
        <f>E511+C512-D512</f>
        <v/>
      </c>
      <c r="F512" s="13">
        <f>$F$404</f>
        <v/>
      </c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 ht="13.5" customHeight="1">
      <c r="A513" s="9" t="n">
        <v>45390</v>
      </c>
      <c r="B513" s="11" t="inlineStr">
        <is>
          <t>TRANSF A CREDITO</t>
        </is>
      </c>
      <c r="C513" s="127" t="n">
        <v>29719000</v>
      </c>
      <c r="D513" s="127" t="n">
        <v>0</v>
      </c>
      <c r="E513" s="12">
        <f>E512+C513-D513</f>
        <v/>
      </c>
      <c r="F513" s="13" t="inlineStr">
        <is>
          <t>Liquidação Visa Crédito Citi 10 - Débito na CITI 10 e Crédito na Citi 07</t>
        </is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3.5" customHeight="1">
      <c r="A514" s="9" t="n">
        <v>45390</v>
      </c>
      <c r="B514" s="11" t="inlineStr">
        <is>
          <t>TRANSF A CREDITO</t>
        </is>
      </c>
      <c r="C514" s="127" t="n">
        <v>22421000</v>
      </c>
      <c r="D514" s="127" t="n">
        <v>0</v>
      </c>
      <c r="E514" s="12">
        <f>E513+C514-D514</f>
        <v/>
      </c>
      <c r="F514" s="13" t="inlineStr">
        <is>
          <t>Liquidação Visa Crédito CITI 6 - Débito Citi 06 e Crédito Citi 07</t>
        </is>
      </c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3.5" customHeight="1">
      <c r="A515" s="9" t="n">
        <v>45390</v>
      </c>
      <c r="B515" s="11" t="inlineStr">
        <is>
          <t>OPEN MARKET</t>
        </is>
      </c>
      <c r="C515" s="127" t="n">
        <v>0</v>
      </c>
      <c r="D515" s="135" t="n">
        <v>53017257.91</v>
      </c>
      <c r="E515" s="12">
        <f>E514+C515-D515</f>
        <v/>
      </c>
      <c r="F515" s="13" t="inlineStr">
        <is>
          <t>Aplicação em LFT</t>
        </is>
      </c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3.5" customHeight="1">
      <c r="A516" s="9" t="n">
        <v>45390</v>
      </c>
      <c r="B516" s="11" t="inlineStr">
        <is>
          <t>DEBITO  BANCO LIQUIDANTE</t>
        </is>
      </c>
      <c r="C516" s="127" t="n">
        <v>0</v>
      </c>
      <c r="D516" s="127" t="n">
        <v>184794113.9</v>
      </c>
      <c r="E516" s="12">
        <f>E515+C516-D516</f>
        <v/>
      </c>
      <c r="F516" s="13" t="inlineStr">
        <is>
          <t>Liquidação Bandeira -  Visa Crédito</t>
        </is>
      </c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</row>
    <row r="517" ht="13.5" customHeight="1">
      <c r="A517" s="20" t="n">
        <v>45391</v>
      </c>
      <c r="B517" s="6" t="inlineStr">
        <is>
          <t>SALDO INICIAL</t>
        </is>
      </c>
      <c r="C517" s="129" t="n">
        <v>0</v>
      </c>
      <c r="D517" s="129" t="n">
        <v>0</v>
      </c>
      <c r="E517" s="35">
        <f>E516+C517-D517</f>
        <v/>
      </c>
      <c r="F517" s="50" t="n"/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3.5" customHeight="1">
      <c r="A518" s="9" t="n">
        <v>45391</v>
      </c>
      <c r="B518" s="11" t="inlineStr">
        <is>
          <t>OPEN MARKET</t>
        </is>
      </c>
      <c r="C518" s="135" t="n">
        <v>51782243.96</v>
      </c>
      <c r="D518" s="127" t="n">
        <v>0</v>
      </c>
      <c r="E518" s="12">
        <f>E517+C518-D518</f>
        <v/>
      </c>
      <c r="F518" s="13">
        <f>$F$404</f>
        <v/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3.5" customHeight="1">
      <c r="A519" s="9" t="n">
        <v>45391</v>
      </c>
      <c r="B519" s="11" t="inlineStr">
        <is>
          <t>TRANSF A CREDITO</t>
        </is>
      </c>
      <c r="C519" s="127" t="n">
        <v>27233902.55</v>
      </c>
      <c r="D519" s="127" t="n">
        <v>0</v>
      </c>
      <c r="E519" s="12">
        <f>E518+C519-D519</f>
        <v/>
      </c>
      <c r="F519" s="13" t="inlineStr">
        <is>
          <t>Liquidação Visa Crédito Citi 10 - Débito na CITI 10 e Crédito na Citi 07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3.5" customHeight="1">
      <c r="A520" s="9" t="n">
        <v>45391</v>
      </c>
      <c r="B520" s="11" t="inlineStr">
        <is>
          <t>TRANSF A CREDITO</t>
        </is>
      </c>
      <c r="C520" s="127" t="n">
        <v>20234000</v>
      </c>
      <c r="D520" s="127" t="n">
        <v>0</v>
      </c>
      <c r="E520" s="12">
        <f>E519+C520-D520</f>
        <v/>
      </c>
      <c r="F520" s="13" t="inlineStr">
        <is>
          <t>Liquidação Visa Crédito CITI 6 - Débito Citi 06 e Crédito Citi 07</t>
        </is>
      </c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</row>
    <row r="521" ht="13.5" customHeight="1">
      <c r="A521" s="9" t="n">
        <v>45391</v>
      </c>
      <c r="B521" s="11" t="inlineStr">
        <is>
          <t>OPEN MARKET</t>
        </is>
      </c>
      <c r="C521" s="127" t="n">
        <v>0</v>
      </c>
      <c r="D521" s="135" t="n">
        <v>47739595.89</v>
      </c>
      <c r="E521" s="12">
        <f>E520+C521-D521</f>
        <v/>
      </c>
      <c r="F521" s="13" t="inlineStr">
        <is>
          <t>Aplicação em LFT</t>
        </is>
      </c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</row>
    <row r="522" ht="13.5" customHeight="1">
      <c r="A522" s="9" t="n">
        <v>45391</v>
      </c>
      <c r="B522" s="11" t="inlineStr">
        <is>
          <t>DEBITO  BANCO LIQUIDANTE</t>
        </is>
      </c>
      <c r="C522" s="127" t="n">
        <v>0</v>
      </c>
      <c r="D522" s="127" t="n">
        <v>51520808.81</v>
      </c>
      <c r="E522" s="12">
        <f>E521+C522-D522</f>
        <v/>
      </c>
      <c r="F522" s="13" t="inlineStr">
        <is>
          <t>Liquidação Bandeira -  Visa Crédito</t>
        </is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3.5" customHeight="1">
      <c r="A523" s="20" t="n">
        <v>45392</v>
      </c>
      <c r="B523" s="6" t="inlineStr">
        <is>
          <t>SALDO INICIAL</t>
        </is>
      </c>
      <c r="C523" s="129" t="n">
        <v>0</v>
      </c>
      <c r="D523" s="129" t="n">
        <v>0</v>
      </c>
      <c r="E523" s="35">
        <f>E522+C523-D523</f>
        <v/>
      </c>
      <c r="F523" s="50" t="n"/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3.5" customHeight="1">
      <c r="A524" s="9" t="n">
        <v>45392</v>
      </c>
      <c r="B524" s="11" t="inlineStr">
        <is>
          <t>OPEN MARKET</t>
        </is>
      </c>
      <c r="C524" s="135" t="n">
        <v>47171576.39</v>
      </c>
      <c r="D524" s="127" t="n">
        <v>0</v>
      </c>
      <c r="E524" s="12">
        <f>E523+C524-D524</f>
        <v/>
      </c>
      <c r="F524" s="13">
        <f>$F$404</f>
        <v/>
      </c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3.5" customHeight="1">
      <c r="A525" s="9" t="n">
        <v>45392</v>
      </c>
      <c r="B525" s="11" t="inlineStr">
        <is>
          <t>TRANSF A CREDITO</t>
        </is>
      </c>
      <c r="C525" s="127" t="n">
        <v>27535189.21</v>
      </c>
      <c r="D525" s="127" t="n">
        <v>0</v>
      </c>
      <c r="E525" s="12">
        <f>E524+C525-D525</f>
        <v/>
      </c>
      <c r="F525" s="13" t="inlineStr">
        <is>
          <t>Liquidação Visa Crédito Citi 10 - Débito na CITI 10 e Crédito na Citi 07</t>
        </is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3.5" customHeight="1">
      <c r="A526" s="9" t="n">
        <v>45392</v>
      </c>
      <c r="B526" s="11" t="inlineStr">
        <is>
          <t>TRANSF A CREDITO</t>
        </is>
      </c>
      <c r="C526" s="127" t="n">
        <v>20459000</v>
      </c>
      <c r="D526" s="127" t="n">
        <v>0</v>
      </c>
      <c r="E526" s="12">
        <f>E525+C526-D526</f>
        <v/>
      </c>
      <c r="F526" s="13" t="inlineStr">
        <is>
          <t>Liquidação Visa Crédito CITI 6 - Débito Citi 06 e Crédito Citi 07</t>
        </is>
      </c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3.5" customHeight="1">
      <c r="A527" s="9" t="n">
        <v>45392</v>
      </c>
      <c r="B527" s="11" t="inlineStr">
        <is>
          <t>DEBITO  BANCO LIQUIDANTE</t>
        </is>
      </c>
      <c r="C527" s="127" t="n">
        <v>0</v>
      </c>
      <c r="D527" s="127" t="n">
        <v>46929751.9</v>
      </c>
      <c r="E527" s="12">
        <f>E526+C527-D527</f>
        <v/>
      </c>
      <c r="F527" s="13" t="inlineStr">
        <is>
          <t>Liquidação Bandeira -  Visa Crédito</t>
        </is>
      </c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</row>
    <row r="528" ht="13.5" customHeight="1">
      <c r="A528" s="9" t="n">
        <v>45392</v>
      </c>
      <c r="B528" s="11" t="inlineStr">
        <is>
          <t>OPEN MARKET</t>
        </is>
      </c>
      <c r="C528" s="127" t="n">
        <v>0</v>
      </c>
      <c r="D528" s="135" t="n">
        <v>48224415.49</v>
      </c>
      <c r="E528" s="12">
        <f>E527+C528-D528</f>
        <v/>
      </c>
      <c r="F528" s="13" t="inlineStr">
        <is>
          <t>Aplicação em LFT</t>
        </is>
      </c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</row>
    <row r="529" ht="13.5" customHeight="1">
      <c r="A529" s="20" t="n">
        <v>45393</v>
      </c>
      <c r="B529" s="6" t="inlineStr">
        <is>
          <t>SALDO INICIAL</t>
        </is>
      </c>
      <c r="C529" s="129" t="n">
        <v>0</v>
      </c>
      <c r="D529" s="129" t="n">
        <v>0</v>
      </c>
      <c r="E529" s="35">
        <f>E528+C529-D529</f>
        <v/>
      </c>
      <c r="F529" s="50" t="n"/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3.5" customHeight="1">
      <c r="A530" s="9" t="n">
        <v>45393</v>
      </c>
      <c r="B530" s="11" t="inlineStr">
        <is>
          <t>OPEN MARKET</t>
        </is>
      </c>
      <c r="C530" s="135" t="n">
        <v>47641708.19</v>
      </c>
      <c r="D530" s="127" t="n">
        <v>0</v>
      </c>
      <c r="E530" s="12">
        <f>E529+C530-D530</f>
        <v/>
      </c>
      <c r="F530" s="13">
        <f>$F$404</f>
        <v/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3.5" customHeight="1">
      <c r="A531" s="9" t="n">
        <v>45393</v>
      </c>
      <c r="B531" s="11" t="inlineStr">
        <is>
          <t>TRANSF A CREDITO</t>
        </is>
      </c>
      <c r="C531" s="127" t="n">
        <v>34256000</v>
      </c>
      <c r="D531" s="127" t="n">
        <v>0</v>
      </c>
      <c r="E531" s="12">
        <f>E530+C531-D531</f>
        <v/>
      </c>
      <c r="F531" s="13" t="inlineStr">
        <is>
          <t>Liquidação Visa Crédito Citi 10 - Débito na CITI 10 e Crédito na Citi 07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3.5" customHeight="1">
      <c r="A532" s="9" t="n">
        <v>45393</v>
      </c>
      <c r="B532" s="11" t="inlineStr">
        <is>
          <t>TRANSF A CREDITO</t>
        </is>
      </c>
      <c r="C532" s="127" t="n">
        <v>25260000</v>
      </c>
      <c r="D532" s="127" t="n">
        <v>0</v>
      </c>
      <c r="E532" s="12">
        <f>E531+C532-D532</f>
        <v/>
      </c>
      <c r="F532" s="13" t="inlineStr">
        <is>
          <t>Liquidação Visa Crédito CITI 6 - Débito Citi 06 e Crédito Citi 07</t>
        </is>
      </c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3.5" customHeight="1">
      <c r="A533" s="9" t="n">
        <v>45393</v>
      </c>
      <c r="B533" s="11" t="inlineStr">
        <is>
          <t>DEBITO  BANCO LIQUIDANTE</t>
        </is>
      </c>
      <c r="C533" s="127" t="n">
        <v>0</v>
      </c>
      <c r="D533" s="127" t="n">
        <v>47394085.72</v>
      </c>
      <c r="E533" s="12">
        <f>E532+C533-D533</f>
        <v/>
      </c>
      <c r="F533" s="13" t="inlineStr">
        <is>
          <t>Liquidação Bandeira -  Visa Crédito</t>
        </is>
      </c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 ht="13.5" customHeight="1">
      <c r="A534" s="9" t="n">
        <v>45393</v>
      </c>
      <c r="B534" s="11" t="inlineStr">
        <is>
          <t>OPEN MARKET</t>
        </is>
      </c>
      <c r="C534" s="127" t="n">
        <v>0</v>
      </c>
      <c r="D534" s="135" t="n">
        <v>59768654.53</v>
      </c>
      <c r="E534" s="12">
        <f>E533+C534-D534</f>
        <v/>
      </c>
      <c r="F534" s="13" t="inlineStr">
        <is>
          <t>Aplicação em LFT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3.5" customHeight="1">
      <c r="A535" s="20" t="n">
        <v>45394</v>
      </c>
      <c r="B535" s="6" t="inlineStr">
        <is>
          <t>SALDO INICIAL</t>
        </is>
      </c>
      <c r="C535" s="129" t="n">
        <v>0</v>
      </c>
      <c r="D535" s="129" t="n">
        <v>0</v>
      </c>
      <c r="E535" s="35">
        <f>E534+C535-D535</f>
        <v/>
      </c>
      <c r="F535" s="50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 ht="13.5" customHeight="1">
      <c r="A536" s="9" t="n">
        <v>45394</v>
      </c>
      <c r="B536" s="11" t="inlineStr">
        <is>
          <t>TRANSF A CREDITO</t>
        </is>
      </c>
      <c r="C536" s="127" t="n">
        <v>83437119.77</v>
      </c>
      <c r="D536" s="127" t="n">
        <v>0</v>
      </c>
      <c r="E536" s="12">
        <f>E535+C536-D536</f>
        <v/>
      </c>
      <c r="F536" s="13" t="inlineStr">
        <is>
          <t>Liquidação Visa Crédito Citi 10 - Débito na CITI 10 e Crédito na Citi 07</t>
        </is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3.5" customHeight="1">
      <c r="A537" s="9" t="n">
        <v>45394</v>
      </c>
      <c r="B537" s="11" t="inlineStr">
        <is>
          <t>TRANSF A CREDITO</t>
        </is>
      </c>
      <c r="C537" s="127" t="n">
        <v>60153000</v>
      </c>
      <c r="D537" s="127" t="n">
        <v>0</v>
      </c>
      <c r="E537" s="12">
        <f>E536+C537-D537</f>
        <v/>
      </c>
      <c r="F537" s="13" t="inlineStr">
        <is>
          <t>Liquidação Visa Crédito CITI 6 - Débito Citi 06 e Crédito Citi 07</t>
        </is>
      </c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3.5" customHeight="1">
      <c r="A538" s="9" t="n">
        <v>45394</v>
      </c>
      <c r="B538" s="11" t="inlineStr">
        <is>
          <t>OPEN MARKET</t>
        </is>
      </c>
      <c r="C538" s="135" t="n">
        <v>59088669.77</v>
      </c>
      <c r="D538" s="127" t="n">
        <v>0</v>
      </c>
      <c r="E538" s="12">
        <f>E537+C538-D538</f>
        <v/>
      </c>
      <c r="F538" s="13">
        <f>$F$404</f>
        <v/>
      </c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</row>
    <row r="539" ht="13.5" customHeight="1">
      <c r="A539" s="9" t="n">
        <v>45394</v>
      </c>
      <c r="B539" s="11" t="inlineStr">
        <is>
          <t>CREDITO BANCO LIQUIDANTE</t>
        </is>
      </c>
      <c r="C539" s="127" t="n">
        <v>39.33</v>
      </c>
      <c r="D539" s="127" t="n">
        <v>0</v>
      </c>
      <c r="E539" s="12">
        <f>E538+C539-D539</f>
        <v/>
      </c>
      <c r="F539" s="13" t="inlineStr">
        <is>
          <t>Devolução - Liquidação Bandeira Visa Crédito</t>
        </is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3.5" customHeight="1">
      <c r="A540" s="9" t="n">
        <v>45394</v>
      </c>
      <c r="B540" s="11" t="inlineStr">
        <is>
          <t>DEBITO  BANCO LIQUIDANTE</t>
        </is>
      </c>
      <c r="C540" s="127" t="n">
        <v>0</v>
      </c>
      <c r="D540" s="127" t="n">
        <v>58777662.15</v>
      </c>
      <c r="E540" s="12">
        <f>E539+C540-D540</f>
        <v/>
      </c>
      <c r="F540" s="13" t="inlineStr">
        <is>
          <t>Liquidação Bandeira -  Visa Crédito</t>
        </is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3.5" customHeight="1">
      <c r="A541" s="9" t="n">
        <v>45394</v>
      </c>
      <c r="B541" s="11" t="inlineStr">
        <is>
          <t>OPEN MARKET</t>
        </is>
      </c>
      <c r="C541" s="127" t="n">
        <v>0</v>
      </c>
      <c r="D541" s="135" t="n">
        <v>143902062.91</v>
      </c>
      <c r="E541" s="12">
        <f>E540+C541-D541</f>
        <v/>
      </c>
      <c r="F541" s="13" t="inlineStr">
        <is>
          <t>Aplicação em LFT</t>
        </is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3.5" customHeight="1">
      <c r="A542" s="20" t="n">
        <v>45397</v>
      </c>
      <c r="B542" s="6" t="inlineStr">
        <is>
          <t>SALDO INICIAL</t>
        </is>
      </c>
      <c r="C542" s="129" t="n">
        <v>0</v>
      </c>
      <c r="D542" s="129" t="n">
        <v>0</v>
      </c>
      <c r="E542" s="35">
        <f>E541+C542-D542</f>
        <v/>
      </c>
      <c r="F542" s="50" t="n"/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3.5" customHeight="1">
      <c r="A543" s="9" t="n">
        <v>45397</v>
      </c>
      <c r="B543" s="11" t="inlineStr">
        <is>
          <t>OPEN MARKET</t>
        </is>
      </c>
      <c r="C543" s="135" t="n">
        <v>142480272</v>
      </c>
      <c r="D543" s="127" t="n">
        <v>0</v>
      </c>
      <c r="E543" s="12">
        <f>E542+C543-D543</f>
        <v/>
      </c>
      <c r="F543" s="13">
        <f>$F$404</f>
        <v/>
      </c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 ht="13.5" customHeight="1">
      <c r="A544" s="9" t="n">
        <v>45397</v>
      </c>
      <c r="B544" s="11" t="inlineStr">
        <is>
          <t>TRANSF A CREDITO</t>
        </is>
      </c>
      <c r="C544" s="127" t="n">
        <v>25835000</v>
      </c>
      <c r="D544" s="127" t="n">
        <v>0</v>
      </c>
      <c r="E544" s="12">
        <f>E543+C544-D544</f>
        <v/>
      </c>
      <c r="F544" s="13" t="inlineStr">
        <is>
          <t>Liquidação Visa Crédito Citi 10 - Débito na CITI 10 e Crédito na Citi 07</t>
        </is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3.5" customHeight="1">
      <c r="A545" s="9" t="n">
        <v>45397</v>
      </c>
      <c r="B545" s="11" t="inlineStr">
        <is>
          <t>TRANSF A CREDITO</t>
        </is>
      </c>
      <c r="C545" s="127" t="n">
        <v>18624000</v>
      </c>
      <c r="D545" s="127" t="n">
        <v>0</v>
      </c>
      <c r="E545" s="12">
        <f>E544+C545-D545</f>
        <v/>
      </c>
      <c r="F545" s="13" t="inlineStr">
        <is>
          <t>Liquidação Visa Crédito CITI 6 - Débito Citi 06 e Crédito Citi 07</t>
        </is>
      </c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 ht="13.5" customHeight="1">
      <c r="A546" s="9" t="n">
        <v>45397</v>
      </c>
      <c r="B546" s="11" t="inlineStr">
        <is>
          <t>OPEN MARKET</t>
        </is>
      </c>
      <c r="C546" s="127" t="n">
        <v>0</v>
      </c>
      <c r="D546" s="135" t="n">
        <v>45208705.5</v>
      </c>
      <c r="E546" s="12">
        <f>E545+C546-D546</f>
        <v/>
      </c>
      <c r="F546" s="13" t="inlineStr">
        <is>
          <t>Aplicação em LFT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3.5" customHeight="1">
      <c r="A547" s="9" t="n">
        <v>45397</v>
      </c>
      <c r="B547" s="11" t="inlineStr">
        <is>
          <t>DEBITO  BANCO LIQUIDANTE</t>
        </is>
      </c>
      <c r="C547" s="127" t="n">
        <v>0</v>
      </c>
      <c r="D547" s="127" t="n">
        <v>141731956.59</v>
      </c>
      <c r="E547" s="12">
        <f>E546+C547-D547</f>
        <v/>
      </c>
      <c r="F547" s="13" t="inlineStr">
        <is>
          <t>Liquidação Bandeira -  Visa Crédito</t>
        </is>
      </c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3.5" customHeight="1">
      <c r="A548" s="20" t="n">
        <v>45398</v>
      </c>
      <c r="B548" s="6" t="inlineStr">
        <is>
          <t>SALDO INICIAL</t>
        </is>
      </c>
      <c r="C548" s="129" t="n">
        <v>0</v>
      </c>
      <c r="D548" s="129" t="n">
        <v>0</v>
      </c>
      <c r="E548" s="35">
        <f>E547+C548-D548</f>
        <v/>
      </c>
      <c r="F548" s="50" t="n"/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3.5" customHeight="1">
      <c r="A549" s="9" t="n">
        <v>45398</v>
      </c>
      <c r="B549" s="11" t="inlineStr">
        <is>
          <t>OPEN MARKET</t>
        </is>
      </c>
      <c r="C549" s="135" t="n">
        <v>44129783.47</v>
      </c>
      <c r="D549" s="127" t="n">
        <v>0</v>
      </c>
      <c r="E549" s="12">
        <f>E548+C549-D549</f>
        <v/>
      </c>
      <c r="F549" s="13">
        <f>$F$404</f>
        <v/>
      </c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3.5" customHeight="1">
      <c r="A550" s="9" t="n">
        <v>45398</v>
      </c>
      <c r="B550" s="11" t="inlineStr">
        <is>
          <t>TRANSF A CREDITO</t>
        </is>
      </c>
      <c r="C550" s="127" t="n">
        <v>29073000</v>
      </c>
      <c r="D550" s="127" t="n">
        <v>0</v>
      </c>
      <c r="E550" s="12">
        <f>E549+C550-D550</f>
        <v/>
      </c>
      <c r="F550" s="13" t="inlineStr">
        <is>
          <t>Liquidação Visa Crédito Citi 10 - Débito na CITI 10 e Crédito na Citi 07</t>
        </is>
      </c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</row>
    <row r="551" ht="13.5" customHeight="1">
      <c r="A551" s="9" t="n">
        <v>45398</v>
      </c>
      <c r="B551" s="11" t="inlineStr">
        <is>
          <t>TRANSF A CREDITO</t>
        </is>
      </c>
      <c r="C551" s="127" t="n">
        <v>21524000</v>
      </c>
      <c r="D551" s="127" t="n">
        <v>0</v>
      </c>
      <c r="E551" s="12">
        <f>E550+C551-D551</f>
        <v/>
      </c>
      <c r="F551" s="13" t="inlineStr">
        <is>
          <t>Liquidação Visa Crédito CITI 6 - Débito Citi 06 e Crédito Citi 07</t>
        </is>
      </c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3.5" customHeight="1">
      <c r="A552" s="9" t="n">
        <v>45398</v>
      </c>
      <c r="B552" s="11" t="inlineStr">
        <is>
          <t>DEBITO  BANCO LIQUIDANTE</t>
        </is>
      </c>
      <c r="C552" s="127" t="n">
        <v>0</v>
      </c>
      <c r="D552" s="127" t="n">
        <v>43884571.14</v>
      </c>
      <c r="E552" s="12">
        <f>E551+C552-D552</f>
        <v/>
      </c>
      <c r="F552" s="13" t="inlineStr">
        <is>
          <t>Liquidação Bandeira -  Visa Crédito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3.5" customHeight="1">
      <c r="A553" s="9" t="n">
        <v>45398</v>
      </c>
      <c r="B553" s="11" t="inlineStr">
        <is>
          <t>OPEN MARKET</t>
        </is>
      </c>
      <c r="C553" s="127" t="n">
        <v>0</v>
      </c>
      <c r="D553" s="135" t="n">
        <v>50845390.77</v>
      </c>
      <c r="E553" s="12">
        <f>E552+C553-D553</f>
        <v/>
      </c>
      <c r="F553" s="13" t="inlineStr">
        <is>
          <t>Aplicação em LFT</t>
        </is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3.5" customHeight="1">
      <c r="A554" s="20" t="n">
        <v>45399</v>
      </c>
      <c r="B554" s="6" t="inlineStr">
        <is>
          <t>SALDO INICIAL</t>
        </is>
      </c>
      <c r="C554" s="129" t="n">
        <v>0</v>
      </c>
      <c r="D554" s="129" t="n">
        <v>0</v>
      </c>
      <c r="E554" s="35">
        <f>E553+C554-D554</f>
        <v/>
      </c>
      <c r="F554" s="50" t="n"/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3.5" customHeight="1">
      <c r="A555" s="9" t="n">
        <v>45399</v>
      </c>
      <c r="B555" s="11" t="inlineStr">
        <is>
          <t>OPEN MARKET</t>
        </is>
      </c>
      <c r="C555" s="135" t="n">
        <v>50249985.74</v>
      </c>
      <c r="D555" s="127" t="n">
        <v>0</v>
      </c>
      <c r="E555" s="12">
        <f>E554+C555-D555</f>
        <v/>
      </c>
      <c r="F555" s="13">
        <f>$F$404</f>
        <v/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3.5" customHeight="1">
      <c r="A556" s="9" t="n">
        <v>45399</v>
      </c>
      <c r="B556" s="11" t="inlineStr">
        <is>
          <t>TRANSF A CREDITO</t>
        </is>
      </c>
      <c r="C556" s="127" t="n">
        <v>29466140.85</v>
      </c>
      <c r="D556" s="127" t="n">
        <v>0</v>
      </c>
      <c r="E556" s="12">
        <f>E555+C556-D556</f>
        <v/>
      </c>
      <c r="F556" s="13" t="inlineStr">
        <is>
          <t>Liquidação Visa Crédito Citi 10 - Débito na CITI 10 e Crédito na Citi 07</t>
        </is>
      </c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3.5" customHeight="1">
      <c r="A557" s="9" t="n">
        <v>45399</v>
      </c>
      <c r="B557" s="11" t="inlineStr">
        <is>
          <t>TRANSF A CREDITO</t>
        </is>
      </c>
      <c r="C557" s="127" t="n">
        <v>21977000</v>
      </c>
      <c r="D557" s="127" t="n">
        <v>0</v>
      </c>
      <c r="E557" s="12">
        <f>E556+C557-D557</f>
        <v/>
      </c>
      <c r="F557" s="13" t="inlineStr">
        <is>
          <t>Liquidação Visa Crédito CITI 6 - Débito Citi 06 e Crédito Citi 07</t>
        </is>
      </c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</row>
    <row r="558" ht="13.5" customHeight="1">
      <c r="A558" s="9" t="n">
        <v>45399</v>
      </c>
      <c r="B558" s="11" t="inlineStr">
        <is>
          <t>DEBITO  BANCO LIQUIDANTE</t>
        </is>
      </c>
      <c r="C558" s="127" t="n">
        <v>0</v>
      </c>
      <c r="D558" s="127" t="n">
        <v>49965387</v>
      </c>
      <c r="E558" s="12">
        <f>E557+C558-D558</f>
        <v/>
      </c>
      <c r="F558" s="13" t="inlineStr">
        <is>
          <t>Liquidação Bandeira -  Visa Crédito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3.5" customHeight="1">
      <c r="A559" s="9" t="n">
        <v>45399</v>
      </c>
      <c r="B559" s="11" t="inlineStr">
        <is>
          <t>OPEN MARKET</t>
        </is>
      </c>
      <c r="C559" s="127" t="n">
        <v>0</v>
      </c>
      <c r="D559" s="135" t="n">
        <v>51729252.75</v>
      </c>
      <c r="E559" s="12">
        <f>E558+C559-D559</f>
        <v/>
      </c>
      <c r="F559" s="13" t="inlineStr">
        <is>
          <t>Aplicação em LFT</t>
        </is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3.5" customHeight="1">
      <c r="A560" s="20" t="n">
        <v>45400</v>
      </c>
      <c r="B560" s="6" t="inlineStr">
        <is>
          <t>SALDO INICIAL</t>
        </is>
      </c>
      <c r="C560" s="129" t="n">
        <v>0</v>
      </c>
      <c r="D560" s="129" t="n">
        <v>0</v>
      </c>
      <c r="E560" s="35">
        <f>E559+C560-D560</f>
        <v/>
      </c>
      <c r="F560" s="50" t="n"/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3.5" customHeight="1">
      <c r="A561" s="9" t="n">
        <v>45400</v>
      </c>
      <c r="B561" s="11" t="inlineStr">
        <is>
          <t>OPEN MARKET</t>
        </is>
      </c>
      <c r="C561" s="135" t="n">
        <v>51074795.73</v>
      </c>
      <c r="D561" s="127" t="n">
        <v>0</v>
      </c>
      <c r="E561" s="12">
        <f>E560+C561-D561</f>
        <v/>
      </c>
      <c r="F561" s="13">
        <f>$F$404</f>
        <v/>
      </c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</row>
    <row r="562" ht="13.5" customHeight="1">
      <c r="A562" s="9" t="n">
        <v>45400</v>
      </c>
      <c r="B562" s="11" t="inlineStr">
        <is>
          <t>TRANSF A CREDITO</t>
        </is>
      </c>
      <c r="C562" s="127" t="n">
        <v>29376168.06</v>
      </c>
      <c r="D562" s="127" t="n">
        <v>0</v>
      </c>
      <c r="E562" s="12">
        <f>E561+C562-D562</f>
        <v/>
      </c>
      <c r="F562" s="13" t="inlineStr">
        <is>
          <t>Liquidação Visa Crédito Citi 10 - Débito na CITI 10 e Crédito na Citi 07</t>
        </is>
      </c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3.5" customHeight="1">
      <c r="A563" s="9" t="n">
        <v>45400</v>
      </c>
      <c r="B563" s="11" t="inlineStr">
        <is>
          <t>TRANSF A CREDITO</t>
        </is>
      </c>
      <c r="C563" s="127" t="n">
        <v>21374047.33</v>
      </c>
      <c r="D563" s="127" t="n">
        <v>0</v>
      </c>
      <c r="E563" s="12">
        <f>E562+C563-D563</f>
        <v/>
      </c>
      <c r="F563" s="13" t="inlineStr">
        <is>
          <t>Liquidação Visa Crédito CITI 6 - Débito Citi 06 e Crédito Citi 07</t>
        </is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3.5" customHeight="1">
      <c r="A564" s="9" t="n">
        <v>45400</v>
      </c>
      <c r="B564" s="11" t="inlineStr">
        <is>
          <t>DEBITO  BANCO LIQUIDANTE</t>
        </is>
      </c>
      <c r="C564" s="127" t="n">
        <v>0</v>
      </c>
      <c r="D564" s="127" t="n">
        <v>50785926.64</v>
      </c>
      <c r="E564" s="12">
        <f>E563+C564-D564</f>
        <v/>
      </c>
      <c r="F564" s="13" t="inlineStr">
        <is>
          <t>Liquidação Bandeira -  Visa Crédito</t>
        </is>
      </c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</row>
    <row r="565" ht="13.5" customHeight="1">
      <c r="A565" s="9" t="n">
        <v>45400</v>
      </c>
      <c r="B565" s="11" t="inlineStr">
        <is>
          <t>OPEN MARKET</t>
        </is>
      </c>
      <c r="C565" s="127" t="n">
        <v>0</v>
      </c>
      <c r="D565" s="135" t="n">
        <v>51035915.53</v>
      </c>
      <c r="E565" s="12">
        <f>E564+C565-D565</f>
        <v/>
      </c>
      <c r="F565" s="13" t="inlineStr">
        <is>
          <t>Aplicação em LFT</t>
        </is>
      </c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3.5" customHeight="1">
      <c r="A566" s="20" t="n">
        <v>45401</v>
      </c>
      <c r="B566" s="6" t="inlineStr">
        <is>
          <t>SALDO INICIAL</t>
        </is>
      </c>
      <c r="C566" s="129" t="n">
        <v>0</v>
      </c>
      <c r="D566" s="129" t="n">
        <v>0</v>
      </c>
      <c r="E566" s="35">
        <f>E565+C566-D566</f>
        <v/>
      </c>
      <c r="F566" s="50" t="n"/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</row>
    <row r="567" ht="13.5" customHeight="1">
      <c r="A567" s="9" t="n">
        <v>45401</v>
      </c>
      <c r="B567" s="11" t="inlineStr">
        <is>
          <t>TRANSF A CREDITO</t>
        </is>
      </c>
      <c r="C567" s="127" t="n">
        <v>76346674.45999999</v>
      </c>
      <c r="D567" s="127" t="n">
        <v>0</v>
      </c>
      <c r="E567" s="12">
        <f>E566+C567-D567</f>
        <v/>
      </c>
      <c r="F567" s="13" t="inlineStr">
        <is>
          <t>Liquidação Visa Crédito Citi 10 - Débito na CITI 10 e Crédito na Citi 07</t>
        </is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3.5" customHeight="1">
      <c r="A568" s="9" t="n">
        <v>45401</v>
      </c>
      <c r="B568" s="11" t="inlineStr">
        <is>
          <t>TRANSF A CREDITO</t>
        </is>
      </c>
      <c r="C568" s="127" t="n">
        <v>55671000</v>
      </c>
      <c r="D568" s="127" t="n">
        <v>0</v>
      </c>
      <c r="E568" s="12">
        <f>E567+C568-D568</f>
        <v/>
      </c>
      <c r="F568" s="13" t="inlineStr">
        <is>
          <t>Liquidação Visa Crédito CITI 6 - Débito Citi 06 e Crédito Citi 07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3.5" customHeight="1">
      <c r="A569" s="9" t="n">
        <v>45401</v>
      </c>
      <c r="B569" s="11" t="inlineStr">
        <is>
          <t>OPEN MARKET</t>
        </is>
      </c>
      <c r="C569" s="135" t="n">
        <v>50424367.99</v>
      </c>
      <c r="D569" s="127" t="n">
        <v>0</v>
      </c>
      <c r="E569" s="12">
        <f>E568+C569-D569</f>
        <v/>
      </c>
      <c r="F569" s="13">
        <f>$F$404</f>
        <v/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3.5" customHeight="1">
      <c r="A570" s="9" t="n">
        <v>45401</v>
      </c>
      <c r="B570" s="11" t="inlineStr">
        <is>
          <t>DEBITO  BANCO LIQUIDANTE</t>
        </is>
      </c>
      <c r="C570" s="127" t="n">
        <v>0</v>
      </c>
      <c r="D570" s="127" t="n">
        <v>50135597.19</v>
      </c>
      <c r="E570" s="12">
        <f>E569+C570-D570</f>
        <v/>
      </c>
      <c r="F570" s="13" t="inlineStr">
        <is>
          <t>Liquidação Bandeira -  Visa Crédito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3.5" customHeight="1">
      <c r="A571" s="9" t="n">
        <v>45401</v>
      </c>
      <c r="B571" s="11" t="inlineStr">
        <is>
          <t>OPEN MARKET</t>
        </is>
      </c>
      <c r="C571" s="127" t="n">
        <v>0</v>
      </c>
      <c r="D571" s="135" t="n">
        <v>132310696.51</v>
      </c>
      <c r="E571" s="12">
        <f>E570+C571-D571</f>
        <v/>
      </c>
      <c r="F571" s="13" t="inlineStr">
        <is>
          <t>Aplicação em LFT</t>
        </is>
      </c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</row>
    <row r="572" ht="13.5" customHeight="1">
      <c r="A572" s="20" t="n">
        <v>45404</v>
      </c>
      <c r="B572" s="6" t="inlineStr">
        <is>
          <t>SALDO INICIAL</t>
        </is>
      </c>
      <c r="C572" s="129" t="n">
        <v>0</v>
      </c>
      <c r="D572" s="129" t="n">
        <v>0</v>
      </c>
      <c r="E572" s="35">
        <f>E571+C572-D572</f>
        <v/>
      </c>
      <c r="F572" s="50" t="n"/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</row>
    <row r="573" ht="13.5" customHeight="1">
      <c r="A573" s="9" t="n">
        <v>45404</v>
      </c>
      <c r="B573" s="11" t="inlineStr">
        <is>
          <t>OPEN MARKET</t>
        </is>
      </c>
      <c r="C573" s="135" t="n">
        <v>131080125.6</v>
      </c>
      <c r="D573" s="127" t="n">
        <v>0</v>
      </c>
      <c r="E573" s="12">
        <f>E572+C573-D573</f>
        <v/>
      </c>
      <c r="F573" s="13">
        <f>$F$404</f>
        <v/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3.5" customHeight="1">
      <c r="A574" s="9" t="n">
        <v>45404</v>
      </c>
      <c r="B574" s="11" t="inlineStr">
        <is>
          <t>TRANSF A CREDITO</t>
        </is>
      </c>
      <c r="C574" s="127" t="n">
        <v>24981500</v>
      </c>
      <c r="D574" s="127" t="n">
        <v>0</v>
      </c>
      <c r="E574" s="12">
        <f>E573+C574-D574</f>
        <v/>
      </c>
      <c r="F574" s="13" t="inlineStr">
        <is>
          <t>Liquidação Visa Crédito Citi 10 - Débito na CITI 10 e Crédito na Citi 07</t>
        </is>
      </c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3.5" customHeight="1">
      <c r="A575" s="9" t="n">
        <v>45404</v>
      </c>
      <c r="B575" s="11" t="inlineStr">
        <is>
          <t>TRANSF A CREDITO</t>
        </is>
      </c>
      <c r="C575" s="127" t="n">
        <v>18291500</v>
      </c>
      <c r="D575" s="127" t="n">
        <v>0</v>
      </c>
      <c r="E575" s="12">
        <f>E574+C575-D575</f>
        <v/>
      </c>
      <c r="F575" s="13" t="inlineStr">
        <is>
          <t>Liquidação Visa Crédito CITI 6 - Débito Citi 06 e Crédito Citi 07</t>
        </is>
      </c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3.5" customHeight="1">
      <c r="A576" s="9" t="n">
        <v>45404</v>
      </c>
      <c r="B576" s="11" t="inlineStr">
        <is>
          <t>OPEN MARKET</t>
        </is>
      </c>
      <c r="C576" s="127" t="n">
        <v>0</v>
      </c>
      <c r="D576" s="135" t="n">
        <v>44018801.71</v>
      </c>
      <c r="E576" s="12">
        <f>E575+C576-D576</f>
        <v/>
      </c>
      <c r="F576" s="13" t="inlineStr">
        <is>
          <t>Aplicação em LFT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3.5" customHeight="1">
      <c r="A577" s="9" t="n">
        <v>45404</v>
      </c>
      <c r="B577" s="11" t="inlineStr">
        <is>
          <t>DEBITO  BANCO LIQUIDANTE</t>
        </is>
      </c>
      <c r="C577" s="127" t="n">
        <v>0</v>
      </c>
      <c r="D577" s="127" t="n">
        <v>130324952.77</v>
      </c>
      <c r="E577" s="12">
        <f>E576+C577-D577</f>
        <v/>
      </c>
      <c r="F577" s="13" t="inlineStr">
        <is>
          <t>Liquidação Bandeira -  Visa Crédito</t>
        </is>
      </c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 ht="13.5" customHeight="1">
      <c r="A578" s="20" t="n">
        <v>45405</v>
      </c>
      <c r="B578" s="6" t="inlineStr">
        <is>
          <t>SALDO INICIAL</t>
        </is>
      </c>
      <c r="C578" s="129" t="n">
        <v>0</v>
      </c>
      <c r="D578" s="129" t="n">
        <v>0</v>
      </c>
      <c r="E578" s="35">
        <f>E577+C578-D578</f>
        <v/>
      </c>
      <c r="F578" s="50" t="n"/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 ht="13.5" customHeight="1">
      <c r="A579" s="9" t="n">
        <v>45405</v>
      </c>
      <c r="B579" s="11" t="inlineStr">
        <is>
          <t>OPEN MARKET</t>
        </is>
      </c>
      <c r="C579" s="135" t="n">
        <v>43009912.66</v>
      </c>
      <c r="D579" s="127" t="n">
        <v>0</v>
      </c>
      <c r="E579" s="12">
        <f>E578+C579-D579</f>
        <v/>
      </c>
      <c r="F579" s="13">
        <f>$F$404</f>
        <v/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3.5" customHeight="1">
      <c r="A580" s="9" t="n">
        <v>45405</v>
      </c>
      <c r="B580" s="11" t="inlineStr">
        <is>
          <t>TRANSF A CREDITO</t>
        </is>
      </c>
      <c r="C580" s="127" t="n">
        <v>23936000</v>
      </c>
      <c r="D580" s="127" t="n">
        <v>0</v>
      </c>
      <c r="E580" s="12">
        <f>E579+C580-D580</f>
        <v/>
      </c>
      <c r="F580" s="13" t="inlineStr">
        <is>
          <t>Liquidação Visa Crédito Citi 10 - Débito na CITI 10 e Crédito na Citi 07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3.5" customHeight="1">
      <c r="A581" s="9" t="n">
        <v>45405</v>
      </c>
      <c r="B581" s="11" t="inlineStr">
        <is>
          <t>TRANSF A CREDITO</t>
        </is>
      </c>
      <c r="C581" s="127" t="n">
        <v>17438000</v>
      </c>
      <c r="D581" s="127" t="n">
        <v>0</v>
      </c>
      <c r="E581" s="12">
        <f>E580+C581-D581</f>
        <v/>
      </c>
      <c r="F581" s="13" t="inlineStr">
        <is>
          <t>Liquidação Visa Crédito CITI 6 - Débito Citi 06 e Crédito Citi 07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3.5" customHeight="1">
      <c r="A582" s="9" t="n">
        <v>45405</v>
      </c>
      <c r="B582" s="11" t="inlineStr">
        <is>
          <t>OPEN MARKET</t>
        </is>
      </c>
      <c r="C582" s="127" t="n">
        <v>0</v>
      </c>
      <c r="D582" s="135" t="n">
        <v>41639670.21</v>
      </c>
      <c r="E582" s="12">
        <f>E581+C582-D582</f>
        <v/>
      </c>
      <c r="F582" s="13" t="inlineStr">
        <is>
          <t>Aplicação em LFT</t>
        </is>
      </c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3.5" customHeight="1">
      <c r="A583" s="9" t="n">
        <v>45405</v>
      </c>
      <c r="B583" s="11" t="inlineStr">
        <is>
          <t>DEBITO  BANCO LIQUIDANTE</t>
        </is>
      </c>
      <c r="C583" s="127" t="n">
        <v>0</v>
      </c>
      <c r="D583" s="127" t="n">
        <v>42748571.23</v>
      </c>
      <c r="E583" s="12">
        <f>E582+C583-D583</f>
        <v/>
      </c>
      <c r="F583" s="13" t="inlineStr">
        <is>
          <t>Liquidação Bandeira -  Visa Crédito</t>
        </is>
      </c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</row>
    <row r="584" ht="13.5" customHeight="1">
      <c r="A584" s="20" t="n">
        <v>45406</v>
      </c>
      <c r="B584" s="6" t="inlineStr">
        <is>
          <t>SALDO INICIAL</t>
        </is>
      </c>
      <c r="C584" s="129" t="n">
        <v>0</v>
      </c>
      <c r="D584" s="129" t="n">
        <v>0</v>
      </c>
      <c r="E584" s="35">
        <f>E583+C584-D584</f>
        <v/>
      </c>
      <c r="F584" s="50" t="n"/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3.5" customHeight="1">
      <c r="A585" s="9" t="n">
        <v>45406</v>
      </c>
      <c r="B585" s="11" t="inlineStr">
        <is>
          <t>OPEN MARKET</t>
        </is>
      </c>
      <c r="C585" s="135" t="n">
        <v>41126478.33</v>
      </c>
      <c r="D585" s="127" t="n">
        <v>0</v>
      </c>
      <c r="E585" s="12">
        <f>E584+C585-D585</f>
        <v/>
      </c>
      <c r="F585" s="13">
        <f>$F$404</f>
        <v/>
      </c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</row>
    <row r="586" ht="13.5" customHeight="1">
      <c r="A586" s="9" t="n">
        <v>45406</v>
      </c>
      <c r="B586" s="11" t="inlineStr">
        <is>
          <t>TRANSF A CREDITO</t>
        </is>
      </c>
      <c r="C586" s="127" t="n">
        <v>26069000</v>
      </c>
      <c r="D586" s="127" t="n">
        <v>0</v>
      </c>
      <c r="E586" s="12">
        <f>E585+C586-D586</f>
        <v/>
      </c>
      <c r="F586" s="13" t="inlineStr">
        <is>
          <t>Liquidação Visa Crédito Citi 10 - Débito na CITI 10 e Crédito na Citi 07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3.5" customHeight="1">
      <c r="A587" s="9" t="n">
        <v>45406</v>
      </c>
      <c r="B587" s="11" t="inlineStr">
        <is>
          <t>TRANSF A CREDITO</t>
        </is>
      </c>
      <c r="C587" s="127" t="n">
        <v>19009000</v>
      </c>
      <c r="D587" s="127" t="n">
        <v>0</v>
      </c>
      <c r="E587" s="12">
        <f>E586+C587-D587</f>
        <v/>
      </c>
      <c r="F587" s="13" t="inlineStr">
        <is>
          <t>Liquidação Visa Crédito CITI 6 - Débito Citi 06 e Crédito Citi 07</t>
        </is>
      </c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</row>
    <row r="588" ht="13.5" customHeight="1">
      <c r="A588" s="9" t="n">
        <v>45406</v>
      </c>
      <c r="B588" s="11" t="inlineStr">
        <is>
          <t>DEBITO  BANCO LIQUIDANTE</t>
        </is>
      </c>
      <c r="C588" s="127" t="n">
        <v>0</v>
      </c>
      <c r="D588" s="127" t="n">
        <v>40878345.82</v>
      </c>
      <c r="E588" s="12">
        <f>E587+C588-D588</f>
        <v/>
      </c>
      <c r="F588" s="13" t="inlineStr">
        <is>
          <t>Liquidação Bandeira -  Visa Crédito</t>
        </is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3.5" customHeight="1">
      <c r="A589" s="9" t="n">
        <v>45406</v>
      </c>
      <c r="B589" s="11" t="inlineStr">
        <is>
          <t>OPEN MARKET</t>
        </is>
      </c>
      <c r="C589" s="127" t="n">
        <v>0</v>
      </c>
      <c r="D589" s="135" t="n">
        <v>45328161.28</v>
      </c>
      <c r="E589" s="12">
        <f>E588+C589-D589</f>
        <v/>
      </c>
      <c r="F589" s="13" t="inlineStr">
        <is>
          <t>Aplicação em LFT</t>
        </is>
      </c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3.5" customHeight="1">
      <c r="A590" s="20" t="n">
        <v>45407</v>
      </c>
      <c r="B590" s="6" t="inlineStr">
        <is>
          <t>SALDO INICIAL</t>
        </is>
      </c>
      <c r="C590" s="129" t="n">
        <v>0</v>
      </c>
      <c r="D590" s="129" t="n">
        <v>0</v>
      </c>
      <c r="E590" s="35">
        <f>E589+C590-D590</f>
        <v/>
      </c>
      <c r="F590" s="50" t="n"/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3.5" customHeight="1">
      <c r="A591" s="9" t="n">
        <v>45407</v>
      </c>
      <c r="B591" s="11" t="inlineStr">
        <is>
          <t>OPEN MARKET</t>
        </is>
      </c>
      <c r="C591" s="135" t="n">
        <v>44831159.09</v>
      </c>
      <c r="D591" s="127" t="n">
        <v>0</v>
      </c>
      <c r="E591" s="12">
        <f>E590+C591-D591</f>
        <v/>
      </c>
      <c r="F591" s="13">
        <f>$F$404</f>
        <v/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3.5" customHeight="1">
      <c r="A592" s="9" t="n">
        <v>45407</v>
      </c>
      <c r="B592" s="11" t="inlineStr">
        <is>
          <t>TRANSF A CREDITO</t>
        </is>
      </c>
      <c r="C592" s="127" t="n">
        <v>22013186.7</v>
      </c>
      <c r="D592" s="127" t="n">
        <v>0</v>
      </c>
      <c r="E592" s="12">
        <f>E591+C592-D592</f>
        <v/>
      </c>
      <c r="F592" s="13" t="inlineStr">
        <is>
          <t>Liquidação Visa Crédito Citi 10 - Débito na CITI 10 e Crédito na Citi 07</t>
        </is>
      </c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</row>
    <row r="593" ht="13.5" customHeight="1">
      <c r="A593" s="9" t="n">
        <v>45407</v>
      </c>
      <c r="B593" s="11" t="inlineStr">
        <is>
          <t>TRANSF A CREDITO</t>
        </is>
      </c>
      <c r="C593" s="127" t="n">
        <v>16352500</v>
      </c>
      <c r="D593" s="127" t="n">
        <v>0</v>
      </c>
      <c r="E593" s="12">
        <f>E592+C593-D593</f>
        <v/>
      </c>
      <c r="F593" s="13" t="inlineStr">
        <is>
          <t>Liquidação Visa Crédito CITI 6 - Débito Citi 06 e Crédito Citi 07</t>
        </is>
      </c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</row>
    <row r="594" ht="13.5" customHeight="1">
      <c r="A594" s="9" t="n">
        <v>45407</v>
      </c>
      <c r="B594" s="11" t="inlineStr">
        <is>
          <t>OPEN MARKET</t>
        </is>
      </c>
      <c r="C594" s="127" t="n">
        <v>0</v>
      </c>
      <c r="D594" s="135" t="n">
        <v>38645737.77</v>
      </c>
      <c r="E594" s="12">
        <f>E593+C594-D594</f>
        <v/>
      </c>
      <c r="F594" s="13" t="inlineStr">
        <is>
          <t>Aplicação em LFT</t>
        </is>
      </c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3.5" customHeight="1">
      <c r="A595" s="9" t="n">
        <v>45407</v>
      </c>
      <c r="B595" s="11" t="inlineStr">
        <is>
          <t>DEBITO  BANCO LIQUIDANTE</t>
        </is>
      </c>
      <c r="C595" s="127" t="n">
        <v>0</v>
      </c>
      <c r="D595" s="127" t="n">
        <v>44552280.4</v>
      </c>
      <c r="E595" s="12">
        <f>E594+C595-D595</f>
        <v/>
      </c>
      <c r="F595" s="13" t="inlineStr">
        <is>
          <t>Liquidação Bandeira -  Visa Crédito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3.5" customHeight="1">
      <c r="A596" s="20" t="n">
        <v>45408</v>
      </c>
      <c r="B596" s="6" t="inlineStr">
        <is>
          <t>SALDO INICIAL</t>
        </is>
      </c>
      <c r="C596" s="129" t="n">
        <v>0</v>
      </c>
      <c r="D596" s="129" t="n">
        <v>0</v>
      </c>
      <c r="E596" s="35">
        <f>E595+C596-D596</f>
        <v/>
      </c>
      <c r="F596" s="50" t="n"/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3.5" customHeight="1">
      <c r="A597" s="9" t="n">
        <v>45408</v>
      </c>
      <c r="B597" s="11" t="inlineStr">
        <is>
          <t>TRANSF A CREDITO</t>
        </is>
      </c>
      <c r="C597" s="127" t="n">
        <v>75134990.94</v>
      </c>
      <c r="D597" s="127" t="n">
        <v>0</v>
      </c>
      <c r="E597" s="12">
        <f>E596+C597-D597</f>
        <v/>
      </c>
      <c r="F597" s="13" t="inlineStr">
        <is>
          <t>Liquidação Visa Crédito Citi 10 - Débito na CITI 10 e Crédito na Citi 07</t>
        </is>
      </c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</row>
    <row r="598" ht="13.5" customHeight="1">
      <c r="A598" s="9" t="n">
        <v>45408</v>
      </c>
      <c r="B598" s="11" t="inlineStr">
        <is>
          <t>TRANSF A CREDITO</t>
        </is>
      </c>
      <c r="C598" s="127" t="n">
        <v>55689000</v>
      </c>
      <c r="D598" s="127" t="n">
        <v>0</v>
      </c>
      <c r="E598" s="12">
        <f>E597+C598-D598</f>
        <v/>
      </c>
      <c r="F598" s="13" t="inlineStr">
        <is>
          <t>Liquidação Visa Crédito CITI 6 - Débito Citi 06 e Crédito Citi 07</t>
        </is>
      </c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3.5" customHeight="1">
      <c r="A599" s="9" t="n">
        <v>45408</v>
      </c>
      <c r="B599" s="11" t="inlineStr">
        <is>
          <t>OPEN MARKET</t>
        </is>
      </c>
      <c r="C599" s="135" t="n">
        <v>37961953.28</v>
      </c>
      <c r="D599" s="127" t="n">
        <v>0</v>
      </c>
      <c r="E599" s="12">
        <f>E598+C599-D599</f>
        <v/>
      </c>
      <c r="F599" s="13">
        <f>$F$404</f>
        <v/>
      </c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</row>
    <row r="600" ht="13.5" customHeight="1">
      <c r="A600" s="9" t="n">
        <v>45408</v>
      </c>
      <c r="B600" s="11" t="inlineStr">
        <is>
          <t>CREDITO BANCO LIQUIDANTE</t>
        </is>
      </c>
      <c r="C600" s="127" t="n">
        <v>55.45</v>
      </c>
      <c r="D600" s="127" t="n">
        <v>0</v>
      </c>
      <c r="E600" s="12">
        <f>E599+C600-D600</f>
        <v/>
      </c>
      <c r="F600" s="13" t="inlineStr">
        <is>
          <t>Crédito - Liquidação Bandeira -  Visa Crédito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3.5" customHeight="1">
      <c r="A601" s="9" t="n">
        <v>45408</v>
      </c>
      <c r="B601" s="11" t="inlineStr">
        <is>
          <t>DEBITO  BANCO LIQUIDANTE</t>
        </is>
      </c>
      <c r="C601" s="127" t="n">
        <v>0</v>
      </c>
      <c r="D601" s="127" t="n">
        <v>37874164.72</v>
      </c>
      <c r="E601" s="12">
        <f>E600+C601-D601</f>
        <v/>
      </c>
      <c r="F601" s="13" t="inlineStr">
        <is>
          <t>Liquidação Bandeira -  Visa Crédito</t>
        </is>
      </c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</row>
    <row r="602" ht="13.5" customHeight="1">
      <c r="A602" s="9" t="n">
        <v>45408</v>
      </c>
      <c r="B602" s="11" t="inlineStr">
        <is>
          <t>OPEN MARKET</t>
        </is>
      </c>
      <c r="C602" s="127" t="n">
        <v>0</v>
      </c>
      <c r="D602" s="135" t="n">
        <v>130902905.62</v>
      </c>
      <c r="E602" s="12">
        <f>E601+C602-D602</f>
        <v/>
      </c>
      <c r="F602" s="13" t="inlineStr">
        <is>
          <t>Aplicação em LFT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3.5" customHeight="1">
      <c r="A603" s="20" t="n">
        <v>45411</v>
      </c>
      <c r="B603" s="6" t="inlineStr">
        <is>
          <t>SALDO INICIAL</t>
        </is>
      </c>
      <c r="C603" s="129" t="n">
        <v>0</v>
      </c>
      <c r="D603" s="129" t="n">
        <v>0</v>
      </c>
      <c r="E603" s="35">
        <f>E602+C603-D603</f>
        <v/>
      </c>
      <c r="F603" s="50" t="n"/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3.5" customHeight="1">
      <c r="A604" s="9" t="n">
        <v>45411</v>
      </c>
      <c r="B604" s="11" t="inlineStr">
        <is>
          <t>OPEN MARKET</t>
        </is>
      </c>
      <c r="C604" s="135" t="n">
        <v>129977275.63</v>
      </c>
      <c r="D604" s="127" t="n">
        <v>0</v>
      </c>
      <c r="E604" s="12">
        <f>E603+C604-D604</f>
        <v/>
      </c>
      <c r="F604" s="13">
        <f>$F$404</f>
        <v/>
      </c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3.5" customHeight="1">
      <c r="A605" s="9" t="n">
        <v>45411</v>
      </c>
      <c r="B605" s="11" t="inlineStr">
        <is>
          <t>TRANSF A CREDITO</t>
        </is>
      </c>
      <c r="C605" s="127" t="n">
        <v>23932000</v>
      </c>
      <c r="D605" s="127" t="n">
        <v>0</v>
      </c>
      <c r="E605" s="12">
        <f>E604+C605-D605</f>
        <v/>
      </c>
      <c r="F605" s="13" t="inlineStr">
        <is>
          <t>Liquidação Visa Crédito Citi 10 - Débito na CITI 10 e Crédito na Citi 07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3.5" customHeight="1">
      <c r="A606" s="9" t="n">
        <v>45411</v>
      </c>
      <c r="B606" s="11" t="inlineStr">
        <is>
          <t>TRANSF A CREDITO</t>
        </is>
      </c>
      <c r="C606" s="127" t="n">
        <v>17929000</v>
      </c>
      <c r="D606" s="127" t="n">
        <v>0</v>
      </c>
      <c r="E606" s="12">
        <f>E605+C606-D606</f>
        <v/>
      </c>
      <c r="F606" s="13" t="inlineStr">
        <is>
          <t>Liquidação Visa Crédito CITI 6 - Débito Citi 06 e Crédito Citi 07</t>
        </is>
      </c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</row>
    <row r="607" ht="13.5" customHeight="1">
      <c r="A607" s="9" t="n">
        <v>45411</v>
      </c>
      <c r="B607" s="11" t="inlineStr">
        <is>
          <t>OPEN MARKET</t>
        </is>
      </c>
      <c r="C607" s="127" t="n">
        <v>0</v>
      </c>
      <c r="D607" s="135" t="n">
        <v>42660894.36</v>
      </c>
      <c r="E607" s="12">
        <f>E606+C607-D607</f>
        <v/>
      </c>
      <c r="F607" s="13" t="inlineStr">
        <is>
          <t>Aplicação em LFT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3.5" customHeight="1">
      <c r="A608" s="9" t="n">
        <v>45411</v>
      </c>
      <c r="B608" s="11" t="inlineStr">
        <is>
          <t>DEBITO  BANCO LIQUIDANTE</t>
        </is>
      </c>
      <c r="C608" s="127" t="n">
        <v>0</v>
      </c>
      <c r="D608" s="127" t="n">
        <v>129178368.49</v>
      </c>
      <c r="E608" s="12">
        <f>E607+C608-D608</f>
        <v/>
      </c>
      <c r="F608" s="13" t="inlineStr">
        <is>
          <t>Liquidação Bandeira -  Visa Crédito</t>
        </is>
      </c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</row>
    <row r="609" ht="13.5" customHeight="1">
      <c r="A609" s="20" t="n">
        <v>45412</v>
      </c>
      <c r="B609" s="6" t="inlineStr">
        <is>
          <t>SALDO INICIAL</t>
        </is>
      </c>
      <c r="C609" s="129" t="n">
        <v>0</v>
      </c>
      <c r="D609" s="129" t="n">
        <v>0</v>
      </c>
      <c r="E609" s="35">
        <f>E608+C609-D609</f>
        <v/>
      </c>
      <c r="F609" s="50" t="n"/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3.5" customHeight="1">
      <c r="A610" s="9" t="n">
        <v>45412</v>
      </c>
      <c r="B610" s="11" t="inlineStr">
        <is>
          <t>TRANSF A CREDITO</t>
        </is>
      </c>
      <c r="C610" s="127" t="n">
        <v>52313716.05</v>
      </c>
      <c r="D610" s="127" t="n">
        <v>0</v>
      </c>
      <c r="E610" s="12">
        <f>E609+C610-D610</f>
        <v/>
      </c>
      <c r="F610" s="13" t="inlineStr">
        <is>
          <t>Liquidação Visa Crédito Citi 10 - Débito na CITI 10 e Crédito na Citi 07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3.5" customHeight="1">
      <c r="A611" s="9" t="n">
        <v>45412</v>
      </c>
      <c r="B611" s="11" t="inlineStr">
        <is>
          <t>OPEN MARKET</t>
        </is>
      </c>
      <c r="C611" s="135" t="n">
        <v>41619601.48</v>
      </c>
      <c r="D611" s="127" t="n">
        <v>0</v>
      </c>
      <c r="E611" s="12">
        <f>E610+C611-D611</f>
        <v/>
      </c>
      <c r="F611" s="13">
        <f>$F$404</f>
        <v/>
      </c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</row>
    <row r="612" ht="13.5" customHeight="1">
      <c r="A612" s="9" t="n">
        <v>45412</v>
      </c>
      <c r="B612" s="11" t="inlineStr">
        <is>
          <t>TRANSF A CREDITO</t>
        </is>
      </c>
      <c r="C612" s="127" t="n">
        <v>38886000</v>
      </c>
      <c r="D612" s="127" t="n">
        <v>0</v>
      </c>
      <c r="E612" s="12">
        <f>E611+C612-D612</f>
        <v/>
      </c>
      <c r="F612" s="13" t="inlineStr">
        <is>
          <t>Liquidação Visa Crédito CITI 6 - Débito Citi 06 e Crédito Citi 07</t>
        </is>
      </c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3.5" customHeight="1">
      <c r="A613" s="9" t="n">
        <v>45412</v>
      </c>
      <c r="B613" s="11" t="inlineStr">
        <is>
          <t>DEBITO  BANCO LIQUIDANTE</t>
        </is>
      </c>
      <c r="C613" s="127" t="n">
        <v>0</v>
      </c>
      <c r="D613" s="127" t="n">
        <v>41359221.18</v>
      </c>
      <c r="E613" s="12">
        <f>E612+C613-D613</f>
        <v/>
      </c>
      <c r="F613" s="13" t="inlineStr">
        <is>
          <t>Liquidação Bandeira -  Visa Crédito</t>
        </is>
      </c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3.5" customHeight="1">
      <c r="A614" s="9" t="n">
        <v>45412</v>
      </c>
      <c r="B614" s="11" t="inlineStr">
        <is>
          <t>OPEN MARKET</t>
        </is>
      </c>
      <c r="C614" s="127" t="n">
        <v>0</v>
      </c>
      <c r="D614" s="135" t="n">
        <v>91466033.56999999</v>
      </c>
      <c r="E614" s="12">
        <f>E613+C614-D614</f>
        <v/>
      </c>
      <c r="F614" s="13" t="inlineStr">
        <is>
          <t>Aplicação em LFT</t>
        </is>
      </c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3.5" customHeight="1">
      <c r="A615" s="20" t="n">
        <v>45414</v>
      </c>
      <c r="B615" s="6" t="inlineStr">
        <is>
          <t>SALDO INICIAL</t>
        </is>
      </c>
      <c r="C615" s="129" t="n">
        <v>0</v>
      </c>
      <c r="D615" s="129" t="n">
        <v>0</v>
      </c>
      <c r="E615" s="35">
        <f>E614+C615-D615</f>
        <v/>
      </c>
      <c r="F615" s="50" t="n"/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3.5" customHeight="1">
      <c r="A616" s="9" t="n">
        <v>45414</v>
      </c>
      <c r="B616" s="11" t="inlineStr">
        <is>
          <t>OPEN MARKET</t>
        </is>
      </c>
      <c r="C616" s="127" t="n">
        <v>90601723.29000001</v>
      </c>
      <c r="D616" s="127" t="n">
        <v>0</v>
      </c>
      <c r="E616" s="12">
        <f>E615+C616-D616</f>
        <v/>
      </c>
      <c r="F616" s="13">
        <f>$F$404</f>
        <v/>
      </c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 ht="13.5" customHeight="1">
      <c r="A617" s="9" t="n">
        <v>45414</v>
      </c>
      <c r="B617" s="11" t="inlineStr">
        <is>
          <t>TRANSF A CREDITO</t>
        </is>
      </c>
      <c r="C617" s="127" t="n">
        <v>31795000</v>
      </c>
      <c r="D617" s="127" t="n">
        <v>0</v>
      </c>
      <c r="E617" s="12">
        <f>E616+C617-D617</f>
        <v/>
      </c>
      <c r="F617" s="13" t="inlineStr">
        <is>
          <t>Liquidação Visa Crédito Citi 10 - Débito na CITI 10 e Crédito na Citi 07</t>
        </is>
      </c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 ht="13.5" customHeight="1">
      <c r="A618" s="9" t="n">
        <v>45414</v>
      </c>
      <c r="B618" s="11" t="inlineStr">
        <is>
          <t>TRANSF A CREDITO</t>
        </is>
      </c>
      <c r="C618" s="127" t="n">
        <v>24030000</v>
      </c>
      <c r="D618" s="127" t="n">
        <v>0</v>
      </c>
      <c r="E618" s="12">
        <f>E617+C618-D618</f>
        <v/>
      </c>
      <c r="F618" s="13" t="inlineStr">
        <is>
          <t>Liquidação Visa Crédito CITI 6 - Débito Citi 06 e Crédito Citi 07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3.5" customHeight="1">
      <c r="A619" s="9" t="n">
        <v>45414</v>
      </c>
      <c r="B619" s="11" t="inlineStr">
        <is>
          <t>OPEN MARKET</t>
        </is>
      </c>
      <c r="C619" s="127" t="n">
        <v>0</v>
      </c>
      <c r="D619" s="127" t="n">
        <v>56400562.08</v>
      </c>
      <c r="E619" s="12">
        <f>E618+C619-D619</f>
        <v/>
      </c>
      <c r="F619" s="13" t="inlineStr">
        <is>
          <t>Aplicação em LFT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3.5" customHeight="1">
      <c r="A620" s="9" t="n">
        <v>45414</v>
      </c>
      <c r="B620" s="11" t="inlineStr">
        <is>
          <t>DEBITO  BANCO LIQUIDANTE</t>
        </is>
      </c>
      <c r="C620" s="127" t="n">
        <v>0</v>
      </c>
      <c r="D620" s="127" t="n">
        <v>90026287.22</v>
      </c>
      <c r="E620" s="12">
        <f>E619+C620-D620</f>
        <v/>
      </c>
      <c r="F620" s="13" t="inlineStr">
        <is>
          <t>Liquidação Bandeira -  Visa Crédito</t>
        </is>
      </c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3.5" customHeight="1">
      <c r="A621" s="20" t="n">
        <v>45415</v>
      </c>
      <c r="B621" s="6" t="inlineStr">
        <is>
          <t>SALDO INICIAL</t>
        </is>
      </c>
      <c r="C621" s="129" t="n">
        <v>0</v>
      </c>
      <c r="D621" s="129" t="n">
        <v>0</v>
      </c>
      <c r="E621" s="35">
        <f>E620+C621-D621</f>
        <v/>
      </c>
      <c r="F621" s="50" t="n"/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</row>
    <row r="622" ht="13.5" customHeight="1">
      <c r="A622" s="9" t="n">
        <v>45415</v>
      </c>
      <c r="B622" s="11" t="inlineStr">
        <is>
          <t>TRANSF A CREDITO</t>
        </is>
      </c>
      <c r="C622" s="127" t="n">
        <v>110893000</v>
      </c>
      <c r="D622" s="127" t="n">
        <v>0</v>
      </c>
      <c r="E622" s="12">
        <f>E621+C622-D622</f>
        <v/>
      </c>
      <c r="F622" s="13" t="inlineStr">
        <is>
          <t>Liquidação Visa Crédito Citi 10 - Débito na CITI 10 e Crédito na Citi 07</t>
        </is>
      </c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3.5" customHeight="1">
      <c r="A623" s="9" t="n">
        <v>45415</v>
      </c>
      <c r="B623" s="11" t="inlineStr">
        <is>
          <t>TRANSF A CREDITO</t>
        </is>
      </c>
      <c r="C623" s="127" t="n">
        <v>83360000</v>
      </c>
      <c r="D623" s="127" t="n">
        <v>0</v>
      </c>
      <c r="E623" s="12">
        <f>E622+C623-D623</f>
        <v/>
      </c>
      <c r="F623" s="13" t="inlineStr">
        <is>
          <t>Liquidação Visa Crédito CITI 6 - Débito Citi 06 e Crédito Citi 07</t>
        </is>
      </c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3.5" customHeight="1">
      <c r="A624" s="9" t="n">
        <v>45415</v>
      </c>
      <c r="B624" s="11" t="inlineStr">
        <is>
          <t>OPEN MARKET</t>
        </is>
      </c>
      <c r="C624" s="135" t="n">
        <v>55464937.51</v>
      </c>
      <c r="D624" s="127" t="n">
        <v>0</v>
      </c>
      <c r="E624" s="12">
        <f>E623+C624-D624</f>
        <v/>
      </c>
      <c r="F624" s="13">
        <f>$F$404</f>
        <v/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3.5" customHeight="1">
      <c r="A625" s="9" t="n">
        <v>45415</v>
      </c>
      <c r="B625" s="11" t="inlineStr">
        <is>
          <t>DEBITO  BANCO LIQUIDANTE</t>
        </is>
      </c>
      <c r="C625" s="127" t="n">
        <v>0</v>
      </c>
      <c r="D625" s="127" t="n">
        <v>55099146.64</v>
      </c>
      <c r="E625" s="12">
        <f>E624+C625-D625</f>
        <v/>
      </c>
      <c r="F625" s="13" t="inlineStr">
        <is>
          <t>Liquidação Bandeira -  Visa Crédito</t>
        </is>
      </c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</row>
    <row r="626" ht="13.5" customHeight="1">
      <c r="A626" s="9" t="n">
        <v>45415</v>
      </c>
      <c r="B626" s="11" t="inlineStr">
        <is>
          <t>OPEN MARKET</t>
        </is>
      </c>
      <c r="C626" s="127" t="n">
        <v>0</v>
      </c>
      <c r="D626" s="135" t="n">
        <v>194621190.03</v>
      </c>
      <c r="E626" s="12">
        <f>E625+C626-D626</f>
        <v/>
      </c>
      <c r="F626" s="13" t="inlineStr">
        <is>
          <t>Aplicação em LFT</t>
        </is>
      </c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</row>
    <row r="627" ht="13.5" customHeight="1">
      <c r="A627" s="20" t="n">
        <v>45418</v>
      </c>
      <c r="B627" s="6" t="inlineStr">
        <is>
          <t>SALDO INICIAL</t>
        </is>
      </c>
      <c r="C627" s="129" t="n">
        <v>0</v>
      </c>
      <c r="D627" s="129" t="n">
        <v>0</v>
      </c>
      <c r="E627" s="35">
        <f>E626+C627-D627</f>
        <v/>
      </c>
      <c r="F627" s="50" t="n"/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3.5" customHeight="1">
      <c r="A628" s="9" t="n">
        <v>45418</v>
      </c>
      <c r="B628" s="11" t="inlineStr">
        <is>
          <t>OPEN MARKET</t>
        </is>
      </c>
      <c r="C628" s="135" t="n">
        <v>192938755.76</v>
      </c>
      <c r="D628" s="127" t="n">
        <v>0</v>
      </c>
      <c r="E628" s="12">
        <f>E627+C628-D628</f>
        <v/>
      </c>
      <c r="F628" s="13">
        <f>$F$404</f>
        <v/>
      </c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</row>
    <row r="629" ht="13.5" customHeight="1">
      <c r="A629" s="9" t="n">
        <v>45418</v>
      </c>
      <c r="B629" s="11" t="inlineStr">
        <is>
          <t>TRANSF A CREDITO</t>
        </is>
      </c>
      <c r="C629" s="127" t="n">
        <v>29211000</v>
      </c>
      <c r="D629" s="127" t="n">
        <v>0</v>
      </c>
      <c r="E629" s="12">
        <f>E628+C629-D629</f>
        <v/>
      </c>
      <c r="F629" s="13" t="inlineStr">
        <is>
          <t>Liquidação Visa Crédito Citi 10 - Débito na CITI 10 e Crédito na Citi 07</t>
        </is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3.5" customHeight="1">
      <c r="A630" s="9" t="n">
        <v>45418</v>
      </c>
      <c r="B630" s="11" t="inlineStr">
        <is>
          <t>TRANSF A CREDITO</t>
        </is>
      </c>
      <c r="C630" s="127" t="n">
        <v>20807513.05</v>
      </c>
      <c r="D630" s="127" t="n">
        <v>0</v>
      </c>
      <c r="E630" s="12">
        <f>E629+C630-D630</f>
        <v/>
      </c>
      <c r="F630" s="13" t="inlineStr">
        <is>
          <t>Liquidação Visa Crédito CITI 6 - Débito Citi 06 e Crédito Citi 07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3.5" customHeight="1">
      <c r="A631" s="9" t="n">
        <v>45418</v>
      </c>
      <c r="B631" s="11" t="inlineStr">
        <is>
          <t>OPEN MARKET</t>
        </is>
      </c>
      <c r="C631" s="127" t="n">
        <v>0</v>
      </c>
      <c r="D631" s="135" t="n">
        <v>51268384.03</v>
      </c>
      <c r="E631" s="12">
        <f>E630+C631-D631</f>
        <v/>
      </c>
      <c r="F631" s="13" t="inlineStr">
        <is>
          <t>Aplicação em LFT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3.5" customHeight="1">
      <c r="A632" s="9" t="n">
        <v>45418</v>
      </c>
      <c r="B632" s="11" t="inlineStr">
        <is>
          <t>DEBITO  BANCO LIQUIDANTE</t>
        </is>
      </c>
      <c r="C632" s="127" t="n">
        <v>0</v>
      </c>
      <c r="D632" s="127" t="n">
        <v>191676090.32</v>
      </c>
      <c r="E632" s="12">
        <f>E631+C632-D632</f>
        <v/>
      </c>
      <c r="F632" s="13" t="inlineStr">
        <is>
          <t>Liquidação Bandeira -  Visa Crédito</t>
        </is>
      </c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</row>
    <row r="633" ht="13.5" customHeight="1">
      <c r="A633" s="20" t="n">
        <v>45419</v>
      </c>
      <c r="B633" s="6" t="inlineStr">
        <is>
          <t>SALDO INICIAL</t>
        </is>
      </c>
      <c r="C633" s="129" t="n">
        <v>0</v>
      </c>
      <c r="D633" s="129" t="n">
        <v>0</v>
      </c>
      <c r="E633" s="35">
        <f>E632+C633-D633</f>
        <v/>
      </c>
      <c r="F633" s="50" t="n"/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3.5" customHeight="1">
      <c r="A634" s="9" t="n">
        <v>45419</v>
      </c>
      <c r="B634" s="11" t="inlineStr">
        <is>
          <t>TRANSF A CREDITO</t>
        </is>
      </c>
      <c r="C634" s="127" t="n">
        <v>110893100</v>
      </c>
      <c r="D634" s="127" t="n">
        <v>0</v>
      </c>
      <c r="E634" s="12">
        <f>E633+C634-D634</f>
        <v/>
      </c>
      <c r="F634" s="13" t="inlineStr">
        <is>
          <t>Liquidação Visa Crédito Citi 10 - Débito na CITI 10 e Crédito na Citi 07</t>
        </is>
      </c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3.5" customHeight="1">
      <c r="A635" s="9" t="n">
        <v>45419</v>
      </c>
      <c r="B635" s="11" t="inlineStr">
        <is>
          <t>TRANSF A CREDITO</t>
        </is>
      </c>
      <c r="C635" s="127" t="n">
        <v>83360000</v>
      </c>
      <c r="D635" s="127" t="n">
        <v>0</v>
      </c>
      <c r="E635" s="12">
        <f>E634+C635-D635</f>
        <v/>
      </c>
      <c r="F635" s="13" t="inlineStr">
        <is>
          <t>Liquidação Visa Crédito CITI 6 - Débito Citi 06 e Crédito Citi 07</t>
        </is>
      </c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</row>
    <row r="636" ht="13.5" customHeight="1">
      <c r="A636" s="9" t="n">
        <v>45419</v>
      </c>
      <c r="B636" s="11" t="inlineStr">
        <is>
          <t>OPEN MARKET</t>
        </is>
      </c>
      <c r="C636" s="135" t="n">
        <v>51284824.96</v>
      </c>
      <c r="D636" s="127" t="n">
        <v>0</v>
      </c>
      <c r="E636" s="12">
        <f>E635+C636-D636</f>
        <v/>
      </c>
      <c r="F636" s="13">
        <f>$F$404</f>
        <v/>
      </c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3.5" customHeight="1">
      <c r="A637" s="9" t="n">
        <v>45419</v>
      </c>
      <c r="B637" s="11" t="inlineStr">
        <is>
          <t>OPEN MARKET</t>
        </is>
      </c>
      <c r="C637" s="135" t="n">
        <v>8139437.76</v>
      </c>
      <c r="D637" s="127" t="n">
        <v>0</v>
      </c>
      <c r="E637" s="12">
        <f>E636+C637-D637</f>
        <v/>
      </c>
      <c r="F637" s="13">
        <f>$F$404</f>
        <v/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3.5" customHeight="1">
      <c r="A638" s="9" t="n">
        <v>45419</v>
      </c>
      <c r="B638" s="11" t="inlineStr">
        <is>
          <t>DEBITO  BANCO LIQUIDANTE</t>
        </is>
      </c>
      <c r="C638" s="127" t="n">
        <v>0</v>
      </c>
      <c r="D638" s="127" t="n">
        <v>59024211.22</v>
      </c>
      <c r="E638" s="12">
        <f>E637+C638-D638</f>
        <v/>
      </c>
      <c r="F638" s="13" t="inlineStr">
        <is>
          <t>Liquidação Bandeira -  Visa Crédito</t>
        </is>
      </c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 ht="13.5" customHeight="1">
      <c r="A639" s="9" t="n">
        <v>45419</v>
      </c>
      <c r="B639" s="11" t="inlineStr">
        <is>
          <t>OPEN MARKET</t>
        </is>
      </c>
      <c r="C639" s="127" t="n">
        <v>0</v>
      </c>
      <c r="D639" s="135" t="n">
        <v>194665670.74</v>
      </c>
      <c r="E639" s="12">
        <f>E638+C639-D639</f>
        <v/>
      </c>
      <c r="F639" s="13" t="inlineStr">
        <is>
          <t>Aplicação em LFT</t>
        </is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3.5" customHeight="1">
      <c r="A640" s="20" t="n">
        <v>45420</v>
      </c>
      <c r="B640" s="6" t="inlineStr">
        <is>
          <t>SALDO INICIAL</t>
        </is>
      </c>
      <c r="C640" s="129" t="n">
        <v>0</v>
      </c>
      <c r="D640" s="129" t="n">
        <v>0</v>
      </c>
      <c r="E640" s="35">
        <f>E639+C640-D640</f>
        <v/>
      </c>
      <c r="F640" s="50" t="n"/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3.5" customHeight="1">
      <c r="A641" s="9" t="n">
        <v>45420</v>
      </c>
      <c r="B641" s="11" t="inlineStr">
        <is>
          <t>OPEN MARKET</t>
        </is>
      </c>
      <c r="C641" s="135" t="n">
        <v>62183030.79</v>
      </c>
      <c r="D641" s="127" t="n">
        <v>0</v>
      </c>
      <c r="E641" s="12">
        <f>E640+C641-D641</f>
        <v/>
      </c>
      <c r="F641" s="13">
        <f>$F$404</f>
        <v/>
      </c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3.5" customHeight="1">
      <c r="A642" s="9" t="n">
        <v>45420</v>
      </c>
      <c r="B642" s="11" t="inlineStr">
        <is>
          <t>TRANSF A CREDITO</t>
        </is>
      </c>
      <c r="C642" s="127" t="n">
        <v>35135500</v>
      </c>
      <c r="D642" s="127" t="n">
        <v>0</v>
      </c>
      <c r="E642" s="12">
        <f>E641+C642-D642</f>
        <v/>
      </c>
      <c r="F642" s="13" t="inlineStr">
        <is>
          <t>Liquidação Visa Crédito Citi 10 - Débito na CITI 10 e Crédito na Citi 07</t>
        </is>
      </c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</row>
    <row r="643" ht="13.5" customHeight="1">
      <c r="A643" s="9" t="n">
        <v>45420</v>
      </c>
      <c r="B643" s="11" t="inlineStr">
        <is>
          <t>TRANSF A CREDITO</t>
        </is>
      </c>
      <c r="C643" s="127" t="n">
        <v>25527500</v>
      </c>
      <c r="D643" s="127" t="n">
        <v>0</v>
      </c>
      <c r="E643" s="12">
        <f>E642+C643-D643</f>
        <v/>
      </c>
      <c r="F643" s="13" t="inlineStr">
        <is>
          <t>Liquidação Visa Crédito CITI 6 - Débito Citi 06 e Crédito Citi 07</t>
        </is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3.5" customHeight="1">
      <c r="A644" s="9" t="n">
        <v>45420</v>
      </c>
      <c r="B644" s="11" t="inlineStr">
        <is>
          <t>OPEN MARKET</t>
        </is>
      </c>
      <c r="C644" s="127" t="n">
        <v>0</v>
      </c>
      <c r="D644" s="135" t="n">
        <v>61087519.78</v>
      </c>
      <c r="E644" s="12">
        <f>E643+C644-D644</f>
        <v/>
      </c>
      <c r="F644" s="13" t="inlineStr">
        <is>
          <t>Aplicação em LFT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3.5" customHeight="1">
      <c r="A645" s="9" t="n">
        <v>45420</v>
      </c>
      <c r="B645" s="11" t="inlineStr">
        <is>
          <t>DEBITO  BANCO LIQUIDANTE</t>
        </is>
      </c>
      <c r="C645" s="127" t="n">
        <v>0</v>
      </c>
      <c r="D645" s="127" t="n">
        <v>61755398.64</v>
      </c>
      <c r="E645" s="12">
        <f>E644+C645-D645</f>
        <v/>
      </c>
      <c r="F645" s="13" t="inlineStr">
        <is>
          <t>Liquidação Bandeira -  Visa Crédito</t>
        </is>
      </c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3.5" customHeight="1">
      <c r="A646" s="20" t="n">
        <v>45421</v>
      </c>
      <c r="B646" s="6" t="inlineStr">
        <is>
          <t>SALDO INICIAL</t>
        </is>
      </c>
      <c r="C646" s="129" t="n">
        <v>0</v>
      </c>
      <c r="D646" s="129" t="n">
        <v>0</v>
      </c>
      <c r="E646" s="35">
        <f>E645+C646-D646</f>
        <v/>
      </c>
      <c r="F646" s="50" t="n"/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3.5" customHeight="1">
      <c r="A647" s="9" t="n">
        <v>45421</v>
      </c>
      <c r="B647" s="11" t="inlineStr">
        <is>
          <t>OPEN MARKET</t>
        </is>
      </c>
      <c r="C647" s="135" t="n">
        <v>60279745.76</v>
      </c>
      <c r="D647" s="127" t="n">
        <v>0</v>
      </c>
      <c r="E647" s="12">
        <f>E646+C647-D647</f>
        <v/>
      </c>
      <c r="F647" s="13">
        <f>$F$404</f>
        <v/>
      </c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</row>
    <row r="648" ht="13.5" customHeight="1">
      <c r="A648" s="9" t="n">
        <v>45421</v>
      </c>
      <c r="B648" s="11" t="inlineStr">
        <is>
          <t>TRANSF A CREDITO</t>
        </is>
      </c>
      <c r="C648" s="127" t="n">
        <v>32393000</v>
      </c>
      <c r="D648" s="127" t="n">
        <v>0</v>
      </c>
      <c r="E648" s="12">
        <f>E647+C648-D648</f>
        <v/>
      </c>
      <c r="F648" s="13" t="inlineStr">
        <is>
          <t>Liquidação Visa Crédito Citi 10 - Débito na CITI 10 e Crédito na Citi 07</t>
        </is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3.5" customHeight="1">
      <c r="A649" s="9" t="n">
        <v>45421</v>
      </c>
      <c r="B649" s="11" t="inlineStr">
        <is>
          <t>TRANSF A CREDITO</t>
        </is>
      </c>
      <c r="C649" s="127" t="n">
        <v>22910000</v>
      </c>
      <c r="D649" s="127" t="n">
        <v>0</v>
      </c>
      <c r="E649" s="12">
        <f>E648+C649-D649</f>
        <v/>
      </c>
      <c r="F649" s="13" t="inlineStr">
        <is>
          <t>Liquidação Visa Crédito CITI 6 - Débito Citi 06 e Crédito Citi 07</t>
        </is>
      </c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 ht="13.5" customHeight="1">
      <c r="A650" s="9" t="n">
        <v>45421</v>
      </c>
      <c r="B650" s="11" t="inlineStr">
        <is>
          <t>OPEN MARKET</t>
        </is>
      </c>
      <c r="C650" s="127" t="n">
        <v>0</v>
      </c>
      <c r="D650" s="135" t="n">
        <v>55708469.65</v>
      </c>
      <c r="E650" s="12">
        <f>E649+C650-D650</f>
        <v/>
      </c>
      <c r="F650" s="13" t="inlineStr">
        <is>
          <t>Aplicação em LFT</t>
        </is>
      </c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3.5" customHeight="1">
      <c r="A651" s="9" t="n">
        <v>45421</v>
      </c>
      <c r="B651" s="11" t="inlineStr">
        <is>
          <t>DEBITO  BANCO LIQUIDANTE</t>
        </is>
      </c>
      <c r="C651" s="127" t="n">
        <v>0</v>
      </c>
      <c r="D651" s="127" t="n">
        <v>59876165.35</v>
      </c>
      <c r="E651" s="12">
        <f>E650+C651-D651</f>
        <v/>
      </c>
      <c r="F651" s="13" t="inlineStr">
        <is>
          <t>Liquidação Bandeira -  Visa Crédito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3.5" customHeight="1">
      <c r="A652" s="20" t="n">
        <v>45422</v>
      </c>
      <c r="B652" s="6" t="inlineStr">
        <is>
          <t>SALDO INICIAL</t>
        </is>
      </c>
      <c r="C652" s="129" t="n">
        <v>0</v>
      </c>
      <c r="D652" s="129" t="n">
        <v>0</v>
      </c>
      <c r="E652" s="35">
        <f>E651+C652-D652</f>
        <v/>
      </c>
      <c r="F652" s="50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3.5" customHeight="1">
      <c r="A653" s="9" t="n">
        <v>45422</v>
      </c>
      <c r="B653" s="11" t="inlineStr">
        <is>
          <t>OPEN MARKET</t>
        </is>
      </c>
      <c r="C653" s="135" t="n">
        <v>54981429.52</v>
      </c>
      <c r="D653" s="127" t="n">
        <v>0</v>
      </c>
      <c r="E653" s="12">
        <f>E652+C653-D653</f>
        <v/>
      </c>
      <c r="F653" s="13">
        <f>$F$404</f>
        <v/>
      </c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 ht="13.5" customHeight="1">
      <c r="A654" s="9" t="n">
        <v>45422</v>
      </c>
      <c r="B654" s="11" t="inlineStr">
        <is>
          <t>TRANSF A CREDITO</t>
        </is>
      </c>
      <c r="C654" s="127" t="n">
        <v>14653200</v>
      </c>
      <c r="D654" s="127" t="n">
        <v>0</v>
      </c>
      <c r="E654" s="12">
        <f>E653+C654-D654</f>
        <v/>
      </c>
      <c r="F654" s="13" t="inlineStr">
        <is>
          <t>Liquidação Visa Crédito Citi 10 - Débito na CITI 10 e Crédito na Citi 07</t>
        </is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3.5" customHeight="1">
      <c r="A655" s="9" t="n">
        <v>45422</v>
      </c>
      <c r="B655" s="11" t="inlineStr">
        <is>
          <t>TRANSF A CREDITO</t>
        </is>
      </c>
      <c r="C655" s="127" t="n">
        <v>6384200</v>
      </c>
      <c r="D655" s="127" t="n">
        <v>0</v>
      </c>
      <c r="E655" s="12">
        <f>E654+C655-D655</f>
        <v/>
      </c>
      <c r="F655" s="13" t="inlineStr">
        <is>
          <t>Liquidação Visa Crédito CITI 6 - Débito Citi 06 e Crédito Citi 07</t>
        </is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3.5" customHeight="1">
      <c r="A656" s="9" t="n">
        <v>45422</v>
      </c>
      <c r="B656" s="11" t="inlineStr">
        <is>
          <t>CREDITO BANCO LIQUIDANTE</t>
        </is>
      </c>
      <c r="C656" s="127" t="n">
        <v>59.21</v>
      </c>
      <c r="D656" s="127" t="n">
        <v>0</v>
      </c>
      <c r="E656" s="12">
        <f>E655+C656-D656</f>
        <v/>
      </c>
      <c r="F656" s="13" t="inlineStr">
        <is>
          <t>Devolução - Liquidação Bandeira Visa Crédito</t>
        </is>
      </c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 ht="13.5" customHeight="1">
      <c r="A657" s="9" t="n">
        <v>45422</v>
      </c>
      <c r="B657" s="11" t="inlineStr">
        <is>
          <t>TRANSF CONTAS</t>
        </is>
      </c>
      <c r="C657" s="127" t="n">
        <v>0</v>
      </c>
      <c r="D657" s="127" t="n">
        <v>1762.26</v>
      </c>
      <c r="E657" s="12">
        <f>E656+C657-D657</f>
        <v/>
      </c>
      <c r="F657" s="13" t="inlineStr">
        <is>
          <t>Ajuste Erro Teste FCA Débito Citi 07 -&gt; Crédito Citi 10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3.5" customHeight="1">
      <c r="A658" s="9" t="n">
        <v>45422</v>
      </c>
      <c r="B658" s="11" t="inlineStr">
        <is>
          <t>OPEN MARKET</t>
        </is>
      </c>
      <c r="C658" s="127" t="n">
        <v>0</v>
      </c>
      <c r="D658" s="135" t="n">
        <v>21407990.14</v>
      </c>
      <c r="E658" s="12">
        <f>E657+C658-D658</f>
        <v/>
      </c>
      <c r="F658" s="13" t="inlineStr">
        <is>
          <t>Aplicação em LFT</t>
        </is>
      </c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</row>
    <row r="659" ht="13.5" customHeight="1">
      <c r="A659" s="9" t="n">
        <v>45422</v>
      </c>
      <c r="B659" s="11" t="inlineStr">
        <is>
          <t>DEBITO  BANCO LIQUIDANTE</t>
        </is>
      </c>
      <c r="C659" s="127" t="n">
        <v>0</v>
      </c>
      <c r="D659" s="127" t="n">
        <v>54610223.34</v>
      </c>
      <c r="E659" s="12">
        <f>E658+C659-D659</f>
        <v/>
      </c>
      <c r="F659" s="13" t="inlineStr">
        <is>
          <t>Liquidação Bandeira -  Visa Crédito</t>
        </is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3.5" customHeight="1">
      <c r="A660" s="20" t="n">
        <v>45425</v>
      </c>
      <c r="B660" s="6" t="inlineStr">
        <is>
          <t>SALDO INICIAL</t>
        </is>
      </c>
      <c r="C660" s="129" t="n">
        <v>0</v>
      </c>
      <c r="D660" s="129" t="n">
        <v>0</v>
      </c>
      <c r="E660" s="35">
        <f>E659+C660-D660</f>
        <v/>
      </c>
      <c r="F660" s="50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3.5" customHeight="1">
      <c r="A661" s="9" t="n">
        <v>45425</v>
      </c>
      <c r="B661" s="11" t="inlineStr">
        <is>
          <t>OPEN MARKET</t>
        </is>
      </c>
      <c r="C661" s="135" t="n">
        <v>61146083.74</v>
      </c>
      <c r="D661" s="127" t="n">
        <v>0</v>
      </c>
      <c r="E661" s="12">
        <f>E660+C661-D661</f>
        <v/>
      </c>
      <c r="F661" s="13">
        <f>$F$404</f>
        <v/>
      </c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3.5" customHeight="1">
      <c r="A662" s="9" t="n">
        <v>45425</v>
      </c>
      <c r="B662" s="11" t="inlineStr">
        <is>
          <t>OPEN MARKET</t>
        </is>
      </c>
      <c r="C662" s="135" t="n">
        <v>55743605.16</v>
      </c>
      <c r="D662" s="127" t="n">
        <v>0</v>
      </c>
      <c r="E662" s="12">
        <f>E661+C662-D662</f>
        <v/>
      </c>
      <c r="F662" s="13">
        <f>$F$404</f>
        <v/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3.5" customHeight="1">
      <c r="A663" s="9" t="n">
        <v>45425</v>
      </c>
      <c r="B663" s="11" t="inlineStr">
        <is>
          <t>OPEN MARKET</t>
        </is>
      </c>
      <c r="C663" s="135" t="n">
        <v>33453886.88</v>
      </c>
      <c r="D663" s="127" t="n">
        <v>0</v>
      </c>
      <c r="E663" s="12">
        <f>E662+C663-D663</f>
        <v/>
      </c>
      <c r="F663" s="13">
        <f>$F$404</f>
        <v/>
      </c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</row>
    <row r="664" ht="13.5" customHeight="1">
      <c r="A664" s="9" t="n">
        <v>45425</v>
      </c>
      <c r="B664" s="11" t="inlineStr">
        <is>
          <t>TRANSF A CREDITO</t>
        </is>
      </c>
      <c r="C664" s="127" t="n">
        <v>24663364.46</v>
      </c>
      <c r="D664" s="127" t="n">
        <v>0</v>
      </c>
      <c r="E664" s="12">
        <f>E663+C664-D664</f>
        <v/>
      </c>
      <c r="F664" s="13" t="inlineStr">
        <is>
          <t>Liquidação Visa Crédito Citi 10 - Débito na CITI 10 e Crédito na Citi 07</t>
        </is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3.5" customHeight="1">
      <c r="A665" s="9" t="n">
        <v>45425</v>
      </c>
      <c r="B665" s="11" t="inlineStr">
        <is>
          <t>TRANSF A CREDITO</t>
        </is>
      </c>
      <c r="C665" s="127" t="n">
        <v>17264800</v>
      </c>
      <c r="D665" s="127" t="n">
        <v>0</v>
      </c>
      <c r="E665" s="12">
        <f>E664+C665-D665</f>
        <v/>
      </c>
      <c r="F665" s="13" t="inlineStr">
        <is>
          <t>Liquidação Visa Crédito CITI 6 - Débito Citi 06 e Crédito Citi 07</t>
        </is>
      </c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3.5" customHeight="1">
      <c r="A666" s="9" t="n">
        <v>45425</v>
      </c>
      <c r="B666" s="11" t="inlineStr">
        <is>
          <t>OPEN MARKET</t>
        </is>
      </c>
      <c r="C666" s="135" t="n">
        <v>1189424.3</v>
      </c>
      <c r="D666" s="127" t="n">
        <v>0</v>
      </c>
      <c r="E666" s="12">
        <f>E665+C666-D666</f>
        <v/>
      </c>
      <c r="F666" s="13">
        <f>$F$404</f>
        <v/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3.5" customHeight="1">
      <c r="A667" s="9" t="n">
        <v>45425</v>
      </c>
      <c r="B667" s="11" t="inlineStr">
        <is>
          <t>OPEN MARKET</t>
        </is>
      </c>
      <c r="C667" s="127" t="n">
        <v>0</v>
      </c>
      <c r="D667" s="135" t="n">
        <v>42730375.28</v>
      </c>
      <c r="E667" s="12">
        <f>E666+C667-D667</f>
        <v/>
      </c>
      <c r="F667" s="13" t="inlineStr">
        <is>
          <t>Aplicação em LFT</t>
        </is>
      </c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</row>
    <row r="668" ht="13.5" customHeight="1">
      <c r="A668" s="9" t="n">
        <v>45425</v>
      </c>
      <c r="B668" s="11" t="inlineStr">
        <is>
          <t>DEBITO  BANCO LIQUIDANTE</t>
        </is>
      </c>
      <c r="C668" s="127" t="n">
        <v>0</v>
      </c>
      <c r="D668" s="127" t="n">
        <v>150726333.17</v>
      </c>
      <c r="E668" s="12">
        <f>E667+C668-D668</f>
        <v/>
      </c>
      <c r="F668" s="13" t="inlineStr">
        <is>
          <t>Liquidação Bandeira -  Visa Crédito</t>
        </is>
      </c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3.5" customHeight="1">
      <c r="A669" s="20" t="n">
        <v>45426</v>
      </c>
      <c r="B669" s="6" t="inlineStr">
        <is>
          <t>SALDO INICIAL</t>
        </is>
      </c>
      <c r="C669" s="129" t="n">
        <v>0</v>
      </c>
      <c r="D669" s="129" t="n">
        <v>0</v>
      </c>
      <c r="E669" s="35">
        <f>E668+C669-D669</f>
        <v/>
      </c>
      <c r="F669" s="50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3.5" customHeight="1">
      <c r="A670" s="9" t="n">
        <v>45426</v>
      </c>
      <c r="B670" s="11" t="inlineStr">
        <is>
          <t>OPEN MARKET</t>
        </is>
      </c>
      <c r="C670" s="135" t="n">
        <v>41670407.56</v>
      </c>
      <c r="D670" s="127" t="n">
        <v>0</v>
      </c>
      <c r="E670" s="12">
        <f>E669+C670-D670</f>
        <v/>
      </c>
      <c r="F670" s="13">
        <f>$F$404</f>
        <v/>
      </c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</row>
    <row r="671" ht="13.5" customHeight="1">
      <c r="A671" s="9" t="n">
        <v>45426</v>
      </c>
      <c r="B671" s="11" t="inlineStr">
        <is>
          <t>TRANSF A CREDITO</t>
        </is>
      </c>
      <c r="C671" s="127" t="n">
        <v>26658835.95</v>
      </c>
      <c r="D671" s="127" t="n">
        <v>0</v>
      </c>
      <c r="E671" s="12">
        <f>E670+C671-D671</f>
        <v/>
      </c>
      <c r="F671" s="13" t="inlineStr">
        <is>
          <t>Liquidação Visa Crédito Citi 10 - Débito na CITI 10 e Crédito na Citi 07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3.5" customHeight="1">
      <c r="A672" s="9" t="n">
        <v>45426</v>
      </c>
      <c r="B672" s="11" t="inlineStr">
        <is>
          <t>TRANSF A CREDITO</t>
        </is>
      </c>
      <c r="C672" s="127" t="n">
        <v>18585300</v>
      </c>
      <c r="D672" s="127" t="n">
        <v>0</v>
      </c>
      <c r="E672" s="12">
        <f>E671+C672-D672</f>
        <v/>
      </c>
      <c r="F672" s="13" t="inlineStr">
        <is>
          <t>Liquidação Visa Crédito CITI 6 - Débito Citi 06 e Crédito Citi 07</t>
        </is>
      </c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</row>
    <row r="673" ht="13.5" customHeight="1">
      <c r="A673" s="9" t="n">
        <v>45426</v>
      </c>
      <c r="B673" s="11" t="inlineStr">
        <is>
          <t>DEBITO  BANCO LIQUIDANTE</t>
        </is>
      </c>
      <c r="C673" s="127" t="n">
        <v>0</v>
      </c>
      <c r="D673" s="127" t="n">
        <v>41371399.69</v>
      </c>
      <c r="E673" s="12">
        <f>E672+C673-D673</f>
        <v/>
      </c>
      <c r="F673" s="13" t="inlineStr">
        <is>
          <t>Crédito - Liquidação Bandeira -  Visa Crédito</t>
        </is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3.5" customHeight="1">
      <c r="A674" s="9" t="n">
        <v>45426</v>
      </c>
      <c r="B674" s="11" t="inlineStr">
        <is>
          <t>OPEN MARKET</t>
        </is>
      </c>
      <c r="C674" s="127" t="n">
        <v>0</v>
      </c>
      <c r="D674" s="135" t="n">
        <v>45541638.26</v>
      </c>
      <c r="E674" s="12">
        <f>E673+C674-D674</f>
        <v/>
      </c>
      <c r="F674" s="13" t="inlineStr">
        <is>
          <t>Aplicação em LFT</t>
        </is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3.5" customHeight="1">
      <c r="A675" s="20" t="n">
        <v>45426</v>
      </c>
      <c r="B675" s="6" t="inlineStr">
        <is>
          <t>SALDO INICIAL</t>
        </is>
      </c>
      <c r="C675" s="129" t="n">
        <v>0</v>
      </c>
      <c r="D675" s="129" t="n">
        <v>0</v>
      </c>
      <c r="E675" s="35">
        <f>E674+C675-D675</f>
        <v/>
      </c>
      <c r="F675" s="50" t="n"/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3.5" customHeight="1">
      <c r="A676" s="9" t="n">
        <v>45427</v>
      </c>
      <c r="B676" s="11" t="inlineStr">
        <is>
          <t>OPEN MARKET</t>
        </is>
      </c>
      <c r="C676" s="127" t="n">
        <v>45040699.22</v>
      </c>
      <c r="D676" s="127" t="n">
        <v>0</v>
      </c>
      <c r="E676" s="12">
        <f>E675+C676-D676</f>
        <v/>
      </c>
      <c r="F676" s="13">
        <f>$F$404</f>
        <v/>
      </c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</row>
    <row r="677" ht="13.5" customHeight="1">
      <c r="A677" s="9" t="n">
        <v>45427</v>
      </c>
      <c r="B677" s="11" t="inlineStr">
        <is>
          <t>TRANSF A CREDITO</t>
        </is>
      </c>
      <c r="C677" s="127" t="n">
        <v>27079766.41</v>
      </c>
      <c r="D677" s="127" t="n">
        <v>0</v>
      </c>
      <c r="E677" s="12">
        <f>E676+C677-D677</f>
        <v/>
      </c>
      <c r="F677" s="13" t="inlineStr">
        <is>
          <t>Liquidação Visa Crédito Citi 10 - Débito na CITI 10 e Crédito na Citi 07</t>
        </is>
      </c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3.5" customHeight="1">
      <c r="A678" s="9" t="n">
        <v>45427</v>
      </c>
      <c r="B678" s="11" t="inlineStr">
        <is>
          <t>TRANSF A CREDITO</t>
        </is>
      </c>
      <c r="C678" s="127" t="n">
        <v>18664054</v>
      </c>
      <c r="D678" s="127" t="n">
        <v>0</v>
      </c>
      <c r="E678" s="12">
        <f>E677+C678-D678</f>
        <v/>
      </c>
      <c r="F678" s="13" t="inlineStr">
        <is>
          <t>Liquidação Visa Crédito CITI 6 - Débito Citi 06 e Crédito Citi 07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3.5" customHeight="1">
      <c r="A679" s="9" t="n">
        <v>45427</v>
      </c>
      <c r="B679" s="11" t="inlineStr">
        <is>
          <t>DEBITO  BANCO LIQUIDANTE</t>
        </is>
      </c>
      <c r="C679" s="127" t="n">
        <v>0</v>
      </c>
      <c r="D679" s="127" t="n">
        <v>44714726.67</v>
      </c>
      <c r="E679" s="12">
        <f>E678+C679-D679</f>
        <v/>
      </c>
      <c r="F679" s="13" t="inlineStr">
        <is>
          <t>Liquidação Bandeira -  Visa Crédito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3.5" customHeight="1">
      <c r="A680" s="9" t="n">
        <v>45427</v>
      </c>
      <c r="B680" s="11" t="inlineStr">
        <is>
          <t>OPEN MARKET</t>
        </is>
      </c>
      <c r="C680" s="127" t="n">
        <v>0</v>
      </c>
      <c r="D680" s="127" t="n">
        <v>46074448.9</v>
      </c>
      <c r="E680" s="12">
        <f>E679+C680-D680</f>
        <v/>
      </c>
      <c r="F680" s="13" t="inlineStr">
        <is>
          <t>Aplicação em LFT</t>
        </is>
      </c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3.5" customHeight="1">
      <c r="A681" s="20" t="n">
        <v>45428</v>
      </c>
      <c r="B681" s="6" t="inlineStr">
        <is>
          <t>SALDO INICIAL</t>
        </is>
      </c>
      <c r="C681" s="129" t="n">
        <v>0</v>
      </c>
      <c r="D681" s="129" t="n">
        <v>0</v>
      </c>
      <c r="E681" s="35">
        <f>E680+C681-D681</f>
        <v/>
      </c>
      <c r="F681" s="50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</row>
    <row r="682" ht="13.5" customHeight="1">
      <c r="A682" s="9" t="n">
        <v>45428</v>
      </c>
      <c r="B682" s="11" t="inlineStr">
        <is>
          <t>OPEN MARKET</t>
        </is>
      </c>
      <c r="C682" s="127" t="n">
        <v>45499892.93</v>
      </c>
      <c r="D682" s="127" t="n">
        <v>0</v>
      </c>
      <c r="E682" s="12">
        <f>E681+C682-D682</f>
        <v/>
      </c>
      <c r="F682" s="13">
        <f>$F$404</f>
        <v/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3.5" customHeight="1">
      <c r="A683" s="9" t="n">
        <v>45428</v>
      </c>
      <c r="B683" s="11" t="inlineStr">
        <is>
          <t>TRANSF A CREDITO</t>
        </is>
      </c>
      <c r="C683" s="127" t="n">
        <v>28633000</v>
      </c>
      <c r="D683" s="127" t="n">
        <v>0</v>
      </c>
      <c r="E683" s="12">
        <f>E682+C683-D683</f>
        <v/>
      </c>
      <c r="F683" s="13" t="inlineStr">
        <is>
          <t>Liquidação Visa Crédito Citi 10 - Débito na CITI 10 e Crédito na Citi 07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3.5" customHeight="1">
      <c r="A684" s="9" t="n">
        <v>45428</v>
      </c>
      <c r="B684" s="11" t="inlineStr">
        <is>
          <t>TRANSF A CREDITO</t>
        </is>
      </c>
      <c r="C684" s="127" t="n">
        <v>19839000</v>
      </c>
      <c r="D684" s="127" t="n">
        <v>0</v>
      </c>
      <c r="E684" s="12">
        <f>E683+C684-D684</f>
        <v/>
      </c>
      <c r="F684" s="13" t="inlineStr">
        <is>
          <t>Liquidação Visa Crédito CITI 6 - Débito Citi 06 e Crédito Citi 07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3.5" customHeight="1">
      <c r="A685" s="9" t="n">
        <v>45428</v>
      </c>
      <c r="B685" s="11" t="inlineStr">
        <is>
          <t>DEBITO  BANCO LIQUIDANTE</t>
        </is>
      </c>
      <c r="C685" s="127" t="n">
        <v>0</v>
      </c>
      <c r="D685" s="127" t="n">
        <v>45167547.43</v>
      </c>
      <c r="E685" s="12">
        <f>E684+C685-D685</f>
        <v/>
      </c>
      <c r="F685" s="13" t="inlineStr">
        <is>
          <t>Liquidação Bandeira -  Visa Crédito</t>
        </is>
      </c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 ht="13.5" customHeight="1">
      <c r="A686" s="9" t="n">
        <v>45428</v>
      </c>
      <c r="B686" s="11" t="inlineStr">
        <is>
          <t>OPEN MARKET</t>
        </is>
      </c>
      <c r="C686" s="127" t="n">
        <v>0</v>
      </c>
      <c r="D686" s="127" t="n">
        <v>48800454.82</v>
      </c>
      <c r="E686" s="12">
        <f>E685+C686-D686</f>
        <v/>
      </c>
      <c r="F686" s="13" t="inlineStr">
        <is>
          <t>Aplicação em LFT</t>
        </is>
      </c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 ht="13.5" customHeight="1">
      <c r="A687" s="20" t="n">
        <v>45429</v>
      </c>
      <c r="B687" s="6" t="inlineStr">
        <is>
          <t>SALDO INICIAL</t>
        </is>
      </c>
      <c r="C687" s="129" t="n">
        <v>0</v>
      </c>
      <c r="D687" s="129" t="n">
        <v>0</v>
      </c>
      <c r="E687" s="35">
        <f>E686+C687-D687</f>
        <v/>
      </c>
      <c r="F687" s="50" t="n"/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3.5" customHeight="1">
      <c r="A688" s="9" t="n">
        <v>45429</v>
      </c>
      <c r="B688" s="11" t="inlineStr">
        <is>
          <t>TRANSF A CREDITO</t>
        </is>
      </c>
      <c r="C688" s="127" t="n">
        <v>87256906.95999999</v>
      </c>
      <c r="D688" s="127" t="n">
        <v>0</v>
      </c>
      <c r="E688" s="12">
        <f>E687+C688-D688</f>
        <v/>
      </c>
      <c r="F688" s="13" t="inlineStr">
        <is>
          <t>Liquidação Visa Crédito Citi 10 - Débito na CITI 10 e Crédito na Citi 07</t>
        </is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3.5" customHeight="1">
      <c r="A689" s="9" t="n">
        <v>45429</v>
      </c>
      <c r="B689" s="11" t="inlineStr">
        <is>
          <t>TRANSF A CREDITO</t>
        </is>
      </c>
      <c r="C689" s="127" t="n">
        <v>61683000</v>
      </c>
      <c r="D689" s="127" t="n">
        <v>0</v>
      </c>
      <c r="E689" s="12">
        <f>E688+C689-D689</f>
        <v/>
      </c>
      <c r="F689" s="13" t="inlineStr">
        <is>
          <t>Liquidação Visa Crédito CITI 6 - Débito Citi 06 e Crédito Citi 07</t>
        </is>
      </c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</row>
    <row r="690" ht="13.5" customHeight="1">
      <c r="A690" s="9" t="n">
        <v>45429</v>
      </c>
      <c r="B690" s="11" t="inlineStr">
        <is>
          <t>OPEN MARKET</t>
        </is>
      </c>
      <c r="C690" s="127" t="n">
        <v>48211551.66</v>
      </c>
      <c r="D690" s="127" t="n">
        <v>0</v>
      </c>
      <c r="E690" s="12">
        <f>E689+C690-D690</f>
        <v/>
      </c>
      <c r="F690" s="13">
        <f>$F$404</f>
        <v/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3.5" customHeight="1">
      <c r="A691" s="9" t="n">
        <v>45429</v>
      </c>
      <c r="B691" s="11" t="inlineStr">
        <is>
          <t>DEBITO  BANCO LIQUIDANTE</t>
        </is>
      </c>
      <c r="C691" s="127" t="n">
        <v>0</v>
      </c>
      <c r="D691" s="127" t="n">
        <v>47854553.94</v>
      </c>
      <c r="E691" s="12">
        <f>E690+C691-D691</f>
        <v/>
      </c>
      <c r="F691" s="13" t="inlineStr">
        <is>
          <t>Liquidação Bandeira -  Visa Crédito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3.5" customHeight="1">
      <c r="A692" s="9" t="n">
        <v>45429</v>
      </c>
      <c r="B692" s="11" t="inlineStr">
        <is>
          <t>OPEN MARKET</t>
        </is>
      </c>
      <c r="C692" s="127" t="n">
        <v>0</v>
      </c>
      <c r="D692" s="127" t="n">
        <v>149299534.96</v>
      </c>
      <c r="E692" s="12">
        <f>E691+C692-D692</f>
        <v/>
      </c>
      <c r="F692" s="13" t="inlineStr">
        <is>
          <t>Aplicação em LFT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3.5" customHeight="1">
      <c r="A693" s="20" t="n">
        <v>45432</v>
      </c>
      <c r="B693" s="6" t="inlineStr">
        <is>
          <t>SALDO INICIAL</t>
        </is>
      </c>
      <c r="C693" s="129" t="n">
        <v>0</v>
      </c>
      <c r="D693" s="129" t="n">
        <v>0</v>
      </c>
      <c r="E693" s="35">
        <f>E692+C693-D693</f>
        <v/>
      </c>
      <c r="F693" s="50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</row>
    <row r="694" ht="13.5" customHeight="1">
      <c r="A694" s="9" t="n">
        <v>45432</v>
      </c>
      <c r="B694" s="11" t="inlineStr">
        <is>
          <t>OPEN MARKET</t>
        </is>
      </c>
      <c r="C694" s="127" t="n">
        <v>148064547.31</v>
      </c>
      <c r="D694" s="127" t="n">
        <v>0</v>
      </c>
      <c r="E694" s="12">
        <f>E693+C694-D694</f>
        <v/>
      </c>
      <c r="F694" s="13">
        <f>$F$404</f>
        <v/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3.5" customHeight="1">
      <c r="A695" s="9" t="n">
        <v>45432</v>
      </c>
      <c r="B695" s="11" t="inlineStr">
        <is>
          <t>TRANSF A CREDITO</t>
        </is>
      </c>
      <c r="C695" s="127" t="n">
        <v>26424000</v>
      </c>
      <c r="D695" s="127" t="n">
        <v>0</v>
      </c>
      <c r="E695" s="12">
        <f>E694+C695-D695</f>
        <v/>
      </c>
      <c r="F695" s="13" t="inlineStr">
        <is>
          <t>Liquidação Visa Crédito Citi 10 - Débito na CITI 10 e Crédito na Citi 07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3.5" customHeight="1">
      <c r="A696" s="9" t="n">
        <v>45432</v>
      </c>
      <c r="B696" s="11" t="inlineStr">
        <is>
          <t>TRANSF A CREDITO</t>
        </is>
      </c>
      <c r="C696" s="127" t="n">
        <v>18437000</v>
      </c>
      <c r="D696" s="127" t="n">
        <v>0</v>
      </c>
      <c r="E696" s="12">
        <f>E695+C696-D696</f>
        <v/>
      </c>
      <c r="F696" s="13" t="inlineStr">
        <is>
          <t>Liquidação Visa Crédito CITI 6 - Débito Citi 06 e Crédito Citi 07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3.5" customHeight="1">
      <c r="A697" s="9" t="n">
        <v>45432</v>
      </c>
      <c r="B697" s="11" t="inlineStr">
        <is>
          <t>OPEN MARKET</t>
        </is>
      </c>
      <c r="C697" s="127" t="n">
        <v>0</v>
      </c>
      <c r="D697" s="127" t="n">
        <v>45966879.27</v>
      </c>
      <c r="E697" s="12">
        <f>E696+C697-D697</f>
        <v/>
      </c>
      <c r="F697" s="13" t="inlineStr">
        <is>
          <t>Aplicação em LFT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3.5" customHeight="1">
      <c r="A698" s="9" t="n">
        <v>45432</v>
      </c>
      <c r="B698" s="11" t="inlineStr">
        <is>
          <t>DEBITO  BANCO LIQUIDANTE</t>
        </is>
      </c>
      <c r="C698" s="127" t="n">
        <v>0</v>
      </c>
      <c r="D698" s="127" t="n">
        <v>146960442.73</v>
      </c>
      <c r="E698" s="12">
        <f>E697+C698-D698</f>
        <v/>
      </c>
      <c r="F698" s="13" t="inlineStr">
        <is>
          <t>Liquidação Bandeira -  Visa Crédito</t>
        </is>
      </c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3.5" customHeight="1">
      <c r="A699" s="20" t="n">
        <v>45433</v>
      </c>
      <c r="B699" s="6" t="inlineStr">
        <is>
          <t>SALDO INICIAL</t>
        </is>
      </c>
      <c r="C699" s="129" t="n">
        <v>0</v>
      </c>
      <c r="D699" s="129" t="n">
        <v>0</v>
      </c>
      <c r="E699" s="35">
        <f>E698+C699-D699</f>
        <v/>
      </c>
      <c r="F699" s="50" t="n"/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3.5" customHeight="1">
      <c r="A700" s="9" t="n">
        <v>45433</v>
      </c>
      <c r="B700" s="11" t="inlineStr">
        <is>
          <t>OPEN MARKET</t>
        </is>
      </c>
      <c r="C700" s="127" t="n">
        <v>44625492.11</v>
      </c>
      <c r="D700" s="127" t="n">
        <v>0</v>
      </c>
      <c r="E700" s="12">
        <f>E699+C700-D700</f>
        <v/>
      </c>
      <c r="F700" s="13" t="inlineStr">
        <is>
          <t>Resgate em LFT</t>
        </is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3.5" customHeight="1">
      <c r="A701" s="9" t="n">
        <v>45433</v>
      </c>
      <c r="B701" s="11" t="inlineStr">
        <is>
          <t>TRANSF A CREDITO</t>
        </is>
      </c>
      <c r="C701" s="127" t="n">
        <v>24279000</v>
      </c>
      <c r="D701" s="127" t="n">
        <v>0</v>
      </c>
      <c r="E701" s="12">
        <f>E700+C701-D701</f>
        <v/>
      </c>
      <c r="F701" s="13" t="inlineStr">
        <is>
          <t>Liquidação Visa Crédito Citi 10 - Débito na CITI 10 e Crédito na Citi 07</t>
        </is>
      </c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</row>
    <row r="702" ht="13.5" customHeight="1">
      <c r="A702" s="9" t="n">
        <v>45433</v>
      </c>
      <c r="B702" s="11" t="inlineStr">
        <is>
          <t>TRANSF A CREDITO</t>
        </is>
      </c>
      <c r="C702" s="127" t="n">
        <v>17354000</v>
      </c>
      <c r="D702" s="127" t="n">
        <v>0</v>
      </c>
      <c r="E702" s="12">
        <f>E701+C702-D702</f>
        <v/>
      </c>
      <c r="F702" s="13" t="inlineStr">
        <is>
          <t>Liquidação Visa Crédito CITI 6 - Débito Citi 06 e Crédito Citi 07</t>
        </is>
      </c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</row>
    <row r="703" ht="13.5" customHeight="1">
      <c r="A703" s="9" t="n">
        <v>45433</v>
      </c>
      <c r="B703" s="11" t="inlineStr">
        <is>
          <t>OPEN MARKET</t>
        </is>
      </c>
      <c r="C703" s="127" t="n">
        <v>0</v>
      </c>
      <c r="D703" s="127" t="n">
        <v>41977314.64</v>
      </c>
      <c r="E703" s="12">
        <f>E702+C703-D703</f>
        <v/>
      </c>
      <c r="F703" s="13" t="inlineStr">
        <is>
          <t>Aplicação em LFT</t>
        </is>
      </c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3.5" customHeight="1">
      <c r="A704" s="9" t="n">
        <v>45433</v>
      </c>
      <c r="B704" s="11" t="inlineStr">
        <is>
          <t>DEBITO  BANCO LIQUIDANTE</t>
        </is>
      </c>
      <c r="C704" s="127" t="n">
        <v>0</v>
      </c>
      <c r="D704" s="127" t="n">
        <v>44283324.24</v>
      </c>
      <c r="E704" s="12">
        <f>E703+C704-D704</f>
        <v/>
      </c>
      <c r="F704" s="13" t="inlineStr">
        <is>
          <t>Liquidação Bandeira -  Visa Crédito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3.5" customHeight="1">
      <c r="A705" s="20" t="n">
        <v>45434</v>
      </c>
      <c r="B705" s="6" t="inlineStr">
        <is>
          <t>SALDO INICIAL</t>
        </is>
      </c>
      <c r="C705" s="129" t="n">
        <v>0</v>
      </c>
      <c r="D705" s="129" t="n">
        <v>0</v>
      </c>
      <c r="E705" s="35">
        <f>E704+C705-D705</f>
        <v/>
      </c>
      <c r="F705" s="50" t="n"/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</row>
    <row r="706" ht="13.5" customHeight="1">
      <c r="A706" s="9" t="n">
        <v>45434</v>
      </c>
      <c r="B706" s="11" t="inlineStr">
        <is>
          <t>OPEN MARKET</t>
        </is>
      </c>
      <c r="C706" s="127" t="n">
        <v>41414478.05</v>
      </c>
      <c r="D706" s="127" t="n">
        <v>0</v>
      </c>
      <c r="E706" s="12">
        <f>E705+C706-D706</f>
        <v/>
      </c>
      <c r="F706" s="13" t="inlineStr">
        <is>
          <t>Resgate em LFT</t>
        </is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3.5" customHeight="1">
      <c r="A707" s="9" t="n">
        <v>45434</v>
      </c>
      <c r="B707" s="11" t="inlineStr">
        <is>
          <t>TRANSF A CREDITO</t>
        </is>
      </c>
      <c r="C707" s="127" t="n">
        <v>26824000</v>
      </c>
      <c r="D707" s="127" t="n">
        <v>0</v>
      </c>
      <c r="E707" s="12">
        <f>E706+C707-D707</f>
        <v/>
      </c>
      <c r="F707" s="13" t="inlineStr">
        <is>
          <t>Liquidação Visa Crédito Citi 10 - Débito na CITI 10 e Crédito na Citi 07</t>
        </is>
      </c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</row>
    <row r="708" ht="13.5" customHeight="1">
      <c r="A708" s="9" t="n">
        <v>45434</v>
      </c>
      <c r="B708" s="11" t="inlineStr">
        <is>
          <t>TRANSF A CREDITO</t>
        </is>
      </c>
      <c r="C708" s="127" t="n">
        <v>18754000</v>
      </c>
      <c r="D708" s="127" t="n">
        <v>0</v>
      </c>
      <c r="E708" s="12">
        <f>E707+C708-D708</f>
        <v/>
      </c>
      <c r="F708" s="13" t="inlineStr">
        <is>
          <t>Liquidação Visa Crédito CITI 6 - Débito Citi 06 e Crédito Citi 07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3.5" customHeight="1">
      <c r="A709" s="9" t="n">
        <v>45434</v>
      </c>
      <c r="B709" s="11" t="inlineStr">
        <is>
          <t>DEBITO  BANCO LIQUIDANTE</t>
        </is>
      </c>
      <c r="C709" s="127" t="n">
        <v>0</v>
      </c>
      <c r="D709" s="127" t="n">
        <v>41095951.17</v>
      </c>
      <c r="E709" s="12">
        <f>E708+C709-D709</f>
        <v/>
      </c>
      <c r="F709" s="13" t="inlineStr">
        <is>
          <t>Liquidação Bandeira -  Visa Crédito</t>
        </is>
      </c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</row>
    <row r="710" ht="13.5" customHeight="1">
      <c r="A710" s="9" t="n">
        <v>45434</v>
      </c>
      <c r="B710" s="11" t="inlineStr">
        <is>
          <t>OPEN MARKET</t>
        </is>
      </c>
      <c r="C710" s="127" t="n">
        <v>0</v>
      </c>
      <c r="D710" s="127" t="n">
        <v>45883959.78</v>
      </c>
      <c r="E710" s="12">
        <f>E709+C710-D710</f>
        <v/>
      </c>
      <c r="F710" s="13" t="inlineStr">
        <is>
          <t>Aplicação em LFT</t>
        </is>
      </c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3.5" customHeight="1">
      <c r="A711" s="20" t="n">
        <v>45435</v>
      </c>
      <c r="B711" s="6" t="inlineStr">
        <is>
          <t>SALDO INICIAL</t>
        </is>
      </c>
      <c r="C711" s="129" t="n">
        <v>0</v>
      </c>
      <c r="D711" s="129" t="n">
        <v>0</v>
      </c>
      <c r="E711" s="35">
        <f>E710+C711-D711</f>
        <v/>
      </c>
      <c r="F711" s="50" t="n"/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3.5" customHeight="1">
      <c r="A712" s="9" t="n">
        <v>45435</v>
      </c>
      <c r="B712" s="11" t="inlineStr">
        <is>
          <t>OPEN MARKET</t>
        </is>
      </c>
      <c r="C712" s="127" t="n">
        <v>45306714.35</v>
      </c>
      <c r="D712" s="127" t="n">
        <v>0</v>
      </c>
      <c r="E712" s="12">
        <f>E711+C712-D712</f>
        <v/>
      </c>
      <c r="F712" s="13" t="inlineStr">
        <is>
          <t>Resgate em LFT</t>
        </is>
      </c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3.5" customHeight="1">
      <c r="A713" s="9" t="n">
        <v>45435</v>
      </c>
      <c r="B713" s="11" t="inlineStr">
        <is>
          <t>TRANSF A CREDITO</t>
        </is>
      </c>
      <c r="C713" s="127" t="n">
        <v>25557522.01</v>
      </c>
      <c r="D713" s="127" t="n">
        <v>0</v>
      </c>
      <c r="E713" s="12">
        <f>E712+C713-D713</f>
        <v/>
      </c>
      <c r="F713" s="13" t="inlineStr">
        <is>
          <t>Liquidação Visa Crédito Citi 10 - Débito na CITI 10 e Crédito na Citi 07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3.5" customHeight="1">
      <c r="A714" s="9" t="n">
        <v>45435</v>
      </c>
      <c r="B714" s="11" t="inlineStr">
        <is>
          <t>TRANSF A CREDITO</t>
        </is>
      </c>
      <c r="C714" s="127" t="n">
        <v>17913000</v>
      </c>
      <c r="D714" s="127" t="n">
        <v>0</v>
      </c>
      <c r="E714" s="12">
        <f>E713+C714-D714</f>
        <v/>
      </c>
      <c r="F714" s="13" t="inlineStr">
        <is>
          <t>Liquidação Visa Crédito CITI 6 - Débito Citi 06 e Crédito Citi 07</t>
        </is>
      </c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</row>
    <row r="715" ht="13.5" customHeight="1">
      <c r="A715" s="9" t="n">
        <v>45435</v>
      </c>
      <c r="B715" s="11" t="inlineStr">
        <is>
          <t>OPEN MARKET</t>
        </is>
      </c>
      <c r="C715" s="127" t="n">
        <v>0</v>
      </c>
      <c r="D715" s="127" t="n">
        <v>43835830.43</v>
      </c>
      <c r="E715" s="12">
        <f>E714+C715-D715</f>
        <v/>
      </c>
      <c r="F715" s="13" t="inlineStr">
        <is>
          <t>Aplicação em LFT</t>
        </is>
      </c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3.5" customHeight="1">
      <c r="A716" s="9" t="n">
        <v>45435</v>
      </c>
      <c r="B716" s="11" t="inlineStr">
        <is>
          <t>DEBITO  BANCO LIQUIDANTE</t>
        </is>
      </c>
      <c r="C716" s="127" t="n">
        <v>0</v>
      </c>
      <c r="D716" s="127" t="n">
        <v>44947193.64</v>
      </c>
      <c r="E716" s="12">
        <f>E715+C716-D716</f>
        <v/>
      </c>
      <c r="F716" s="13" t="inlineStr">
        <is>
          <t>Liquidação Bandeira -  Visa Crédito</t>
        </is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3.5" customHeight="1">
      <c r="A717" s="20" t="n">
        <v>45435</v>
      </c>
      <c r="B717" s="6" t="inlineStr">
        <is>
          <t>SALDO INICIAL</t>
        </is>
      </c>
      <c r="C717" s="129" t="n">
        <v>0</v>
      </c>
      <c r="D717" s="129" t="n">
        <v>0</v>
      </c>
      <c r="E717" s="35">
        <f>E716+C717-D717</f>
        <v/>
      </c>
      <c r="F717" s="50" t="n"/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3.5" customHeight="1">
      <c r="A718" s="9" t="n">
        <v>45436</v>
      </c>
      <c r="B718" s="11" t="inlineStr">
        <is>
          <t>TRANSF A CREDITO</t>
        </is>
      </c>
      <c r="C718" s="127" t="n">
        <v>70041113.55</v>
      </c>
      <c r="D718" s="127" t="n">
        <v>0</v>
      </c>
      <c r="E718" s="12">
        <f>E717+C718-D718</f>
        <v/>
      </c>
      <c r="F718" s="13" t="inlineStr">
        <is>
          <t>Liquidação Visa Crédito Citi 10 - Débito na CITI 10 e Crédito na Citi 07</t>
        </is>
      </c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 ht="13.5" customHeight="1">
      <c r="A719" s="9" t="n">
        <v>45436</v>
      </c>
      <c r="B719" s="11" t="inlineStr">
        <is>
          <t>TRANSF A CREDITO</t>
        </is>
      </c>
      <c r="C719" s="127" t="n">
        <v>49168000</v>
      </c>
      <c r="D719" s="127" t="n">
        <v>0</v>
      </c>
      <c r="E719" s="12">
        <f>E718+C719-D719</f>
        <v/>
      </c>
      <c r="F719" s="13" t="inlineStr">
        <is>
          <t>Liquidação Visa Crédito CITI 6 - Débito Citi 06 e Crédito Citi 07</t>
        </is>
      </c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 ht="13.5" customHeight="1">
      <c r="A720" s="9" t="n">
        <v>45436</v>
      </c>
      <c r="B720" s="11" t="inlineStr">
        <is>
          <t>OPEN MARKET</t>
        </is>
      </c>
      <c r="C720" s="127" t="n">
        <v>43287148.21</v>
      </c>
      <c r="D720" s="127" t="n">
        <v>0</v>
      </c>
      <c r="E720" s="12">
        <f>E719+C720-D720</f>
        <v/>
      </c>
      <c r="F720" s="13" t="inlineStr">
        <is>
          <t>Resgate em LFT</t>
        </is>
      </c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3.5" customHeight="1">
      <c r="A721" s="9" t="n">
        <v>45436</v>
      </c>
      <c r="B721" s="11" t="inlineStr">
        <is>
          <t>DEBITO  BANCO LIQUIDANTE</t>
        </is>
      </c>
      <c r="C721" s="127" t="n">
        <v>0</v>
      </c>
      <c r="D721" s="127" t="n">
        <v>42940561.11</v>
      </c>
      <c r="E721" s="12">
        <f>E720+C721-D721</f>
        <v/>
      </c>
      <c r="F721" s="13" t="inlineStr">
        <is>
          <t>Liquidação Bandeira -  Visa Crédito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3.5" customHeight="1">
      <c r="A722" s="9" t="n">
        <v>45436</v>
      </c>
      <c r="B722" s="11" t="inlineStr">
        <is>
          <t>OPEN MARKET</t>
        </is>
      </c>
      <c r="C722" s="127" t="n">
        <v>0</v>
      </c>
      <c r="D722" s="127" t="n">
        <v>119561484.15</v>
      </c>
      <c r="E722" s="12">
        <f>E721+C722-D722</f>
        <v/>
      </c>
      <c r="F722" s="13" t="inlineStr">
        <is>
          <t>Aplicação em LFT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3.5" customHeight="1">
      <c r="A723" s="20" t="n">
        <v>45439</v>
      </c>
      <c r="B723" s="6" t="inlineStr">
        <is>
          <t>SALDO INICIAL</t>
        </is>
      </c>
      <c r="C723" s="129" t="n">
        <v>0</v>
      </c>
      <c r="D723" s="129" t="n">
        <v>0</v>
      </c>
      <c r="E723" s="35">
        <f>E722+C723-D723</f>
        <v/>
      </c>
      <c r="F723" s="50" t="n"/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3.5" customHeight="1">
      <c r="A724" s="9" t="n">
        <v>45439</v>
      </c>
      <c r="B724" s="11" t="inlineStr">
        <is>
          <t>OPEN MARKET</t>
        </is>
      </c>
      <c r="C724" s="127" t="n">
        <v>118608503.37</v>
      </c>
      <c r="D724" s="127" t="n">
        <v>0</v>
      </c>
      <c r="E724" s="12">
        <f>E723+C724-D724</f>
        <v/>
      </c>
      <c r="F724" s="13" t="inlineStr">
        <is>
          <t>Resgate em LFT</t>
        </is>
      </c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</row>
    <row r="725" ht="13.5" customHeight="1">
      <c r="A725" s="9" t="n">
        <v>45439</v>
      </c>
      <c r="B725" s="11" t="inlineStr">
        <is>
          <t>TRANSF A CREDITO</t>
        </is>
      </c>
      <c r="C725" s="127" t="n">
        <v>28715000</v>
      </c>
      <c r="D725" s="127" t="n">
        <v>0</v>
      </c>
      <c r="E725" s="12">
        <f>E724+C725-D725</f>
        <v/>
      </c>
      <c r="F725" s="13" t="inlineStr">
        <is>
          <t>Liquidação Visa Crédito Citi 10 - Débito na CITI 10 e Crédito na Citi 07</t>
        </is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3.5" customHeight="1">
      <c r="A726" s="9" t="n">
        <v>45439</v>
      </c>
      <c r="B726" s="11" t="inlineStr">
        <is>
          <t>TRANSF A CREDITO</t>
        </is>
      </c>
      <c r="C726" s="127" t="n">
        <v>21008000</v>
      </c>
      <c r="D726" s="127" t="n">
        <v>0</v>
      </c>
      <c r="E726" s="12">
        <f>E725+C726-D726</f>
        <v/>
      </c>
      <c r="F726" s="13" t="inlineStr">
        <is>
          <t>Liquidação Visa Crédito CITI 6 - Débito Citi 06 e Crédito Citi 07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3.5" customHeight="1">
      <c r="A727" s="9" t="n">
        <v>45439</v>
      </c>
      <c r="B727" s="11" t="inlineStr">
        <is>
          <t>OPEN MARKET</t>
        </is>
      </c>
      <c r="C727" s="127" t="n">
        <v>0</v>
      </c>
      <c r="D727" s="127" t="n">
        <v>50655321.24</v>
      </c>
      <c r="E727" s="12">
        <f>E726+C727-D727</f>
        <v/>
      </c>
      <c r="F727" s="13" t="inlineStr">
        <is>
          <t>Aplicação em LFT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3.5" customHeight="1">
      <c r="A728" s="9" t="n">
        <v>45439</v>
      </c>
      <c r="B728" s="11" t="inlineStr">
        <is>
          <t>DEBITO  BANCO LIQUIDANTE</t>
        </is>
      </c>
      <c r="C728" s="127" t="n">
        <v>0</v>
      </c>
      <c r="D728" s="127" t="n">
        <v>117673652.83</v>
      </c>
      <c r="E728" s="12">
        <f>E727+C728-D728</f>
        <v/>
      </c>
      <c r="F728" s="13" t="inlineStr">
        <is>
          <t>Liquidação Bandeira -  Visa Crédito</t>
        </is>
      </c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</row>
    <row r="729" ht="13.5" customHeight="1">
      <c r="A729" s="20" t="n">
        <v>45440</v>
      </c>
      <c r="B729" s="6" t="inlineStr">
        <is>
          <t>SALDO INICIAL</t>
        </is>
      </c>
      <c r="C729" s="129" t="n">
        <v>0</v>
      </c>
      <c r="D729" s="129" t="n">
        <v>0</v>
      </c>
      <c r="E729" s="35">
        <f>E728+C729-D729</f>
        <v/>
      </c>
      <c r="F729" s="50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3.5" customHeight="1">
      <c r="A730" s="9" t="n">
        <v>45440</v>
      </c>
      <c r="B730" s="11" t="inlineStr">
        <is>
          <t>OPEN MARKET</t>
        </is>
      </c>
      <c r="C730" s="127" t="n">
        <v>49548598.12</v>
      </c>
      <c r="D730" s="127" t="n">
        <v>0</v>
      </c>
      <c r="E730" s="12">
        <f>E729+C730-D730</f>
        <v/>
      </c>
      <c r="F730" s="13" t="inlineStr">
        <is>
          <t>Resgate em LFT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3.5" customHeight="1">
      <c r="A731" s="9" t="n">
        <v>45440</v>
      </c>
      <c r="B731" s="11" t="inlineStr">
        <is>
          <t>TRANSF A CREDITO</t>
        </is>
      </c>
      <c r="C731" s="127" t="n">
        <v>25987000</v>
      </c>
      <c r="D731" s="127" t="n">
        <v>0</v>
      </c>
      <c r="E731" s="12">
        <f>E730+C731-D731</f>
        <v/>
      </c>
      <c r="F731" s="13" t="inlineStr">
        <is>
          <t>Liquidação Visa Crédito Citi 10 - Débito na CITI 10 e Crédito na Citi 07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3.5" customHeight="1">
      <c r="A732" s="9" t="n">
        <v>45440</v>
      </c>
      <c r="B732" s="11" t="inlineStr">
        <is>
          <t>TRANSF A CREDITO</t>
        </is>
      </c>
      <c r="C732" s="127" t="n">
        <v>18588000</v>
      </c>
      <c r="D732" s="127" t="n">
        <v>0</v>
      </c>
      <c r="E732" s="12">
        <f>E731+C732-D732</f>
        <v/>
      </c>
      <c r="F732" s="13" t="inlineStr">
        <is>
          <t>Liquidação Visa Crédito CITI 6 - Débito Citi 06 e Crédito Citi 07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3.5" customHeight="1">
      <c r="A733" s="9" t="n">
        <v>45440</v>
      </c>
      <c r="B733" s="11" t="inlineStr">
        <is>
          <t>OPEN MARKET</t>
        </is>
      </c>
      <c r="C733" s="127" t="n">
        <v>0</v>
      </c>
      <c r="D733" s="127" t="n">
        <v>44976935.25</v>
      </c>
      <c r="E733" s="12">
        <f>E732+C733-D733</f>
        <v/>
      </c>
      <c r="F733" s="13" t="inlineStr">
        <is>
          <t>Aplicação em LFT</t>
        </is>
      </c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</row>
    <row r="734" ht="13.5" customHeight="1">
      <c r="A734" s="9" t="n">
        <v>45440</v>
      </c>
      <c r="B734" s="11" t="inlineStr">
        <is>
          <t>DEBITO  BANCO LIQUIDANTE</t>
        </is>
      </c>
      <c r="C734" s="127" t="n">
        <v>0</v>
      </c>
      <c r="D734" s="127" t="n">
        <v>49146680.78</v>
      </c>
      <c r="E734" s="12">
        <f>E733+C734-D734</f>
        <v/>
      </c>
      <c r="F734" s="13" t="inlineStr">
        <is>
          <t>Liquidação Bandeira -  Visa Crédito</t>
        </is>
      </c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3.5" customHeight="1">
      <c r="A735" s="20" t="n">
        <v>45441</v>
      </c>
      <c r="B735" s="6" t="inlineStr">
        <is>
          <t>SALDO INICIAL</t>
        </is>
      </c>
      <c r="C735" s="129" t="n">
        <v>0</v>
      </c>
      <c r="D735" s="129" t="n">
        <v>0</v>
      </c>
      <c r="E735" s="35">
        <f>E734+C735-D735</f>
        <v/>
      </c>
      <c r="F735" s="50" t="n"/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3.5" customHeight="1">
      <c r="A736" s="9" t="n">
        <v>45441</v>
      </c>
      <c r="B736" s="11" t="inlineStr">
        <is>
          <t>TRANSF A CREDITO</t>
        </is>
      </c>
      <c r="C736" s="127" t="n">
        <v>60122000</v>
      </c>
      <c r="D736" s="127" t="n">
        <v>0</v>
      </c>
      <c r="E736" s="12">
        <f>E735+C736-D736</f>
        <v/>
      </c>
      <c r="F736" s="13" t="inlineStr">
        <is>
          <t>Liquidação Visa Crédito Citi 10 - Débito na CITI 10 e Crédito na Citi 07</t>
        </is>
      </c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3.5" customHeight="1">
      <c r="A737" s="9" t="n">
        <v>45441</v>
      </c>
      <c r="B737" s="11" t="inlineStr">
        <is>
          <t>OPEN MARKET</t>
        </is>
      </c>
      <c r="C737" s="127" t="n">
        <v>44356467.81</v>
      </c>
      <c r="D737" s="127" t="n">
        <v>0</v>
      </c>
      <c r="E737" s="12">
        <f>E736+C737-D737</f>
        <v/>
      </c>
      <c r="F737" s="13" t="inlineStr">
        <is>
          <t>Resgate em LFT</t>
        </is>
      </c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3.5" customHeight="1">
      <c r="A738" s="9" t="n">
        <v>45441</v>
      </c>
      <c r="B738" s="11" t="inlineStr">
        <is>
          <t>TRANSF A CREDITO</t>
        </is>
      </c>
      <c r="C738" s="127" t="n">
        <v>42315000</v>
      </c>
      <c r="D738" s="127" t="n">
        <v>0</v>
      </c>
      <c r="E738" s="12">
        <f>E737+C738-D738</f>
        <v/>
      </c>
      <c r="F738" s="13" t="inlineStr">
        <is>
          <t>Liquidação Visa Crédito CITI 6 - Débito Citi 06 e Crédito Citi 07</t>
        </is>
      </c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</row>
    <row r="739" ht="13.5" customHeight="1">
      <c r="A739" s="9" t="n">
        <v>45441</v>
      </c>
      <c r="B739" s="11" t="inlineStr">
        <is>
          <t>DEBITO  BANCO LIQUIDANTE</t>
        </is>
      </c>
      <c r="C739" s="127" t="n">
        <v>0</v>
      </c>
      <c r="D739" s="127" t="n">
        <v>43997539.5</v>
      </c>
      <c r="E739" s="12">
        <f>E738+C739-D739</f>
        <v/>
      </c>
      <c r="F739" s="13" t="inlineStr">
        <is>
          <t>Liquidação Bandeira -  Visa Crédito</t>
        </is>
      </c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3.5" customHeight="1">
      <c r="A740" s="9" t="n">
        <v>45441</v>
      </c>
      <c r="B740" s="11" t="inlineStr">
        <is>
          <t>OPEN MARKET</t>
        </is>
      </c>
      <c r="C740" s="127" t="n">
        <v>0</v>
      </c>
      <c r="D740" s="127" t="n">
        <v>102794336.46</v>
      </c>
      <c r="E740" s="12">
        <f>E739+C740-D740</f>
        <v/>
      </c>
      <c r="F740" s="13" t="inlineStr">
        <is>
          <t>Aplicação em LFT</t>
        </is>
      </c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3.5" customHeight="1">
      <c r="A741" s="20" t="n">
        <v>45443</v>
      </c>
      <c r="B741" s="6" t="inlineStr">
        <is>
          <t>SALDO INICIAL</t>
        </is>
      </c>
      <c r="C741" s="129" t="n">
        <v>0</v>
      </c>
      <c r="D741" s="129" t="n">
        <v>0</v>
      </c>
      <c r="E741" s="35">
        <f>E740+C741-D741</f>
        <v/>
      </c>
      <c r="F741" s="50" t="n"/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3.5" customHeight="1">
      <c r="A742" s="9" t="n">
        <v>45443</v>
      </c>
      <c r="B742" s="11" t="inlineStr">
        <is>
          <t>OPEN MARKET</t>
        </is>
      </c>
      <c r="C742" s="127" t="n">
        <v>101820829.01</v>
      </c>
      <c r="D742" s="127" t="n">
        <v>0</v>
      </c>
      <c r="E742" s="12">
        <f>E741+C742-D742</f>
        <v/>
      </c>
      <c r="F742" s="13" t="inlineStr">
        <is>
          <t>Resgate em LFT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3.5" customHeight="1">
      <c r="A743" s="9" t="n">
        <v>45443</v>
      </c>
      <c r="B743" s="11" t="inlineStr">
        <is>
          <t>TRANSF A CREDITO</t>
        </is>
      </c>
      <c r="C743" s="127" t="n">
        <v>89123000</v>
      </c>
      <c r="D743" s="127" t="n">
        <v>0</v>
      </c>
      <c r="E743" s="12">
        <f>E742+C743-D743</f>
        <v/>
      </c>
      <c r="F743" s="13" t="inlineStr">
        <is>
          <t>Liquidação Visa Crédito Citi 10 - Débito na CITI 10 e Crédito na Citi 07</t>
        </is>
      </c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 ht="13.5" customHeight="1">
      <c r="A744" s="9" t="n">
        <v>45443</v>
      </c>
      <c r="B744" s="11" t="inlineStr">
        <is>
          <t>TRANSF A CREDITO</t>
        </is>
      </c>
      <c r="C744" s="127" t="n">
        <v>63989000</v>
      </c>
      <c r="D744" s="127" t="n">
        <v>0</v>
      </c>
      <c r="E744" s="12">
        <f>E743+C744-D744</f>
        <v/>
      </c>
      <c r="F744" s="13" t="inlineStr">
        <is>
          <t>Liquidação Visa Crédito CITI 6 - Débito Citi 06 e Crédito Citi 07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3.5" customHeight="1">
      <c r="A745" s="9" t="n">
        <v>45443</v>
      </c>
      <c r="B745" s="11" t="inlineStr">
        <is>
          <t>DEBITO  BANCO LIQUIDANTE</t>
        </is>
      </c>
      <c r="C745" s="127" t="n">
        <v>0</v>
      </c>
      <c r="D745" s="127" t="n">
        <v>100997957.94</v>
      </c>
      <c r="E745" s="12">
        <f>E744+C745-D745</f>
        <v/>
      </c>
      <c r="F745" s="13" t="inlineStr">
        <is>
          <t>Liquidação Bandeira -  Visa Crédito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3.5" customHeight="1">
      <c r="A746" s="9" t="n">
        <v>45443</v>
      </c>
      <c r="B746" s="11" t="inlineStr">
        <is>
          <t>OPEN MARKET</t>
        </is>
      </c>
      <c r="C746" s="127" t="n">
        <v>0</v>
      </c>
      <c r="D746" s="127" t="n">
        <v>153933815.76</v>
      </c>
      <c r="E746" s="12">
        <f>E745+C746-D746</f>
        <v/>
      </c>
      <c r="F746" s="13" t="inlineStr">
        <is>
          <t>Aplicação em LFT</t>
        </is>
      </c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3.5" customHeight="1">
      <c r="A747" s="20" t="n">
        <v>45446</v>
      </c>
      <c r="B747" s="6" t="inlineStr">
        <is>
          <t>SALDO INICIAL</t>
        </is>
      </c>
      <c r="C747" s="129" t="n">
        <v>0</v>
      </c>
      <c r="D747" s="129" t="n">
        <v>0</v>
      </c>
      <c r="E747" s="35">
        <f>E746+C747-D747</f>
        <v/>
      </c>
      <c r="F747" s="50" t="n"/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 ht="13.5" customHeight="1">
      <c r="A748" s="9" t="n">
        <v>45446</v>
      </c>
      <c r="B748" s="11" t="inlineStr">
        <is>
          <t>OPEN MARKET</t>
        </is>
      </c>
      <c r="C748" s="135" t="n">
        <v>152413186.23</v>
      </c>
      <c r="D748" s="127" t="n">
        <v>0</v>
      </c>
      <c r="E748" s="12">
        <f>E747+C748-D748</f>
        <v/>
      </c>
      <c r="F748" s="13" t="inlineStr">
        <is>
          <t>Resgate em LFT</t>
        </is>
      </c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 ht="13.5" customHeight="1">
      <c r="A749" s="9" t="n">
        <v>45446</v>
      </c>
      <c r="B749" s="11" t="inlineStr">
        <is>
          <t>TRANSF A CREDITO</t>
        </is>
      </c>
      <c r="C749" s="127" t="n">
        <v>36510000</v>
      </c>
      <c r="D749" s="127" t="n">
        <v>0</v>
      </c>
      <c r="E749" s="12">
        <f>E748+C749-D749</f>
        <v/>
      </c>
      <c r="F749" s="13" t="inlineStr">
        <is>
          <t>Liquidação Visa Crédito Citi 10 - Débito na CITI 10 e Crédito na Citi 07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3.5" customHeight="1">
      <c r="A750" s="9" t="n">
        <v>45446</v>
      </c>
      <c r="B750" s="11" t="inlineStr">
        <is>
          <t>TRANSF A CREDITO</t>
        </is>
      </c>
      <c r="C750" s="127" t="n">
        <v>26960000</v>
      </c>
      <c r="D750" s="127" t="n">
        <v>0</v>
      </c>
      <c r="E750" s="12">
        <f>E749+C750-D750</f>
        <v/>
      </c>
      <c r="F750" s="13" t="inlineStr">
        <is>
          <t>Liquidação Visa Crédito CITI 6 - Débito Citi 06 e Crédito Citi 07</t>
        </is>
      </c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3.5" customHeight="1">
      <c r="A751" s="9" t="n">
        <v>45446</v>
      </c>
      <c r="B751" s="11" t="inlineStr">
        <is>
          <t>OPEN MARKET</t>
        </is>
      </c>
      <c r="C751" s="127" t="n">
        <v>0</v>
      </c>
      <c r="D751" s="135" t="n">
        <v>64700650.27</v>
      </c>
      <c r="E751" s="12">
        <f>E750+C751-D751</f>
        <v/>
      </c>
      <c r="F751" s="13" t="inlineStr">
        <is>
          <t>Aplicação em LFT</t>
        </is>
      </c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</row>
    <row r="752" ht="13.5" customHeight="1">
      <c r="A752" s="9" t="n">
        <v>45446</v>
      </c>
      <c r="B752" s="11" t="inlineStr">
        <is>
          <t>DEBITO  BANCO LIQUIDANTE</t>
        </is>
      </c>
      <c r="C752" s="127" t="n">
        <v>0</v>
      </c>
      <c r="D752" s="127" t="n">
        <v>151176068.13</v>
      </c>
      <c r="E752" s="12">
        <f>E751+C752-D752</f>
        <v/>
      </c>
      <c r="F752" s="13" t="inlineStr">
        <is>
          <t>Liquidação Bandeira -  Visa Crédito</t>
        </is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3.5" customHeight="1">
      <c r="A753" s="20" t="n">
        <v>45447</v>
      </c>
      <c r="B753" s="6" t="inlineStr">
        <is>
          <t>SALDO INICIAL</t>
        </is>
      </c>
      <c r="C753" s="129" t="n">
        <v>0</v>
      </c>
      <c r="D753" s="129" t="n">
        <v>0</v>
      </c>
      <c r="E753" s="35">
        <f>E752+C753-D753</f>
        <v/>
      </c>
      <c r="F753" s="50" t="n"/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</row>
    <row r="754" ht="13.5" customHeight="1">
      <c r="A754" s="9" t="n">
        <v>45447</v>
      </c>
      <c r="B754" s="11" t="inlineStr">
        <is>
          <t>OPEN MARKET</t>
        </is>
      </c>
      <c r="C754" s="135" t="n">
        <v>63197486.21</v>
      </c>
      <c r="D754" s="127" t="n">
        <v>0</v>
      </c>
      <c r="E754" s="12">
        <f>E753+C754-D754</f>
        <v/>
      </c>
      <c r="F754" s="13" t="inlineStr">
        <is>
          <t>Resgate em LFT</t>
        </is>
      </c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 ht="13.5" customHeight="1">
      <c r="A755" s="9" t="n">
        <v>45447</v>
      </c>
      <c r="B755" s="11" t="inlineStr">
        <is>
          <t>TRANSF A CREDITO</t>
        </is>
      </c>
      <c r="C755" s="127" t="n">
        <v>40290000</v>
      </c>
      <c r="D755" s="127" t="n">
        <v>0</v>
      </c>
      <c r="E755" s="12">
        <f>E754+C755-D755</f>
        <v/>
      </c>
      <c r="F755" s="13" t="inlineStr">
        <is>
          <t>Liquidação Visa Crédito Citi 10 - Débito na CITI 10 e Crédito na Citi 07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3.5" customHeight="1">
      <c r="A756" s="9" t="n">
        <v>45447</v>
      </c>
      <c r="B756" s="11" t="inlineStr">
        <is>
          <t>TRANSF A CREDITO</t>
        </is>
      </c>
      <c r="C756" s="127" t="n">
        <v>28696000</v>
      </c>
      <c r="D756" s="127" t="n">
        <v>0</v>
      </c>
      <c r="E756" s="12">
        <f>E755+C756-D756</f>
        <v/>
      </c>
      <c r="F756" s="13" t="inlineStr">
        <is>
          <t>Liquidação Visa Crédito CITI 6 - Débito Citi 06 e Crédito Citi 07</t>
        </is>
      </c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 ht="13.5" customHeight="1">
      <c r="A757" s="9" t="n">
        <v>45447</v>
      </c>
      <c r="B757" s="11" t="inlineStr">
        <is>
          <t>DEBITO  BANCO LIQUIDANTE</t>
        </is>
      </c>
      <c r="C757" s="127" t="n">
        <v>0</v>
      </c>
      <c r="D757" s="127" t="n">
        <v>62667133.61</v>
      </c>
      <c r="E757" s="12">
        <f>E756+C757-D757</f>
        <v/>
      </c>
      <c r="F757" s="13" t="inlineStr">
        <is>
          <t>Liquidação Bandeira -  Visa Crédito</t>
        </is>
      </c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3.5" customHeight="1">
      <c r="A758" s="9" t="n">
        <v>45447</v>
      </c>
      <c r="B758" s="11" t="inlineStr">
        <is>
          <t>OPEN MARKET</t>
        </is>
      </c>
      <c r="C758" s="127" t="n">
        <v>0</v>
      </c>
      <c r="D758" s="135" t="n">
        <v>69515920.09</v>
      </c>
      <c r="E758" s="12">
        <f>E757+C758-D758</f>
        <v/>
      </c>
      <c r="F758" s="13" t="inlineStr">
        <is>
          <t>Aplicação em LFT</t>
        </is>
      </c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 ht="13.5" customHeight="1">
      <c r="A759" s="20" t="n">
        <v>45448</v>
      </c>
      <c r="B759" s="6" t="inlineStr">
        <is>
          <t>SALDO INICIAL</t>
        </is>
      </c>
      <c r="C759" s="129" t="n">
        <v>0</v>
      </c>
      <c r="D759" s="129" t="n">
        <v>0</v>
      </c>
      <c r="E759" s="35">
        <f>E758+C759-D759</f>
        <v/>
      </c>
      <c r="F759" s="50" t="n"/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3.5" customHeight="1">
      <c r="A760" s="9" t="n">
        <v>45448</v>
      </c>
      <c r="B760" s="11" t="inlineStr">
        <is>
          <t>OPEN MARKET</t>
        </is>
      </c>
      <c r="C760" s="135" t="n">
        <v>68665126.14</v>
      </c>
      <c r="D760" s="127" t="n">
        <v>0</v>
      </c>
      <c r="E760" s="12">
        <f>E759+C760-D760</f>
        <v/>
      </c>
      <c r="F760" s="13" t="inlineStr">
        <is>
          <t>Resgate em LFT</t>
        </is>
      </c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 ht="13.5" customHeight="1">
      <c r="A761" s="9" t="n">
        <v>45448</v>
      </c>
      <c r="B761" s="11" t="inlineStr">
        <is>
          <t>TRANSF A CREDITO</t>
        </is>
      </c>
      <c r="C761" s="127" t="n">
        <v>36767000</v>
      </c>
      <c r="D761" s="127" t="n">
        <v>0</v>
      </c>
      <c r="E761" s="12">
        <f>E760+C761-D761</f>
        <v/>
      </c>
      <c r="F761" s="13" t="inlineStr">
        <is>
          <t>Liquidação Visa Crédito Citi 10 - Débito na CITI 10 e Crédito na Citi 07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3.5" customHeight="1">
      <c r="A762" s="9" t="n">
        <v>45448</v>
      </c>
      <c r="B762" s="11" t="inlineStr">
        <is>
          <t>TRANSF A CREDITO</t>
        </is>
      </c>
      <c r="C762" s="127" t="n">
        <v>25656000</v>
      </c>
      <c r="D762" s="127" t="n">
        <v>0</v>
      </c>
      <c r="E762" s="12">
        <f>E761+C762-D762</f>
        <v/>
      </c>
      <c r="F762" s="13" t="inlineStr">
        <is>
          <t>Liquidação Visa Crédito CITI 6 - Débito Citi 06 e Crédito Citi 07</t>
        </is>
      </c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</row>
    <row r="763" ht="13.5" customHeight="1">
      <c r="A763" s="9" t="n">
        <v>45448</v>
      </c>
      <c r="B763" s="11" t="inlineStr">
        <is>
          <t>OPEN MARKET</t>
        </is>
      </c>
      <c r="C763" s="127" t="n">
        <v>0</v>
      </c>
      <c r="D763" s="135" t="n">
        <v>63006677.82</v>
      </c>
      <c r="E763" s="12">
        <f>E762+C763-D763</f>
        <v/>
      </c>
      <c r="F763" s="13" t="inlineStr">
        <is>
          <t>Aplicação em LFT</t>
        </is>
      </c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</row>
    <row r="764" ht="13.5" customHeight="1">
      <c r="A764" s="9" t="n">
        <v>45448</v>
      </c>
      <c r="B764" s="11" t="inlineStr">
        <is>
          <t>DEBITO  BANCO LIQUIDANTE</t>
        </is>
      </c>
      <c r="C764" s="127" t="n">
        <v>0</v>
      </c>
      <c r="D764" s="127" t="n">
        <v>68085463.98999999</v>
      </c>
      <c r="E764" s="12">
        <f>E763+C764-D764</f>
        <v/>
      </c>
      <c r="F764" s="13" t="inlineStr">
        <is>
          <t>Liquidação Bandeira -  Visa Crédito</t>
        </is>
      </c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</row>
    <row r="765" ht="13.5" customHeight="1">
      <c r="A765" s="20" t="n">
        <v>45449</v>
      </c>
      <c r="B765" s="6" t="inlineStr">
        <is>
          <t>SALDO INICIAL</t>
        </is>
      </c>
      <c r="C765" s="129" t="n">
        <v>0</v>
      </c>
      <c r="D765" s="129" t="n">
        <v>0</v>
      </c>
      <c r="E765" s="35">
        <f>E764+C765-D765</f>
        <v/>
      </c>
      <c r="F765" s="50" t="n"/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4.5" customHeight="1">
      <c r="A766" s="9" t="n">
        <v>45449</v>
      </c>
      <c r="B766" s="11" t="inlineStr">
        <is>
          <t>OPEN MARKET</t>
        </is>
      </c>
      <c r="C766" s="135" t="n">
        <v>62153057.32</v>
      </c>
      <c r="D766" s="127" t="n">
        <v>0</v>
      </c>
      <c r="E766" s="12">
        <f>E765+C766-D766</f>
        <v/>
      </c>
      <c r="F766" s="13" t="inlineStr">
        <is>
          <t>Resgate em LFT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4.5" customHeight="1">
      <c r="A767" s="9" t="n">
        <v>45449</v>
      </c>
      <c r="B767" s="11" t="inlineStr">
        <is>
          <t>TRANSF A CREDITO</t>
        </is>
      </c>
      <c r="C767" s="127" t="n">
        <v>37602000</v>
      </c>
      <c r="D767" s="127" t="n">
        <v>0</v>
      </c>
      <c r="E767" s="12">
        <f>E766+C767-D767</f>
        <v/>
      </c>
      <c r="F767" s="13" t="inlineStr">
        <is>
          <t>Liquidação Visa Crédito Citi 10 - Débito na CITI 10 e Crédito na Citi 07</t>
        </is>
      </c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</row>
    <row r="768" ht="14.5" customHeight="1">
      <c r="A768" s="9" t="n">
        <v>45449</v>
      </c>
      <c r="B768" s="11" t="inlineStr">
        <is>
          <t>TRANSF A CREDITO</t>
        </is>
      </c>
      <c r="C768" s="127" t="n">
        <v>26549000</v>
      </c>
      <c r="D768" s="127" t="n">
        <v>0</v>
      </c>
      <c r="E768" s="12">
        <f>E767+C768-D768</f>
        <v/>
      </c>
      <c r="F768" s="13" t="inlineStr">
        <is>
          <t>Liquidação Visa Crédito CITI 6 - Débito Citi 06 e Crédito Citi 07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4.5" customHeight="1">
      <c r="A769" s="9" t="n">
        <v>45449</v>
      </c>
      <c r="B769" s="11" t="inlineStr">
        <is>
          <t>DEBITO  BANCO LIQUIDANTE</t>
        </is>
      </c>
      <c r="C769" s="127" t="n">
        <v>0</v>
      </c>
      <c r="D769" s="127" t="n">
        <v>61622937.86</v>
      </c>
      <c r="E769" s="12">
        <f>E768+C769-D769</f>
        <v/>
      </c>
      <c r="F769" s="13" t="inlineStr">
        <is>
          <t>Liquidação Bandeira -  Visa Crédito</t>
        </is>
      </c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</row>
    <row r="770" ht="14.5" customHeight="1">
      <c r="A770" s="9" t="n">
        <v>45449</v>
      </c>
      <c r="B770" s="11" t="inlineStr">
        <is>
          <t>OPEN MARKET</t>
        </is>
      </c>
      <c r="C770" s="127" t="n">
        <v>0</v>
      </c>
      <c r="D770" s="135" t="n">
        <v>64688715.12</v>
      </c>
      <c r="E770" s="12">
        <f>E769+C770-D770</f>
        <v/>
      </c>
      <c r="F770" s="13" t="inlineStr">
        <is>
          <t>Aplicação em LFT</t>
        </is>
      </c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 ht="12.65" customHeight="1">
      <c r="A771" s="20" t="n">
        <v>45450</v>
      </c>
      <c r="B771" s="6" t="inlineStr">
        <is>
          <t>SALDO INICIAL</t>
        </is>
      </c>
      <c r="C771" s="129" t="n">
        <v>0</v>
      </c>
      <c r="D771" s="129" t="n">
        <v>0</v>
      </c>
      <c r="E771" s="35">
        <f>E770+C771-D771</f>
        <v/>
      </c>
      <c r="F771" s="50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4.5" customHeight="1">
      <c r="A772" s="9" t="n">
        <v>45450</v>
      </c>
      <c r="B772" s="11" t="inlineStr">
        <is>
          <t>TRANSF A CREDITO</t>
        </is>
      </c>
      <c r="C772" s="127" t="n">
        <v>102332494.76</v>
      </c>
      <c r="D772" s="127" t="n">
        <v>0</v>
      </c>
      <c r="E772" s="12">
        <f>E771+C772-D772</f>
        <v/>
      </c>
      <c r="F772" s="13" t="inlineStr">
        <is>
          <t>Liquidação Visa Crédito Citi 10 - Débito na CITI 10 e Crédito na Citi 07</t>
        </is>
      </c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</row>
    <row r="773" ht="14.5" customHeight="1">
      <c r="A773" s="9" t="n">
        <v>45450</v>
      </c>
      <c r="B773" s="11" t="inlineStr">
        <is>
          <t>TRANSF A CREDITO</t>
        </is>
      </c>
      <c r="C773" s="127" t="n">
        <v>70319220</v>
      </c>
      <c r="D773" s="127" t="n">
        <v>0</v>
      </c>
      <c r="E773" s="12">
        <f>E772+C773-D773</f>
        <v/>
      </c>
      <c r="F773" s="13" t="inlineStr">
        <is>
          <t>Liquidação Visa Crédito CITI 6 - Débito Citi 06 e Crédito Citi 07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4.5" customHeight="1">
      <c r="A774" s="9" t="n">
        <v>45450</v>
      </c>
      <c r="B774" s="11" t="inlineStr">
        <is>
          <t>OPEN MARKET</t>
        </is>
      </c>
      <c r="C774" s="135" t="n">
        <v>63863767.79</v>
      </c>
      <c r="D774" s="127" t="n">
        <v>0</v>
      </c>
      <c r="E774" s="12">
        <f>E773+C774-D774</f>
        <v/>
      </c>
      <c r="F774" s="13" t="inlineStr">
        <is>
          <t>Resgate em LFT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4.5" customHeight="1">
      <c r="A775" s="9" t="n">
        <v>45450</v>
      </c>
      <c r="B775" s="11" t="inlineStr">
        <is>
          <t>DEBITO  BANCO LIQUIDANTE</t>
        </is>
      </c>
      <c r="C775" s="127" t="n">
        <v>0</v>
      </c>
      <c r="D775" s="127" t="n">
        <v>63321638.16</v>
      </c>
      <c r="E775" s="12">
        <f>E774+C775-D775</f>
        <v/>
      </c>
      <c r="F775" s="13" t="inlineStr">
        <is>
          <t>Liquidação Bandeira -  Visa Crédito</t>
        </is>
      </c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</row>
    <row r="776" ht="14.5" customHeight="1">
      <c r="A776" s="9" t="n">
        <v>45450</v>
      </c>
      <c r="B776" s="11" t="inlineStr">
        <is>
          <t>OPEN MARKET</t>
        </is>
      </c>
      <c r="C776" s="127" t="n">
        <v>0</v>
      </c>
      <c r="D776" s="135" t="n">
        <v>173194105.08</v>
      </c>
      <c r="E776" s="12">
        <f>E775+C776-D776</f>
        <v/>
      </c>
      <c r="F776" s="13" t="inlineStr">
        <is>
          <t>Aplicação em LFT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2.65" customHeight="1">
      <c r="A777" s="20" t="n">
        <v>45453</v>
      </c>
      <c r="B777" s="6" t="inlineStr">
        <is>
          <t>SALDO INICIAL</t>
        </is>
      </c>
      <c r="C777" s="129" t="n">
        <v>0</v>
      </c>
      <c r="D777" s="129" t="n">
        <v>0</v>
      </c>
      <c r="E777" s="35">
        <f>E776+C777-D777</f>
        <v/>
      </c>
      <c r="F777" s="50" t="n"/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</row>
    <row r="778" ht="14.5" customHeight="1">
      <c r="A778" s="9" t="n">
        <v>45453</v>
      </c>
      <c r="B778" s="11" t="inlineStr">
        <is>
          <t>OPEN MARKET</t>
        </is>
      </c>
      <c r="C778" s="135" t="n">
        <v>171792455.36</v>
      </c>
      <c r="D778" s="127" t="n">
        <v>0</v>
      </c>
      <c r="E778" s="12">
        <f>E777+C778-D778</f>
        <v/>
      </c>
      <c r="F778" s="13" t="inlineStr">
        <is>
          <t>Resgate em LFT</t>
        </is>
      </c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</row>
    <row r="779" ht="14.5" customHeight="1">
      <c r="A779" s="9" t="n">
        <v>45453</v>
      </c>
      <c r="B779" s="11" t="inlineStr">
        <is>
          <t>TRANSF A CREDITO</t>
        </is>
      </c>
      <c r="C779" s="127" t="n">
        <v>28918000</v>
      </c>
      <c r="D779" s="127" t="n">
        <v>0</v>
      </c>
      <c r="E779" s="12">
        <f>E778+C779-D779</f>
        <v/>
      </c>
      <c r="F779" s="13" t="inlineStr">
        <is>
          <t>Liquidação Visa Crédito Citi 10 - Débito na CITI 10 e Crédito na Citi 07</t>
        </is>
      </c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</row>
    <row r="780" ht="14.5" customHeight="1">
      <c r="A780" s="9" t="n">
        <v>45453</v>
      </c>
      <c r="B780" s="11" t="inlineStr">
        <is>
          <t>TRANSF A CREDITO</t>
        </is>
      </c>
      <c r="C780" s="127" t="n">
        <v>19919000</v>
      </c>
      <c r="D780" s="127" t="n">
        <v>0</v>
      </c>
      <c r="E780" s="12">
        <f>E779+C780-D780</f>
        <v/>
      </c>
      <c r="F780" s="13" t="inlineStr">
        <is>
          <t>Liquidação Visa Crédito CITI 6 - Débito Citi 06 e Crédito Citi 07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4.5" customHeight="1">
      <c r="A781" s="9" t="n">
        <v>45453</v>
      </c>
      <c r="B781" s="11" t="inlineStr">
        <is>
          <t>OPEN MARKET</t>
        </is>
      </c>
      <c r="C781" s="127" t="n">
        <v>0</v>
      </c>
      <c r="D781" s="135" t="n">
        <v>50299681.9</v>
      </c>
      <c r="E781" s="12">
        <f>E780+C781-D781</f>
        <v/>
      </c>
      <c r="F781" s="13" t="inlineStr">
        <is>
          <t>Aplicação em LFT</t>
        </is>
      </c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</row>
    <row r="782" ht="14.5" customHeight="1">
      <c r="A782" s="9" t="n">
        <v>45453</v>
      </c>
      <c r="B782" s="11" t="inlineStr">
        <is>
          <t>DEBITO  BANCO LIQUIDANTE</t>
        </is>
      </c>
      <c r="C782" s="127" t="n">
        <v>0</v>
      </c>
      <c r="D782" s="127" t="n">
        <v>170322608.2</v>
      </c>
      <c r="E782" s="12">
        <f>E781+C782-D782</f>
        <v/>
      </c>
      <c r="F782" s="13" t="inlineStr">
        <is>
          <t>Liquidação Bandeira -  Visa Crédito</t>
        </is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2.65" customHeight="1">
      <c r="A783" s="20" t="n">
        <v>45454</v>
      </c>
      <c r="B783" s="6" t="inlineStr">
        <is>
          <t>SALDO INICIAL</t>
        </is>
      </c>
      <c r="C783" s="129" t="n">
        <v>0</v>
      </c>
      <c r="D783" s="129" t="n">
        <v>0</v>
      </c>
      <c r="E783" s="35">
        <f>E782+C783-D783</f>
        <v/>
      </c>
      <c r="F783" s="50" t="n"/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</row>
    <row r="784" ht="14.5" customHeight="1">
      <c r="A784" s="9" t="n">
        <v>45454</v>
      </c>
      <c r="B784" s="11" t="inlineStr">
        <is>
          <t>OPEN MARKET</t>
        </is>
      </c>
      <c r="C784" s="135" t="n">
        <v>48609946.92</v>
      </c>
      <c r="D784" s="127" t="n">
        <v>0</v>
      </c>
      <c r="E784" s="12">
        <f>E783+C784-D784</f>
        <v/>
      </c>
      <c r="F784" s="13" t="inlineStr">
        <is>
          <t>Resgate em LFT</t>
        </is>
      </c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4.5" customHeight="1">
      <c r="A785" s="9" t="n">
        <v>45454</v>
      </c>
      <c r="B785" s="11" t="inlineStr">
        <is>
          <t>TRANSF A CREDITO</t>
        </is>
      </c>
      <c r="C785" s="127" t="n">
        <v>33075000</v>
      </c>
      <c r="D785" s="127" t="n">
        <v>0</v>
      </c>
      <c r="E785" s="12">
        <f>E784+C785-D785</f>
        <v/>
      </c>
      <c r="F785" s="13" t="inlineStr">
        <is>
          <t>Liquidação Visa Crédito Citi 10 - Débito na CITI 10 e Crédito na Citi 07</t>
        </is>
      </c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</row>
    <row r="786" ht="14.5" customHeight="1">
      <c r="A786" s="9" t="n">
        <v>45454</v>
      </c>
      <c r="B786" s="11" t="inlineStr">
        <is>
          <t>TRANSF A CREDITO</t>
        </is>
      </c>
      <c r="C786" s="127" t="n">
        <v>22996000</v>
      </c>
      <c r="D786" s="127" t="n">
        <v>0</v>
      </c>
      <c r="E786" s="12">
        <f>E785+C786-D786</f>
        <v/>
      </c>
      <c r="F786" s="13" t="inlineStr">
        <is>
          <t>Liquidação Visa Crédito CITI 6 - Débito Citi 06 e Crédito Citi 07</t>
        </is>
      </c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</row>
    <row r="787" ht="14.5" customHeight="1">
      <c r="A787" s="9" t="n">
        <v>45454</v>
      </c>
      <c r="B787" s="11" t="inlineStr">
        <is>
          <t>DEBITO  BANCO LIQUIDANTE</t>
        </is>
      </c>
      <c r="C787" s="127" t="n">
        <v>0</v>
      </c>
      <c r="D787" s="127" t="n">
        <v>48181123.6</v>
      </c>
      <c r="E787" s="12">
        <f>E786+C787-D787</f>
        <v/>
      </c>
      <c r="F787" s="13" t="inlineStr">
        <is>
          <t>Liquidação Bandeira -  Visa Crédito</t>
        </is>
      </c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 ht="14.5" customHeight="1">
      <c r="A788" s="9" t="n">
        <v>45454</v>
      </c>
      <c r="B788" s="11" t="inlineStr">
        <is>
          <t>OPEN MARKET</t>
        </is>
      </c>
      <c r="C788" s="127" t="n">
        <v>0</v>
      </c>
      <c r="D788" s="135" t="n">
        <v>56508663.91</v>
      </c>
      <c r="E788" s="12">
        <f>E787+C788-D788</f>
        <v/>
      </c>
      <c r="F788" s="13" t="inlineStr">
        <is>
          <t>Aplicação em LFT</t>
        </is>
      </c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 ht="12.65" customHeight="1">
      <c r="A789" s="20" t="n">
        <v>45455</v>
      </c>
      <c r="B789" s="6" t="inlineStr">
        <is>
          <t>SALDO INICIAL</t>
        </is>
      </c>
      <c r="C789" s="129" t="n">
        <v>0</v>
      </c>
      <c r="D789" s="129" t="n">
        <v>0</v>
      </c>
      <c r="E789" s="35">
        <f>E788+C789-D789</f>
        <v/>
      </c>
      <c r="F789" s="50" t="n"/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 ht="14.5" customHeight="1">
      <c r="A790" s="9" t="n">
        <v>45455</v>
      </c>
      <c r="B790" s="11" t="inlineStr">
        <is>
          <t>OPEN MARKET</t>
        </is>
      </c>
      <c r="C790" s="135" t="n">
        <v>55829300.58</v>
      </c>
      <c r="D790" s="127" t="n">
        <v>0</v>
      </c>
      <c r="E790" s="12">
        <f>E789+C790-D790</f>
        <v/>
      </c>
      <c r="F790" s="13" t="inlineStr">
        <is>
          <t>Resgate em LFT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4.5" customHeight="1">
      <c r="A791" s="9" t="n">
        <v>45455</v>
      </c>
      <c r="B791" s="11" t="inlineStr">
        <is>
          <t>TRANSF A CREDITO</t>
        </is>
      </c>
      <c r="C791" s="127" t="n">
        <v>30102041.49</v>
      </c>
      <c r="D791" s="127" t="n">
        <v>0</v>
      </c>
      <c r="E791" s="12">
        <f>E790+C791-D791</f>
        <v/>
      </c>
      <c r="F791" s="13" t="inlineStr">
        <is>
          <t>Liquidação Visa Crédito Citi 10 - Débito na CITI 10 e Crédito na Citi 07</t>
        </is>
      </c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 ht="14.5" customHeight="1">
      <c r="A792" s="9" t="n">
        <v>45455</v>
      </c>
      <c r="B792" s="11" t="inlineStr">
        <is>
          <t>TRANSF A CREDITO</t>
        </is>
      </c>
      <c r="C792" s="127" t="n">
        <v>20065666.33</v>
      </c>
      <c r="D792" s="127" t="n">
        <v>0</v>
      </c>
      <c r="E792" s="12">
        <f>E791+C792-D792</f>
        <v/>
      </c>
      <c r="F792" s="13" t="inlineStr">
        <is>
          <t>Liquidação Visa Crédito CITI 6 - Débito Citi 06 e Crédito Citi 07</t>
        </is>
      </c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</row>
    <row r="793" ht="14.5" customHeight="1">
      <c r="A793" s="9" t="n">
        <v>45455</v>
      </c>
      <c r="B793" s="11" t="inlineStr">
        <is>
          <t>OPEN MARKET</t>
        </is>
      </c>
      <c r="C793" s="127" t="n">
        <v>0</v>
      </c>
      <c r="D793" s="135" t="n">
        <v>50647885.31</v>
      </c>
      <c r="E793" s="12">
        <f>E792+C793-D793</f>
        <v/>
      </c>
      <c r="F793" s="13" t="inlineStr">
        <is>
          <t>Aplicação em LFT</t>
        </is>
      </c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 ht="14.15" customHeight="1">
      <c r="A794" s="9" t="n">
        <v>45455</v>
      </c>
      <c r="B794" s="11" t="inlineStr">
        <is>
          <t>DEBITO  BANCO LIQUIDANTE</t>
        </is>
      </c>
      <c r="C794" s="127" t="n">
        <v>0</v>
      </c>
      <c r="D794" s="127" t="n">
        <v>55335798.53</v>
      </c>
      <c r="E794" s="12">
        <f>E793+C794-D794</f>
        <v/>
      </c>
      <c r="F794" s="13" t="inlineStr">
        <is>
          <t>Liquidação Bandeira -  Visa Crédito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2.65" customHeight="1">
      <c r="A795" s="20" t="n">
        <v>45456</v>
      </c>
      <c r="B795" s="6" t="inlineStr">
        <is>
          <t>SALDO INICIAL</t>
        </is>
      </c>
      <c r="C795" s="129" t="n">
        <v>0</v>
      </c>
      <c r="D795" s="129" t="n">
        <v>0</v>
      </c>
      <c r="E795" s="35">
        <f>E794+C795-D795</f>
        <v/>
      </c>
      <c r="F795" s="50" t="n"/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</row>
    <row r="796" ht="14.15" customHeight="1">
      <c r="A796" s="9" t="n">
        <v>45456</v>
      </c>
      <c r="B796" s="11" t="inlineStr">
        <is>
          <t>OPEN MARKET</t>
        </is>
      </c>
      <c r="C796" s="135" t="n">
        <v>49936060.39</v>
      </c>
      <c r="D796" s="127" t="n">
        <v>0</v>
      </c>
      <c r="E796" s="12">
        <f>E795+C796-D796</f>
        <v/>
      </c>
      <c r="F796" s="13" t="inlineStr">
        <is>
          <t>Resgate em LFT</t>
        </is>
      </c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</row>
    <row r="797" ht="14.15" customHeight="1">
      <c r="A797" s="9" t="n">
        <v>45456</v>
      </c>
      <c r="B797" s="11" t="inlineStr">
        <is>
          <t>TRANSF A CREDITO</t>
        </is>
      </c>
      <c r="C797" s="127" t="n">
        <v>29312762.37</v>
      </c>
      <c r="D797" s="127" t="n">
        <v>0</v>
      </c>
      <c r="E797" s="12">
        <f>E796+C797-D797</f>
        <v/>
      </c>
      <c r="F797" s="13" t="inlineStr">
        <is>
          <t>Liquidação Visa Crédito Citi 10 - Débito na CITI 10 e Crédito na Citi 07</t>
        </is>
      </c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</row>
    <row r="798" ht="14.15" customHeight="1">
      <c r="A798" s="9" t="n">
        <v>45456</v>
      </c>
      <c r="B798" s="11" t="inlineStr">
        <is>
          <t>TRANSF A CREDITO</t>
        </is>
      </c>
      <c r="C798" s="127" t="n">
        <v>19477346.89</v>
      </c>
      <c r="D798" s="127" t="n">
        <v>0</v>
      </c>
      <c r="E798" s="12">
        <f>E797+C798-D798</f>
        <v/>
      </c>
      <c r="F798" s="13" t="inlineStr">
        <is>
          <t>Liquidação Visa Crédito CITI 6 - Débito Citi 06 e Crédito Citi 07</t>
        </is>
      </c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</row>
    <row r="799" ht="14.15" customHeight="1">
      <c r="A799" s="9" t="n">
        <v>45456</v>
      </c>
      <c r="B799" s="11" t="inlineStr">
        <is>
          <t>OPEN MARKET</t>
        </is>
      </c>
      <c r="C799" s="127" t="n">
        <v>0</v>
      </c>
      <c r="D799" s="135" t="n">
        <v>49243497.27</v>
      </c>
      <c r="E799" s="12">
        <f>E798+C799-D799</f>
        <v/>
      </c>
      <c r="F799" s="13" t="inlineStr">
        <is>
          <t>Aplicação em LFT</t>
        </is>
      </c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</row>
    <row r="800" ht="14.15" customHeight="1">
      <c r="A800" s="9" t="n">
        <v>45456</v>
      </c>
      <c r="B800" s="11" t="inlineStr">
        <is>
          <t>DEBITO  BANCO LIQUIDANTE</t>
        </is>
      </c>
      <c r="C800" s="127" t="n">
        <v>0</v>
      </c>
      <c r="D800" s="127" t="n">
        <v>49489189.02</v>
      </c>
      <c r="E800" s="12">
        <f>E799+C800-D800</f>
        <v/>
      </c>
      <c r="F800" s="13" t="inlineStr">
        <is>
          <t>Liquidação Bandeira -  Visa Crédito</t>
        </is>
      </c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</row>
    <row r="801" ht="12.65" customHeight="1">
      <c r="A801" s="20" t="n">
        <v>45457</v>
      </c>
      <c r="B801" s="6" t="inlineStr">
        <is>
          <t>SALDO INICIAL</t>
        </is>
      </c>
      <c r="C801" s="129" t="n">
        <v>0</v>
      </c>
      <c r="D801" s="129" t="n">
        <v>0</v>
      </c>
      <c r="E801" s="35">
        <f>E800+C801-D801</f>
        <v/>
      </c>
      <c r="F801" s="50" t="n"/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</row>
    <row r="802" ht="14.15" customHeight="1">
      <c r="A802" s="9" t="n">
        <v>45457</v>
      </c>
      <c r="B802" s="11" t="inlineStr">
        <is>
          <t>TRANSF A CREDITO</t>
        </is>
      </c>
      <c r="C802" s="127" t="n">
        <v>82255842.95999999</v>
      </c>
      <c r="D802" s="127" t="n">
        <v>0</v>
      </c>
      <c r="E802" s="12">
        <f>E801+C802-D802</f>
        <v/>
      </c>
      <c r="F802" s="13" t="inlineStr">
        <is>
          <t>Liquidação Visa Crédito Citi 10 - Débito na CITI 10 e Crédito na Citi 07</t>
        </is>
      </c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</row>
    <row r="803" ht="14.15" customHeight="1">
      <c r="A803" s="9" t="n">
        <v>45457</v>
      </c>
      <c r="B803" s="11" t="inlineStr">
        <is>
          <t>TRANSF A CREDITO</t>
        </is>
      </c>
      <c r="C803" s="127" t="n">
        <v>55082000</v>
      </c>
      <c r="D803" s="127" t="n">
        <v>0</v>
      </c>
      <c r="E803" s="12">
        <f>E802+C803-D803</f>
        <v/>
      </c>
      <c r="F803" s="13" t="inlineStr">
        <is>
          <t>Liquidação Visa Crédito CITI 6 - Débito Citi 06 e Crédito Citi 07</t>
        </is>
      </c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</row>
    <row r="804" ht="14.15" customHeight="1">
      <c r="A804" s="9" t="n">
        <v>45457</v>
      </c>
      <c r="B804" s="11" t="inlineStr">
        <is>
          <t>OPEN MARKET</t>
        </is>
      </c>
      <c r="C804" s="135" t="n">
        <v>48591074.01</v>
      </c>
      <c r="D804" s="127" t="n">
        <v>0</v>
      </c>
      <c r="E804" s="12">
        <f>E803+C804-D804</f>
        <v/>
      </c>
      <c r="F804" s="13" t="inlineStr">
        <is>
          <t>Resgate em LFT</t>
        </is>
      </c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</row>
    <row r="805" ht="14.15" customHeight="1">
      <c r="A805" s="9" t="n">
        <v>45457</v>
      </c>
      <c r="B805" s="11" t="inlineStr">
        <is>
          <t>DEBITO  BANCO LIQUIDANTE</t>
        </is>
      </c>
      <c r="C805" s="127" t="n">
        <v>0</v>
      </c>
      <c r="D805" s="127" t="n">
        <v>48151368.28</v>
      </c>
      <c r="E805" s="12">
        <f>E804+C805-D805</f>
        <v/>
      </c>
      <c r="F805" s="13" t="inlineStr">
        <is>
          <t>Liquidação Bandeira -  Visa Crédito</t>
        </is>
      </c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</row>
    <row r="806" ht="14.15" customHeight="1">
      <c r="A806" s="9" t="n">
        <v>45457</v>
      </c>
      <c r="B806" s="11" t="inlineStr">
        <is>
          <t>OPEN MARKET</t>
        </is>
      </c>
      <c r="C806" s="127" t="n">
        <v>0</v>
      </c>
      <c r="D806" s="135" t="n">
        <v>137778195.03</v>
      </c>
      <c r="E806" s="12">
        <f>E805+C806-D806</f>
        <v/>
      </c>
      <c r="F806" s="13" t="inlineStr">
        <is>
          <t>Aplicação em LFT</t>
        </is>
      </c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</row>
    <row r="807" ht="12.65" customHeight="1">
      <c r="A807" s="20" t="n">
        <v>45460</v>
      </c>
      <c r="B807" s="6" t="inlineStr">
        <is>
          <t>SALDO INICIAL</t>
        </is>
      </c>
      <c r="C807" s="129" t="n">
        <v>0</v>
      </c>
      <c r="D807" s="129" t="n">
        <v>0</v>
      </c>
      <c r="E807" s="35">
        <f>E806+C807-D807</f>
        <v/>
      </c>
      <c r="F807" s="50" t="n"/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</row>
    <row r="808" ht="14.15" customHeight="1">
      <c r="A808" s="9" t="n">
        <v>45460</v>
      </c>
      <c r="B808" s="11" t="inlineStr">
        <is>
          <t>OPEN MARKET</t>
        </is>
      </c>
      <c r="C808" s="135" t="n">
        <v>136618166.02</v>
      </c>
      <c r="D808" s="127" t="n">
        <v>0</v>
      </c>
      <c r="E808" s="12">
        <f>E807+C808-D808</f>
        <v/>
      </c>
      <c r="F808" s="13" t="inlineStr">
        <is>
          <t>Resgate em LFT</t>
        </is>
      </c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</row>
    <row r="809" ht="14.15" customHeight="1">
      <c r="A809" s="9" t="n">
        <v>45460</v>
      </c>
      <c r="B809" s="11" t="inlineStr">
        <is>
          <t>TRANSF A CREDITO</t>
        </is>
      </c>
      <c r="C809" s="127" t="n">
        <v>28977000</v>
      </c>
      <c r="D809" s="127" t="n">
        <v>0</v>
      </c>
      <c r="E809" s="12">
        <f>E808+C809-D809</f>
        <v/>
      </c>
      <c r="F809" s="13" t="inlineStr">
        <is>
          <t>Liquidação Visa Crédito Citi 10 - Débito na CITI 10 e Crédito na Citi 07</t>
        </is>
      </c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</row>
    <row r="810" ht="14.15" customHeight="1">
      <c r="A810" s="9" t="n">
        <v>45460</v>
      </c>
      <c r="B810" s="11" t="inlineStr">
        <is>
          <t>TRANSF A CREDITO</t>
        </is>
      </c>
      <c r="C810" s="127" t="n">
        <v>19882000</v>
      </c>
      <c r="D810" s="127" t="n">
        <v>0</v>
      </c>
      <c r="E810" s="12">
        <f>E809+C810-D810</f>
        <v/>
      </c>
      <c r="F810" s="13" t="inlineStr">
        <is>
          <t>Liquidação Visa Crédito CITI 6 - Débito Citi 06 e Crédito Citi 07</t>
        </is>
      </c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</row>
    <row r="811" ht="14.15" customHeight="1">
      <c r="A811" s="9" t="n">
        <v>45460</v>
      </c>
      <c r="B811" s="11" t="inlineStr">
        <is>
          <t>OPEN MARKET</t>
        </is>
      </c>
      <c r="C811" s="127" t="n">
        <v>0</v>
      </c>
      <c r="D811" s="135" t="n">
        <v>50082871.67</v>
      </c>
      <c r="E811" s="12">
        <f>E810+C811-D811</f>
        <v/>
      </c>
      <c r="F811" s="13" t="inlineStr">
        <is>
          <t>Aplicação em LFT</t>
        </is>
      </c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</row>
    <row r="812" ht="14.15" customHeight="1">
      <c r="A812" s="9" t="n">
        <v>45460</v>
      </c>
      <c r="B812" s="11" t="inlineStr">
        <is>
          <t>DEBITO  BANCO LIQUIDANTE</t>
        </is>
      </c>
      <c r="C812" s="127" t="n">
        <v>0</v>
      </c>
      <c r="D812" s="127" t="n">
        <v>135389275.39</v>
      </c>
      <c r="E812" s="12">
        <f>E811+C812-D812</f>
        <v/>
      </c>
      <c r="F812" s="13" t="inlineStr">
        <is>
          <t>Liquidação Bandeira -  Visa Crédito</t>
        </is>
      </c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</row>
    <row r="813" ht="12.65" customHeight="1">
      <c r="A813" s="20" t="n">
        <v>45461</v>
      </c>
      <c r="B813" s="6" t="inlineStr">
        <is>
          <t>SALDO INICIAL</t>
        </is>
      </c>
      <c r="C813" s="129" t="n">
        <v>0</v>
      </c>
      <c r="D813" s="129" t="n">
        <v>0</v>
      </c>
      <c r="E813" s="35">
        <f>E812+C813-D813</f>
        <v/>
      </c>
      <c r="F813" s="50" t="n"/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</row>
    <row r="814" ht="14.15" customHeight="1">
      <c r="A814" s="9" t="n">
        <v>45461</v>
      </c>
      <c r="B814" s="11" t="inlineStr">
        <is>
          <t>OPEN MARKET</t>
        </is>
      </c>
      <c r="C814" s="135" t="n">
        <v>48657960.93</v>
      </c>
      <c r="D814" s="127" t="n">
        <v>0</v>
      </c>
      <c r="E814" s="12">
        <f>E813+C814-D814</f>
        <v/>
      </c>
      <c r="F814" s="13" t="inlineStr">
        <is>
          <t>Resgate em LFT</t>
        </is>
      </c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</row>
    <row r="815" ht="14.15" customHeight="1">
      <c r="A815" s="9" t="n">
        <v>45461</v>
      </c>
      <c r="B815" s="11" t="inlineStr">
        <is>
          <t>TRANSF A CREDITO</t>
        </is>
      </c>
      <c r="C815" s="127" t="n">
        <v>21628000</v>
      </c>
      <c r="D815" s="127" t="n">
        <v>0</v>
      </c>
      <c r="E815" s="12">
        <f>E814+C815-D815</f>
        <v/>
      </c>
      <c r="F815" s="13" t="inlineStr">
        <is>
          <t>Liquidação Visa Crédito Citi 10 - Débito na CITI 10 e Crédito na Citi 07</t>
        </is>
      </c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</row>
    <row r="816" ht="14.15" customHeight="1">
      <c r="A816" s="9" t="n">
        <v>45461</v>
      </c>
      <c r="B816" s="11" t="inlineStr">
        <is>
          <t>TRANSF A CREDITO</t>
        </is>
      </c>
      <c r="C816" s="127" t="n">
        <v>14714000</v>
      </c>
      <c r="D816" s="127" t="n">
        <v>0</v>
      </c>
      <c r="E816" s="12">
        <f>E815+C816-D816</f>
        <v/>
      </c>
      <c r="F816" s="13" t="inlineStr">
        <is>
          <t>Liquidação Visa Crédito CITI 6 - Débito Citi 06 e Crédito Citi 07</t>
        </is>
      </c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</row>
    <row r="817" ht="14.15" customHeight="1">
      <c r="A817" s="9" t="n">
        <v>45461</v>
      </c>
      <c r="B817" s="11" t="inlineStr">
        <is>
          <t>TRANSF A CREDITO</t>
        </is>
      </c>
      <c r="C817" s="127" t="n">
        <v>7529000</v>
      </c>
      <c r="D817" s="127" t="n">
        <v>0</v>
      </c>
      <c r="E817" s="12">
        <f>E816+C817-D817</f>
        <v/>
      </c>
      <c r="F817" s="13" t="inlineStr">
        <is>
          <t>Liquidação Visa Crédito Citi 10 - Débito na CITI 10 e Crédito na Citi 07</t>
        </is>
      </c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</row>
    <row r="818" ht="14.15" customHeight="1">
      <c r="A818" s="9" t="n">
        <v>45461</v>
      </c>
      <c r="B818" s="11" t="inlineStr">
        <is>
          <t>TRANSF A CREDITO</t>
        </is>
      </c>
      <c r="C818" s="127" t="n">
        <v>5024000</v>
      </c>
      <c r="D818" s="127" t="n">
        <v>0</v>
      </c>
      <c r="E818" s="12">
        <f>E817+C818-D818</f>
        <v/>
      </c>
      <c r="F818" s="13" t="inlineStr">
        <is>
          <t>Liquidação Visa Crédito CITI 6 - Débito Citi 06 e Crédito Citi 07</t>
        </is>
      </c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</row>
    <row r="819" ht="14.15" customHeight="1">
      <c r="A819" s="9" t="n">
        <v>45461</v>
      </c>
      <c r="B819" s="11" t="inlineStr">
        <is>
          <t>DEBITO  BANCO LIQUIDANTE</t>
        </is>
      </c>
      <c r="C819" s="127" t="n">
        <v>0</v>
      </c>
      <c r="D819" s="127" t="n">
        <v>48217645.24</v>
      </c>
      <c r="E819" s="12">
        <f>E818+C819-D819</f>
        <v/>
      </c>
      <c r="F819" s="13" t="inlineStr">
        <is>
          <t>Liquidação Bandeira -  Visa Crédito</t>
        </is>
      </c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</row>
    <row r="820" ht="14.15" customHeight="1">
      <c r="A820" s="9" t="n">
        <v>45461</v>
      </c>
      <c r="B820" s="11" t="inlineStr">
        <is>
          <t>OPEN MARKET</t>
        </is>
      </c>
      <c r="C820" s="127" t="n">
        <v>0</v>
      </c>
      <c r="D820" s="135" t="n">
        <v>49344712.86</v>
      </c>
      <c r="E820" s="12">
        <f>E819+C820-D820</f>
        <v/>
      </c>
      <c r="F820" s="13" t="inlineStr">
        <is>
          <t>Aplicação em LFT</t>
        </is>
      </c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</row>
    <row r="821" ht="12.65" customHeight="1">
      <c r="A821" s="20" t="n">
        <v>45462</v>
      </c>
      <c r="B821" s="6" t="inlineStr">
        <is>
          <t>SALDO INICIAL</t>
        </is>
      </c>
      <c r="C821" s="129" t="n">
        <v>0</v>
      </c>
      <c r="D821" s="129" t="n">
        <v>0</v>
      </c>
      <c r="E821" s="35">
        <f>E820+C821-D821</f>
        <v/>
      </c>
      <c r="F821" s="50" t="n"/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</row>
    <row r="822" ht="14.15" customHeight="1">
      <c r="A822" s="9" t="n">
        <v>45462</v>
      </c>
      <c r="B822" s="11" t="inlineStr">
        <is>
          <t>OPEN MARKET</t>
        </is>
      </c>
      <c r="C822" s="135" t="n">
        <v>48691361.57</v>
      </c>
      <c r="D822" s="127" t="n">
        <v>0</v>
      </c>
      <c r="E822" s="12">
        <f>E821+C822-D822</f>
        <v/>
      </c>
      <c r="F822" s="13" t="inlineStr">
        <is>
          <t>Resgate em LFT</t>
        </is>
      </c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</row>
    <row r="823" ht="14.15" customHeight="1">
      <c r="A823" s="9" t="n">
        <v>45462</v>
      </c>
      <c r="B823" s="11" t="inlineStr">
        <is>
          <t>TRANSF A CREDITO</t>
        </is>
      </c>
      <c r="C823" s="127" t="n">
        <v>26880000</v>
      </c>
      <c r="D823" s="127" t="n">
        <v>0</v>
      </c>
      <c r="E823" s="12">
        <f>E822+C823-D823</f>
        <v/>
      </c>
      <c r="F823" s="13" t="inlineStr">
        <is>
          <t>Liquidação Visa Crédito Citi 10 - Débito na CITI 10 e Crédito na Citi 07</t>
        </is>
      </c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</row>
    <row r="824" ht="14.15" customHeight="1">
      <c r="A824" s="9" t="n">
        <v>45462</v>
      </c>
      <c r="B824" s="11" t="inlineStr">
        <is>
          <t>TRANSF A CREDITO</t>
        </is>
      </c>
      <c r="C824" s="127" t="n">
        <v>17921000</v>
      </c>
      <c r="D824" s="127" t="n">
        <v>0</v>
      </c>
      <c r="E824" s="12">
        <f>E823+C824-D824</f>
        <v/>
      </c>
      <c r="F824" s="13" t="inlineStr">
        <is>
          <t>Liquidação Visa Crédito CITI 6 - Débito Citi 06 e Crédito Citi 07</t>
        </is>
      </c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 ht="14.15" customHeight="1">
      <c r="A825" s="9" t="n">
        <v>45462</v>
      </c>
      <c r="B825" s="11" t="inlineStr">
        <is>
          <t>OPEN MARKET</t>
        </is>
      </c>
      <c r="C825" s="127" t="n">
        <v>0</v>
      </c>
      <c r="D825" s="135" t="n">
        <v>45251242.77</v>
      </c>
      <c r="E825" s="12">
        <f>E824+C825-D825</f>
        <v/>
      </c>
      <c r="F825" s="13" t="inlineStr">
        <is>
          <t>Aplicação em LFT</t>
        </is>
      </c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 ht="14.15" customHeight="1">
      <c r="A826" s="9" t="n">
        <v>45462</v>
      </c>
      <c r="B826" s="11" t="inlineStr">
        <is>
          <t>DEBITO  BANCO LIQUIDANTE</t>
        </is>
      </c>
      <c r="C826" s="127" t="n">
        <v>0</v>
      </c>
      <c r="D826" s="127" t="n">
        <v>48241207.16</v>
      </c>
      <c r="E826" s="12">
        <f>E825+C826-D826</f>
        <v/>
      </c>
      <c r="F826" s="13" t="inlineStr">
        <is>
          <t>Liquidação Bandeira -  Visa Crédito</t>
        </is>
      </c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</row>
    <row r="827" ht="12.65" customHeight="1">
      <c r="A827" s="20" t="n">
        <v>45463</v>
      </c>
      <c r="B827" s="6" t="inlineStr">
        <is>
          <t>SALDO INICIAL</t>
        </is>
      </c>
      <c r="C827" s="129" t="n">
        <v>0</v>
      </c>
      <c r="D827" s="129" t="n">
        <v>0</v>
      </c>
      <c r="E827" s="35">
        <f>E826+C827-D827</f>
        <v/>
      </c>
      <c r="F827" s="50" t="n"/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 ht="14.15" customHeight="1">
      <c r="A828" s="9" t="n">
        <v>45463</v>
      </c>
      <c r="B828" s="11" t="inlineStr">
        <is>
          <t>OPEN MARKET</t>
        </is>
      </c>
      <c r="C828" s="135" t="n">
        <v>44626642.72</v>
      </c>
      <c r="D828" s="127" t="n">
        <v>0</v>
      </c>
      <c r="E828" s="12">
        <f>E827+C828-D828</f>
        <v/>
      </c>
      <c r="F828" s="13" t="inlineStr">
        <is>
          <t>Resgate em LFT</t>
        </is>
      </c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 ht="14.15" customHeight="1">
      <c r="A829" s="9" t="n">
        <v>45463</v>
      </c>
      <c r="B829" s="11" t="inlineStr">
        <is>
          <t>TRANSF A CREDITO</t>
        </is>
      </c>
      <c r="C829" s="127" t="n">
        <v>21628000</v>
      </c>
      <c r="D829" s="127" t="n">
        <v>0</v>
      </c>
      <c r="E829" s="12">
        <f>E828+C829-D829</f>
        <v/>
      </c>
      <c r="F829" s="13" t="inlineStr">
        <is>
          <t>Liquidação Visa Crédito Citi 10 - Débito na CITI 10 e Crédito na Citi 07</t>
        </is>
      </c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 ht="14.15" customHeight="1">
      <c r="A830" s="9" t="n">
        <v>45463</v>
      </c>
      <c r="B830" s="11" t="inlineStr">
        <is>
          <t>TRANSF A CREDITO</t>
        </is>
      </c>
      <c r="C830" s="127" t="n">
        <v>14714000</v>
      </c>
      <c r="D830" s="127" t="n">
        <v>0</v>
      </c>
      <c r="E830" s="12">
        <f>E829+C830-D830</f>
        <v/>
      </c>
      <c r="F830" s="13" t="inlineStr">
        <is>
          <t>Liquidação Visa Crédito CITI 6 - Débito Citi 06 e Crédito Citi 07</t>
        </is>
      </c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 ht="14.15" customHeight="1">
      <c r="A831" s="9" t="n">
        <v>45463</v>
      </c>
      <c r="B831" s="11" t="inlineStr">
        <is>
          <t>OPEN MARKET</t>
        </is>
      </c>
      <c r="C831" s="127" t="n">
        <v>0</v>
      </c>
      <c r="D831" s="135" t="n">
        <v>36744165.26</v>
      </c>
      <c r="E831" s="12">
        <f>E830+C831-D831</f>
        <v/>
      </c>
      <c r="F831" s="13" t="inlineStr">
        <is>
          <t>Aplicação em LFT</t>
        </is>
      </c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 ht="14.15" customHeight="1">
      <c r="A832" s="9" t="n">
        <v>45463</v>
      </c>
      <c r="B832" s="11" t="inlineStr">
        <is>
          <t>DEBITO  BANCO LIQUIDANTE</t>
        </is>
      </c>
      <c r="C832" s="127" t="n">
        <v>0</v>
      </c>
      <c r="D832" s="127" t="n">
        <v>44213802.62</v>
      </c>
      <c r="E832" s="12">
        <f>E831+C832-D832</f>
        <v/>
      </c>
      <c r="F832" s="13" t="inlineStr">
        <is>
          <t>Liquidação Bandeira -  Visa Crédito</t>
        </is>
      </c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</row>
    <row r="833" ht="12.65" customHeight="1">
      <c r="A833" s="20" t="n">
        <v>45464</v>
      </c>
      <c r="B833" s="6" t="inlineStr">
        <is>
          <t>SALDO INICIAL</t>
        </is>
      </c>
      <c r="C833" s="129" t="n">
        <v>0</v>
      </c>
      <c r="D833" s="129" t="n">
        <v>0</v>
      </c>
      <c r="E833" s="35">
        <f>E832+C833-D833</f>
        <v/>
      </c>
      <c r="F833" s="50" t="n"/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</row>
    <row r="834" ht="14.15" customHeight="1">
      <c r="A834" s="9" t="n">
        <v>45464</v>
      </c>
      <c r="B834" s="11" t="inlineStr">
        <is>
          <t>TRANSF A CREDITO</t>
        </is>
      </c>
      <c r="C834" s="127" t="n">
        <v>77073000</v>
      </c>
      <c r="D834" s="127" t="n">
        <v>0</v>
      </c>
      <c r="E834" s="12">
        <f>E833+C834-D834</f>
        <v/>
      </c>
      <c r="F834" s="13" t="inlineStr">
        <is>
          <t>Liquidação Visa Crédito Citi 10 - Débito na CITI 10 e Crédito na Citi 07</t>
        </is>
      </c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</row>
    <row r="835" ht="14.15" customHeight="1">
      <c r="A835" s="9" t="n">
        <v>45464</v>
      </c>
      <c r="B835" s="11" t="inlineStr">
        <is>
          <t>TRANSF A CREDITO</t>
        </is>
      </c>
      <c r="C835" s="127" t="n">
        <v>51760000</v>
      </c>
      <c r="D835" s="127" t="n">
        <v>0</v>
      </c>
      <c r="E835" s="12">
        <f>E834+C835-D835</f>
        <v/>
      </c>
      <c r="F835" s="13" t="inlineStr">
        <is>
          <t>Liquidação Visa Crédito CITI 6 - Débito Citi 06 e Crédito Citi 07</t>
        </is>
      </c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</row>
    <row r="836" ht="14.15" customHeight="1">
      <c r="A836" s="9" t="n">
        <v>45464</v>
      </c>
      <c r="B836" s="11" t="inlineStr">
        <is>
          <t>OPEN MARKET</t>
        </is>
      </c>
      <c r="C836" s="135" t="n">
        <v>36206274.74</v>
      </c>
      <c r="D836" s="127" t="n">
        <v>0</v>
      </c>
      <c r="E836" s="12">
        <f>E835+C836-D836</f>
        <v/>
      </c>
      <c r="F836" s="13" t="inlineStr">
        <is>
          <t>Resgate em LFT</t>
        </is>
      </c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</row>
    <row r="837" ht="14.15" customHeight="1">
      <c r="A837" s="9" t="n">
        <v>45464</v>
      </c>
      <c r="B837" s="11" t="inlineStr">
        <is>
          <t>DEBITO  BANCO LIQUIDANTE</t>
        </is>
      </c>
      <c r="C837" s="127" t="n">
        <v>0</v>
      </c>
      <c r="D837" s="127" t="n">
        <v>35863177.81</v>
      </c>
      <c r="E837" s="12">
        <f>E836+C837-D837</f>
        <v/>
      </c>
      <c r="F837" s="13" t="inlineStr">
        <is>
          <t>Liquidação Bandeira -  Visa Crédito</t>
        </is>
      </c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</row>
    <row r="838" ht="14.15" customHeight="1">
      <c r="A838" s="9" t="n">
        <v>45464</v>
      </c>
      <c r="B838" s="11" t="inlineStr">
        <is>
          <t>OPEN MARKET</t>
        </is>
      </c>
      <c r="C838" s="127" t="n">
        <v>0</v>
      </c>
      <c r="D838" s="135" t="n">
        <v>129177976.25</v>
      </c>
      <c r="E838" s="12">
        <f>E837+C838-D838</f>
        <v/>
      </c>
      <c r="F838" s="13" t="inlineStr">
        <is>
          <t>Aplicação em LFT</t>
        </is>
      </c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</row>
    <row r="839" ht="12.65" customHeight="1">
      <c r="A839" s="20" t="n">
        <v>45467</v>
      </c>
      <c r="B839" s="6" t="inlineStr">
        <is>
          <t>SALDO INICIAL</t>
        </is>
      </c>
      <c r="C839" s="129" t="n">
        <v>0</v>
      </c>
      <c r="D839" s="129" t="n">
        <v>0</v>
      </c>
      <c r="E839" s="35">
        <f>E838+C839-D839</f>
        <v/>
      </c>
      <c r="F839" s="50" t="n"/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</row>
    <row r="840" ht="14.15" customHeight="1">
      <c r="A840" s="9" t="n">
        <v>45467</v>
      </c>
      <c r="B840" s="11" t="inlineStr">
        <is>
          <t>OPEN MARKET</t>
        </is>
      </c>
      <c r="C840" s="135" t="n">
        <v>128253413.34</v>
      </c>
      <c r="D840" s="127" t="n">
        <v>0</v>
      </c>
      <c r="E840" s="12">
        <f>E839+C840-D840</f>
        <v/>
      </c>
      <c r="F840" s="13" t="inlineStr">
        <is>
          <t>Resgate em LFT</t>
        </is>
      </c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</row>
    <row r="841" ht="14.15" customHeight="1">
      <c r="A841" s="9" t="n">
        <v>45467</v>
      </c>
      <c r="B841" s="11" t="inlineStr">
        <is>
          <t>TRANSF A CREDITO</t>
        </is>
      </c>
      <c r="C841" s="127" t="n">
        <v>22742871</v>
      </c>
      <c r="D841" s="127" t="n">
        <v>0</v>
      </c>
      <c r="E841" s="12">
        <f>E840+C841-D841</f>
        <v/>
      </c>
      <c r="F841" s="13" t="inlineStr">
        <is>
          <t>Liquidação Visa Crédito Citi 10 - Débito na CITI 10 e Crédito na Citi 07</t>
        </is>
      </c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</row>
    <row r="842" ht="14.15" customHeight="1">
      <c r="A842" s="9" t="n">
        <v>45467</v>
      </c>
      <c r="B842" s="11" t="inlineStr">
        <is>
          <t>TRANSF A CREDITO</t>
        </is>
      </c>
      <c r="C842" s="127" t="n">
        <v>15486986</v>
      </c>
      <c r="D842" s="127" t="n">
        <v>0</v>
      </c>
      <c r="E842" s="12">
        <f>E841+C842-D842</f>
        <v/>
      </c>
      <c r="F842" s="13" t="inlineStr">
        <is>
          <t>Liquidação Visa Crédito CITI 6 - Débito Citi 06 e Crédito Citi 07</t>
        </is>
      </c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</row>
    <row r="843" ht="14.15" customHeight="1">
      <c r="A843" s="9" t="n">
        <v>45467</v>
      </c>
      <c r="B843" s="11" t="inlineStr">
        <is>
          <t>OPEN MARKET</t>
        </is>
      </c>
      <c r="C843" s="127" t="n">
        <v>0</v>
      </c>
      <c r="D843" s="135" t="n">
        <v>39435399.1</v>
      </c>
      <c r="E843" s="12">
        <f>E842+C843-D843</f>
        <v/>
      </c>
      <c r="F843" s="13" t="inlineStr">
        <is>
          <t>Aplicação em LFT</t>
        </is>
      </c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</row>
    <row r="844" ht="14.15" customHeight="1">
      <c r="A844" s="9" t="n">
        <v>45467</v>
      </c>
      <c r="B844" s="11" t="inlineStr">
        <is>
          <t>DEBITO  BANCO LIQUIDANTE</t>
        </is>
      </c>
      <c r="C844" s="127" t="n">
        <v>0</v>
      </c>
      <c r="D844" s="127" t="n">
        <v>127051219.57</v>
      </c>
      <c r="E844" s="12">
        <f>E843+C844-D844</f>
        <v/>
      </c>
      <c r="F844" s="13" t="inlineStr">
        <is>
          <t>Liquidação Bandeira -  Visa Crédito</t>
        </is>
      </c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</row>
    <row r="845" ht="12.65" customHeight="1">
      <c r="A845" s="20" t="n">
        <v>45468</v>
      </c>
      <c r="B845" s="6" t="inlineStr">
        <is>
          <t>SALDO INICIAL</t>
        </is>
      </c>
      <c r="C845" s="129" t="n">
        <v>0</v>
      </c>
      <c r="D845" s="129" t="n">
        <v>0</v>
      </c>
      <c r="E845" s="35">
        <f>E844+C845-D845</f>
        <v/>
      </c>
      <c r="F845" s="50" t="n"/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</row>
    <row r="846" ht="14.15" customHeight="1">
      <c r="A846" s="9" t="n">
        <v>45468</v>
      </c>
      <c r="B846" s="11" t="inlineStr">
        <is>
          <t>OPEN MARKET</t>
        </is>
      </c>
      <c r="C846" s="135" t="n">
        <v>38079633.51</v>
      </c>
      <c r="D846" s="127" t="n">
        <v>0</v>
      </c>
      <c r="E846" s="12">
        <f>E845+C846-D846</f>
        <v/>
      </c>
      <c r="F846" s="13" t="inlineStr">
        <is>
          <t>Resgate em LFT</t>
        </is>
      </c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</row>
    <row r="847" ht="14.15" customHeight="1">
      <c r="A847" s="9" t="n">
        <v>45468</v>
      </c>
      <c r="B847" s="11" t="inlineStr">
        <is>
          <t>TRANSF A CREDITO</t>
        </is>
      </c>
      <c r="C847" s="127" t="n">
        <v>22872759.32</v>
      </c>
      <c r="D847" s="127" t="n">
        <v>0</v>
      </c>
      <c r="E847" s="12">
        <f>E846+C847-D847</f>
        <v/>
      </c>
      <c r="F847" s="13" t="inlineStr">
        <is>
          <t>Liquidação Visa Crédito Citi 10 - Débito na CITI 10 e Crédito na Citi 07</t>
        </is>
      </c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</row>
    <row r="848" ht="14.15" customHeight="1">
      <c r="A848" s="9" t="n">
        <v>45468</v>
      </c>
      <c r="B848" s="11" t="inlineStr">
        <is>
          <t>TRANSF A CREDITO</t>
        </is>
      </c>
      <c r="C848" s="127" t="n">
        <v>15738000</v>
      </c>
      <c r="D848" s="127" t="n">
        <v>0</v>
      </c>
      <c r="E848" s="12">
        <f>E847+C848-D848</f>
        <v/>
      </c>
      <c r="F848" s="13" t="inlineStr">
        <is>
          <t>Liquidação Visa Crédito CITI 6 - Débito Citi 06 e Crédito Citi 07</t>
        </is>
      </c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 ht="14.15" customHeight="1">
      <c r="A849" s="9" t="n">
        <v>45468</v>
      </c>
      <c r="B849" s="11" t="inlineStr">
        <is>
          <t>DEBITO  BANCO LIQUIDANTE</t>
        </is>
      </c>
      <c r="C849" s="127" t="n">
        <v>0</v>
      </c>
      <c r="D849" s="127" t="n">
        <v>37715302.19</v>
      </c>
      <c r="E849" s="12">
        <f>E848+C849-D849</f>
        <v/>
      </c>
      <c r="F849" s="13" t="inlineStr">
        <is>
          <t>Liquidação Bandeira -  Visa Crédito</t>
        </is>
      </c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 ht="14.15" customHeight="1">
      <c r="A850" s="9" t="n">
        <v>45468</v>
      </c>
      <c r="B850" s="11" t="inlineStr">
        <is>
          <t>OPEN MARKET</t>
        </is>
      </c>
      <c r="C850" s="127" t="n">
        <v>0</v>
      </c>
      <c r="D850" s="135" t="n">
        <v>38975271.87</v>
      </c>
      <c r="E850" s="12">
        <f>E849+C850-D850</f>
        <v/>
      </c>
      <c r="F850" s="13" t="inlineStr">
        <is>
          <t>Aplicação em LFT</t>
        </is>
      </c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 ht="12.65" customHeight="1">
      <c r="A851" s="20" t="n">
        <v>45469</v>
      </c>
      <c r="B851" s="6" t="inlineStr">
        <is>
          <t>SALDO INICIAL</t>
        </is>
      </c>
      <c r="C851" s="129" t="n">
        <v>0</v>
      </c>
      <c r="D851" s="129" t="n">
        <v>0</v>
      </c>
      <c r="E851" s="35">
        <f>E850+C851-D851</f>
        <v/>
      </c>
      <c r="F851" s="50" t="n"/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</row>
    <row r="852" ht="14.15" customHeight="1">
      <c r="A852" s="9" t="n">
        <v>45469</v>
      </c>
      <c r="B852" s="11" t="inlineStr">
        <is>
          <t>OPEN MARKET</t>
        </is>
      </c>
      <c r="C852" s="135" t="n">
        <v>38466872.75</v>
      </c>
      <c r="D852" s="127" t="n">
        <v>0</v>
      </c>
      <c r="E852" s="12">
        <f>E851+C852-D852</f>
        <v/>
      </c>
      <c r="F852" s="13" t="inlineStr">
        <is>
          <t>Resgate em LFT</t>
        </is>
      </c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</row>
    <row r="853" ht="14.15" customHeight="1">
      <c r="A853" s="9" t="n">
        <v>45469</v>
      </c>
      <c r="B853" s="11" t="inlineStr">
        <is>
          <t>TRANSF A CREDITO</t>
        </is>
      </c>
      <c r="C853" s="127" t="n">
        <v>20043000</v>
      </c>
      <c r="D853" s="127" t="n">
        <v>0</v>
      </c>
      <c r="E853" s="12">
        <f>E852+C853-D853</f>
        <v/>
      </c>
      <c r="F853" s="13" t="inlineStr">
        <is>
          <t>Liquidação Visa Crédito Citi 10 - Débito na CITI 10 e Crédito na Citi 07</t>
        </is>
      </c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 ht="14.15" customHeight="1">
      <c r="A854" s="9" t="n">
        <v>45469</v>
      </c>
      <c r="B854" s="11" t="inlineStr">
        <is>
          <t>TRANSF A CREDITO</t>
        </is>
      </c>
      <c r="C854" s="127" t="n">
        <v>13841000</v>
      </c>
      <c r="D854" s="127" t="n">
        <v>0</v>
      </c>
      <c r="E854" s="12">
        <f>E853+C854-D854</f>
        <v/>
      </c>
      <c r="F854" s="13" t="inlineStr">
        <is>
          <t>Liquidação Visa Crédito CITI 6 - Débito Citi 06 e Crédito Citi 07</t>
        </is>
      </c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 ht="14.15" customHeight="1">
      <c r="A855" s="9" t="n">
        <v>45469</v>
      </c>
      <c r="B855" s="11" t="inlineStr">
        <is>
          <t>OPEN MARKET</t>
        </is>
      </c>
      <c r="C855" s="127" t="n">
        <v>0</v>
      </c>
      <c r="D855" s="135" t="n">
        <v>34260353.53</v>
      </c>
      <c r="E855" s="12">
        <f>E854+C855-D855</f>
        <v/>
      </c>
      <c r="F855" s="13" t="inlineStr">
        <is>
          <t>Liquidação Bandeira -  Visa Crédito</t>
        </is>
      </c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 ht="14.15" customHeight="1">
      <c r="A856" s="9" t="n">
        <v>45469</v>
      </c>
      <c r="B856" s="11" t="inlineStr">
        <is>
          <t>DEBITO  BANCO LIQUIDANTE</t>
        </is>
      </c>
      <c r="C856" s="127" t="n">
        <v>0</v>
      </c>
      <c r="D856" s="127" t="n">
        <v>38086211.76</v>
      </c>
      <c r="E856" s="12">
        <f>E855+C856-D856</f>
        <v/>
      </c>
      <c r="F856" s="13" t="inlineStr">
        <is>
          <t>Aplicação em LFT</t>
        </is>
      </c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</row>
    <row r="857" ht="12.65" customHeight="1">
      <c r="A857" s="20" t="n">
        <v>45470</v>
      </c>
      <c r="B857" s="6" t="inlineStr">
        <is>
          <t>SALDO INICIAL</t>
        </is>
      </c>
      <c r="C857" s="129" t="n">
        <v>0</v>
      </c>
      <c r="D857" s="129" t="n">
        <v>0</v>
      </c>
      <c r="E857" s="35">
        <f>E856+C857-D857</f>
        <v/>
      </c>
      <c r="F857" s="50" t="n"/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</row>
    <row r="858" ht="14.15" customHeight="1">
      <c r="A858" s="9" t="n">
        <v>45470</v>
      </c>
      <c r="B858" s="11" t="inlineStr">
        <is>
          <t>OPEN MARKET</t>
        </is>
      </c>
      <c r="C858" s="135" t="n">
        <v>33780158.62</v>
      </c>
      <c r="D858" s="127" t="n">
        <v>0</v>
      </c>
      <c r="E858" s="12">
        <f>E857+C858-D858</f>
        <v/>
      </c>
      <c r="F858" s="13" t="inlineStr">
        <is>
          <t>Resgate em LFT</t>
        </is>
      </c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</row>
    <row r="859" ht="14.15" customHeight="1">
      <c r="A859" s="9" t="n">
        <v>45470</v>
      </c>
      <c r="B859" s="11" t="inlineStr">
        <is>
          <t>TRANSF A CREDITO</t>
        </is>
      </c>
      <c r="C859" s="127" t="n">
        <v>21339433</v>
      </c>
      <c r="D859" s="127" t="n">
        <v>0</v>
      </c>
      <c r="E859" s="12">
        <f>E858+C859-D859</f>
        <v/>
      </c>
      <c r="F859" s="13" t="inlineStr">
        <is>
          <t>Liquidação Visa Crédito Citi 10 - Débito na CITI 10 e Crédito na Citi 07</t>
        </is>
      </c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</row>
    <row r="860" ht="14.15" customHeight="1">
      <c r="A860" s="9" t="n">
        <v>45470</v>
      </c>
      <c r="B860" s="11" t="inlineStr">
        <is>
          <t>TRANSF A CREDITO</t>
        </is>
      </c>
      <c r="C860" s="127" t="n">
        <v>14589000</v>
      </c>
      <c r="D860" s="127" t="n">
        <v>0</v>
      </c>
      <c r="E860" s="12">
        <f>E859+C860-D860</f>
        <v/>
      </c>
      <c r="F860" s="13" t="inlineStr">
        <is>
          <t>Liquidação Visa Crédito CITI 6 - Débito Citi 06 e Crédito Citi 07</t>
        </is>
      </c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 ht="14.15" customHeight="1">
      <c r="A861" s="9" t="n">
        <v>45470</v>
      </c>
      <c r="B861" s="11" t="inlineStr">
        <is>
          <t>DEBITO  BANCO LIQUIDANTE</t>
        </is>
      </c>
      <c r="C861" s="127" t="n">
        <v>0</v>
      </c>
      <c r="D861" s="127" t="n">
        <v>33441044.96</v>
      </c>
      <c r="E861" s="12">
        <f>E860+C861-D861</f>
        <v/>
      </c>
      <c r="F861" s="13" t="inlineStr">
        <is>
          <t>Liquidação Bandeira -  Visa Crédito</t>
        </is>
      </c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 ht="14.15" customHeight="1">
      <c r="A862" s="9" t="n">
        <v>45470</v>
      </c>
      <c r="B862" s="11" t="inlineStr">
        <is>
          <t>OPEN MARKET</t>
        </is>
      </c>
      <c r="C862" s="127" t="n">
        <v>0</v>
      </c>
      <c r="D862" s="135" t="n">
        <v>36268650.05</v>
      </c>
      <c r="E862" s="12">
        <f>E861+C862-D862</f>
        <v/>
      </c>
      <c r="F862" s="13" t="inlineStr">
        <is>
          <t>Aplicação em LFT</t>
        </is>
      </c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</row>
    <row r="863" ht="12.65" customHeight="1">
      <c r="A863" s="20" t="n">
        <v>45471</v>
      </c>
      <c r="B863" s="6" t="inlineStr">
        <is>
          <t>SALDO INICIAL</t>
        </is>
      </c>
      <c r="C863" s="129" t="n">
        <v>0</v>
      </c>
      <c r="D863" s="129" t="n">
        <v>0</v>
      </c>
      <c r="E863" s="35">
        <f>E862+C863-D863</f>
        <v/>
      </c>
      <c r="F863" s="50" t="n"/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 ht="14.15" customHeight="1">
      <c r="A864" s="9" t="n">
        <v>45471</v>
      </c>
      <c r="B864" s="11" t="inlineStr">
        <is>
          <t>TRANSF A CREDITO</t>
        </is>
      </c>
      <c r="C864" s="127" t="n">
        <v>86856609.13</v>
      </c>
      <c r="D864" s="127" t="n">
        <v>0</v>
      </c>
      <c r="E864" s="12">
        <f>E863+C864-D864</f>
        <v/>
      </c>
      <c r="F864" s="13" t="inlineStr">
        <is>
          <t>Liquidação Visa Crédito Citi 10 - Débito na CITI 10 e Crédito na Citi 07</t>
        </is>
      </c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 ht="14.15" customHeight="1">
      <c r="A865" s="9" t="n">
        <v>45471</v>
      </c>
      <c r="B865" s="11" t="inlineStr">
        <is>
          <t>TRANSF A CREDITO</t>
        </is>
      </c>
      <c r="C865" s="127" t="n">
        <v>55962000</v>
      </c>
      <c r="D865" s="127" t="n">
        <v>0</v>
      </c>
      <c r="E865" s="12">
        <f>E864+C865-D865</f>
        <v/>
      </c>
      <c r="F865" s="13" t="inlineStr">
        <is>
          <t>Liquidação Visa Crédito CITI 6 - Débito Citi 06 e Crédito Citi 07</t>
        </is>
      </c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</row>
    <row r="866" ht="14.15" customHeight="1">
      <c r="A866" s="9" t="n">
        <v>45471</v>
      </c>
      <c r="B866" s="11" t="inlineStr">
        <is>
          <t>OPEN MARKET</t>
        </is>
      </c>
      <c r="C866" s="135" t="n">
        <v>35819366.13</v>
      </c>
      <c r="D866" s="127" t="n">
        <v>0</v>
      </c>
      <c r="E866" s="12">
        <f>E865+C866-D866</f>
        <v/>
      </c>
      <c r="F866" s="13" t="inlineStr">
        <is>
          <t>Resgate em LFT</t>
        </is>
      </c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 ht="14.15" customHeight="1">
      <c r="A867" s="9" t="n">
        <v>45471</v>
      </c>
      <c r="B867" s="11" t="inlineStr">
        <is>
          <t>DEBITO  BANCO LIQUIDANTE</t>
        </is>
      </c>
      <c r="C867" s="127" t="n">
        <v>0</v>
      </c>
      <c r="D867" s="127" t="n">
        <v>35471689.39</v>
      </c>
      <c r="E867" s="12">
        <f>E866+C867-D867</f>
        <v/>
      </c>
      <c r="F867" s="13" t="inlineStr">
        <is>
          <t>Liquidação Bandeira -  Visa Crédito</t>
        </is>
      </c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 ht="14.15" customHeight="1">
      <c r="A868" s="9" t="n">
        <v>45471</v>
      </c>
      <c r="B868" s="11" t="inlineStr">
        <is>
          <t>OPEN MARKET</t>
        </is>
      </c>
      <c r="C868" s="127" t="n">
        <v>0</v>
      </c>
      <c r="D868" s="135" t="n">
        <v>143172373.64</v>
      </c>
      <c r="E868" s="12">
        <f>E867+C868-D868</f>
        <v/>
      </c>
      <c r="F868" s="13" t="inlineStr">
        <is>
          <t>Aplicação em LFT</t>
        </is>
      </c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</row>
    <row r="869" ht="12.65" customHeight="1">
      <c r="A869" s="20" t="n">
        <v>45474</v>
      </c>
      <c r="B869" s="6" t="inlineStr">
        <is>
          <t>SALDO INICIAL</t>
        </is>
      </c>
      <c r="C869" s="129" t="n">
        <v>0</v>
      </c>
      <c r="D869" s="129" t="n">
        <v>0</v>
      </c>
      <c r="E869" s="35">
        <f>E868+C869-D869</f>
        <v/>
      </c>
      <c r="F869" s="50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</row>
    <row r="870" ht="14.15" customHeight="1">
      <c r="A870" s="9" t="n">
        <v>45474</v>
      </c>
      <c r="B870" s="11" t="inlineStr">
        <is>
          <t>OPEN MARKET</t>
        </is>
      </c>
      <c r="C870" s="135" t="n">
        <v>142308813.15</v>
      </c>
      <c r="D870" s="127" t="n">
        <v>0</v>
      </c>
      <c r="E870" s="12">
        <f>E869+C870-D870</f>
        <v/>
      </c>
      <c r="F870" s="13" t="inlineStr">
        <is>
          <t>Resgate em LFT</t>
        </is>
      </c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</row>
    <row r="871" ht="14.15" customHeight="1">
      <c r="A871" s="9" t="n">
        <v>45474</v>
      </c>
      <c r="B871" s="11" t="inlineStr">
        <is>
          <t>TRANSF A CREDITO</t>
        </is>
      </c>
      <c r="C871" s="127" t="n">
        <v>44661000</v>
      </c>
      <c r="D871" s="127" t="n">
        <v>0</v>
      </c>
      <c r="E871" s="12">
        <f>E870+C871-D871</f>
        <v/>
      </c>
      <c r="F871" s="13" t="inlineStr">
        <is>
          <t>Liquidação Visa Crédito Citi 10 - Débito na CITI 10 e Crédito na Citi 07</t>
        </is>
      </c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</row>
    <row r="872" ht="14.15" customHeight="1">
      <c r="A872" s="9" t="n">
        <v>45474</v>
      </c>
      <c r="B872" s="11" t="inlineStr">
        <is>
          <t>OPEN MARKET</t>
        </is>
      </c>
      <c r="C872" s="127" t="n">
        <v>0</v>
      </c>
      <c r="D872" s="135" t="n">
        <v>46066485.44</v>
      </c>
      <c r="E872" s="12">
        <f>E871+C872-D872</f>
        <v/>
      </c>
      <c r="F872" s="13" t="inlineStr">
        <is>
          <t>Aplicação em LFT</t>
        </is>
      </c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</row>
    <row r="873" ht="14.15" customHeight="1">
      <c r="A873" s="9" t="n">
        <v>45474</v>
      </c>
      <c r="B873" s="11" t="inlineStr">
        <is>
          <t>DEBITO  BANCO LIQUIDANTE</t>
        </is>
      </c>
      <c r="C873" s="127" t="n">
        <v>0</v>
      </c>
      <c r="D873" s="127" t="n">
        <v>140906537.21</v>
      </c>
      <c r="E873" s="12">
        <f>E872+C873-D873</f>
        <v/>
      </c>
      <c r="F873" s="13" t="inlineStr">
        <is>
          <t>Liquidação Bandeira -  Visa Crédito</t>
        </is>
      </c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</row>
    <row r="874" ht="12.65" customHeight="1">
      <c r="A874" s="20" t="n">
        <v>45475</v>
      </c>
      <c r="B874" s="6" t="inlineStr">
        <is>
          <t>SALDO INICIAL</t>
        </is>
      </c>
      <c r="C874" s="129" t="n">
        <v>0</v>
      </c>
      <c r="D874" s="129" t="n">
        <v>0</v>
      </c>
      <c r="E874" s="35">
        <f>E873+C874-D874</f>
        <v/>
      </c>
      <c r="F874" s="50" t="n"/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 ht="14.15" customHeight="1">
      <c r="A875" s="9" t="n">
        <v>45475</v>
      </c>
      <c r="B875" s="11" t="inlineStr">
        <is>
          <t>TRANSF A CREDITO</t>
        </is>
      </c>
      <c r="C875" s="127" t="n">
        <v>53584000</v>
      </c>
      <c r="D875" s="127" t="n">
        <v>0</v>
      </c>
      <c r="E875" s="12">
        <f>E874+C875-D875</f>
        <v/>
      </c>
      <c r="F875" s="13" t="inlineStr">
        <is>
          <t>Liquidação Visa Crédito Citi 10 - Débito na CITI 10 e Crédito na Citi 07</t>
        </is>
      </c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 ht="14.15" customHeight="1">
      <c r="A876" s="9" t="n">
        <v>45475</v>
      </c>
      <c r="B876" s="11" t="inlineStr">
        <is>
          <t>OPEN MARKET</t>
        </is>
      </c>
      <c r="C876" s="135" t="n">
        <v>46096440.58</v>
      </c>
      <c r="D876" s="127" t="n">
        <v>0</v>
      </c>
      <c r="E876" s="12">
        <f>E875+C876-D876</f>
        <v/>
      </c>
      <c r="F876" s="13" t="inlineStr">
        <is>
          <t>Resgate em LFT</t>
        </is>
      </c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 ht="14.15" customHeight="1">
      <c r="A877" s="9" t="n">
        <v>45475</v>
      </c>
      <c r="B877" s="11" t="inlineStr">
        <is>
          <t>TRANSF A CREDITO</t>
        </is>
      </c>
      <c r="C877" s="127" t="n">
        <v>6508000</v>
      </c>
      <c r="D877" s="127" t="n">
        <v>0</v>
      </c>
      <c r="E877" s="12">
        <f>E876+C877-D877</f>
        <v/>
      </c>
      <c r="F877" s="13" t="inlineStr">
        <is>
          <t>Liquidação Visa Crédito CITI 6 - Débito Citi 06 e Crédito Citi 07</t>
        </is>
      </c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</row>
    <row r="878" ht="14.15" customHeight="1">
      <c r="A878" s="9" t="n">
        <v>45475</v>
      </c>
      <c r="B878" s="11" t="inlineStr">
        <is>
          <t>OPEN MARKET</t>
        </is>
      </c>
      <c r="C878" s="135" t="n">
        <v>3858675.65</v>
      </c>
      <c r="D878" s="127" t="n">
        <v>0</v>
      </c>
      <c r="E878" s="12">
        <f>E877+C878-D878</f>
        <v/>
      </c>
      <c r="F878" s="13" t="inlineStr">
        <is>
          <t>Resgate em LFT</t>
        </is>
      </c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</row>
    <row r="879" ht="14.15" customHeight="1">
      <c r="A879" s="9" t="n">
        <v>45475</v>
      </c>
      <c r="B879" s="11" t="inlineStr">
        <is>
          <t>DEBITO  BANCO LIQUIDANTE</t>
        </is>
      </c>
      <c r="C879" s="127" t="n">
        <v>0</v>
      </c>
      <c r="D879" s="127" t="n">
        <v>49475293.87</v>
      </c>
      <c r="E879" s="12">
        <f>E878+C879-D879</f>
        <v/>
      </c>
      <c r="F879" s="13" t="inlineStr">
        <is>
          <t>Liquidação Bandeira -  Visa Crédito</t>
        </is>
      </c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</row>
    <row r="880" ht="14.15" customHeight="1">
      <c r="A880" s="9" t="n">
        <v>45475</v>
      </c>
      <c r="B880" s="11" t="inlineStr">
        <is>
          <t>OPEN MARKET</t>
        </is>
      </c>
      <c r="C880" s="127" t="n">
        <v>0</v>
      </c>
      <c r="D880" s="135" t="n">
        <v>54062520.32</v>
      </c>
      <c r="E880" s="12">
        <f>E879+C880-D880</f>
        <v/>
      </c>
      <c r="F880" s="13" t="inlineStr">
        <is>
          <t>Aplicação em LFT</t>
        </is>
      </c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</row>
    <row r="881" ht="12.65" customHeight="1">
      <c r="A881" s="20" t="n">
        <v>45476</v>
      </c>
      <c r="B881" s="6" t="inlineStr">
        <is>
          <t>SALDO INICIAL</t>
        </is>
      </c>
      <c r="C881" s="129" t="n">
        <v>0</v>
      </c>
      <c r="D881" s="129" t="n">
        <v>0</v>
      </c>
      <c r="E881" s="35">
        <f>E880+C881-D881</f>
        <v/>
      </c>
      <c r="F881" s="50" t="n"/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</row>
    <row r="882" ht="14.15" customHeight="1">
      <c r="A882" s="9" t="n">
        <v>45476</v>
      </c>
      <c r="B882" s="11" t="inlineStr">
        <is>
          <t>OPEN MARKET</t>
        </is>
      </c>
      <c r="C882" s="135" t="n">
        <v>54062520.32</v>
      </c>
      <c r="D882" s="127" t="n">
        <v>0</v>
      </c>
      <c r="E882" s="12">
        <f>E881+C882-D882</f>
        <v/>
      </c>
      <c r="F882" s="13" t="inlineStr">
        <is>
          <t>Resgate em LFT</t>
        </is>
      </c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</row>
    <row r="883" ht="14.15" customHeight="1">
      <c r="A883" s="9" t="n">
        <v>45476</v>
      </c>
      <c r="B883" s="11" t="inlineStr">
        <is>
          <t>OPEN MARKET</t>
        </is>
      </c>
      <c r="C883" s="135" t="n">
        <v>5877059.84</v>
      </c>
      <c r="D883" s="127" t="n">
        <v>0</v>
      </c>
      <c r="E883" s="12">
        <f>E882+C883-D883</f>
        <v/>
      </c>
      <c r="F883" s="13" t="inlineStr">
        <is>
          <t>Resgate em LFT</t>
        </is>
      </c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</row>
    <row r="884" ht="14.15" customHeight="1">
      <c r="A884" s="9" t="n">
        <v>45476</v>
      </c>
      <c r="B884" s="11" t="inlineStr">
        <is>
          <t>OPEN MARKET</t>
        </is>
      </c>
      <c r="C884" s="127" t="n">
        <v>0</v>
      </c>
      <c r="D884" s="135" t="n">
        <v>7078196.56</v>
      </c>
      <c r="E884" s="12">
        <f>E883+C884-D884</f>
        <v/>
      </c>
      <c r="F884" s="13" t="inlineStr">
        <is>
          <t>Aplicação em LFT</t>
        </is>
      </c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</row>
    <row r="885" ht="14.15" customHeight="1">
      <c r="A885" s="9" t="n">
        <v>45476</v>
      </c>
      <c r="B885" s="11" t="inlineStr">
        <is>
          <t>DEBITO  BANCO LIQUIDANTE</t>
        </is>
      </c>
      <c r="C885" s="127" t="n">
        <v>0</v>
      </c>
      <c r="D885" s="127" t="n">
        <v>59364069.9</v>
      </c>
      <c r="E885" s="12">
        <f>E884+C885-D885</f>
        <v/>
      </c>
      <c r="F885" s="13" t="inlineStr">
        <is>
          <t>Liquidação Bandeira -  Visa Crédito</t>
        </is>
      </c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</row>
    <row r="886" ht="12.65" customHeight="1">
      <c r="A886" s="20" t="n">
        <v>45477</v>
      </c>
      <c r="B886" s="6" t="inlineStr">
        <is>
          <t>SALDO INICIAL</t>
        </is>
      </c>
      <c r="C886" s="129" t="n">
        <v>0</v>
      </c>
      <c r="D886" s="129" t="n">
        <v>0</v>
      </c>
      <c r="E886" s="35">
        <f>E885+C886-D886</f>
        <v/>
      </c>
      <c r="F886" s="50" t="n"/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</row>
    <row r="887" ht="14.15" customHeight="1">
      <c r="A887" s="9" t="n">
        <v>45477</v>
      </c>
      <c r="B887" s="11" t="inlineStr">
        <is>
          <t>TRANSF A CREDITO</t>
        </is>
      </c>
      <c r="C887" s="127" t="n">
        <v>68749000</v>
      </c>
      <c r="D887" s="127" t="n">
        <v>0</v>
      </c>
      <c r="E887" s="12">
        <f>E886+C887-D887</f>
        <v/>
      </c>
      <c r="F887" s="13" t="inlineStr">
        <is>
          <t>Liquidação Visa Crédito Citi 10 - Débito na CITI 10 e Crédito na Citi 07</t>
        </is>
      </c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</row>
    <row r="888" ht="14.15" customHeight="1">
      <c r="A888" s="9" t="n">
        <v>45477</v>
      </c>
      <c r="B888" s="11" t="inlineStr">
        <is>
          <t>OPEN MARKET</t>
        </is>
      </c>
      <c r="C888" s="135" t="n">
        <v>21656854.66</v>
      </c>
      <c r="D888" s="127" t="n">
        <v>0</v>
      </c>
      <c r="E888" s="12">
        <f>E887+C888-D888</f>
        <v/>
      </c>
      <c r="F888" s="13" t="inlineStr">
        <is>
          <t>Resgate em LFT</t>
        </is>
      </c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</row>
    <row r="889" ht="14.15" customHeight="1">
      <c r="A889" s="9" t="n">
        <v>45477</v>
      </c>
      <c r="B889" s="11" t="inlineStr">
        <is>
          <t>OPEN MARKET</t>
        </is>
      </c>
      <c r="C889" s="135" t="n">
        <v>20033268.68</v>
      </c>
      <c r="D889" s="127" t="n">
        <v>0</v>
      </c>
      <c r="E889" s="12">
        <f>E888+C889-D889</f>
        <v/>
      </c>
      <c r="F889" s="13" t="inlineStr">
        <is>
          <t>Resgate em LFT</t>
        </is>
      </c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</row>
    <row r="890" ht="14.15" customHeight="1">
      <c r="A890" s="9" t="n">
        <v>45477</v>
      </c>
      <c r="B890" s="11" t="inlineStr">
        <is>
          <t>OPEN MARKET</t>
        </is>
      </c>
      <c r="C890" s="135" t="n">
        <v>17549589.59</v>
      </c>
      <c r="D890" s="127" t="n">
        <v>0</v>
      </c>
      <c r="E890" s="12">
        <f>E889+C890-D890</f>
        <v/>
      </c>
      <c r="F890" s="13" t="inlineStr">
        <is>
          <t>Resgate em LFT</t>
        </is>
      </c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</row>
    <row r="891" ht="14.15" customHeight="1">
      <c r="A891" s="9" t="n">
        <v>45477</v>
      </c>
      <c r="B891" s="11" t="inlineStr">
        <is>
          <t>OPEN MARKET</t>
        </is>
      </c>
      <c r="C891" s="135" t="n">
        <v>7644252.68</v>
      </c>
      <c r="D891" s="127" t="n">
        <v>0</v>
      </c>
      <c r="E891" s="12">
        <f>E890+C891-D891</f>
        <v/>
      </c>
      <c r="F891" s="13" t="inlineStr">
        <is>
          <t>Resgate em LFT</t>
        </is>
      </c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</row>
    <row r="892" ht="14.15" customHeight="1">
      <c r="A892" s="9" t="n">
        <v>45477</v>
      </c>
      <c r="B892" s="11" t="inlineStr">
        <is>
          <t>OPEN MARKET</t>
        </is>
      </c>
      <c r="C892" s="135" t="n">
        <v>999027.95</v>
      </c>
      <c r="D892" s="127" t="n">
        <v>0</v>
      </c>
      <c r="E892" s="12">
        <f>E891+C892-D892</f>
        <v/>
      </c>
      <c r="F892" s="13" t="inlineStr">
        <is>
          <t>Resgate em LFT</t>
        </is>
      </c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</row>
    <row r="893" ht="14.15" customHeight="1">
      <c r="A893" s="9" t="n">
        <v>45477</v>
      </c>
      <c r="B893" s="11" t="inlineStr">
        <is>
          <t>TRANSF A CREDITO</t>
        </is>
      </c>
      <c r="C893" s="127" t="n">
        <v>18781</v>
      </c>
      <c r="D893" s="127" t="n">
        <v>0</v>
      </c>
      <c r="E893" s="12">
        <f>E892+C893-D893</f>
        <v/>
      </c>
      <c r="F893" s="13" t="inlineStr">
        <is>
          <t>Liquidação Visa Crédito CITI 6 - Débito Citi 06 e Crédito Citi 07</t>
        </is>
      </c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</row>
    <row r="894" ht="14.15" customHeight="1">
      <c r="A894" s="9" t="n">
        <v>45477</v>
      </c>
      <c r="B894" s="11" t="inlineStr">
        <is>
          <t>DEBITO  BANCO LIQUIDANTE</t>
        </is>
      </c>
      <c r="C894" s="127" t="n">
        <v>0</v>
      </c>
      <c r="D894" s="127" t="n">
        <v>67475830.64</v>
      </c>
      <c r="E894" s="12">
        <f>E893+C894-D894</f>
        <v/>
      </c>
      <c r="F894" s="13" t="inlineStr">
        <is>
          <t>Liquidação Bandeira -  Visa Crédito</t>
        </is>
      </c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</row>
    <row r="895" ht="14.15" customHeight="1">
      <c r="A895" s="9" t="n">
        <v>45477</v>
      </c>
      <c r="B895" s="11" t="inlineStr">
        <is>
          <t>OPEN MARKET</t>
        </is>
      </c>
      <c r="C895" s="127" t="n">
        <v>0</v>
      </c>
      <c r="D895" s="135" t="n">
        <v>69169246.37</v>
      </c>
      <c r="E895" s="12">
        <f>E894+C895-D895</f>
        <v/>
      </c>
      <c r="F895" s="13" t="inlineStr">
        <is>
          <t>Aplicação em LFT</t>
        </is>
      </c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 ht="12.65" customHeight="1">
      <c r="A896" s="20" t="n">
        <v>45478</v>
      </c>
      <c r="B896" s="6" t="inlineStr">
        <is>
          <t>SALDO INICIAL</t>
        </is>
      </c>
      <c r="C896" s="129" t="n">
        <v>0</v>
      </c>
      <c r="D896" s="129" t="n">
        <v>0</v>
      </c>
      <c r="E896" s="35">
        <f>E895+C896-D896</f>
        <v/>
      </c>
      <c r="F896" s="50" t="n"/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 ht="14.15" customHeight="1">
      <c r="A897" s="9" t="n">
        <v>45478</v>
      </c>
      <c r="B897" s="11" t="inlineStr">
        <is>
          <t>TRANSF A CREDITO</t>
        </is>
      </c>
      <c r="C897" s="127" t="n">
        <v>180661000</v>
      </c>
      <c r="D897" s="127" t="n">
        <v>0</v>
      </c>
      <c r="E897" s="12">
        <f>E896+C897-D897</f>
        <v/>
      </c>
      <c r="F897" s="13" t="inlineStr">
        <is>
          <t>Liquidação Visa Crédito Citi 10 - Débito na CITI 10 e Crédito na Citi 07</t>
        </is>
      </c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 ht="14.15" customHeight="1">
      <c r="A898" s="9" t="n">
        <v>45478</v>
      </c>
      <c r="B898" s="11" t="inlineStr">
        <is>
          <t>OPEN MARKET</t>
        </is>
      </c>
      <c r="C898" s="135" t="n">
        <v>68370441.45</v>
      </c>
      <c r="D898" s="127" t="n">
        <v>0</v>
      </c>
      <c r="E898" s="12">
        <f>E897+C898-D898</f>
        <v/>
      </c>
      <c r="F898" s="13" t="inlineStr">
        <is>
          <t>Resgate em LFT</t>
        </is>
      </c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 ht="14.15" customHeight="1">
      <c r="A899" s="9" t="n">
        <v>45478</v>
      </c>
      <c r="B899" s="11" t="inlineStr">
        <is>
          <t>TRANSF A CREDITO</t>
        </is>
      </c>
      <c r="C899" s="127" t="n">
        <v>18120</v>
      </c>
      <c r="D899" s="127" t="n">
        <v>0</v>
      </c>
      <c r="E899" s="12">
        <f>E898+C899-D899</f>
        <v/>
      </c>
      <c r="F899" s="13" t="inlineStr">
        <is>
          <t>Liquidação Visa Crédito CITI 6 - Débito Citi 06 e Crédito Citi 07</t>
        </is>
      </c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</row>
    <row r="900" ht="14.15" customHeight="1">
      <c r="A900" s="9" t="n">
        <v>45478</v>
      </c>
      <c r="B900" s="11" t="inlineStr">
        <is>
          <t>DEBITO  BANCO LIQUIDANTE</t>
        </is>
      </c>
      <c r="C900" s="127" t="n">
        <v>0</v>
      </c>
      <c r="D900" s="127" t="n">
        <v>67664202.41</v>
      </c>
      <c r="E900" s="12">
        <f>E899+C900-D900</f>
        <v/>
      </c>
      <c r="F900" s="13" t="inlineStr">
        <is>
          <t>Liquidação Bandeira -  Visa Crédito</t>
        </is>
      </c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 ht="14.15" customHeight="1">
      <c r="A901" s="9" t="n">
        <v>45478</v>
      </c>
      <c r="B901" s="11" t="inlineStr">
        <is>
          <t>OPEN MARKET</t>
        </is>
      </c>
      <c r="C901" s="127" t="n">
        <v>0</v>
      </c>
      <c r="D901" s="135" t="n">
        <v>181392868.06</v>
      </c>
      <c r="E901" s="12">
        <f>E900+C901-D901</f>
        <v/>
      </c>
      <c r="F901" s="13" t="inlineStr">
        <is>
          <t>Aplicação em LFT</t>
        </is>
      </c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</row>
    <row r="902" ht="12.65" customHeight="1">
      <c r="A902" s="20" t="n">
        <v>45481</v>
      </c>
      <c r="B902" s="6" t="inlineStr">
        <is>
          <t>SALDO INICIAL</t>
        </is>
      </c>
      <c r="C902" s="129" t="n">
        <v>0</v>
      </c>
      <c r="D902" s="129" t="n">
        <v>0</v>
      </c>
      <c r="E902" s="35">
        <f>E901+C902-D902</f>
        <v/>
      </c>
      <c r="F902" s="50" t="n"/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</row>
    <row r="903" ht="14.15" customHeight="1">
      <c r="A903" s="9" t="n">
        <v>45481</v>
      </c>
      <c r="B903" s="11" t="inlineStr">
        <is>
          <t>OPEN MARKET</t>
        </is>
      </c>
      <c r="C903" s="135" t="n">
        <v>181065280.85</v>
      </c>
      <c r="D903" s="127" t="n">
        <v>0</v>
      </c>
      <c r="E903" s="12">
        <f>E902+C903-D903</f>
        <v/>
      </c>
      <c r="F903" s="13" t="inlineStr">
        <is>
          <t>Resgate em LFT</t>
        </is>
      </c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</row>
    <row r="904" ht="14.15" customHeight="1">
      <c r="A904" s="9" t="n">
        <v>45481</v>
      </c>
      <c r="B904" s="11" t="inlineStr">
        <is>
          <t>TRANS CONF INSTR</t>
        </is>
      </c>
      <c r="C904" s="127" t="n">
        <v>0</v>
      </c>
      <c r="D904" s="127" t="n">
        <v>12948.77</v>
      </c>
      <c r="E904" s="12">
        <f>E903+C904-D904</f>
        <v/>
      </c>
      <c r="F904" s="13" t="inlineStr">
        <is>
          <t>Liquidação Visa Crédito - Débito na CITI 7 e Crédito na Citi 07 Brasilia</t>
        </is>
      </c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</row>
    <row r="905" ht="14.15" customHeight="1">
      <c r="A905" s="9" t="n">
        <v>45481</v>
      </c>
      <c r="B905" s="11" t="inlineStr">
        <is>
          <t>OPEN MARKET</t>
        </is>
      </c>
      <c r="C905" s="127" t="n">
        <v>0</v>
      </c>
      <c r="D905" s="135" t="n">
        <v>1850829.74</v>
      </c>
      <c r="E905" s="12">
        <f>E904+C905-D905</f>
        <v/>
      </c>
      <c r="F905" s="13" t="inlineStr">
        <is>
          <t>Aplicação em LFT</t>
        </is>
      </c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</row>
    <row r="906" ht="14.15" customHeight="1">
      <c r="A906" s="9" t="n">
        <v>45481</v>
      </c>
      <c r="B906" s="11" t="inlineStr">
        <is>
          <t>DEBITO  BANCO LIQUIDANTE</t>
        </is>
      </c>
      <c r="C906" s="127" t="n">
        <v>0</v>
      </c>
      <c r="D906" s="127" t="n">
        <v>179207408.97</v>
      </c>
      <c r="E906" s="12">
        <f>E905+C906-D906</f>
        <v/>
      </c>
      <c r="F906" s="13" t="inlineStr">
        <is>
          <t>Liquidação Bandeira -  Visa Crédito</t>
        </is>
      </c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</row>
    <row r="907" ht="12.65" customHeight="1">
      <c r="A907" s="20" t="n">
        <v>45482</v>
      </c>
      <c r="B907" s="6" t="inlineStr">
        <is>
          <t>SALDO INICIAL</t>
        </is>
      </c>
      <c r="C907" s="129" t="n">
        <v>0</v>
      </c>
      <c r="D907" s="129" t="n">
        <v>0</v>
      </c>
      <c r="E907" s="35">
        <f>E906+C907-D907</f>
        <v/>
      </c>
      <c r="F907" s="50" t="n"/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</row>
    <row r="908" ht="13.5" customHeight="1">
      <c r="A908" s="20" t="n">
        <v>45483</v>
      </c>
      <c r="B908" s="6" t="inlineStr">
        <is>
          <t>SALDO INICIAL</t>
        </is>
      </c>
      <c r="C908" s="129" t="n">
        <v>0</v>
      </c>
      <c r="D908" s="129" t="n">
        <v>0</v>
      </c>
      <c r="E908" s="35">
        <f>E907+C908-D908</f>
        <v/>
      </c>
      <c r="F908" s="50" t="n"/>
      <c r="G908" s="25" t="n"/>
      <c r="H908" s="25" t="n"/>
      <c r="I908" s="25" t="n"/>
      <c r="J908" s="25" t="n"/>
      <c r="K908" s="25" t="n"/>
      <c r="L908" s="25" t="n"/>
      <c r="M908" s="25" t="n"/>
      <c r="N908" s="25" t="n"/>
      <c r="O908" s="25" t="n"/>
      <c r="P908" s="25" t="n"/>
      <c r="Q908" s="25" t="n"/>
      <c r="R908" s="25" t="n"/>
      <c r="S908" s="25" t="n"/>
      <c r="T908" s="25" t="n"/>
      <c r="U908" s="25" t="n"/>
      <c r="V908" s="25" t="n"/>
      <c r="W908" s="25" t="n"/>
      <c r="X908" s="25" t="n"/>
      <c r="Y908" s="25" t="n"/>
    </row>
    <row r="909" ht="14.15" customHeight="1">
      <c r="A909" s="9" t="n">
        <v>45483</v>
      </c>
      <c r="B909" s="11" t="inlineStr">
        <is>
          <t>TRANSF A CREDITO</t>
        </is>
      </c>
      <c r="C909" s="127" t="n">
        <v>62182142.95</v>
      </c>
      <c r="D909" s="127" t="n">
        <v>0</v>
      </c>
      <c r="E909" s="12">
        <f>E908+C909-D909</f>
        <v/>
      </c>
      <c r="F909" s="13" t="inlineStr">
        <is>
          <t xml:space="preserve">Liquidação Visa Crédito- Credito Citi 07 - Débito na CITI 7 Brasilia e Crédito na Citi 07 </t>
        </is>
      </c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</row>
    <row r="910" ht="14.15" customHeight="1">
      <c r="A910" s="9" t="n">
        <v>45483</v>
      </c>
      <c r="B910" s="11" t="inlineStr">
        <is>
          <t>TRANSF A CREDITO</t>
        </is>
      </c>
      <c r="C910" s="127" t="n">
        <v>52167000</v>
      </c>
      <c r="D910" s="127" t="n">
        <v>0</v>
      </c>
      <c r="E910" s="12">
        <f>E909+C910-D910</f>
        <v/>
      </c>
      <c r="F910" s="13" t="inlineStr">
        <is>
          <t>Liquidação Visa Crédito Citi 10 - Débito na CITI 10 e Crédito na Citi 07</t>
        </is>
      </c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</row>
    <row r="911" ht="14.15" customHeight="1">
      <c r="A911" s="9" t="n">
        <v>45483</v>
      </c>
      <c r="B911" s="11" t="inlineStr">
        <is>
          <t>TRANSF A CREDITO</t>
        </is>
      </c>
      <c r="C911" s="127" t="n">
        <v>16475</v>
      </c>
      <c r="D911" s="127" t="n">
        <v>0</v>
      </c>
      <c r="E911" s="12">
        <f>E910+C911-D911</f>
        <v/>
      </c>
      <c r="F911" s="13" t="inlineStr">
        <is>
          <t>Liquidação Visa Crédito CITI 6 - Débito Citi 06 e Crédito Citi 07</t>
        </is>
      </c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</row>
    <row r="912" ht="14.15" customHeight="1">
      <c r="A912" s="9" t="n">
        <v>45483</v>
      </c>
      <c r="B912" s="11" t="inlineStr">
        <is>
          <t>TED ENVIADA</t>
        </is>
      </c>
      <c r="C912" s="127" t="n">
        <v>0</v>
      </c>
      <c r="D912" s="127" t="n">
        <v>2313517.81</v>
      </c>
      <c r="E912" s="12">
        <f>E911+C912-D912</f>
        <v/>
      </c>
      <c r="F912" s="13" t="inlineStr">
        <is>
          <t>Pagamento do credenciador Mercado Pago no valor de R$ 2.313.517,81 que não foi realizado dia 09/07 devido ao feriado.</t>
        </is>
      </c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</row>
    <row r="913" ht="14.15" customHeight="1">
      <c r="A913" s="9" t="n">
        <v>45483</v>
      </c>
      <c r="B913" s="11" t="inlineStr">
        <is>
          <t>OPEN MARKET</t>
        </is>
      </c>
      <c r="C913" s="127" t="n">
        <v>0</v>
      </c>
      <c r="D913" s="135" t="n">
        <v>53510766.37</v>
      </c>
      <c r="E913" s="12">
        <f>E912+C913-D913</f>
        <v/>
      </c>
      <c r="F913" s="13" t="inlineStr">
        <is>
          <t>Aplicação em LFT</t>
        </is>
      </c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</row>
    <row r="914" ht="14.15" customHeight="1">
      <c r="A914" s="9" t="n">
        <v>45483</v>
      </c>
      <c r="B914" s="11" t="inlineStr">
        <is>
          <t>DEBITO  BANCO LIQUIDANTE</t>
        </is>
      </c>
      <c r="C914" s="127" t="n">
        <v>0</v>
      </c>
      <c r="D914" s="127" t="n">
        <v>58536161.68</v>
      </c>
      <c r="E914" s="12">
        <f>E913+C914-D914</f>
        <v/>
      </c>
      <c r="F914" s="13" t="inlineStr">
        <is>
          <t>Liquidação Bandeira -  Visa Crédito</t>
        </is>
      </c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</row>
    <row r="915" ht="13.5" customHeight="1">
      <c r="A915" s="20" t="n">
        <v>45484</v>
      </c>
      <c r="B915" s="6" t="inlineStr">
        <is>
          <t>SALDO INICIAL</t>
        </is>
      </c>
      <c r="C915" s="129" t="n">
        <v>0</v>
      </c>
      <c r="D915" s="129" t="n">
        <v>0</v>
      </c>
      <c r="E915" s="35">
        <f>E914+C915-D915</f>
        <v/>
      </c>
      <c r="F915" s="50" t="n"/>
      <c r="G915" s="25" t="n"/>
      <c r="H915" s="25" t="n"/>
      <c r="I915" s="25" t="n"/>
      <c r="J915" s="25" t="n"/>
      <c r="K915" s="25" t="n"/>
      <c r="L915" s="25" t="n"/>
      <c r="M915" s="25" t="n"/>
      <c r="N915" s="25" t="n"/>
      <c r="O915" s="25" t="n"/>
      <c r="P915" s="25" t="n"/>
      <c r="Q915" s="25" t="n"/>
      <c r="R915" s="25" t="n"/>
      <c r="S915" s="25" t="n"/>
      <c r="T915" s="25" t="n"/>
      <c r="U915" s="25" t="n"/>
      <c r="V915" s="25" t="n"/>
      <c r="W915" s="25" t="n"/>
      <c r="X915" s="25" t="n"/>
      <c r="Y915" s="25" t="n"/>
    </row>
    <row r="916" ht="14.15" customHeight="1">
      <c r="A916" s="9" t="n">
        <v>45484</v>
      </c>
      <c r="B916" s="11" t="inlineStr">
        <is>
          <t>OPEN MARKET</t>
        </is>
      </c>
      <c r="C916" s="135" t="n">
        <v>52153976.18</v>
      </c>
      <c r="D916" s="127" t="n">
        <v>0</v>
      </c>
      <c r="E916" s="12">
        <f>E915+C916-D916</f>
        <v/>
      </c>
      <c r="F916" s="13" t="inlineStr">
        <is>
          <t>Resgate em LFT</t>
        </is>
      </c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</row>
    <row r="917" ht="14.15" customHeight="1">
      <c r="A917" s="9" t="n">
        <v>45484</v>
      </c>
      <c r="B917" s="11" t="inlineStr">
        <is>
          <t>TRANSF A CREDITO</t>
        </is>
      </c>
      <c r="C917" s="127" t="n">
        <v>50863000</v>
      </c>
      <c r="D917" s="127" t="n">
        <v>0</v>
      </c>
      <c r="E917" s="12">
        <f>E916+C917-D917</f>
        <v/>
      </c>
      <c r="F917" s="13" t="inlineStr">
        <is>
          <t>Liquidação Visa Crédito Citi 10 - Débito na CITI 10 e Crédito na Citi 07</t>
        </is>
      </c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</row>
    <row r="918" ht="14.15" customHeight="1">
      <c r="A918" s="9" t="n">
        <v>45484</v>
      </c>
      <c r="B918" s="11" t="inlineStr">
        <is>
          <t>CREDITO BANCO LIQUIDANTE</t>
        </is>
      </c>
      <c r="C918" s="127" t="n">
        <v>3065.94</v>
      </c>
      <c r="D918" s="127" t="n">
        <v>0</v>
      </c>
      <c r="E918" s="12">
        <f>E917+C918-D918</f>
        <v/>
      </c>
      <c r="F918" s="13" t="inlineStr">
        <is>
          <t>Crédito - Liquidação Bandeira -  Visa Crédito</t>
        </is>
      </c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</row>
    <row r="919" ht="14.15" customHeight="1">
      <c r="A919" s="9" t="n">
        <v>45484</v>
      </c>
      <c r="B919" s="11" t="inlineStr">
        <is>
          <t>TRANSF A CREDITO</t>
        </is>
      </c>
      <c r="C919" s="127" t="n">
        <v>2787</v>
      </c>
      <c r="D919" s="127" t="n">
        <v>0</v>
      </c>
      <c r="E919" s="12">
        <f>E918+C919-D919</f>
        <v/>
      </c>
      <c r="F919" s="13" t="inlineStr">
        <is>
          <t>Liquidação Visa Crédito CITI 6 - Débito Citi 06 e Crédito Citi 07</t>
        </is>
      </c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</row>
    <row r="920" ht="14.15" customHeight="1">
      <c r="A920" s="9" t="n">
        <v>45484</v>
      </c>
      <c r="B920" s="11" t="inlineStr">
        <is>
          <t>OPEN MARKET</t>
        </is>
      </c>
      <c r="C920" s="127" t="n">
        <v>0</v>
      </c>
      <c r="D920" s="135" t="n">
        <v>51411815</v>
      </c>
      <c r="E920" s="12">
        <f>E919+C920-D920</f>
        <v/>
      </c>
      <c r="F920" s="13" t="inlineStr">
        <is>
          <t>Aplicação em LFT</t>
        </is>
      </c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</row>
    <row r="921" ht="14.15" customHeight="1">
      <c r="A921" s="9" t="n">
        <v>45484</v>
      </c>
      <c r="B921" s="11" t="inlineStr">
        <is>
          <t>DEBITO  BANCO LIQUIDANTE</t>
        </is>
      </c>
      <c r="C921" s="127" t="n">
        <v>0</v>
      </c>
      <c r="D921" s="127" t="n">
        <v>51605623.91</v>
      </c>
      <c r="E921" s="12">
        <f>E920+C921-D921</f>
        <v/>
      </c>
      <c r="F921" s="13" t="inlineStr">
        <is>
          <t>Liquidação Bandeira -  Visa Crédito</t>
        </is>
      </c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</row>
    <row r="922" ht="13.5" customHeight="1">
      <c r="A922" s="20" t="n">
        <v>45485</v>
      </c>
      <c r="B922" s="6" t="inlineStr">
        <is>
          <t>SALDO INICIAL</t>
        </is>
      </c>
      <c r="C922" s="129" t="n">
        <v>0</v>
      </c>
      <c r="D922" s="129" t="n">
        <v>0</v>
      </c>
      <c r="E922" s="35">
        <f>E921+C922-D922</f>
        <v/>
      </c>
      <c r="F922" s="50" t="n"/>
      <c r="G922" s="25" t="n"/>
      <c r="H922" s="25" t="n"/>
      <c r="I922" s="25" t="n"/>
      <c r="J922" s="25" t="n"/>
      <c r="K922" s="25" t="n"/>
      <c r="L922" s="25" t="n"/>
      <c r="M922" s="25" t="n"/>
      <c r="N922" s="25" t="n"/>
      <c r="O922" s="25" t="n"/>
      <c r="P922" s="25" t="n"/>
      <c r="Q922" s="25" t="n"/>
      <c r="R922" s="25" t="n"/>
      <c r="S922" s="25" t="n"/>
      <c r="T922" s="25" t="n"/>
      <c r="U922" s="25" t="n"/>
      <c r="V922" s="25" t="n"/>
      <c r="W922" s="25" t="n"/>
      <c r="X922" s="25" t="n"/>
      <c r="Y922" s="25" t="n"/>
    </row>
    <row r="923" ht="14.15" customHeight="1">
      <c r="A923" s="9" t="n">
        <v>45485</v>
      </c>
      <c r="B923" s="11" t="inlineStr">
        <is>
          <t>TRANSF A CREDITO</t>
        </is>
      </c>
      <c r="C923" s="127" t="n">
        <v>147346000</v>
      </c>
      <c r="D923" s="127" t="n">
        <v>0</v>
      </c>
      <c r="E923" s="12">
        <f>E922+C923-D923</f>
        <v/>
      </c>
      <c r="F923" s="13" t="inlineStr">
        <is>
          <t>Liquidação Visa Crédito Citi 10 - Débito na CITI 10 e Crédito na Citi 07</t>
        </is>
      </c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</row>
    <row r="924" ht="14.15" customHeight="1">
      <c r="A924" s="9" t="n">
        <v>45485</v>
      </c>
      <c r="B924" s="11" t="inlineStr">
        <is>
          <t>OPEN MARKET</t>
        </is>
      </c>
      <c r="C924" s="135" t="n">
        <v>50860639.51</v>
      </c>
      <c r="D924" s="127" t="n">
        <v>0</v>
      </c>
      <c r="E924" s="12">
        <f>E923+C924-D924</f>
        <v/>
      </c>
      <c r="F924" s="13" t="inlineStr">
        <is>
          <t>Resgate em LFT</t>
        </is>
      </c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</row>
    <row r="925" ht="14.15" customHeight="1">
      <c r="A925" s="9" t="n">
        <v>45485</v>
      </c>
      <c r="B925" s="11" t="inlineStr">
        <is>
          <t>DEBITO  BANCO LIQUIDANTE</t>
        </is>
      </c>
      <c r="C925" s="127" t="n">
        <v>0</v>
      </c>
      <c r="D925" s="127" t="n">
        <v>50309151.26</v>
      </c>
      <c r="E925" s="12">
        <f>E924+C925-D925</f>
        <v/>
      </c>
      <c r="F925" s="13" t="inlineStr">
        <is>
          <t>Liquidação Bandeira -  Visa Crédito</t>
        </is>
      </c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</row>
    <row r="926" ht="14.15" customHeight="1">
      <c r="A926" s="9" t="n">
        <v>45485</v>
      </c>
      <c r="B926" s="11" t="inlineStr">
        <is>
          <t>OPEN MARKET</t>
        </is>
      </c>
      <c r="C926" s="127" t="n">
        <v>0</v>
      </c>
      <c r="D926" s="135" t="n">
        <v>147901686.53</v>
      </c>
      <c r="E926" s="12">
        <f>E925+C926-D926</f>
        <v/>
      </c>
      <c r="F926" s="13" t="inlineStr">
        <is>
          <t>Aplicação em LFT</t>
        </is>
      </c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</row>
    <row r="927" ht="13.5" customHeight="1">
      <c r="A927" s="20" t="n">
        <v>45488</v>
      </c>
      <c r="B927" s="6" t="inlineStr">
        <is>
          <t>SALDO INICIAL</t>
        </is>
      </c>
      <c r="C927" s="129" t="n">
        <v>0</v>
      </c>
      <c r="D927" s="129" t="n">
        <v>0</v>
      </c>
      <c r="E927" s="35">
        <f>E926+C927-D927</f>
        <v/>
      </c>
      <c r="F927" s="50" t="n"/>
      <c r="G927" s="25" t="n"/>
      <c r="H927" s="25" t="n"/>
      <c r="I927" s="25" t="n"/>
      <c r="J927" s="25" t="n"/>
      <c r="K927" s="25" t="n"/>
      <c r="L927" s="25" t="n"/>
      <c r="M927" s="25" t="n"/>
      <c r="N927" s="25" t="n"/>
      <c r="O927" s="25" t="n"/>
      <c r="P927" s="25" t="n"/>
      <c r="Q927" s="25" t="n"/>
      <c r="R927" s="25" t="n"/>
      <c r="S927" s="25" t="n"/>
      <c r="T927" s="25" t="n"/>
      <c r="U927" s="25" t="n"/>
      <c r="V927" s="25" t="n"/>
      <c r="W927" s="25" t="n"/>
      <c r="X927" s="25" t="n"/>
      <c r="Y927" s="25" t="n"/>
    </row>
    <row r="928" ht="14.15" customHeight="1">
      <c r="A928" s="9" t="n">
        <v>45488</v>
      </c>
      <c r="B928" s="11" t="inlineStr">
        <is>
          <t>OPEN MARKET</t>
        </is>
      </c>
      <c r="C928" s="135" t="n">
        <v>147948548.98</v>
      </c>
      <c r="D928" s="127" t="n">
        <v>0</v>
      </c>
      <c r="E928" s="12">
        <f>E927+C928-D928</f>
        <v/>
      </c>
      <c r="F928" s="13" t="inlineStr">
        <is>
          <t>Resgate em LFT</t>
        </is>
      </c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</row>
    <row r="929" ht="14.15" customHeight="1">
      <c r="A929" s="9" t="n">
        <v>45488</v>
      </c>
      <c r="B929" s="11" t="inlineStr">
        <is>
          <t>TRANSF A CREDITO</t>
        </is>
      </c>
      <c r="C929" s="127" t="n">
        <v>45510000</v>
      </c>
      <c r="D929" s="127" t="n">
        <v>0</v>
      </c>
      <c r="E929" s="12">
        <f>E928+C929-D929</f>
        <v/>
      </c>
      <c r="F929" s="13" t="inlineStr">
        <is>
          <t>Liquidação Visa Crédito Citi 10 - Débito na CITI 10 e Crédito na Citi 07</t>
        </is>
      </c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</row>
    <row r="930" ht="14.15" customHeight="1">
      <c r="A930" s="9" t="n">
        <v>45488</v>
      </c>
      <c r="B930" s="11" t="inlineStr">
        <is>
          <t>OPEN MARKET</t>
        </is>
      </c>
      <c r="C930" s="135" t="n">
        <v>941540.88</v>
      </c>
      <c r="D930" s="127" t="n">
        <v>0</v>
      </c>
      <c r="E930" s="12">
        <f>E929+C930-D930</f>
        <v/>
      </c>
      <c r="F930" s="13" t="inlineStr">
        <is>
          <t>Resgate em LFT</t>
        </is>
      </c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</row>
    <row r="931" ht="14.15" customHeight="1">
      <c r="A931" s="9" t="n">
        <v>45488</v>
      </c>
      <c r="B931" s="11" t="inlineStr">
        <is>
          <t>OPEN MARKET</t>
        </is>
      </c>
      <c r="C931" s="127" t="n">
        <v>0</v>
      </c>
      <c r="D931" s="135" t="n">
        <v>47116941.54</v>
      </c>
      <c r="E931" s="12">
        <f>E930+C931-D931</f>
        <v/>
      </c>
      <c r="F931" s="13" t="inlineStr">
        <is>
          <t>Aplicação em LFT</t>
        </is>
      </c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 ht="14.15" customHeight="1">
      <c r="A932" s="9" t="n">
        <v>45488</v>
      </c>
      <c r="B932" s="11" t="inlineStr">
        <is>
          <t>DEBITO  BANCO LIQUIDANTE</t>
        </is>
      </c>
      <c r="C932" s="127" t="n">
        <v>0</v>
      </c>
      <c r="D932" s="127" t="n">
        <v>147286963.96</v>
      </c>
      <c r="E932" s="12">
        <f>E931+C932-D932</f>
        <v/>
      </c>
      <c r="F932" s="13" t="inlineStr">
        <is>
          <t>Liquidação Bandeira -  Visa Crédito</t>
        </is>
      </c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 ht="13.5" customHeight="1">
      <c r="A933" s="20" t="n">
        <v>45489</v>
      </c>
      <c r="B933" s="6" t="inlineStr">
        <is>
          <t>SALDO INICIAL</t>
        </is>
      </c>
      <c r="C933" s="129" t="n">
        <v>0</v>
      </c>
      <c r="D933" s="129" t="n">
        <v>0</v>
      </c>
      <c r="E933" s="35">
        <f>E932+C933-D933</f>
        <v/>
      </c>
      <c r="F933" s="50" t="n"/>
      <c r="G933" s="25" t="n"/>
      <c r="H933" s="25" t="n"/>
      <c r="I933" s="25" t="n"/>
      <c r="J933" s="25" t="n"/>
      <c r="K933" s="25" t="n"/>
      <c r="L933" s="25" t="n"/>
      <c r="M933" s="25" t="n"/>
      <c r="N933" s="25" t="n"/>
      <c r="O933" s="25" t="n"/>
      <c r="P933" s="25" t="n"/>
      <c r="Q933" s="25" t="n"/>
      <c r="R933" s="25" t="n"/>
      <c r="S933" s="25" t="n"/>
      <c r="T933" s="25" t="n"/>
      <c r="U933" s="25" t="n"/>
      <c r="V933" s="25" t="n"/>
      <c r="W933" s="25" t="n"/>
      <c r="X933" s="25" t="n"/>
      <c r="Y933" s="25" t="n"/>
    </row>
    <row r="934" ht="14.15" customHeight="1">
      <c r="A934" s="9" t="n">
        <v>45489</v>
      </c>
      <c r="B934" s="11" t="inlineStr">
        <is>
          <t>OPEN MARKET</t>
        </is>
      </c>
      <c r="C934" s="135" t="n">
        <v>45545845.62</v>
      </c>
      <c r="D934" s="127" t="n">
        <v>0</v>
      </c>
      <c r="E934" s="12">
        <f>E933+C934-D934</f>
        <v/>
      </c>
      <c r="F934" s="13" t="inlineStr">
        <is>
          <t>Resgate em LFT</t>
        </is>
      </c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 ht="14.15" customHeight="1">
      <c r="A935" s="9" t="n">
        <v>45489</v>
      </c>
      <c r="B935" s="11" t="inlineStr">
        <is>
          <t>TRANSF A CREDITO</t>
        </is>
      </c>
      <c r="C935" s="127" t="n">
        <v>45321000</v>
      </c>
      <c r="D935" s="127" t="n">
        <v>0</v>
      </c>
      <c r="E935" s="12">
        <f>E934+C935-D935</f>
        <v/>
      </c>
      <c r="F935" s="13" t="inlineStr">
        <is>
          <t>Liquidação Visa Crédito Citi 10 - Débito na CITI 10 e Crédito na Citi 07</t>
        </is>
      </c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</row>
    <row r="936" ht="14.15" customHeight="1">
      <c r="A936" s="9" t="n">
        <v>45489</v>
      </c>
      <c r="B936" s="11" t="inlineStr">
        <is>
          <t>DEBITO  BANCO LIQUIDANTE</t>
        </is>
      </c>
      <c r="C936" s="127" t="n">
        <v>0</v>
      </c>
      <c r="D936" s="127" t="n">
        <v>45040635.62</v>
      </c>
      <c r="E936" s="12">
        <f>E935+C936-D936</f>
        <v/>
      </c>
      <c r="F936" s="13" t="inlineStr">
        <is>
          <t>Liquidação Bandeira -  Visa Crédito</t>
        </is>
      </c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 ht="14.15" customHeight="1">
      <c r="A937" s="9" t="n">
        <v>45489</v>
      </c>
      <c r="B937" s="11" t="inlineStr">
        <is>
          <t>OPEN MARKET</t>
        </is>
      </c>
      <c r="C937" s="127" t="n">
        <v>0</v>
      </c>
      <c r="D937" s="135" t="n">
        <v>45819383.71</v>
      </c>
      <c r="E937" s="12">
        <f>E936+C937-D937</f>
        <v/>
      </c>
      <c r="F937" s="13" t="inlineStr">
        <is>
          <t>Aplicação em LFT</t>
        </is>
      </c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 ht="13.5" customHeight="1">
      <c r="A938" s="20" t="n">
        <v>45490</v>
      </c>
      <c r="B938" s="6" t="inlineStr">
        <is>
          <t>SALDO INICIAL</t>
        </is>
      </c>
      <c r="C938" s="129" t="n">
        <v>0</v>
      </c>
      <c r="D938" s="129" t="n">
        <v>0</v>
      </c>
      <c r="E938" s="35">
        <f>E937+C938-D938</f>
        <v/>
      </c>
      <c r="F938" s="50" t="n"/>
      <c r="G938" s="25" t="n"/>
      <c r="H938" s="25" t="n"/>
      <c r="I938" s="25" t="n"/>
      <c r="J938" s="25" t="n"/>
      <c r="K938" s="25" t="n"/>
      <c r="L938" s="25" t="n"/>
      <c r="M938" s="25" t="n"/>
      <c r="N938" s="25" t="n"/>
      <c r="O938" s="25" t="n"/>
      <c r="P938" s="25" t="n"/>
      <c r="Q938" s="25" t="n"/>
      <c r="R938" s="25" t="n"/>
      <c r="S938" s="25" t="n"/>
      <c r="T938" s="25" t="n"/>
      <c r="U938" s="25" t="n"/>
      <c r="V938" s="25" t="n"/>
      <c r="W938" s="25" t="n"/>
      <c r="X938" s="25" t="n"/>
      <c r="Y938" s="25" t="n"/>
    </row>
    <row r="939" ht="14.15" customHeight="1">
      <c r="A939" s="9" t="n">
        <v>45490</v>
      </c>
      <c r="B939" s="11" t="inlineStr">
        <is>
          <t>TRANSF A CREDITO</t>
        </is>
      </c>
      <c r="C939" s="127" t="n">
        <v>52159331.95</v>
      </c>
      <c r="D939" s="127" t="n">
        <v>0</v>
      </c>
      <c r="E939" s="12">
        <f>E938+C939-D939</f>
        <v/>
      </c>
      <c r="F939" s="13" t="inlineStr">
        <is>
          <t>Liquidação Visa Crédito Citi 10 - Débito na CITI 10 e Crédito na Citi 07</t>
        </is>
      </c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</row>
    <row r="940" ht="14.15" customHeight="1">
      <c r="A940" s="9" t="n">
        <v>45490</v>
      </c>
      <c r="B940" s="11" t="inlineStr">
        <is>
          <t>OPEN MARKET</t>
        </is>
      </c>
      <c r="C940" s="135" t="n">
        <v>45369909.87</v>
      </c>
      <c r="D940" s="127" t="n">
        <v>0</v>
      </c>
      <c r="E940" s="12">
        <f>E939+C940-D940</f>
        <v/>
      </c>
      <c r="F940" s="13" t="inlineStr">
        <is>
          <t>Resgate em LFT</t>
        </is>
      </c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</row>
    <row r="941" ht="14.15" customHeight="1">
      <c r="A941" s="9" t="n">
        <v>45490</v>
      </c>
      <c r="B941" s="11" t="inlineStr">
        <is>
          <t>DEBITO  BANCO LIQUIDANTE</t>
        </is>
      </c>
      <c r="C941" s="127" t="n">
        <v>0</v>
      </c>
      <c r="D941" s="127" t="n">
        <v>44865667.72</v>
      </c>
      <c r="E941" s="12">
        <f>E940+C941-D941</f>
        <v/>
      </c>
      <c r="F941" s="13" t="inlineStr">
        <is>
          <t>Liquidação Bandeira -  Visa Crédito</t>
        </is>
      </c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</row>
    <row r="942" ht="14.15" customHeight="1">
      <c r="A942" s="9" t="n">
        <v>45490</v>
      </c>
      <c r="B942" s="11" t="inlineStr">
        <is>
          <t>OPEN MARKET</t>
        </is>
      </c>
      <c r="C942" s="127" t="n">
        <v>0</v>
      </c>
      <c r="D942" s="135" t="n">
        <v>52664485.92</v>
      </c>
      <c r="E942" s="12">
        <f>E941+C942-D942</f>
        <v/>
      </c>
      <c r="F942" s="13" t="inlineStr">
        <is>
          <t>Aplicação em LFT</t>
        </is>
      </c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</row>
    <row r="943" ht="13.5" customHeight="1">
      <c r="A943" s="20" t="n">
        <v>45491</v>
      </c>
      <c r="B943" s="6" t="inlineStr">
        <is>
          <t>SALDO INICIAL</t>
        </is>
      </c>
      <c r="C943" s="129" t="n">
        <v>0</v>
      </c>
      <c r="D943" s="129" t="n">
        <v>0</v>
      </c>
      <c r="E943" s="35">
        <f>E942+C943-D943</f>
        <v/>
      </c>
      <c r="F943" s="50" t="n"/>
      <c r="G943" s="25" t="n"/>
      <c r="H943" s="25" t="n"/>
      <c r="I943" s="25" t="n"/>
      <c r="J943" s="25" t="n"/>
      <c r="K943" s="25" t="n"/>
      <c r="L943" s="25" t="n"/>
      <c r="M943" s="25" t="n"/>
      <c r="N943" s="25" t="n"/>
      <c r="O943" s="25" t="n"/>
      <c r="P943" s="25" t="n"/>
      <c r="Q943" s="25" t="n"/>
      <c r="R943" s="25" t="n"/>
      <c r="S943" s="25" t="n"/>
      <c r="T943" s="25" t="n"/>
      <c r="U943" s="25" t="n"/>
      <c r="V943" s="25" t="n"/>
      <c r="W943" s="25" t="n"/>
      <c r="X943" s="25" t="n"/>
      <c r="Y943" s="25" t="n"/>
    </row>
    <row r="944" ht="14.15" customHeight="1">
      <c r="A944" s="9" t="n">
        <v>45491</v>
      </c>
      <c r="B944" s="11" t="inlineStr">
        <is>
          <t>TRANSF A CREDITO</t>
        </is>
      </c>
      <c r="C944" s="127" t="n">
        <v>52195602.37</v>
      </c>
      <c r="D944" s="127" t="n">
        <v>0</v>
      </c>
      <c r="E944" s="12">
        <f>E943+C944-D944</f>
        <v/>
      </c>
      <c r="F944" s="13" t="inlineStr">
        <is>
          <t>Liquidação Visa Crédito Citi 10 - Débito na CITI 10 e Crédito na Citi 07</t>
        </is>
      </c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</row>
    <row r="945" ht="14.15" customHeight="1">
      <c r="A945" s="9" t="n">
        <v>45491</v>
      </c>
      <c r="B945" s="11" t="inlineStr">
        <is>
          <t>OPEN MARKET</t>
        </is>
      </c>
      <c r="C945" s="135" t="n">
        <v>52127514.08</v>
      </c>
      <c r="D945" s="127" t="n">
        <v>0</v>
      </c>
      <c r="E945" s="12">
        <f>E944+C945-D945</f>
        <v/>
      </c>
      <c r="F945" s="13" t="inlineStr">
        <is>
          <t>Resgate em LFT</t>
        </is>
      </c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</row>
    <row r="946" ht="14.15" customHeight="1">
      <c r="A946" s="9" t="n">
        <v>45491</v>
      </c>
      <c r="B946" s="11" t="inlineStr">
        <is>
          <t>DEBITO  BANCO LIQUIDANTE</t>
        </is>
      </c>
      <c r="C946" s="127" t="n">
        <v>0</v>
      </c>
      <c r="D946" s="127" t="n">
        <v>51552720.64</v>
      </c>
      <c r="E946" s="12">
        <f>E945+C946-D946</f>
        <v/>
      </c>
      <c r="F946" s="13" t="inlineStr">
        <is>
          <t>Liquidação Bandeira -  Visa Crédito</t>
        </is>
      </c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</row>
    <row r="947" ht="14.15" customHeight="1">
      <c r="A947" s="9" t="n">
        <v>45491</v>
      </c>
      <c r="B947" s="11" t="inlineStr">
        <is>
          <t>OPEN MARKET</t>
        </is>
      </c>
      <c r="C947" s="127" t="n">
        <v>0</v>
      </c>
      <c r="D947" s="135" t="n">
        <v>52776405.86</v>
      </c>
      <c r="E947" s="12">
        <f>E946+C947-D947</f>
        <v/>
      </c>
      <c r="F947" s="13" t="inlineStr">
        <is>
          <t>Aplicação em LFT</t>
        </is>
      </c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</row>
    <row r="948" ht="13.5" customHeight="1">
      <c r="A948" s="20" t="n">
        <v>45492</v>
      </c>
      <c r="B948" s="6" t="inlineStr">
        <is>
          <t>SALDO INICIAL</t>
        </is>
      </c>
      <c r="C948" s="129" t="n">
        <v>0</v>
      </c>
      <c r="D948" s="129" t="n">
        <v>0</v>
      </c>
      <c r="E948" s="35">
        <f>E947+C948-D948</f>
        <v/>
      </c>
      <c r="F948" s="50" t="n"/>
      <c r="G948" s="25" t="n"/>
      <c r="H948" s="25" t="n"/>
      <c r="I948" s="25" t="n"/>
      <c r="J948" s="25" t="n"/>
      <c r="K948" s="25" t="n"/>
      <c r="L948" s="25" t="n"/>
      <c r="M948" s="25" t="n"/>
      <c r="N948" s="25" t="n"/>
      <c r="O948" s="25" t="n"/>
      <c r="P948" s="25" t="n"/>
      <c r="Q948" s="25" t="n"/>
      <c r="R948" s="25" t="n"/>
      <c r="S948" s="25" t="n"/>
      <c r="T948" s="25" t="n"/>
      <c r="U948" s="25" t="n"/>
      <c r="V948" s="25" t="n"/>
      <c r="W948" s="25" t="n"/>
      <c r="X948" s="25" t="n"/>
      <c r="Y948" s="25" t="n"/>
    </row>
    <row r="949" ht="14.15" customHeight="1">
      <c r="A949" s="9" t="n">
        <v>45492</v>
      </c>
      <c r="B949" s="11" t="inlineStr">
        <is>
          <t>TRANSF A CREDITO</t>
        </is>
      </c>
      <c r="C949" s="127" t="n">
        <v>131472000</v>
      </c>
      <c r="D949" s="127" t="n">
        <v>0</v>
      </c>
      <c r="E949" s="12">
        <f>E948+C949-D949</f>
        <v/>
      </c>
      <c r="F949" s="13" t="inlineStr">
        <is>
          <t>Liquidação Visa Crédito Citi 10 - Débito na CITI 10 e Crédito na Citi 07</t>
        </is>
      </c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</row>
    <row r="950" ht="14.15" customHeight="1">
      <c r="A950" s="9" t="n">
        <v>45492</v>
      </c>
      <c r="B950" s="11" t="inlineStr">
        <is>
          <t>OPEN MARKET</t>
        </is>
      </c>
      <c r="C950" s="135" t="n">
        <v>52209520.69</v>
      </c>
      <c r="D950" s="127" t="n">
        <v>0</v>
      </c>
      <c r="E950" s="12">
        <f>E949+C950-D950</f>
        <v/>
      </c>
      <c r="F950" s="13" t="inlineStr">
        <is>
          <t>Resgate em LFT</t>
        </is>
      </c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</row>
    <row r="951" ht="14.15" customHeight="1">
      <c r="A951" s="9" t="n">
        <v>45492</v>
      </c>
      <c r="B951" s="11" t="inlineStr">
        <is>
          <t>CREDITO BANCO LIQUIDANTE</t>
        </is>
      </c>
      <c r="C951" s="127" t="n">
        <v>2582.02</v>
      </c>
      <c r="D951" s="127" t="n">
        <v>0</v>
      </c>
      <c r="E951" s="12">
        <f>E950+C951-D951</f>
        <v/>
      </c>
      <c r="F951" s="13" t="inlineStr">
        <is>
          <t>Credito - Liquidação Bandeira -  Visa Crédito</t>
        </is>
      </c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</row>
    <row r="952" ht="14.15" customHeight="1">
      <c r="A952" s="9" t="n">
        <v>45492</v>
      </c>
      <c r="B952" s="11" t="inlineStr">
        <is>
          <t>DEBITO  BANCO LIQUIDANTE</t>
        </is>
      </c>
      <c r="C952" s="127" t="n">
        <v>0</v>
      </c>
      <c r="D952" s="127" t="n">
        <v>51618512.4</v>
      </c>
      <c r="E952" s="12">
        <f>E951+C952-D952</f>
        <v/>
      </c>
      <c r="F952" s="13" t="inlineStr">
        <is>
          <t>Liquidação Bandeira -  Visa Crédito</t>
        </is>
      </c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</row>
    <row r="953" ht="14.15" customHeight="1">
      <c r="A953" s="9" t="n">
        <v>45492</v>
      </c>
      <c r="B953" s="11" t="inlineStr">
        <is>
          <t>OPEN MARKET</t>
        </is>
      </c>
      <c r="C953" s="127" t="n">
        <v>0</v>
      </c>
      <c r="D953" s="135" t="n">
        <v>132057016.38</v>
      </c>
      <c r="E953" s="12">
        <f>E952+C953-D953</f>
        <v/>
      </c>
      <c r="F953" s="13" t="inlineStr">
        <is>
          <t>Aplicação em LFT</t>
        </is>
      </c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</row>
    <row r="954" ht="13.5" customHeight="1">
      <c r="A954" s="20" t="n">
        <v>45495</v>
      </c>
      <c r="B954" s="6" t="inlineStr">
        <is>
          <t>SALDO INICIAL</t>
        </is>
      </c>
      <c r="C954" s="129" t="n">
        <v>0</v>
      </c>
      <c r="D954" s="129" t="n">
        <v>0</v>
      </c>
      <c r="E954" s="35">
        <f>E953+C954-D954</f>
        <v/>
      </c>
      <c r="F954" s="50" t="n"/>
      <c r="G954" s="25" t="n"/>
      <c r="H954" s="25" t="n"/>
      <c r="I954" s="25" t="n"/>
      <c r="J954" s="25" t="n"/>
      <c r="K954" s="25" t="n"/>
      <c r="L954" s="25" t="n"/>
      <c r="M954" s="25" t="n"/>
      <c r="N954" s="25" t="n"/>
      <c r="O954" s="25" t="n"/>
      <c r="P954" s="25" t="n"/>
      <c r="Q954" s="25" t="n"/>
      <c r="R954" s="25" t="n"/>
      <c r="S954" s="25" t="n"/>
      <c r="T954" s="25" t="n"/>
      <c r="U954" s="25" t="n"/>
      <c r="V954" s="25" t="n"/>
      <c r="W954" s="25" t="n"/>
      <c r="X954" s="25" t="n"/>
      <c r="Y954" s="25" t="n"/>
    </row>
    <row r="955" ht="14.15" customHeight="1">
      <c r="A955" s="9" t="n">
        <v>45495</v>
      </c>
      <c r="B955" s="11" t="inlineStr">
        <is>
          <t>OPEN MARKET</t>
        </is>
      </c>
      <c r="C955" s="135" t="n">
        <v>131394964.23</v>
      </c>
      <c r="D955" s="127" t="n">
        <v>0</v>
      </c>
      <c r="E955" s="12">
        <f>E954+C955-D955</f>
        <v/>
      </c>
      <c r="F955" s="13" t="inlineStr">
        <is>
          <t>Resgate em LFT</t>
        </is>
      </c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 ht="14.15" customHeight="1">
      <c r="A956" s="9" t="n">
        <v>45495</v>
      </c>
      <c r="B956" s="11" t="inlineStr">
        <is>
          <t>TRANSF A CREDITO</t>
        </is>
      </c>
      <c r="C956" s="127" t="n">
        <v>43694000</v>
      </c>
      <c r="D956" s="127" t="n">
        <v>0</v>
      </c>
      <c r="E956" s="12">
        <f>E955+C956-D956</f>
        <v/>
      </c>
      <c r="F956" s="13" t="inlineStr">
        <is>
          <t>Liquidação Visa Crédito Citi 10 - Débito na CITI 10 e Crédito na Citi 07</t>
        </is>
      </c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 ht="14.15" customHeight="1">
      <c r="A957" s="9" t="n">
        <v>45495</v>
      </c>
      <c r="B957" s="11" t="inlineStr">
        <is>
          <t>TRANSF CONTAS</t>
        </is>
      </c>
      <c r="C957" s="127" t="n">
        <v>3649.52</v>
      </c>
      <c r="D957" s="127" t="n">
        <v>0</v>
      </c>
      <c r="E957" s="12">
        <f>E956+C957-D957</f>
        <v/>
      </c>
      <c r="F957" s="13" t="inlineStr">
        <is>
          <t>Credito - Liquidação Bandeira -  Visa Crédito</t>
        </is>
      </c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 ht="14.15" customHeight="1">
      <c r="A958" s="9" t="n">
        <v>45495</v>
      </c>
      <c r="B958" s="11" t="inlineStr">
        <is>
          <t>OPEN MARKET</t>
        </is>
      </c>
      <c r="C958" s="127" t="n">
        <v>0</v>
      </c>
      <c r="D958" s="135" t="n">
        <v>45176376.08</v>
      </c>
      <c r="E958" s="12">
        <f>E957+C958-D958</f>
        <v/>
      </c>
      <c r="F958" s="13" t="inlineStr">
        <is>
          <t>Aplicação em LFT</t>
        </is>
      </c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</row>
    <row r="959" ht="14.15" customHeight="1">
      <c r="A959" s="9" t="n">
        <v>45495</v>
      </c>
      <c r="B959" s="11" t="inlineStr">
        <is>
          <t>TRANSF CONTAS</t>
        </is>
      </c>
      <c r="C959" s="127" t="n">
        <v>0</v>
      </c>
      <c r="D959" s="127" t="n">
        <v>129920781.94</v>
      </c>
      <c r="E959" s="12">
        <f>E958+C959-D959</f>
        <v/>
      </c>
      <c r="F959" s="13" t="inlineStr">
        <is>
          <t>Liquidação Bandeira -  Visa Crédito</t>
        </is>
      </c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 ht="13.5" customHeight="1">
      <c r="A960" s="20" t="n">
        <v>45496</v>
      </c>
      <c r="B960" s="6" t="inlineStr">
        <is>
          <t>SALDO INICIAL</t>
        </is>
      </c>
      <c r="C960" s="129" t="n">
        <v>0</v>
      </c>
      <c r="D960" s="129" t="n">
        <v>0</v>
      </c>
      <c r="E960" s="35">
        <f>E959+C960-D960</f>
        <v/>
      </c>
      <c r="F960" s="50" t="n"/>
      <c r="G960" s="25" t="n"/>
      <c r="H960" s="25" t="n"/>
      <c r="I960" s="25" t="n"/>
      <c r="J960" s="25" t="n"/>
      <c r="K960" s="25" t="n"/>
      <c r="L960" s="25" t="n"/>
      <c r="M960" s="25" t="n"/>
      <c r="N960" s="25" t="n"/>
      <c r="O960" s="25" t="n"/>
      <c r="P960" s="25" t="n"/>
      <c r="Q960" s="25" t="n"/>
      <c r="R960" s="25" t="n"/>
      <c r="S960" s="25" t="n"/>
      <c r="T960" s="25" t="n"/>
      <c r="U960" s="25" t="n"/>
      <c r="V960" s="25" t="n"/>
      <c r="W960" s="25" t="n"/>
      <c r="X960" s="25" t="n"/>
      <c r="Y960" s="25" t="n"/>
    </row>
    <row r="961" ht="14.15" customHeight="1">
      <c r="A961" s="9" t="n">
        <v>45496</v>
      </c>
      <c r="B961" s="11" t="inlineStr">
        <is>
          <t>OPEN MARKET</t>
        </is>
      </c>
      <c r="C961" s="135" t="n">
        <v>43736653.25</v>
      </c>
      <c r="D961" s="127" t="n">
        <v>0</v>
      </c>
      <c r="E961" s="12">
        <f>E960+C961-D961</f>
        <v/>
      </c>
      <c r="F961" s="13" t="inlineStr">
        <is>
          <t>Resgate em LFT</t>
        </is>
      </c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 ht="14.15" customHeight="1">
      <c r="A962" s="9" t="n">
        <v>45496</v>
      </c>
      <c r="B962" s="11" t="inlineStr">
        <is>
          <t>TRANSF A CREDITO</t>
        </is>
      </c>
      <c r="C962" s="127" t="n">
        <v>37818000</v>
      </c>
      <c r="D962" s="127" t="n">
        <v>0</v>
      </c>
      <c r="E962" s="12">
        <f>E961+C962-D962</f>
        <v/>
      </c>
      <c r="F962" s="13" t="inlineStr">
        <is>
          <t>Liquidação Visa Crédito Citi 10 - Débito na CITI 10 e Crédito na Citi 07</t>
        </is>
      </c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 ht="14.15" customHeight="1">
      <c r="A963" s="9" t="n">
        <v>45496</v>
      </c>
      <c r="B963" s="11" t="inlineStr">
        <is>
          <t>OPEN MARKET</t>
        </is>
      </c>
      <c r="C963" s="127" t="n">
        <v>0</v>
      </c>
      <c r="D963" s="135" t="n">
        <v>38312539.78</v>
      </c>
      <c r="E963" s="12">
        <f>E962+C963-D963</f>
        <v/>
      </c>
      <c r="F963" s="13" t="inlineStr">
        <is>
          <t>Aplicação em LFT</t>
        </is>
      </c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</row>
    <row r="964" ht="14.15" customHeight="1">
      <c r="A964" s="9" t="n">
        <v>45496</v>
      </c>
      <c r="B964" s="11" t="inlineStr">
        <is>
          <t>DEBITO  BANCO LIQUIDANTE</t>
        </is>
      </c>
      <c r="C964" s="127" t="n">
        <v>0</v>
      </c>
      <c r="D964" s="127" t="n">
        <v>43237728.91</v>
      </c>
      <c r="E964" s="12">
        <f>E963+C964-D964</f>
        <v/>
      </c>
      <c r="F964" s="13" t="inlineStr">
        <is>
          <t>Liquidação Bandeira -  Visa Crédito</t>
        </is>
      </c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 ht="13.5" customHeight="1">
      <c r="A965" s="20" t="n">
        <v>45497</v>
      </c>
      <c r="B965" s="6" t="inlineStr">
        <is>
          <t>SALDO INICIAL</t>
        </is>
      </c>
      <c r="C965" s="129" t="n">
        <v>0</v>
      </c>
      <c r="D965" s="129" t="n">
        <v>0</v>
      </c>
      <c r="E965" s="35">
        <f>E964+C965-D965</f>
        <v/>
      </c>
      <c r="F965" s="50" t="n"/>
      <c r="G965" s="25" t="n"/>
      <c r="H965" s="25" t="n"/>
      <c r="I965" s="25" t="n"/>
      <c r="J965" s="25" t="n"/>
      <c r="K965" s="25" t="n"/>
      <c r="L965" s="25" t="n"/>
      <c r="M965" s="25" t="n"/>
      <c r="N965" s="25" t="n"/>
      <c r="O965" s="25" t="n"/>
      <c r="P965" s="25" t="n"/>
      <c r="Q965" s="25" t="n"/>
      <c r="R965" s="25" t="n"/>
      <c r="S965" s="25" t="n"/>
      <c r="T965" s="25" t="n"/>
      <c r="U965" s="25" t="n"/>
      <c r="V965" s="25" t="n"/>
      <c r="W965" s="25" t="n"/>
      <c r="X965" s="25" t="n"/>
      <c r="Y965" s="25" t="n"/>
    </row>
    <row r="966" ht="14.15" customHeight="1">
      <c r="A966" s="9" t="n">
        <v>45497</v>
      </c>
      <c r="B966" s="11" t="inlineStr">
        <is>
          <t>TRANSF A CREDITO</t>
        </is>
      </c>
      <c r="C966" s="127" t="n">
        <v>38881000</v>
      </c>
      <c r="D966" s="127" t="n">
        <v>0</v>
      </c>
      <c r="E966" s="12">
        <f>E965+C966-D966</f>
        <v/>
      </c>
      <c r="F966" s="13" t="inlineStr">
        <is>
          <t>Liquidação Visa Crédito Citi 10 - Débito na CITI 10 e Crédito na Citi 07</t>
        </is>
      </c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 ht="14.15" customHeight="1">
      <c r="A967" s="9" t="n">
        <v>45497</v>
      </c>
      <c r="B967" s="11" t="inlineStr">
        <is>
          <t>OPEN MARKET</t>
        </is>
      </c>
      <c r="C967" s="135" t="n">
        <v>37919415.74</v>
      </c>
      <c r="D967" s="127" t="n">
        <v>0</v>
      </c>
      <c r="E967" s="12">
        <f>E966+C967-D967</f>
        <v/>
      </c>
      <c r="F967" s="13" t="inlineStr">
        <is>
          <t>Resgate em LFT</t>
        </is>
      </c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 ht="14.15" customHeight="1">
      <c r="A968" s="9" t="n">
        <v>45497</v>
      </c>
      <c r="B968" s="11" t="inlineStr">
        <is>
          <t>DEBITO  BANCO LIQUIDANTE</t>
        </is>
      </c>
      <c r="C968" s="127" t="n">
        <v>0</v>
      </c>
      <c r="D968" s="127" t="n">
        <v>37487341.94</v>
      </c>
      <c r="E968" s="12">
        <f>E967+C968-D968</f>
        <v/>
      </c>
      <c r="F968" s="13" t="inlineStr">
        <is>
          <t>Liquidação Bandeira -  Visa Crédito</t>
        </is>
      </c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</row>
    <row r="969" ht="14.15" customHeight="1">
      <c r="A969" s="9" t="n">
        <v>45497</v>
      </c>
      <c r="B969" s="11" t="inlineStr">
        <is>
          <t>OPEN MARKET</t>
        </is>
      </c>
      <c r="C969" s="127" t="n">
        <v>0</v>
      </c>
      <c r="D969" s="135" t="n">
        <v>39317929.31</v>
      </c>
      <c r="E969" s="12">
        <f>E968+C969-D969</f>
        <v/>
      </c>
      <c r="F969" s="13" t="inlineStr">
        <is>
          <t>Aplicação em LFT</t>
        </is>
      </c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</row>
    <row r="970" ht="13.5" customHeight="1">
      <c r="A970" s="20" t="n">
        <v>45498</v>
      </c>
      <c r="B970" s="6" t="inlineStr">
        <is>
          <t>SALDO INICIAL</t>
        </is>
      </c>
      <c r="C970" s="129" t="n">
        <v>0</v>
      </c>
      <c r="D970" s="129" t="n">
        <v>0</v>
      </c>
      <c r="E970" s="35">
        <f>E969+C970-D970</f>
        <v/>
      </c>
      <c r="F970" s="50" t="n"/>
      <c r="G970" s="25" t="n"/>
      <c r="H970" s="25" t="n"/>
      <c r="I970" s="25" t="n"/>
      <c r="J970" s="25" t="n"/>
      <c r="K970" s="25" t="n"/>
      <c r="L970" s="25" t="n"/>
      <c r="M970" s="25" t="n"/>
      <c r="N970" s="25" t="n"/>
      <c r="O970" s="25" t="n"/>
      <c r="P970" s="25" t="n"/>
      <c r="Q970" s="25" t="n"/>
      <c r="R970" s="25" t="n"/>
      <c r="S970" s="25" t="n"/>
      <c r="T970" s="25" t="n"/>
      <c r="U970" s="25" t="n"/>
      <c r="V970" s="25" t="n"/>
      <c r="W970" s="25" t="n"/>
      <c r="X970" s="25" t="n"/>
      <c r="Y970" s="25" t="n"/>
    </row>
    <row r="971" ht="14.15" customHeight="1">
      <c r="A971" s="9" t="n">
        <v>45498</v>
      </c>
      <c r="B971" s="11" t="inlineStr">
        <is>
          <t>TRANSF A CREDITO</t>
        </is>
      </c>
      <c r="C971" s="127" t="n">
        <v>40321000</v>
      </c>
      <c r="D971" s="127" t="n">
        <v>0</v>
      </c>
      <c r="E971" s="12">
        <f>E970+C971-D971</f>
        <v/>
      </c>
      <c r="F971" s="13" t="inlineStr">
        <is>
          <t>Liquidação Visa Crédito Citi 10 - Débito na CITI 10 e Crédito na Citi 07</t>
        </is>
      </c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</row>
    <row r="972" ht="14.15" customHeight="1">
      <c r="A972" s="9" t="n">
        <v>45498</v>
      </c>
      <c r="B972" s="11" t="inlineStr">
        <is>
          <t>OPEN MARKET</t>
        </is>
      </c>
      <c r="C972" s="135" t="n">
        <v>38835041.64</v>
      </c>
      <c r="D972" s="127" t="n">
        <v>0</v>
      </c>
      <c r="E972" s="12">
        <f>E971+C972-D972</f>
        <v/>
      </c>
      <c r="F972" s="13" t="inlineStr">
        <is>
          <t>Resgate em LFT</t>
        </is>
      </c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</row>
    <row r="973" ht="14.15" customHeight="1">
      <c r="A973" s="9" t="n">
        <v>45498</v>
      </c>
      <c r="B973" s="11" t="inlineStr">
        <is>
          <t>CREDITO BANCO LIQUIDANTE</t>
        </is>
      </c>
      <c r="C973" s="127" t="n">
        <v>4103.01</v>
      </c>
      <c r="D973" s="127" t="n">
        <v>0</v>
      </c>
      <c r="E973" s="12">
        <f>E972+C973-D973</f>
        <v/>
      </c>
      <c r="F973" s="13" t="inlineStr">
        <is>
          <t>Credito - Liquidação Bandeira -  Visa Crédito</t>
        </is>
      </c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</row>
    <row r="974" ht="14.15" customHeight="1">
      <c r="A974" s="9" t="n">
        <v>45498</v>
      </c>
      <c r="B974" s="11" t="inlineStr">
        <is>
          <t>DEBITO  BANCO LIQUIDANTE</t>
        </is>
      </c>
      <c r="C974" s="127" t="n">
        <v>0</v>
      </c>
      <c r="D974" s="127" t="n">
        <v>38390667.47</v>
      </c>
      <c r="E974" s="12">
        <f>E973+C974-D974</f>
        <v/>
      </c>
      <c r="F974" s="13" t="inlineStr">
        <is>
          <t>Liquidação Bandeira -  Visa Crédito</t>
        </is>
      </c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</row>
    <row r="975" ht="14.15" customHeight="1">
      <c r="A975" s="9" t="n">
        <v>45498</v>
      </c>
      <c r="B975" s="11" t="inlineStr">
        <is>
          <t>OPEN MARKET</t>
        </is>
      </c>
      <c r="C975" s="127" t="n">
        <v>0</v>
      </c>
      <c r="D975" s="135" t="n">
        <v>40774494.39</v>
      </c>
      <c r="E975" s="12">
        <f>E974+C975-D975</f>
        <v/>
      </c>
      <c r="F975" s="13" t="inlineStr">
        <is>
          <t>Aplicação em LFT</t>
        </is>
      </c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</row>
    <row r="976" ht="13.5" customHeight="1">
      <c r="A976" s="20" t="n">
        <v>45499</v>
      </c>
      <c r="B976" s="6" t="inlineStr">
        <is>
          <t>SALDO INICIAL</t>
        </is>
      </c>
      <c r="C976" s="129" t="n">
        <v>0</v>
      </c>
      <c r="D976" s="129" t="n">
        <v>0</v>
      </c>
      <c r="E976" s="35">
        <f>E975+C976-D976</f>
        <v/>
      </c>
      <c r="F976" s="50" t="n"/>
      <c r="G976" s="25" t="n"/>
      <c r="H976" s="25" t="n"/>
      <c r="I976" s="25" t="n"/>
      <c r="J976" s="25" t="n"/>
      <c r="K976" s="25" t="n"/>
      <c r="L976" s="25" t="n"/>
      <c r="M976" s="25" t="n"/>
      <c r="N976" s="25" t="n"/>
      <c r="O976" s="25" t="n"/>
      <c r="P976" s="25" t="n"/>
      <c r="Q976" s="25" t="n"/>
      <c r="R976" s="25" t="n"/>
      <c r="S976" s="25" t="n"/>
      <c r="T976" s="25" t="n"/>
      <c r="U976" s="25" t="n"/>
      <c r="V976" s="25" t="n"/>
      <c r="W976" s="25" t="n"/>
      <c r="X976" s="25" t="n"/>
      <c r="Y976" s="25" t="n"/>
    </row>
    <row r="977" ht="14.15" customHeight="1">
      <c r="A977" s="9" t="n">
        <v>45499</v>
      </c>
      <c r="B977" s="11" t="inlineStr">
        <is>
          <t>TRANSF A CREDITO</t>
        </is>
      </c>
      <c r="C977" s="127" t="n">
        <v>137119000</v>
      </c>
      <c r="D977" s="127" t="n">
        <v>0</v>
      </c>
      <c r="E977" s="12">
        <f>E976+C977-D977</f>
        <v/>
      </c>
      <c r="F977" s="13" t="inlineStr">
        <is>
          <t>Liquidação Visa Crédito Citi 10 - Débito na CITI 10 e Crédito na Citi 07</t>
        </is>
      </c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</row>
    <row r="978" ht="14.15" customHeight="1">
      <c r="A978" s="9" t="n">
        <v>45499</v>
      </c>
      <c r="B978" s="11" t="inlineStr">
        <is>
          <t>OPEN MARKET</t>
        </is>
      </c>
      <c r="C978" s="135" t="n">
        <v>40396787.87</v>
      </c>
      <c r="D978" s="127" t="n">
        <v>0</v>
      </c>
      <c r="E978" s="12">
        <f>E977+C978-D978</f>
        <v/>
      </c>
      <c r="F978" s="13" t="inlineStr">
        <is>
          <t>Resgate em LFT</t>
        </is>
      </c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</row>
    <row r="979" ht="14.15" customHeight="1">
      <c r="A979" s="9" t="n">
        <v>45499</v>
      </c>
      <c r="B979" s="11" t="inlineStr">
        <is>
          <t>DEBITO  BANCO LIQUIDANTE</t>
        </is>
      </c>
      <c r="C979" s="127" t="n">
        <v>0</v>
      </c>
      <c r="D979" s="127" t="n">
        <v>39924675.22</v>
      </c>
      <c r="E979" s="12">
        <f>E978+C979-D979</f>
        <v/>
      </c>
      <c r="F979" s="13" t="inlineStr">
        <is>
          <t>Liquidação Bandeira -  Visa Crédito</t>
        </is>
      </c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</row>
    <row r="980" ht="14.15" customHeight="1">
      <c r="A980" s="9" t="n">
        <v>45499</v>
      </c>
      <c r="B980" s="11" t="inlineStr">
        <is>
          <t>OPEN MARKET</t>
        </is>
      </c>
      <c r="C980" s="127" t="n">
        <v>0</v>
      </c>
      <c r="D980" s="135" t="n">
        <v>137580589.86</v>
      </c>
      <c r="E980" s="12">
        <f>E979+C980-D980</f>
        <v/>
      </c>
      <c r="F980" s="13" t="inlineStr">
        <is>
          <t>Aplicação em LFT</t>
        </is>
      </c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</row>
    <row r="981" ht="13.5" customHeight="1">
      <c r="A981" s="20" t="n">
        <v>45502</v>
      </c>
      <c r="B981" s="6" t="inlineStr">
        <is>
          <t>SALDO INICIAL</t>
        </is>
      </c>
      <c r="C981" s="129" t="n">
        <v>0</v>
      </c>
      <c r="D981" s="129" t="n">
        <v>0</v>
      </c>
      <c r="E981" s="35">
        <f>E980+C981-D981</f>
        <v/>
      </c>
      <c r="F981" s="50" t="n"/>
      <c r="G981" s="25" t="n"/>
      <c r="H981" s="25" t="n"/>
      <c r="I981" s="25" t="n"/>
      <c r="J981" s="25" t="n"/>
      <c r="K981" s="25" t="n"/>
      <c r="L981" s="25" t="n"/>
      <c r="M981" s="25" t="n"/>
      <c r="N981" s="25" t="n"/>
      <c r="O981" s="25" t="n"/>
      <c r="P981" s="25" t="n"/>
      <c r="Q981" s="25" t="n"/>
      <c r="R981" s="25" t="n"/>
      <c r="S981" s="25" t="n"/>
      <c r="T981" s="25" t="n"/>
      <c r="U981" s="25" t="n"/>
      <c r="V981" s="25" t="n"/>
      <c r="W981" s="25" t="n"/>
      <c r="X981" s="25" t="n"/>
      <c r="Y981" s="25" t="n"/>
    </row>
    <row r="982" ht="14.15" customHeight="1">
      <c r="A982" s="9" t="n">
        <v>45502</v>
      </c>
      <c r="B982" s="11" t="inlineStr">
        <is>
          <t>OPEN MARKET</t>
        </is>
      </c>
      <c r="C982" s="135" t="n">
        <v>137082465.85</v>
      </c>
      <c r="D982" s="127" t="n">
        <v>0</v>
      </c>
      <c r="E982" s="12">
        <f>E981+C982-D982</f>
        <v/>
      </c>
      <c r="F982" s="13" t="inlineStr">
        <is>
          <t>Resgate em LFT</t>
        </is>
      </c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</row>
    <row r="983" ht="14.15" customHeight="1">
      <c r="A983" s="9" t="n">
        <v>45502</v>
      </c>
      <c r="B983" s="11" t="inlineStr">
        <is>
          <t>TRANSF A CREDITO</t>
        </is>
      </c>
      <c r="C983" s="127" t="n">
        <v>46287000</v>
      </c>
      <c r="D983" s="127" t="n">
        <v>0</v>
      </c>
      <c r="E983" s="12">
        <f>E982+C983-D983</f>
        <v/>
      </c>
      <c r="F983" s="13" t="inlineStr">
        <is>
          <t>Liquidação Visa Crédito Citi 10 - Débito na CITI 10 e Crédito na Citi 07</t>
        </is>
      </c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</row>
    <row r="984" ht="14.15" customHeight="1">
      <c r="A984" s="9" t="n">
        <v>45502</v>
      </c>
      <c r="B984" s="11" t="inlineStr">
        <is>
          <t>OPEN MARKET</t>
        </is>
      </c>
      <c r="C984" s="127" t="n">
        <v>0</v>
      </c>
      <c r="D984" s="135" t="n">
        <v>47896055.28</v>
      </c>
      <c r="E984" s="12">
        <f>E983+C984-D984</f>
        <v/>
      </c>
      <c r="F984" s="13" t="inlineStr">
        <is>
          <t>Aplicação em LFT</t>
        </is>
      </c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</row>
    <row r="985" ht="14.15" customHeight="1">
      <c r="A985" s="9" t="n">
        <v>45502</v>
      </c>
      <c r="B985" s="11" t="inlineStr">
        <is>
          <t>DEBITO  BANCO LIQUIDANTE</t>
        </is>
      </c>
      <c r="C985" s="127" t="n">
        <v>0</v>
      </c>
      <c r="D985" s="127" t="n">
        <v>135484504.26</v>
      </c>
      <c r="E985" s="12">
        <f>E984+C985-D985</f>
        <v/>
      </c>
      <c r="F985" s="13" t="inlineStr">
        <is>
          <t>Liquidação Bandeira -  Visa Crédito</t>
        </is>
      </c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</row>
    <row r="986" ht="13.5" customHeight="1">
      <c r="A986" s="20" t="n">
        <v>45503</v>
      </c>
      <c r="B986" s="6" t="inlineStr">
        <is>
          <t>SALDO INICIAL</t>
        </is>
      </c>
      <c r="C986" s="129" t="n">
        <v>0</v>
      </c>
      <c r="D986" s="129" t="n">
        <v>0</v>
      </c>
      <c r="E986" s="35">
        <f>E985+C986-D986</f>
        <v/>
      </c>
      <c r="F986" s="50" t="n"/>
      <c r="G986" s="25" t="n"/>
      <c r="H986" s="25" t="n"/>
      <c r="I986" s="25" t="n"/>
      <c r="J986" s="25" t="n"/>
      <c r="K986" s="25" t="n"/>
      <c r="L986" s="25" t="n"/>
      <c r="M986" s="25" t="n"/>
      <c r="N986" s="25" t="n"/>
      <c r="O986" s="25" t="n"/>
      <c r="P986" s="25" t="n"/>
      <c r="Q986" s="25" t="n"/>
      <c r="R986" s="25" t="n"/>
      <c r="S986" s="25" t="n"/>
      <c r="T986" s="25" t="n"/>
      <c r="U986" s="25" t="n"/>
      <c r="V986" s="25" t="n"/>
      <c r="W986" s="25" t="n"/>
      <c r="X986" s="25" t="n"/>
      <c r="Y986" s="25" t="n"/>
    </row>
    <row r="987" ht="14.15" customHeight="1">
      <c r="A987" s="9" t="n">
        <v>45503</v>
      </c>
      <c r="B987" s="11" t="inlineStr">
        <is>
          <t>TRANSF A CREDITO</t>
        </is>
      </c>
      <c r="C987" s="127" t="n">
        <v>47113000</v>
      </c>
      <c r="D987" s="127" t="n">
        <v>0</v>
      </c>
      <c r="E987" s="12">
        <f>E986+C987-D987</f>
        <v/>
      </c>
      <c r="F987" s="13" t="inlineStr">
        <is>
          <t>Liquidação Visa Crédito Citi 10 - Débito na CITI 10 e Crédito na Citi 07</t>
        </is>
      </c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</row>
    <row r="988" ht="14.15" customHeight="1">
      <c r="A988" s="9" t="n">
        <v>45503</v>
      </c>
      <c r="B988" s="11" t="inlineStr">
        <is>
          <t>OPEN MARKET</t>
        </is>
      </c>
      <c r="C988" s="135" t="n">
        <v>46798913.62</v>
      </c>
      <c r="D988" s="127" t="n">
        <v>0</v>
      </c>
      <c r="E988" s="12">
        <f>E987+C988-D988</f>
        <v/>
      </c>
      <c r="F988" s="13" t="inlineStr">
        <is>
          <t>Resgate em LFT</t>
        </is>
      </c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</row>
    <row r="989" ht="14.15" customHeight="1">
      <c r="A989" s="9" t="n">
        <v>45503</v>
      </c>
      <c r="B989" s="11" t="inlineStr">
        <is>
          <t>DEBITO  BANCO LIQUIDANTE</t>
        </is>
      </c>
      <c r="C989" s="127" t="n">
        <v>0</v>
      </c>
      <c r="D989" s="127" t="n">
        <v>46250858.23</v>
      </c>
      <c r="E989" s="12">
        <f>E988+C989-D989</f>
        <v/>
      </c>
      <c r="F989" s="13" t="inlineStr">
        <is>
          <t>Liquidação Bandeira -  Visa Crédito</t>
        </is>
      </c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</row>
    <row r="990" ht="14.15" customHeight="1">
      <c r="A990" s="9" t="n">
        <v>45503</v>
      </c>
      <c r="B990" s="11" t="inlineStr">
        <is>
          <t>OPEN MARKET</t>
        </is>
      </c>
      <c r="C990" s="127" t="n">
        <v>0</v>
      </c>
      <c r="D990" s="135" t="n">
        <v>47659486.35</v>
      </c>
      <c r="E990" s="12">
        <f>E989+C990-D990</f>
        <v/>
      </c>
      <c r="F990" s="13" t="inlineStr">
        <is>
          <t>Aplicação em LFT</t>
        </is>
      </c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</row>
    <row r="991" ht="13.5" customHeight="1">
      <c r="A991" s="20" t="n">
        <v>45504</v>
      </c>
      <c r="B991" s="6" t="inlineStr">
        <is>
          <t>SALDO INICIAL</t>
        </is>
      </c>
      <c r="C991" s="129" t="n">
        <v>0</v>
      </c>
      <c r="D991" s="129" t="n">
        <v>0</v>
      </c>
      <c r="E991" s="35">
        <f>E990+C991-D991</f>
        <v/>
      </c>
      <c r="F991" s="50" t="n"/>
      <c r="G991" s="25" t="n"/>
      <c r="H991" s="25" t="n"/>
      <c r="I991" s="25" t="n"/>
      <c r="J991" s="25" t="n"/>
      <c r="K991" s="25" t="n"/>
      <c r="L991" s="25" t="n"/>
      <c r="M991" s="25" t="n"/>
      <c r="N991" s="25" t="n"/>
      <c r="O991" s="25" t="n"/>
      <c r="P991" s="25" t="n"/>
      <c r="Q991" s="25" t="n"/>
      <c r="R991" s="25" t="n"/>
      <c r="S991" s="25" t="n"/>
      <c r="T991" s="25" t="n"/>
      <c r="U991" s="25" t="n"/>
      <c r="V991" s="25" t="n"/>
      <c r="W991" s="25" t="n"/>
      <c r="X991" s="25" t="n"/>
      <c r="Y991" s="25" t="n"/>
    </row>
    <row r="992" ht="14.15" customHeight="1">
      <c r="A992" s="9" t="n">
        <v>45504</v>
      </c>
      <c r="B992" s="11" t="inlineStr">
        <is>
          <t>TRANSF A CREDITO</t>
        </is>
      </c>
      <c r="C992" s="127" t="n">
        <v>48746217.51</v>
      </c>
      <c r="D992" s="127" t="n">
        <v>0</v>
      </c>
      <c r="E992" s="12">
        <f>E991+C992-D992</f>
        <v/>
      </c>
      <c r="F992" s="13" t="inlineStr">
        <is>
          <t>Liquidação Visa Crédito Citi 10 - Débito na CITI 10 e Crédito na Citi 07</t>
        </is>
      </c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</row>
    <row r="993" ht="14.15" customHeight="1">
      <c r="A993" s="9" t="n">
        <v>45504</v>
      </c>
      <c r="B993" s="11" t="inlineStr">
        <is>
          <t>OPEN MARKET</t>
        </is>
      </c>
      <c r="C993" s="135" t="n">
        <v>47178050.18</v>
      </c>
      <c r="D993" s="127" t="n">
        <v>0</v>
      </c>
      <c r="E993" s="12">
        <f>E992+C993-D993</f>
        <v/>
      </c>
      <c r="F993" s="13" t="inlineStr">
        <is>
          <t>Resgate em LFT</t>
        </is>
      </c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</row>
    <row r="994" ht="14.15" customHeight="1">
      <c r="A994" s="9" t="n">
        <v>45504</v>
      </c>
      <c r="B994" s="11" t="inlineStr">
        <is>
          <t>DEBITO  BANCO LIQUIDANTE</t>
        </is>
      </c>
      <c r="C994" s="127" t="n">
        <v>0</v>
      </c>
      <c r="D994" s="127" t="n">
        <v>46619788.64</v>
      </c>
      <c r="E994" s="12">
        <f>E993+C994-D994</f>
        <v/>
      </c>
      <c r="F994" s="13" t="inlineStr">
        <is>
          <t>Liquidação Bandeira -  Visa Crédito</t>
        </is>
      </c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</row>
    <row r="995" ht="14.15" customHeight="1">
      <c r="A995" s="9" t="n">
        <v>45504</v>
      </c>
      <c r="B995" s="11" t="inlineStr">
        <is>
          <t>OPEN MARKET</t>
        </is>
      </c>
      <c r="C995" s="127" t="n">
        <v>0</v>
      </c>
      <c r="D995" s="135" t="n">
        <v>49301595.51</v>
      </c>
      <c r="E995" s="12">
        <f>E994+C995-D995</f>
        <v/>
      </c>
      <c r="F995" s="13" t="inlineStr">
        <is>
          <t>Aplicação em LFT</t>
        </is>
      </c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</row>
    <row r="996" ht="13.5" customHeight="1">
      <c r="A996" s="20" t="n">
        <v>45505</v>
      </c>
      <c r="B996" s="6" t="inlineStr">
        <is>
          <t>SALDO INICIAL</t>
        </is>
      </c>
      <c r="C996" s="129" t="n">
        <v>0</v>
      </c>
      <c r="D996" s="129" t="n">
        <v>0</v>
      </c>
      <c r="E996" s="35">
        <f>E995+C996-D996</f>
        <v/>
      </c>
      <c r="F996" s="50" t="n"/>
      <c r="G996" s="25" t="n"/>
      <c r="H996" s="25" t="n"/>
      <c r="I996" s="25" t="n"/>
      <c r="J996" s="25" t="n"/>
      <c r="K996" s="25" t="n"/>
      <c r="L996" s="25" t="n"/>
      <c r="M996" s="25" t="n"/>
      <c r="N996" s="25" t="n"/>
      <c r="O996" s="25" t="n"/>
      <c r="P996" s="25" t="n"/>
      <c r="Q996" s="25" t="n"/>
      <c r="R996" s="25" t="n"/>
      <c r="S996" s="25" t="n"/>
      <c r="T996" s="25" t="n"/>
      <c r="U996" s="25" t="n"/>
      <c r="V996" s="25" t="n"/>
      <c r="W996" s="25" t="n"/>
      <c r="X996" s="25" t="n"/>
      <c r="Y996" s="25" t="n"/>
    </row>
    <row r="997" ht="14.15" customHeight="1">
      <c r="A997" s="9" t="n">
        <v>45505</v>
      </c>
      <c r="B997" s="11" t="inlineStr">
        <is>
          <t>TRANSF A CREDITO</t>
        </is>
      </c>
      <c r="C997" s="127" t="n">
        <v>64345000</v>
      </c>
      <c r="D997" s="127" t="n">
        <v>0</v>
      </c>
      <c r="E997" s="12">
        <f>E996+C997-D997</f>
        <v/>
      </c>
      <c r="F997" s="13" t="inlineStr">
        <is>
          <t>Liquidação Visa Crédito Citi 10 - Débito na CITI 10 e Crédito na Citi 07</t>
        </is>
      </c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</row>
    <row r="998" ht="14.15" customHeight="1">
      <c r="A998" s="9" t="n">
        <v>45505</v>
      </c>
      <c r="B998" s="11" t="inlineStr">
        <is>
          <t>OPEN MARKET</t>
        </is>
      </c>
      <c r="C998" s="135" t="n">
        <v>48821456.78</v>
      </c>
      <c r="D998" s="127" t="n">
        <v>0</v>
      </c>
      <c r="E998" s="12">
        <f>E997+C998-D998</f>
        <v/>
      </c>
      <c r="F998" s="13" t="inlineStr">
        <is>
          <t>Resgate em LFT</t>
        </is>
      </c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</row>
    <row r="999" ht="14.15" customHeight="1">
      <c r="A999" s="9" t="n">
        <v>45505</v>
      </c>
      <c r="B999" s="11" t="inlineStr">
        <is>
          <t>DEBITO  BANCO LIQUIDANTE</t>
        </is>
      </c>
      <c r="C999" s="127" t="n">
        <v>0</v>
      </c>
      <c r="D999" s="127" t="n">
        <v>48243140.48</v>
      </c>
      <c r="E999" s="12">
        <f>E998+C999-D999</f>
        <v/>
      </c>
      <c r="F999" s="13" t="inlineStr">
        <is>
          <t>Liquidação Bandeira -  Visa Crédito</t>
        </is>
      </c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</row>
    <row r="1000" ht="14.15" customHeight="1">
      <c r="A1000" s="9" t="n">
        <v>45505</v>
      </c>
      <c r="B1000" s="11" t="inlineStr">
        <is>
          <t>OPEN MARKET</t>
        </is>
      </c>
      <c r="C1000" s="127" t="n">
        <v>0</v>
      </c>
      <c r="D1000" s="135" t="n">
        <v>64915964.25</v>
      </c>
      <c r="E1000" s="12">
        <f>E999+C1000-D1000</f>
        <v/>
      </c>
      <c r="F1000" s="13" t="inlineStr">
        <is>
          <t>Aplicação em LFT</t>
        </is>
      </c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</row>
    <row r="1001" ht="13.5" customHeight="1">
      <c r="A1001" s="20" t="n">
        <v>45506</v>
      </c>
      <c r="B1001" s="6" t="inlineStr">
        <is>
          <t>SALDO INICIAL</t>
        </is>
      </c>
      <c r="C1001" s="129" t="n">
        <v>0</v>
      </c>
      <c r="D1001" s="129" t="n">
        <v>0</v>
      </c>
      <c r="E1001" s="35">
        <f>E1000+C1001-D1001</f>
        <v/>
      </c>
      <c r="F1001" s="50" t="n"/>
      <c r="G1001" s="25" t="n"/>
      <c r="H1001" s="25" t="n"/>
      <c r="I1001" s="25" t="n"/>
      <c r="J1001" s="25" t="n"/>
      <c r="K1001" s="25" t="n"/>
      <c r="L1001" s="25" t="n"/>
      <c r="M1001" s="25" t="n"/>
      <c r="N1001" s="25" t="n"/>
      <c r="O1001" s="25" t="n"/>
      <c r="P1001" s="25" t="n"/>
      <c r="Q1001" s="25" t="n"/>
      <c r="R1001" s="25" t="n"/>
      <c r="S1001" s="25" t="n"/>
      <c r="T1001" s="25" t="n"/>
      <c r="U1001" s="25" t="n"/>
      <c r="V1001" s="25" t="n"/>
      <c r="W1001" s="25" t="n"/>
      <c r="X1001" s="25" t="n"/>
      <c r="Y1001" s="25" t="n"/>
    </row>
    <row r="1002" ht="14.15" customHeight="1">
      <c r="A1002" s="9" t="n">
        <v>45506</v>
      </c>
      <c r="B1002" s="11" t="inlineStr">
        <is>
          <t>TRANSF A CREDITO</t>
        </is>
      </c>
      <c r="C1002" s="127" t="n">
        <v>191956000</v>
      </c>
      <c r="D1002" s="127" t="n">
        <v>0</v>
      </c>
      <c r="E1002" s="12">
        <f>E1001+C1002-D1002</f>
        <v/>
      </c>
      <c r="F1002" s="13" t="inlineStr">
        <is>
          <t>Liquidação Visa Crédito Citi 10 - Débito na CITI 10 e Crédito na Citi 07</t>
        </is>
      </c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  <c r="T1002" s="14" t="n"/>
      <c r="U1002" s="14" t="n"/>
      <c r="V1002" s="14" t="n"/>
      <c r="W1002" s="14" t="n"/>
      <c r="X1002" s="14" t="n"/>
      <c r="Y1002" s="14" t="n"/>
    </row>
    <row r="1003" ht="14.15" customHeight="1">
      <c r="A1003" s="9" t="n">
        <v>45506</v>
      </c>
      <c r="B1003" s="11" t="inlineStr">
        <is>
          <t>OPEN MARKET</t>
        </is>
      </c>
      <c r="C1003" s="135" t="n">
        <v>64379725.26</v>
      </c>
      <c r="D1003" s="127" t="n">
        <v>0</v>
      </c>
      <c r="E1003" s="12">
        <f>E1002+C1003-D1003</f>
        <v/>
      </c>
      <c r="F1003" s="13" t="inlineStr">
        <is>
          <t>Resgate em LFT</t>
        </is>
      </c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  <c r="T1003" s="14" t="n"/>
      <c r="U1003" s="14" t="n"/>
      <c r="V1003" s="14" t="n"/>
      <c r="W1003" s="14" t="n"/>
      <c r="X1003" s="14" t="n"/>
      <c r="Y1003" s="14" t="n"/>
    </row>
    <row r="1004" ht="14.15" customHeight="1">
      <c r="A1004" s="9" t="n">
        <v>45506</v>
      </c>
      <c r="B1004" s="11" t="inlineStr">
        <is>
          <t>DEBITO  BANCO LIQUIDANTE</t>
        </is>
      </c>
      <c r="C1004" s="127" t="n">
        <v>0</v>
      </c>
      <c r="D1004" s="127" t="n">
        <v>63603686.3</v>
      </c>
      <c r="E1004" s="12">
        <f>E1003+C1004-D1004</f>
        <v/>
      </c>
      <c r="F1004" s="13" t="inlineStr">
        <is>
          <t>Liquidação Bandeira -  Visa Crédito</t>
        </is>
      </c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  <c r="T1004" s="14" t="n"/>
      <c r="U1004" s="14" t="n"/>
      <c r="V1004" s="14" t="n"/>
      <c r="W1004" s="14" t="n"/>
      <c r="X1004" s="14" t="n"/>
      <c r="Y1004" s="14" t="n"/>
    </row>
    <row r="1005" ht="14.15" customHeight="1">
      <c r="A1005" s="9" t="n">
        <v>45506</v>
      </c>
      <c r="B1005" s="11" t="inlineStr">
        <is>
          <t>OPEN MARKET</t>
        </is>
      </c>
      <c r="C1005" s="127" t="n">
        <v>0</v>
      </c>
      <c r="D1005" s="135" t="n">
        <v>192735503.59</v>
      </c>
      <c r="E1005" s="12">
        <f>E1004+C1005-D1005</f>
        <v/>
      </c>
      <c r="F1005" s="13" t="inlineStr">
        <is>
          <t>Aplicação em LFT</t>
        </is>
      </c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</row>
    <row r="1006" ht="13.5" customHeight="1">
      <c r="A1006" s="20" t="n">
        <v>45509</v>
      </c>
      <c r="B1006" s="6" t="inlineStr">
        <is>
          <t>SALDO INICIAL</t>
        </is>
      </c>
      <c r="C1006" s="129" t="n">
        <v>0</v>
      </c>
      <c r="D1006" s="129" t="n">
        <v>0</v>
      </c>
      <c r="E1006" s="35">
        <f>E1005+C1006-D1006</f>
        <v/>
      </c>
      <c r="F1006" s="50" t="n"/>
      <c r="G1006" s="25" t="n"/>
      <c r="H1006" s="25" t="n"/>
      <c r="I1006" s="25" t="n"/>
      <c r="J1006" s="25" t="n"/>
      <c r="K1006" s="25" t="n"/>
      <c r="L1006" s="25" t="n"/>
      <c r="M1006" s="25" t="n"/>
      <c r="N1006" s="25" t="n"/>
      <c r="O1006" s="25" t="n"/>
      <c r="P1006" s="25" t="n"/>
      <c r="Q1006" s="25" t="n"/>
      <c r="R1006" s="25" t="n"/>
      <c r="S1006" s="25" t="n"/>
      <c r="T1006" s="25" t="n"/>
      <c r="U1006" s="25" t="n"/>
      <c r="V1006" s="25" t="n"/>
      <c r="W1006" s="25" t="n"/>
      <c r="X1006" s="25" t="n"/>
      <c r="Y1006" s="25" t="n"/>
    </row>
    <row r="1007" ht="14.15" customHeight="1">
      <c r="A1007" s="9" t="n">
        <v>45509</v>
      </c>
      <c r="B1007" s="11" t="inlineStr">
        <is>
          <t>OPEN MARKET</t>
        </is>
      </c>
      <c r="C1007" s="135" t="n">
        <v>191893683.55</v>
      </c>
      <c r="D1007" s="127" t="n">
        <v>0</v>
      </c>
      <c r="E1007" s="12">
        <f>E1006+C1007-D1007</f>
        <v/>
      </c>
      <c r="F1007" s="13" t="inlineStr">
        <is>
          <t>Resgate em LFT</t>
        </is>
      </c>
      <c r="G1007" s="14" t="n"/>
      <c r="H1007" s="14" t="n"/>
      <c r="I1007" s="14" t="n"/>
      <c r="J1007" s="14" t="n"/>
      <c r="K1007" s="14" t="n"/>
      <c r="L1007" s="14" t="n"/>
      <c r="M1007" s="14" t="n"/>
      <c r="N1007" s="14" t="n"/>
      <c r="O1007" s="14" t="n"/>
      <c r="P1007" s="14" t="n"/>
      <c r="Q1007" s="14" t="n"/>
      <c r="R1007" s="14" t="n"/>
      <c r="S1007" s="14" t="n"/>
      <c r="T1007" s="14" t="n"/>
      <c r="U1007" s="14" t="n"/>
      <c r="V1007" s="14" t="n"/>
      <c r="W1007" s="14" t="n"/>
      <c r="X1007" s="14" t="n"/>
      <c r="Y1007" s="14" t="n"/>
    </row>
    <row r="1008" ht="14.15" customHeight="1">
      <c r="A1008" s="9" t="n">
        <v>45509</v>
      </c>
      <c r="B1008" s="11" t="inlineStr">
        <is>
          <t>TRANSF A CREDITO</t>
        </is>
      </c>
      <c r="C1008" s="127" t="n">
        <v>54633000</v>
      </c>
      <c r="D1008" s="127" t="n">
        <v>0</v>
      </c>
      <c r="E1008" s="12">
        <f>E1007+C1008-D1008</f>
        <v/>
      </c>
      <c r="F1008" s="13" t="inlineStr">
        <is>
          <t>Liquidação Visa Crédito Citi 10 - Débito na CITI 10 e Crédito na Citi 07</t>
        </is>
      </c>
      <c r="G1008" s="14" t="n"/>
      <c r="H1008" s="14" t="n"/>
      <c r="I1008" s="14" t="n"/>
      <c r="J1008" s="14" t="n"/>
      <c r="K1008" s="14" t="n"/>
      <c r="L1008" s="14" t="n"/>
      <c r="M1008" s="14" t="n"/>
      <c r="N1008" s="14" t="n"/>
      <c r="O1008" s="14" t="n"/>
      <c r="P1008" s="14" t="n"/>
      <c r="Q1008" s="14" t="n"/>
      <c r="R1008" s="14" t="n"/>
      <c r="S1008" s="14" t="n"/>
      <c r="T1008" s="14" t="n"/>
      <c r="U1008" s="14" t="n"/>
      <c r="V1008" s="14" t="n"/>
      <c r="W1008" s="14" t="n"/>
      <c r="X1008" s="14" t="n"/>
      <c r="Y1008" s="14" t="n"/>
    </row>
    <row r="1009" ht="14.15" customHeight="1">
      <c r="A1009" s="9" t="n">
        <v>45509</v>
      </c>
      <c r="B1009" s="11" t="inlineStr">
        <is>
          <t>OPEN MARKET</t>
        </is>
      </c>
      <c r="C1009" s="127" t="n">
        <v>0</v>
      </c>
      <c r="D1009" s="135" t="n">
        <v>56947339.38</v>
      </c>
      <c r="E1009" s="12">
        <f>E1008+C1009-D1009</f>
        <v/>
      </c>
      <c r="F1009" s="13" t="inlineStr">
        <is>
          <t>Aplicação em LFT</t>
        </is>
      </c>
      <c r="G1009" s="14" t="n"/>
      <c r="H1009" s="14" t="n"/>
      <c r="I1009" s="14" t="n"/>
      <c r="J1009" s="14" t="n"/>
      <c r="K1009" s="14" t="n"/>
      <c r="L1009" s="14" t="n"/>
      <c r="M1009" s="14" t="n"/>
      <c r="N1009" s="14" t="n"/>
      <c r="O1009" s="14" t="n"/>
      <c r="P1009" s="14" t="n"/>
      <c r="Q1009" s="14" t="n"/>
      <c r="R1009" s="14" t="n"/>
      <c r="S1009" s="14" t="n"/>
      <c r="T1009" s="14" t="n"/>
      <c r="U1009" s="14" t="n"/>
      <c r="V1009" s="14" t="n"/>
      <c r="W1009" s="14" t="n"/>
      <c r="X1009" s="14" t="n"/>
      <c r="Y1009" s="14" t="n"/>
    </row>
    <row r="1010" ht="14.15" customHeight="1">
      <c r="A1010" s="9" t="n">
        <v>45509</v>
      </c>
      <c r="B1010" s="11" t="inlineStr">
        <is>
          <t>DEBITO  BANCO LIQUIDANTE</t>
        </is>
      </c>
      <c r="C1010" s="127" t="n">
        <v>0</v>
      </c>
      <c r="D1010" s="127" t="n">
        <v>189579559.95</v>
      </c>
      <c r="E1010" s="12">
        <f>E1009+C1010-D1010</f>
        <v/>
      </c>
      <c r="F1010" s="13" t="inlineStr">
        <is>
          <t>Liquidação Bandeira -  Visa Crédito</t>
        </is>
      </c>
      <c r="G1010" s="14" t="n"/>
      <c r="H1010" s="14" t="n"/>
      <c r="I1010" s="14" t="n"/>
      <c r="J1010" s="14" t="n"/>
      <c r="K1010" s="14" t="n"/>
      <c r="L1010" s="14" t="n"/>
      <c r="M1010" s="14" t="n"/>
      <c r="N1010" s="14" t="n"/>
      <c r="O1010" s="14" t="n"/>
      <c r="P1010" s="14" t="n"/>
      <c r="Q1010" s="14" t="n"/>
      <c r="R1010" s="14" t="n"/>
      <c r="S1010" s="14" t="n"/>
      <c r="T1010" s="14" t="n"/>
      <c r="U1010" s="14" t="n"/>
      <c r="V1010" s="14" t="n"/>
      <c r="W1010" s="14" t="n"/>
      <c r="X1010" s="14" t="n"/>
      <c r="Y1010" s="14" t="n"/>
    </row>
    <row r="1011" ht="13.5" customHeight="1">
      <c r="A1011" s="20" t="n">
        <v>45510</v>
      </c>
      <c r="B1011" s="6" t="inlineStr">
        <is>
          <t>SALDO INICIAL</t>
        </is>
      </c>
      <c r="C1011" s="129" t="n">
        <v>0</v>
      </c>
      <c r="D1011" s="129" t="n">
        <v>0</v>
      </c>
      <c r="E1011" s="35">
        <f>E1010+C1011-D1011</f>
        <v/>
      </c>
      <c r="F1011" s="50" t="n"/>
      <c r="G1011" s="25" t="n"/>
      <c r="H1011" s="25" t="n"/>
      <c r="I1011" s="25" t="n"/>
      <c r="J1011" s="25" t="n"/>
      <c r="K1011" s="25" t="n"/>
      <c r="L1011" s="25" t="n"/>
      <c r="M1011" s="25" t="n"/>
      <c r="N1011" s="25" t="n"/>
      <c r="O1011" s="25" t="n"/>
      <c r="P1011" s="25" t="n"/>
      <c r="Q1011" s="25" t="n"/>
      <c r="R1011" s="25" t="n"/>
      <c r="S1011" s="25" t="n"/>
      <c r="T1011" s="25" t="n"/>
      <c r="U1011" s="25" t="n"/>
      <c r="V1011" s="25" t="n"/>
      <c r="W1011" s="25" t="n"/>
      <c r="X1011" s="25" t="n"/>
      <c r="Y1011" s="25" t="n"/>
    </row>
    <row r="1012" ht="14.15" customHeight="1">
      <c r="A1012" s="9" t="n">
        <v>45510</v>
      </c>
      <c r="B1012" s="11" t="inlineStr">
        <is>
          <t>TRANSF A CREDITO</t>
        </is>
      </c>
      <c r="C1012" s="127" t="n">
        <v>64452000</v>
      </c>
      <c r="D1012" s="127" t="n">
        <v>0</v>
      </c>
      <c r="E1012" s="12">
        <f>E1011+C1012-D1012</f>
        <v/>
      </c>
      <c r="F1012" s="13" t="inlineStr">
        <is>
          <t>Liquidação Visa Crédito Citi 10 - Débito na CITI 10 e Crédito na Citi 07</t>
        </is>
      </c>
      <c r="G1012" s="14" t="n"/>
      <c r="H1012" s="14" t="n"/>
      <c r="I1012" s="14" t="n"/>
      <c r="J1012" s="14" t="n"/>
      <c r="K1012" s="14" t="n"/>
      <c r="L1012" s="14" t="n"/>
      <c r="M1012" s="14" t="n"/>
      <c r="N1012" s="14" t="n"/>
      <c r="O1012" s="14" t="n"/>
      <c r="P1012" s="14" t="n"/>
      <c r="Q1012" s="14" t="n"/>
      <c r="R1012" s="14" t="n"/>
      <c r="S1012" s="14" t="n"/>
      <c r="T1012" s="14" t="n"/>
      <c r="U1012" s="14" t="n"/>
      <c r="V1012" s="14" t="n"/>
      <c r="W1012" s="14" t="n"/>
      <c r="X1012" s="14" t="n"/>
      <c r="Y1012" s="14" t="n"/>
    </row>
    <row r="1013" ht="14.15" customHeight="1">
      <c r="A1013" s="9" t="n">
        <v>45510</v>
      </c>
      <c r="B1013" s="11" t="inlineStr">
        <is>
          <t>OPEN MARKET</t>
        </is>
      </c>
      <c r="C1013" s="135" t="n">
        <v>54722081.93</v>
      </c>
      <c r="D1013" s="127" t="n">
        <v>0</v>
      </c>
      <c r="E1013" s="12">
        <f>E1012+C1013-D1013</f>
        <v/>
      </c>
      <c r="F1013" s="13" t="inlineStr">
        <is>
          <t>Resgate em LFT</t>
        </is>
      </c>
      <c r="G1013" s="14" t="n"/>
      <c r="H1013" s="14" t="n"/>
      <c r="I1013" s="14" t="n"/>
      <c r="J1013" s="14" t="n"/>
      <c r="K1013" s="14" t="n"/>
      <c r="L1013" s="14" t="n"/>
      <c r="M1013" s="14" t="n"/>
      <c r="N1013" s="14" t="n"/>
      <c r="O1013" s="14" t="n"/>
      <c r="P1013" s="14" t="n"/>
      <c r="Q1013" s="14" t="n"/>
      <c r="R1013" s="14" t="n"/>
      <c r="S1013" s="14" t="n"/>
      <c r="T1013" s="14" t="n"/>
      <c r="U1013" s="14" t="n"/>
      <c r="V1013" s="14" t="n"/>
      <c r="W1013" s="14" t="n"/>
      <c r="X1013" s="14" t="n"/>
      <c r="Y1013" s="14" t="n"/>
    </row>
    <row r="1014" ht="14.15" customHeight="1">
      <c r="A1014" s="9" t="n">
        <v>45510</v>
      </c>
      <c r="B1014" s="11" t="inlineStr">
        <is>
          <t>DEBITO  BANCO LIQUIDANTE</t>
        </is>
      </c>
      <c r="C1014" s="127" t="n">
        <v>0</v>
      </c>
      <c r="D1014" s="127" t="n">
        <v>54045832.31</v>
      </c>
      <c r="E1014" s="12">
        <f>E1013+C1014-D1014</f>
        <v/>
      </c>
      <c r="F1014" s="13" t="inlineStr">
        <is>
          <t>Liquidação Bandeira -  Visa Crédito</t>
        </is>
      </c>
      <c r="G1014" s="14" t="n"/>
      <c r="H1014" s="14" t="n"/>
      <c r="I1014" s="14" t="n"/>
      <c r="J1014" s="14" t="n"/>
      <c r="K1014" s="14" t="n"/>
      <c r="L1014" s="14" t="n"/>
      <c r="M1014" s="14" t="n"/>
      <c r="N1014" s="14" t="n"/>
      <c r="O1014" s="14" t="n"/>
      <c r="P1014" s="14" t="n"/>
      <c r="Q1014" s="14" t="n"/>
      <c r="R1014" s="14" t="n"/>
      <c r="S1014" s="14" t="n"/>
      <c r="T1014" s="14" t="n"/>
      <c r="U1014" s="14" t="n"/>
      <c r="V1014" s="14" t="n"/>
      <c r="W1014" s="14" t="n"/>
      <c r="X1014" s="14" t="n"/>
      <c r="Y1014" s="14" t="n"/>
    </row>
    <row r="1015" ht="14.15" customHeight="1">
      <c r="A1015" s="9" t="n">
        <v>45510</v>
      </c>
      <c r="B1015" s="11" t="inlineStr">
        <is>
          <t>OPEN MARKET</t>
        </is>
      </c>
      <c r="C1015" s="127" t="n">
        <v>0</v>
      </c>
      <c r="D1015" s="135" t="n">
        <v>65130461.39</v>
      </c>
      <c r="E1015" s="12">
        <f>E1014+C1015-D1015</f>
        <v/>
      </c>
      <c r="F1015" s="13" t="inlineStr">
        <is>
          <t>Aplicação em LFT</t>
        </is>
      </c>
      <c r="G1015" s="14" t="n"/>
      <c r="H1015" s="14" t="n"/>
      <c r="I1015" s="14" t="n"/>
      <c r="J1015" s="14" t="n"/>
      <c r="K1015" s="14" t="n"/>
      <c r="L1015" s="14" t="n"/>
      <c r="M1015" s="14" t="n"/>
      <c r="N1015" s="14" t="n"/>
      <c r="O1015" s="14" t="n"/>
      <c r="P1015" s="14" t="n"/>
      <c r="Q1015" s="14" t="n"/>
      <c r="R1015" s="14" t="n"/>
      <c r="S1015" s="14" t="n"/>
      <c r="T1015" s="14" t="n"/>
      <c r="U1015" s="14" t="n"/>
      <c r="V1015" s="14" t="n"/>
      <c r="W1015" s="14" t="n"/>
      <c r="X1015" s="14" t="n"/>
      <c r="Y1015" s="14" t="n"/>
    </row>
    <row r="1016" ht="13.5" customHeight="1">
      <c r="A1016" s="20" t="n">
        <v>45511</v>
      </c>
      <c r="B1016" s="6" t="inlineStr">
        <is>
          <t>SALDO INICIAL</t>
        </is>
      </c>
      <c r="C1016" s="129" t="n">
        <v>0</v>
      </c>
      <c r="D1016" s="129" t="n">
        <v>0</v>
      </c>
      <c r="E1016" s="35">
        <f>E1015+C1016-D1016</f>
        <v/>
      </c>
      <c r="F1016" s="50" t="n"/>
      <c r="G1016" s="25" t="n"/>
      <c r="H1016" s="25" t="n"/>
      <c r="I1016" s="25" t="n"/>
      <c r="J1016" s="25" t="n"/>
      <c r="K1016" s="25" t="n"/>
      <c r="L1016" s="25" t="n"/>
      <c r="M1016" s="25" t="n"/>
      <c r="N1016" s="25" t="n"/>
      <c r="O1016" s="25" t="n"/>
      <c r="P1016" s="25" t="n"/>
      <c r="Q1016" s="25" t="n"/>
      <c r="R1016" s="25" t="n"/>
      <c r="S1016" s="25" t="n"/>
      <c r="T1016" s="25" t="n"/>
      <c r="U1016" s="25" t="n"/>
      <c r="V1016" s="25" t="n"/>
      <c r="W1016" s="25" t="n"/>
      <c r="X1016" s="25" t="n"/>
      <c r="Y1016" s="25" t="n"/>
    </row>
    <row r="1017" ht="14.15" customHeight="1">
      <c r="A1017" s="9" t="n">
        <v>45511</v>
      </c>
      <c r="B1017" s="11" t="inlineStr">
        <is>
          <t>OPEN MARKET</t>
        </is>
      </c>
      <c r="C1017" s="135" t="n">
        <v>64518562.75</v>
      </c>
      <c r="D1017" s="127" t="n">
        <v>0</v>
      </c>
      <c r="E1017" s="12">
        <f>E1016+C1017-D1017</f>
        <v/>
      </c>
      <c r="F1017" s="13" t="inlineStr">
        <is>
          <t>Resgate em LFT</t>
        </is>
      </c>
      <c r="G1017" s="14" t="n"/>
      <c r="H1017" s="14" t="n"/>
      <c r="I1017" s="14" t="n"/>
      <c r="J1017" s="14" t="n"/>
      <c r="K1017" s="14" t="n"/>
      <c r="L1017" s="14" t="n"/>
      <c r="M1017" s="14" t="n"/>
      <c r="N1017" s="14" t="n"/>
      <c r="O1017" s="14" t="n"/>
      <c r="P1017" s="14" t="n"/>
      <c r="Q1017" s="14" t="n"/>
      <c r="R1017" s="14" t="n"/>
      <c r="S1017" s="14" t="n"/>
      <c r="T1017" s="14" t="n"/>
      <c r="U1017" s="14" t="n"/>
      <c r="V1017" s="14" t="n"/>
      <c r="W1017" s="14" t="n"/>
      <c r="X1017" s="14" t="n"/>
      <c r="Y1017" s="14" t="n"/>
    </row>
    <row r="1018" ht="14.15" customHeight="1">
      <c r="A1018" s="9" t="n">
        <v>45511</v>
      </c>
      <c r="B1018" s="11" t="inlineStr">
        <is>
          <t>TRANSF A CREDITO</t>
        </is>
      </c>
      <c r="C1018" s="127" t="n">
        <v>62054000</v>
      </c>
      <c r="D1018" s="127" t="n">
        <v>0</v>
      </c>
      <c r="E1018" s="12">
        <f>E1017+C1018-D1018</f>
        <v/>
      </c>
      <c r="F1018" s="13" t="inlineStr">
        <is>
          <t>Liquidação Visa Crédito Citi 10 - Débito na CITI 10 e Crédito na Citi 07</t>
        </is>
      </c>
      <c r="G1018" s="14" t="n"/>
      <c r="H1018" s="14" t="n"/>
      <c r="I1018" s="14" t="n"/>
      <c r="J1018" s="14" t="n"/>
      <c r="K1018" s="14" t="n"/>
      <c r="L1018" s="14" t="n"/>
      <c r="M1018" s="14" t="n"/>
      <c r="N1018" s="14" t="n"/>
      <c r="O1018" s="14" t="n"/>
      <c r="P1018" s="14" t="n"/>
      <c r="Q1018" s="14" t="n"/>
      <c r="R1018" s="14" t="n"/>
      <c r="S1018" s="14" t="n"/>
      <c r="T1018" s="14" t="n"/>
      <c r="U1018" s="14" t="n"/>
      <c r="V1018" s="14" t="n"/>
      <c r="W1018" s="14" t="n"/>
      <c r="X1018" s="14" t="n"/>
      <c r="Y1018" s="14" t="n"/>
    </row>
    <row r="1019" ht="14.15" customHeight="1">
      <c r="A1019" s="9" t="n">
        <v>45511</v>
      </c>
      <c r="B1019" s="11" t="inlineStr">
        <is>
          <t>OPEN MARKET</t>
        </is>
      </c>
      <c r="C1019" s="127" t="n">
        <v>0</v>
      </c>
      <c r="D1019" s="135" t="n">
        <v>62837580.84</v>
      </c>
      <c r="E1019" s="12">
        <f>E1018+C1019-D1019</f>
        <v/>
      </c>
      <c r="F1019" s="13" t="inlineStr">
        <is>
          <t>Aplicação em LFT</t>
        </is>
      </c>
      <c r="G1019" s="14" t="n"/>
      <c r="H1019" s="14" t="n"/>
      <c r="I1019" s="14" t="n"/>
      <c r="J1019" s="14" t="n"/>
      <c r="K1019" s="14" t="n"/>
      <c r="L1019" s="14" t="n"/>
      <c r="M1019" s="14" t="n"/>
      <c r="N1019" s="14" t="n"/>
      <c r="O1019" s="14" t="n"/>
      <c r="P1019" s="14" t="n"/>
      <c r="Q1019" s="14" t="n"/>
      <c r="R1019" s="14" t="n"/>
      <c r="S1019" s="14" t="n"/>
      <c r="T1019" s="14" t="n"/>
      <c r="U1019" s="14" t="n"/>
      <c r="V1019" s="14" t="n"/>
      <c r="W1019" s="14" t="n"/>
      <c r="X1019" s="14" t="n"/>
      <c r="Y1019" s="14" t="n"/>
    </row>
    <row r="1020" ht="14.15" customHeight="1">
      <c r="A1020" s="9" t="n">
        <v>45511</v>
      </c>
      <c r="B1020" s="11" t="inlineStr">
        <is>
          <t>DEBITO  BANCO LIQUIDANTE</t>
        </is>
      </c>
      <c r="C1020" s="127" t="n">
        <v>0</v>
      </c>
      <c r="D1020" s="127" t="n">
        <v>63730868.1</v>
      </c>
      <c r="E1020" s="12">
        <f>E1019+C1020-D1020</f>
        <v/>
      </c>
      <c r="F1020" s="13" t="inlineStr">
        <is>
          <t>Liquidação Bandeira -  Visa Crédito</t>
        </is>
      </c>
      <c r="G1020" s="14" t="n"/>
      <c r="H1020" s="14" t="n"/>
      <c r="I1020" s="14" t="n"/>
      <c r="J1020" s="14" t="n"/>
      <c r="K1020" s="14" t="n"/>
      <c r="L1020" s="14" t="n"/>
      <c r="M1020" s="14" t="n"/>
      <c r="N1020" s="14" t="n"/>
      <c r="O1020" s="14" t="n"/>
      <c r="P1020" s="14" t="n"/>
      <c r="Q1020" s="14" t="n"/>
      <c r="R1020" s="14" t="n"/>
      <c r="S1020" s="14" t="n"/>
      <c r="T1020" s="14" t="n"/>
      <c r="U1020" s="14" t="n"/>
      <c r="V1020" s="14" t="n"/>
      <c r="W1020" s="14" t="n"/>
      <c r="X1020" s="14" t="n"/>
      <c r="Y1020" s="14" t="n"/>
    </row>
    <row r="1021" ht="13.5" customHeight="1">
      <c r="A1021" s="20" t="n">
        <v>45512</v>
      </c>
      <c r="B1021" s="6" t="inlineStr">
        <is>
          <t>SALDO INICIAL</t>
        </is>
      </c>
      <c r="C1021" s="129" t="n">
        <v>0</v>
      </c>
      <c r="D1021" s="129" t="n">
        <v>0</v>
      </c>
      <c r="E1021" s="35">
        <f>E1020+C1021-D1021</f>
        <v/>
      </c>
      <c r="F1021" s="50" t="n"/>
      <c r="G1021" s="25" t="n"/>
      <c r="H1021" s="25" t="n"/>
      <c r="I1021" s="25" t="n"/>
      <c r="J1021" s="25" t="n"/>
      <c r="K1021" s="25" t="n"/>
      <c r="L1021" s="25" t="n"/>
      <c r="M1021" s="25" t="n"/>
      <c r="N1021" s="25" t="n"/>
      <c r="O1021" s="25" t="n"/>
      <c r="P1021" s="25" t="n"/>
      <c r="Q1021" s="25" t="n"/>
      <c r="R1021" s="25" t="n"/>
      <c r="S1021" s="25" t="n"/>
      <c r="T1021" s="25" t="n"/>
      <c r="U1021" s="25" t="n"/>
      <c r="V1021" s="25" t="n"/>
      <c r="W1021" s="25" t="n"/>
      <c r="X1021" s="25" t="n"/>
      <c r="Y1021" s="25" t="n"/>
    </row>
    <row r="1022" ht="14.15" customHeight="1">
      <c r="A1022" s="9" t="n">
        <v>45512</v>
      </c>
      <c r="B1022" s="11" t="inlineStr">
        <is>
          <t>OPEN MARKET</t>
        </is>
      </c>
      <c r="C1022" s="135" t="n">
        <v>62058238.28</v>
      </c>
      <c r="D1022" s="127" t="n">
        <v>0</v>
      </c>
      <c r="E1022" s="12">
        <f>E1021+C1022-D1022</f>
        <v/>
      </c>
      <c r="F1022" s="13" t="inlineStr">
        <is>
          <t>Resgate em LFT</t>
        </is>
      </c>
      <c r="G1022" s="14" t="n"/>
      <c r="H1022" s="14" t="n"/>
      <c r="I1022" s="14" t="n"/>
      <c r="J1022" s="14" t="n"/>
      <c r="K1022" s="14" t="n"/>
      <c r="L1022" s="14" t="n"/>
      <c r="M1022" s="14" t="n"/>
      <c r="N1022" s="14" t="n"/>
      <c r="O1022" s="14" t="n"/>
      <c r="P1022" s="14" t="n"/>
      <c r="Q1022" s="14" t="n"/>
      <c r="R1022" s="14" t="n"/>
      <c r="S1022" s="14" t="n"/>
      <c r="T1022" s="14" t="n"/>
      <c r="U1022" s="14" t="n"/>
      <c r="V1022" s="14" t="n"/>
      <c r="W1022" s="14" t="n"/>
      <c r="X1022" s="14" t="n"/>
      <c r="Y1022" s="14" t="n"/>
    </row>
    <row r="1023" ht="14.15" customHeight="1">
      <c r="A1023" s="9" t="n">
        <v>45512</v>
      </c>
      <c r="B1023" s="11" t="inlineStr">
        <is>
          <t>TRANSF A CREDITO</t>
        </is>
      </c>
      <c r="C1023" s="127" t="n">
        <v>56545000</v>
      </c>
      <c r="D1023" s="127" t="n">
        <v>0</v>
      </c>
      <c r="E1023" s="12">
        <f>E1022+C1023-D1023</f>
        <v/>
      </c>
      <c r="F1023" s="13" t="inlineStr">
        <is>
          <t>Liquidação Visa Crédito Citi 10 - Débito na CITI 10 e Crédito na Citi 07</t>
        </is>
      </c>
      <c r="G1023" s="14" t="n"/>
      <c r="H1023" s="14" t="n"/>
      <c r="I1023" s="14" t="n"/>
      <c r="J1023" s="14" t="n"/>
      <c r="K1023" s="14" t="n"/>
      <c r="L1023" s="14" t="n"/>
      <c r="M1023" s="14" t="n"/>
      <c r="N1023" s="14" t="n"/>
      <c r="O1023" s="14" t="n"/>
      <c r="P1023" s="14" t="n"/>
      <c r="Q1023" s="14" t="n"/>
      <c r="R1023" s="14" t="n"/>
      <c r="S1023" s="14" t="n"/>
      <c r="T1023" s="14" t="n"/>
      <c r="U1023" s="14" t="n"/>
      <c r="V1023" s="14" t="n"/>
      <c r="W1023" s="14" t="n"/>
      <c r="X1023" s="14" t="n"/>
      <c r="Y1023" s="14" t="n"/>
    </row>
    <row r="1024" ht="14.15" customHeight="1">
      <c r="A1024" s="9" t="n">
        <v>45512</v>
      </c>
      <c r="B1024" s="11" t="inlineStr">
        <is>
          <t>OPEN MARKET</t>
        </is>
      </c>
      <c r="C1024" s="127" t="n">
        <v>0</v>
      </c>
      <c r="D1024" s="135" t="n">
        <v>57317417.84</v>
      </c>
      <c r="E1024" s="12">
        <f>E1023+C1024-D1024</f>
        <v/>
      </c>
      <c r="F1024" s="13" t="inlineStr">
        <is>
          <t>Aplicação em LFT</t>
        </is>
      </c>
      <c r="G1024" s="14" t="n"/>
      <c r="H1024" s="14" t="n"/>
      <c r="I1024" s="14" t="n"/>
      <c r="J1024" s="14" t="n"/>
      <c r="K1024" s="14" t="n"/>
      <c r="L1024" s="14" t="n"/>
      <c r="M1024" s="14" t="n"/>
      <c r="N1024" s="14" t="n"/>
      <c r="O1024" s="14" t="n"/>
      <c r="P1024" s="14" t="n"/>
      <c r="Q1024" s="14" t="n"/>
      <c r="R1024" s="14" t="n"/>
      <c r="S1024" s="14" t="n"/>
      <c r="T1024" s="14" t="n"/>
      <c r="U1024" s="14" t="n"/>
      <c r="V1024" s="14" t="n"/>
      <c r="W1024" s="14" t="n"/>
      <c r="X1024" s="14" t="n"/>
      <c r="Y1024" s="14" t="n"/>
    </row>
    <row r="1025" ht="14.15" customHeight="1">
      <c r="A1025" s="9" t="n">
        <v>45512</v>
      </c>
      <c r="B1025" s="11" t="inlineStr">
        <is>
          <t>DEBITO  BANCO LIQUIDANTE</t>
        </is>
      </c>
      <c r="C1025" s="127" t="n">
        <v>0</v>
      </c>
      <c r="D1025" s="127" t="n">
        <v>61285292.34</v>
      </c>
      <c r="E1025" s="12">
        <f>E1024+C1025-D1025</f>
        <v/>
      </c>
      <c r="F1025" s="13" t="inlineStr">
        <is>
          <t>Liquidação Bandeira -  Visa Crédito</t>
        </is>
      </c>
      <c r="G1025" s="14" t="n"/>
      <c r="H1025" s="14" t="n"/>
      <c r="I1025" s="14" t="n"/>
      <c r="J1025" s="14" t="n"/>
      <c r="K1025" s="14" t="n"/>
      <c r="L1025" s="14" t="n"/>
      <c r="M1025" s="14" t="n"/>
      <c r="N1025" s="14" t="n"/>
      <c r="O1025" s="14" t="n"/>
      <c r="P1025" s="14" t="n"/>
      <c r="Q1025" s="14" t="n"/>
      <c r="R1025" s="14" t="n"/>
      <c r="S1025" s="14" t="n"/>
      <c r="T1025" s="14" t="n"/>
      <c r="U1025" s="14" t="n"/>
      <c r="V1025" s="14" t="n"/>
      <c r="W1025" s="14" t="n"/>
      <c r="X1025" s="14" t="n"/>
      <c r="Y1025" s="14" t="n"/>
    </row>
    <row r="1026" ht="13.5" customHeight="1">
      <c r="A1026" s="20" t="n">
        <v>45513</v>
      </c>
      <c r="B1026" s="6" t="inlineStr">
        <is>
          <t>SALDO INICIAL</t>
        </is>
      </c>
      <c r="C1026" s="129" t="n">
        <v>0</v>
      </c>
      <c r="D1026" s="129" t="n">
        <v>0</v>
      </c>
      <c r="E1026" s="35">
        <f>E1025+C1026-D1026</f>
        <v/>
      </c>
      <c r="F1026" s="50" t="n"/>
      <c r="G1026" s="25" t="n"/>
      <c r="H1026" s="25" t="n"/>
      <c r="I1026" s="25" t="n"/>
      <c r="J1026" s="25" t="n"/>
      <c r="K1026" s="25" t="n"/>
      <c r="L1026" s="25" t="n"/>
      <c r="M1026" s="25" t="n"/>
      <c r="N1026" s="25" t="n"/>
      <c r="O1026" s="25" t="n"/>
      <c r="P1026" s="25" t="n"/>
      <c r="Q1026" s="25" t="n"/>
      <c r="R1026" s="25" t="n"/>
      <c r="S1026" s="25" t="n"/>
      <c r="T1026" s="25" t="n"/>
      <c r="U1026" s="25" t="n"/>
      <c r="V1026" s="25" t="n"/>
      <c r="W1026" s="25" t="n"/>
      <c r="X1026" s="25" t="n"/>
      <c r="Y1026" s="25" t="n"/>
    </row>
    <row r="1027" ht="14.15" customHeight="1">
      <c r="A1027" s="9" t="n">
        <v>45513</v>
      </c>
      <c r="B1027" s="11" t="inlineStr">
        <is>
          <t>TRANSF A CREDITO</t>
        </is>
      </c>
      <c r="C1027" s="127" t="n">
        <v>149229463.7</v>
      </c>
      <c r="D1027" s="127" t="n">
        <v>0</v>
      </c>
      <c r="E1027" s="12">
        <f>E1026+C1027-D1027</f>
        <v/>
      </c>
      <c r="F1027" s="13" t="inlineStr">
        <is>
          <t>Liquidação Visa Crédito Citi 10 - Débito na CITI 10 e Crédito na Citi 07</t>
        </is>
      </c>
      <c r="G1027" s="14" t="n"/>
      <c r="H1027" s="14" t="n"/>
      <c r="I1027" s="14" t="n"/>
      <c r="J1027" s="14" t="n"/>
      <c r="K1027" s="14" t="n"/>
      <c r="L1027" s="14" t="n"/>
      <c r="M1027" s="14" t="n"/>
      <c r="N1027" s="14" t="n"/>
      <c r="O1027" s="14" t="n"/>
      <c r="P1027" s="14" t="n"/>
      <c r="Q1027" s="14" t="n"/>
      <c r="R1027" s="14" t="n"/>
      <c r="S1027" s="14" t="n"/>
      <c r="T1027" s="14" t="n"/>
      <c r="U1027" s="14" t="n"/>
      <c r="V1027" s="14" t="n"/>
      <c r="W1027" s="14" t="n"/>
      <c r="X1027" s="14" t="n"/>
      <c r="Y1027" s="14" t="n"/>
    </row>
    <row r="1028" ht="14.15" customHeight="1">
      <c r="A1028" s="9" t="n">
        <v>45513</v>
      </c>
      <c r="B1028" s="11" t="inlineStr">
        <is>
          <t>OPEN MARKET</t>
        </is>
      </c>
      <c r="C1028" s="135" t="n">
        <v>56656256.38</v>
      </c>
      <c r="D1028" s="127" t="n">
        <v>0</v>
      </c>
      <c r="E1028" s="12">
        <f>E1027+C1028-D1028</f>
        <v/>
      </c>
      <c r="F1028" s="13" t="inlineStr">
        <is>
          <t>Resgate em LFT</t>
        </is>
      </c>
      <c r="G1028" s="14" t="n"/>
      <c r="H1028" s="14" t="n"/>
      <c r="I1028" s="14" t="n"/>
      <c r="J1028" s="14" t="n"/>
      <c r="K1028" s="14" t="n"/>
      <c r="L1028" s="14" t="n"/>
      <c r="M1028" s="14" t="n"/>
      <c r="N1028" s="14" t="n"/>
      <c r="O1028" s="14" t="n"/>
      <c r="P1028" s="14" t="n"/>
      <c r="Q1028" s="14" t="n"/>
      <c r="R1028" s="14" t="n"/>
      <c r="S1028" s="14" t="n"/>
      <c r="T1028" s="14" t="n"/>
      <c r="U1028" s="14" t="n"/>
      <c r="V1028" s="14" t="n"/>
      <c r="W1028" s="14" t="n"/>
      <c r="X1028" s="14" t="n"/>
      <c r="Y1028" s="14" t="n"/>
    </row>
    <row r="1029" ht="14.15" customHeight="1">
      <c r="A1029" s="9" t="n">
        <v>45513</v>
      </c>
      <c r="B1029" s="11" t="inlineStr">
        <is>
          <t>DEBITO  BANCO LIQUIDANTE</t>
        </is>
      </c>
      <c r="C1029" s="127" t="n">
        <v>0</v>
      </c>
      <c r="D1029" s="127" t="n">
        <v>55951870.21</v>
      </c>
      <c r="E1029" s="12">
        <f>E1028+C1029-D1029</f>
        <v/>
      </c>
      <c r="F1029" s="13" t="inlineStr">
        <is>
          <t>Liquidação Bandeira -  Visa Crédito</t>
        </is>
      </c>
      <c r="G1029" s="14" t="n"/>
      <c r="H1029" s="14" t="n"/>
      <c r="I1029" s="14" t="n"/>
      <c r="J1029" s="14" t="n"/>
      <c r="K1029" s="14" t="n"/>
      <c r="L1029" s="14" t="n"/>
      <c r="M1029" s="14" t="n"/>
      <c r="N1029" s="14" t="n"/>
      <c r="O1029" s="14" t="n"/>
      <c r="P1029" s="14" t="n"/>
      <c r="Q1029" s="14" t="n"/>
      <c r="R1029" s="14" t="n"/>
      <c r="S1029" s="14" t="n"/>
      <c r="T1029" s="14" t="n"/>
      <c r="U1029" s="14" t="n"/>
      <c r="V1029" s="14" t="n"/>
      <c r="W1029" s="14" t="n"/>
      <c r="X1029" s="14" t="n"/>
      <c r="Y1029" s="14" t="n"/>
    </row>
    <row r="1030" ht="14.15" customHeight="1">
      <c r="A1030" s="9" t="n">
        <v>45513</v>
      </c>
      <c r="B1030" s="11" t="inlineStr">
        <is>
          <t>OPEN MARKET</t>
        </is>
      </c>
      <c r="C1030" s="127" t="n">
        <v>0</v>
      </c>
      <c r="D1030" s="135" t="n">
        <v>149935764.73</v>
      </c>
      <c r="E1030" s="12">
        <f>E1029+C1030-D1030</f>
        <v/>
      </c>
      <c r="F1030" s="13" t="inlineStr">
        <is>
          <t>Aplicação em LFT</t>
        </is>
      </c>
      <c r="G1030" s="14" t="n"/>
      <c r="H1030" s="14" t="n"/>
      <c r="I1030" s="14" t="n"/>
      <c r="J1030" s="14" t="n"/>
      <c r="K1030" s="14" t="n"/>
      <c r="L1030" s="14" t="n"/>
      <c r="M1030" s="14" t="n"/>
      <c r="N1030" s="14" t="n"/>
      <c r="O1030" s="14" t="n"/>
      <c r="P1030" s="14" t="n"/>
      <c r="Q1030" s="14" t="n"/>
      <c r="R1030" s="14" t="n"/>
      <c r="S1030" s="14" t="n"/>
      <c r="T1030" s="14" t="n"/>
      <c r="U1030" s="14" t="n"/>
      <c r="V1030" s="14" t="n"/>
      <c r="W1030" s="14" t="n"/>
      <c r="X1030" s="14" t="n"/>
      <c r="Y1030" s="14" t="n"/>
    </row>
    <row r="1031" ht="13.5" customHeight="1">
      <c r="A1031" s="20" t="n">
        <v>45516</v>
      </c>
      <c r="B1031" s="6" t="inlineStr">
        <is>
          <t>SALDO INICIAL</t>
        </is>
      </c>
      <c r="C1031" s="129" t="n">
        <v>0</v>
      </c>
      <c r="D1031" s="129" t="n">
        <v>0</v>
      </c>
      <c r="E1031" s="35">
        <f>E1030+C1031-D1031</f>
        <v/>
      </c>
      <c r="F1031" s="50" t="n"/>
      <c r="G1031" s="25" t="n"/>
      <c r="H1031" s="25" t="n"/>
      <c r="I1031" s="25" t="n"/>
      <c r="J1031" s="25" t="n"/>
      <c r="K1031" s="25" t="n"/>
      <c r="L1031" s="25" t="n"/>
      <c r="M1031" s="25" t="n"/>
      <c r="N1031" s="25" t="n"/>
      <c r="O1031" s="25" t="n"/>
      <c r="P1031" s="25" t="n"/>
      <c r="Q1031" s="25" t="n"/>
      <c r="R1031" s="25" t="n"/>
      <c r="S1031" s="25" t="n"/>
      <c r="T1031" s="25" t="n"/>
      <c r="U1031" s="25" t="n"/>
      <c r="V1031" s="25" t="n"/>
      <c r="W1031" s="25" t="n"/>
      <c r="X1031" s="25" t="n"/>
      <c r="Y1031" s="25" t="n"/>
    </row>
    <row r="1032">
      <c r="A1032" t="inlineStr">
        <is>
          <t>08/09/2024</t>
        </is>
      </c>
      <c r="B1032" t="inlineStr">
        <is>
          <t>TRANSF A CREDITO</t>
        </is>
      </c>
      <c r="C1032" t="inlineStr">
        <is>
          <t>149.229.463,70</t>
        </is>
      </c>
      <c r="D1032" t="n">
        <v>0</v>
      </c>
    </row>
    <row r="1033">
      <c r="A1033" t="inlineStr">
        <is>
          <t>08/09/2024</t>
        </is>
      </c>
      <c r="B1033" t="inlineStr">
        <is>
          <t>OPEN MARKET</t>
        </is>
      </c>
      <c r="C1033" t="inlineStr">
        <is>
          <t>56.656.256,38</t>
        </is>
      </c>
      <c r="D1033" t="n">
        <v>0</v>
      </c>
    </row>
    <row r="1034">
      <c r="A1034" t="inlineStr">
        <is>
          <t>08/09/2024</t>
        </is>
      </c>
      <c r="B1034" t="inlineStr">
        <is>
          <t>DEBITO  BANCO LIQUIDANTE</t>
        </is>
      </c>
      <c r="C1034" t="n">
        <v>0</v>
      </c>
      <c r="D1034" t="inlineStr">
        <is>
          <t>55.951.870,21</t>
        </is>
      </c>
    </row>
    <row r="1035">
      <c r="A1035" t="inlineStr">
        <is>
          <t>08/09/2024</t>
        </is>
      </c>
      <c r="B1035" t="inlineStr">
        <is>
          <t>OPEN MARKET</t>
        </is>
      </c>
      <c r="C1035" t="n">
        <v>0</v>
      </c>
      <c r="D1035" t="inlineStr">
        <is>
          <t>149.935.764,73</t>
        </is>
      </c>
    </row>
  </sheetData>
  <autoFilter ref="A1:F1031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1449"/>
  <sheetViews>
    <sheetView showGridLines="0" tabSelected="1" workbookViewId="0">
      <pane ySplit="1" topLeftCell="A1442" activePane="bottomLeft" state="frozen"/>
      <selection pane="bottomLeft" activeCell="A1443" sqref="A1443:XFD1448"/>
    </sheetView>
  </sheetViews>
  <sheetFormatPr baseColWidth="8" defaultColWidth="14.453125" defaultRowHeight="15" customHeight="1"/>
  <cols>
    <col width="10.453125" customWidth="1" min="1" max="1"/>
    <col width="26.453125" customWidth="1" min="2" max="2"/>
    <col width="15.81640625" customWidth="1" min="3" max="3"/>
    <col width="14.81640625" customWidth="1" min="4" max="4"/>
    <col width="15.54296875" customWidth="1" min="5" max="5"/>
    <col width="88.453125" customWidth="1" min="6" max="6"/>
  </cols>
  <sheetData>
    <row r="1" ht="12" customHeight="1">
      <c r="A1" s="32" t="inlineStr">
        <is>
          <t>DATA</t>
        </is>
      </c>
      <c r="B1" s="33" t="inlineStr">
        <is>
          <t>HISTÓRICO</t>
        </is>
      </c>
      <c r="C1" s="34" t="inlineStr">
        <is>
          <t>CRÉDITO (R$)</t>
        </is>
      </c>
      <c r="D1" s="34" t="inlineStr">
        <is>
          <t>DÉBITO (R$)</t>
        </is>
      </c>
      <c r="E1" s="34" t="inlineStr">
        <is>
          <t>SALDO (R$)</t>
        </is>
      </c>
      <c r="F1" s="2" t="inlineStr">
        <is>
          <t>COMENTÁRIOS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</row>
    <row r="2" ht="13.5" customHeight="1">
      <c r="A2" s="5" t="n">
        <v>45293</v>
      </c>
      <c r="B2" s="6" t="inlineStr">
        <is>
          <t>SALDO INICIAL</t>
        </is>
      </c>
      <c r="C2" s="7" t="n">
        <v>0</v>
      </c>
      <c r="D2" s="7" t="n">
        <v>0</v>
      </c>
      <c r="E2" s="35" t="n">
        <v>16828847.11000001</v>
      </c>
      <c r="F2" s="50" t="n"/>
      <c r="G2" s="14" t="n"/>
      <c r="H2" s="14" t="n"/>
      <c r="I2" s="14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4" t="n"/>
      <c r="Y2" s="14" t="n"/>
    </row>
    <row r="3" ht="12" customHeight="1">
      <c r="A3" s="9" t="n">
        <v>45293</v>
      </c>
      <c r="B3" s="11" t="inlineStr">
        <is>
          <t>TED STR RECEBIDO</t>
        </is>
      </c>
      <c r="C3" s="36" t="n">
        <v>27568545.93</v>
      </c>
      <c r="D3" s="12" t="n">
        <v>0</v>
      </c>
      <c r="E3" s="12">
        <f>E2+C3-D3</f>
        <v/>
      </c>
      <c r="F3" s="52" t="inlineStr">
        <is>
          <t xml:space="preserve">Lançamentos Pagamento de Fatura - (Faturas Financeira) </t>
        </is>
      </c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</row>
    <row r="4" ht="12" customHeight="1">
      <c r="A4" s="9" t="n">
        <v>45293</v>
      </c>
      <c r="B4" s="11" t="inlineStr">
        <is>
          <t>CREDITO COBRANCA                  *</t>
        </is>
      </c>
      <c r="C4" s="53" t="n">
        <v>4297721.77</v>
      </c>
      <c r="D4" s="12" t="n">
        <v>0</v>
      </c>
      <c r="E4" s="12">
        <f>E3+C4-D4</f>
        <v/>
      </c>
      <c r="F4" s="52" t="inlineStr">
        <is>
          <t>Pagamentos de Faturas realizadas pelos Clientes atraves de Boleto atraves de Outros Bancos -  Faturas Financeira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12" customHeight="1">
      <c r="A5" s="9" t="n">
        <v>45293</v>
      </c>
      <c r="B5" s="11" t="inlineStr">
        <is>
          <t>TED RECEBIDO</t>
        </is>
      </c>
      <c r="C5" s="36" t="n">
        <v>551904.27</v>
      </c>
      <c r="D5" s="12" t="n">
        <v>0</v>
      </c>
      <c r="E5" s="12">
        <f>E4+C5-D5</f>
        <v/>
      </c>
      <c r="F5" s="25" t="inlineStr">
        <is>
          <t>LIQUIDAÇÃO NEON X BIORC - 29/12/2023 - TED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12" customHeight="1">
      <c r="A6" s="9" t="n">
        <v>45293</v>
      </c>
      <c r="B6" s="11" t="inlineStr">
        <is>
          <t>CREDITO COBRANCA                  *</t>
        </is>
      </c>
      <c r="C6" s="53" t="n">
        <v>13408.09</v>
      </c>
      <c r="D6" s="12" t="n">
        <v>0</v>
      </c>
      <c r="E6" s="12">
        <f>E5+C6-D6</f>
        <v/>
      </c>
      <c r="F6" s="52" t="inlineStr">
        <is>
          <t>Pagamentos de Faturas realizadas pelos Clientes atraves de Boleto atraves de Outros Bancos -  Faturas Financeira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12" customHeight="1">
      <c r="A7" s="9" t="n">
        <v>45293</v>
      </c>
      <c r="B7" s="11" t="inlineStr">
        <is>
          <t>TED ENVIADA</t>
        </is>
      </c>
      <c r="C7" s="12" t="n">
        <v>0</v>
      </c>
      <c r="D7" s="36" t="n">
        <v>6232994.32</v>
      </c>
      <c r="E7" s="12">
        <f>E6+C7-D7</f>
        <v/>
      </c>
      <c r="F7" s="25" t="inlineStr">
        <is>
          <t>LIQUIDAÇÃO NEON X BIORC - CONTAS RECEBER / BIORC - 29/12/2023 - TED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12" customHeight="1">
      <c r="A8" s="9" t="n">
        <v>45293</v>
      </c>
      <c r="B8" s="11" t="inlineStr">
        <is>
          <t>TRANSF P/PROPRIO</t>
        </is>
      </c>
      <c r="C8" s="12" t="n">
        <v>0</v>
      </c>
      <c r="D8" s="36" t="n">
        <v>16158000</v>
      </c>
      <c r="E8" s="12">
        <f>E7+C8-D8</f>
        <v/>
      </c>
      <c r="F8" s="13" t="inlineStr">
        <is>
          <t>Liquidação Visa Crédito Citi 10 - Débito na CITI 10 e Crédito na Citi 07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 ht="12" customHeight="1">
      <c r="A9" s="9" t="n">
        <v>45293</v>
      </c>
      <c r="B9" s="11" t="inlineStr">
        <is>
          <t>OPEN MARKET</t>
        </is>
      </c>
      <c r="C9" s="12" t="n">
        <v>0</v>
      </c>
      <c r="D9" s="37" t="n">
        <v>22554939.24</v>
      </c>
      <c r="E9" s="12">
        <f>E8+C9-D9</f>
        <v/>
      </c>
      <c r="F9" s="13" t="inlineStr">
        <is>
          <t>Aplicação em LFT</t>
        </is>
      </c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 ht="13.5" customHeight="1">
      <c r="A10" s="5" t="n">
        <v>45294</v>
      </c>
      <c r="B10" s="6" t="inlineStr">
        <is>
          <t>SALDO INICIAL</t>
        </is>
      </c>
      <c r="C10" s="76" t="n">
        <v>0</v>
      </c>
      <c r="D10" s="76" t="n">
        <v>0</v>
      </c>
      <c r="E10" s="35">
        <f>E9+C10-D10</f>
        <v/>
      </c>
      <c r="F10" s="50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</row>
    <row r="11" ht="12" customHeight="1">
      <c r="A11" s="9" t="n">
        <v>45294</v>
      </c>
      <c r="B11" s="11" t="inlineStr">
        <is>
          <t>TED STR RECEBIDO</t>
        </is>
      </c>
      <c r="C11" s="12" t="n">
        <v>14738204.5</v>
      </c>
      <c r="D11" s="12" t="n">
        <v>0</v>
      </c>
      <c r="E11" s="12">
        <f>E10+C11-D11</f>
        <v/>
      </c>
      <c r="F11" s="52" t="inlineStr">
        <is>
          <t xml:space="preserve">Lançamentos Pagamento de Fatura - (Faturas Financeira) </t>
        </is>
      </c>
      <c r="G11" s="14" t="n"/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</row>
    <row r="12" ht="12" customHeight="1">
      <c r="A12" s="9" t="n">
        <v>45294</v>
      </c>
      <c r="B12" s="11" t="inlineStr">
        <is>
          <t>TED STR RECEBIDO</t>
        </is>
      </c>
      <c r="C12" s="12" t="n">
        <v>5221691.51</v>
      </c>
      <c r="D12" s="12" t="n">
        <v>0</v>
      </c>
      <c r="E12" s="12">
        <f>E11+C12-D12</f>
        <v/>
      </c>
      <c r="F12" s="13" t="inlineStr">
        <is>
          <t>LIQUIDAÇÃO NEON X BIORC - 02/01/2024 - TED</t>
        </is>
      </c>
      <c r="G12" s="14" t="n"/>
      <c r="H12" s="14" t="n"/>
      <c r="I12" s="14" t="n"/>
      <c r="J12" s="14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</row>
    <row r="13" ht="12" customHeight="1">
      <c r="A13" s="9" t="n">
        <v>45294</v>
      </c>
      <c r="B13" s="11" t="inlineStr">
        <is>
          <t>EST TED ENVIADA</t>
        </is>
      </c>
      <c r="C13" s="12" t="n">
        <v>4598217.29</v>
      </c>
      <c r="D13" s="12" t="n">
        <v>0</v>
      </c>
      <c r="E13" s="12">
        <f>E12+C13-D13</f>
        <v/>
      </c>
      <c r="F13" s="13" t="inlineStr">
        <is>
          <t>ESTORNO - LIQUIDAÇÃO NEON X BIORC - CONTAS RECEBER / BIORC - 02/01/2024 - TED</t>
        </is>
      </c>
      <c r="G13" s="14" t="n"/>
      <c r="H13" s="14" t="n"/>
      <c r="I13" s="14" t="n"/>
      <c r="J13" s="14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  <c r="U13" s="14" t="n"/>
      <c r="V13" s="14" t="n"/>
      <c r="W13" s="14" t="n"/>
      <c r="X13" s="14" t="n"/>
      <c r="Y13" s="14" t="n"/>
    </row>
    <row r="14" ht="12" customHeight="1">
      <c r="A14" s="9" t="n">
        <v>45294</v>
      </c>
      <c r="B14" s="11" t="inlineStr">
        <is>
          <t>EST TED ENVIADA</t>
        </is>
      </c>
      <c r="C14" s="12" t="n">
        <v>4598217.29</v>
      </c>
      <c r="D14" s="12" t="n">
        <v>0</v>
      </c>
      <c r="E14" s="12">
        <f>E13+C14-D14</f>
        <v/>
      </c>
      <c r="F14" s="13" t="inlineStr">
        <is>
          <t>ESTORNO - LIQUIDAÇÃO NEON X BIORC - CONTAS RECEBER / BIORC - 02/01/2024 - TED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</row>
    <row r="15" ht="12" customHeight="1">
      <c r="A15" s="9" t="n">
        <v>45294</v>
      </c>
      <c r="B15" s="11" t="inlineStr">
        <is>
          <t>OPEN MARKET</t>
        </is>
      </c>
      <c r="C15" s="15" t="n">
        <v>3902260.13</v>
      </c>
      <c r="D15" s="12" t="n">
        <v>0</v>
      </c>
      <c r="E15" s="12">
        <f>E14+C15-D15</f>
        <v/>
      </c>
      <c r="F15" s="13" t="inlineStr">
        <is>
          <t>Resgate em LFT</t>
        </is>
      </c>
      <c r="G15" s="14" t="n"/>
      <c r="H15" s="14" t="n"/>
      <c r="I15" s="14" t="n"/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 ht="12" customHeight="1">
      <c r="A16" s="9" t="n">
        <v>45294</v>
      </c>
      <c r="B16" s="11" t="inlineStr">
        <is>
          <t>CREDITO COBRANCA                  *</t>
        </is>
      </c>
      <c r="C16" s="28" t="n">
        <v>1842154.69</v>
      </c>
      <c r="D16" s="12" t="n">
        <v>0</v>
      </c>
      <c r="E16" s="12">
        <f>E15+C16-D16</f>
        <v/>
      </c>
      <c r="F16" s="52" t="inlineStr">
        <is>
          <t>Pagamentos de Faturas realizadas pelos Clientes atraves de Boleto atraves de Outros Bancos -  Faturas Financeira</t>
        </is>
      </c>
      <c r="G16" s="14" t="n"/>
      <c r="H16" s="14" t="n"/>
      <c r="I16" s="14" t="n"/>
      <c r="J16" s="14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 ht="12" customHeight="1">
      <c r="A17" s="9" t="n">
        <v>45294</v>
      </c>
      <c r="B17" s="11" t="inlineStr">
        <is>
          <t>CREDITO COBRANCA                  *</t>
        </is>
      </c>
      <c r="C17" s="28" t="n">
        <v>7590.69</v>
      </c>
      <c r="D17" s="12" t="n">
        <v>0</v>
      </c>
      <c r="E17" s="12">
        <f>E16+C17-D17</f>
        <v/>
      </c>
      <c r="F17" s="52" t="inlineStr">
        <is>
          <t>Pagamentos de Faturas realizadas pelos Clientes atraves de Boleto atraves de Outros Bancos -  Faturas Financeira</t>
        </is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 ht="12" customHeight="1">
      <c r="A18" s="9" t="n">
        <v>45294</v>
      </c>
      <c r="B18" s="11" t="inlineStr">
        <is>
          <t>TED ENVIADA</t>
        </is>
      </c>
      <c r="C18" s="12" t="n">
        <v>0</v>
      </c>
      <c r="D18" s="36" t="n">
        <v>4598217.29</v>
      </c>
      <c r="E18" s="12">
        <f>E17+C18-D18</f>
        <v/>
      </c>
      <c r="F18" s="13" t="inlineStr">
        <is>
          <t>LIQUIDAÇÃO NEON X BIORC - CONTAS RECEBER / BIORC - 02/01/2024 - TED</t>
        </is>
      </c>
      <c r="G18" s="14" t="n"/>
      <c r="H18" s="14" t="n"/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 ht="12" customHeight="1">
      <c r="A19" s="9" t="n">
        <v>45294</v>
      </c>
      <c r="B19" s="11" t="inlineStr">
        <is>
          <t>TED ENVIADA</t>
        </is>
      </c>
      <c r="C19" s="12" t="n">
        <v>0</v>
      </c>
      <c r="D19" s="36" t="n">
        <v>4598217.29</v>
      </c>
      <c r="E19" s="12">
        <f>E18+C19-D19</f>
        <v/>
      </c>
      <c r="F19" s="13" t="inlineStr">
        <is>
          <t>LIQUIDAÇÃO NEON X BIORC - CONTAS RECEBER / BIORC - 02/01/2024 - TED</t>
        </is>
      </c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 ht="12" customHeight="1">
      <c r="A20" s="9" t="n">
        <v>45294</v>
      </c>
      <c r="B20" s="11" t="inlineStr">
        <is>
          <t>OPEN MARKET</t>
        </is>
      </c>
      <c r="C20" s="12" t="n">
        <v>0</v>
      </c>
      <c r="D20" s="37" t="n">
        <v>9846579.439999999</v>
      </c>
      <c r="E20" s="12">
        <f>E19+C20-D20</f>
        <v/>
      </c>
      <c r="F20" s="13" t="inlineStr">
        <is>
          <t>Aplicação em LFT</t>
        </is>
      </c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</row>
    <row r="21" ht="12" customHeight="1">
      <c r="A21" s="9" t="n">
        <v>45294</v>
      </c>
      <c r="B21" s="11" t="inlineStr">
        <is>
          <t>TRANSF P/PROPRIO</t>
        </is>
      </c>
      <c r="C21" s="12" t="n">
        <v>0</v>
      </c>
      <c r="D21" s="36" t="n">
        <v>18339351</v>
      </c>
      <c r="E21" s="12">
        <f>E20+C21-D21</f>
        <v/>
      </c>
      <c r="F21" s="13" t="inlineStr">
        <is>
          <t>Liquidação Visa Crédito Citi 10 - Débito na CITI 10 e Crédito na Citi 07</t>
        </is>
      </c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</row>
    <row r="22" ht="13.5" customHeight="1">
      <c r="A22" s="5" t="n">
        <v>45295</v>
      </c>
      <c r="B22" s="6" t="inlineStr">
        <is>
          <t>SALDO INICIAL</t>
        </is>
      </c>
      <c r="C22" s="76" t="n">
        <v>0</v>
      </c>
      <c r="D22" s="76" t="n">
        <v>0</v>
      </c>
      <c r="E22" s="35">
        <f>E21+C22-D22</f>
        <v/>
      </c>
      <c r="F22" s="50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</row>
    <row r="23" ht="12" customHeight="1">
      <c r="A23" s="9" t="n">
        <v>45295</v>
      </c>
      <c r="B23" s="11" t="inlineStr">
        <is>
          <t>TED STR RECEBIDO</t>
        </is>
      </c>
      <c r="C23" s="12" t="n">
        <v>16150486.84</v>
      </c>
      <c r="D23" s="12" t="n">
        <v>0</v>
      </c>
      <c r="E23" s="12">
        <f>E22+C23-D23</f>
        <v/>
      </c>
      <c r="F23" s="52" t="inlineStr">
        <is>
          <t xml:space="preserve">Lançamentos Pagamento de Fatura - (Faturas Financeira) </t>
        </is>
      </c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</row>
    <row r="24" ht="12" customHeight="1">
      <c r="A24" s="9" t="n">
        <v>45295</v>
      </c>
      <c r="B24" s="11" t="inlineStr">
        <is>
          <t>OPEN MARKET</t>
        </is>
      </c>
      <c r="C24" s="12" t="n">
        <v>11219516.45</v>
      </c>
      <c r="D24" s="12" t="n">
        <v>0</v>
      </c>
      <c r="E24" s="12">
        <f>E23+C24-D24</f>
        <v/>
      </c>
      <c r="F24" s="13" t="inlineStr">
        <is>
          <t>Resgate em LFT</t>
        </is>
      </c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</row>
    <row r="25" ht="12" customHeight="1">
      <c r="A25" s="9" t="n">
        <v>45295</v>
      </c>
      <c r="B25" s="11" t="inlineStr">
        <is>
          <t>CREDITO COBRANCA                  *</t>
        </is>
      </c>
      <c r="C25" s="28" t="n">
        <v>2031213.4</v>
      </c>
      <c r="D25" s="12" t="n">
        <v>0</v>
      </c>
      <c r="E25" s="12">
        <f>E24+C25-D25</f>
        <v/>
      </c>
      <c r="F25" s="52" t="inlineStr">
        <is>
          <t>Pagamentos de Faturas realizadas pelos Clientes atraves de Boleto atraves de Outros Bancos -  Faturas Financeira</t>
        </is>
      </c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</row>
    <row r="26" ht="12" customHeight="1">
      <c r="A26" s="9" t="n">
        <v>45295</v>
      </c>
      <c r="B26" s="11" t="inlineStr">
        <is>
          <t>CREDITO COBRANCA                  *</t>
        </is>
      </c>
      <c r="C26" s="28" t="n">
        <v>9901.719999999999</v>
      </c>
      <c r="D26" s="12" t="n">
        <v>0</v>
      </c>
      <c r="E26" s="12">
        <f>E25+C26-D26</f>
        <v/>
      </c>
      <c r="F26" s="52" t="inlineStr">
        <is>
          <t>Pagamentos de Faturas realizadas pelos Clientes atraves de Boleto atraves de Outros Bancos -  Faturas Financeira</t>
        </is>
      </c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14" t="n"/>
    </row>
    <row r="27" ht="12" customHeight="1">
      <c r="A27" s="9" t="n">
        <v>45295</v>
      </c>
      <c r="B27" s="11" t="inlineStr">
        <is>
          <t>OPEN MARKET</t>
        </is>
      </c>
      <c r="C27" s="12" t="n">
        <v>0</v>
      </c>
      <c r="D27" s="37" t="n">
        <v>56615.66</v>
      </c>
      <c r="E27" s="12">
        <f>E26+C27-D27</f>
        <v/>
      </c>
      <c r="F27" s="13" t="inlineStr">
        <is>
          <t>Aplicação em LFT</t>
        </is>
      </c>
      <c r="G27" s="14" t="n"/>
      <c r="H27" s="14" t="n"/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</row>
    <row r="28" ht="12" customHeight="1">
      <c r="A28" s="9" t="n">
        <v>45295</v>
      </c>
      <c r="B28" s="11" t="inlineStr">
        <is>
          <t>TED ENVIADA</t>
        </is>
      </c>
      <c r="C28" s="12" t="n">
        <v>0</v>
      </c>
      <c r="D28" s="36" t="n">
        <v>9905525.26</v>
      </c>
      <c r="E28" s="12">
        <f>E27+C28-D28</f>
        <v/>
      </c>
      <c r="F28" s="13" t="inlineStr">
        <is>
          <t>LIQUIDAÇÃO NEON X BIORC - 03/01/2024 - TED</t>
        </is>
      </c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</row>
    <row r="29" ht="12" customHeight="1">
      <c r="A29" s="9" t="n">
        <v>45295</v>
      </c>
      <c r="B29" s="11" t="inlineStr">
        <is>
          <t>TRANSF P/PROPRIO</t>
        </is>
      </c>
      <c r="C29" s="12" t="n">
        <v>0</v>
      </c>
      <c r="D29" s="36" t="n">
        <v>19248300</v>
      </c>
      <c r="E29" s="12">
        <f>E28+C29-D29</f>
        <v/>
      </c>
      <c r="F29" s="13" t="inlineStr">
        <is>
          <t>Liquidação Visa Crédito Citi 10 - Débito na CITI 10 e Crédito na Citi 07</t>
        </is>
      </c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</row>
    <row r="30" ht="12.65" customHeight="1">
      <c r="A30" s="5" t="n">
        <v>45296</v>
      </c>
      <c r="B30" s="6" t="inlineStr">
        <is>
          <t>SALDO INICIAL</t>
        </is>
      </c>
      <c r="C30" s="76" t="n">
        <v>0</v>
      </c>
      <c r="D30" s="76" t="n">
        <v>0</v>
      </c>
      <c r="E30" s="35">
        <f>E29+C30-D30</f>
        <v/>
      </c>
      <c r="F30" s="50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</row>
    <row r="31" ht="12" customHeight="1">
      <c r="A31" s="9" t="n">
        <v>45296</v>
      </c>
      <c r="B31" s="11" t="inlineStr">
        <is>
          <t>OPEN MARKET</t>
        </is>
      </c>
      <c r="C31" s="15" t="n">
        <v>36016131.11</v>
      </c>
      <c r="D31" s="12" t="n">
        <v>0</v>
      </c>
      <c r="E31" s="12">
        <f>E30+C31-D31</f>
        <v/>
      </c>
      <c r="F31" s="13" t="inlineStr">
        <is>
          <t>Resgate em LFT</t>
        </is>
      </c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</row>
    <row r="32" ht="12" customHeight="1">
      <c r="A32" s="9" t="n">
        <v>45296</v>
      </c>
      <c r="B32" s="11" t="inlineStr">
        <is>
          <t>TED STR RECEBIDO</t>
        </is>
      </c>
      <c r="C32" s="12" t="n">
        <v>14539642.2</v>
      </c>
      <c r="D32" s="12" t="n">
        <v>0</v>
      </c>
      <c r="E32" s="12">
        <f>E31+C32-D32</f>
        <v/>
      </c>
      <c r="F32" s="52" t="inlineStr">
        <is>
          <t xml:space="preserve">Lançamentos Pagamento de Fatura - (Faturas Financeira) </t>
        </is>
      </c>
      <c r="G32" s="14" t="n"/>
      <c r="H32" s="14" t="n"/>
      <c r="I32" s="14" t="n"/>
      <c r="J32" s="14" t="n"/>
      <c r="K32" s="14" t="n"/>
      <c r="L32" s="14" t="n"/>
      <c r="M32" s="14" t="n"/>
      <c r="N32" s="14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</row>
    <row r="33" ht="12" customHeight="1">
      <c r="A33" s="9" t="n">
        <v>45296</v>
      </c>
      <c r="B33" s="11" t="inlineStr">
        <is>
          <t>CREDITO COBRANCA                  *</t>
        </is>
      </c>
      <c r="C33" s="28" t="n">
        <v>5463119.72</v>
      </c>
      <c r="D33" s="12" t="n">
        <v>0</v>
      </c>
      <c r="E33" s="12">
        <f>E32+C33-D33</f>
        <v/>
      </c>
      <c r="F33" s="52" t="inlineStr">
        <is>
          <t>Pagamentos de Faturas realizadas pelos Clientes atraves de Boleto atraves de Outros Bancos -  Faturas Financeira</t>
        </is>
      </c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</row>
    <row r="34" ht="12" customHeight="1">
      <c r="A34" s="9" t="n">
        <v>45296</v>
      </c>
      <c r="B34" s="11" t="inlineStr">
        <is>
          <t>OPEN MARKET</t>
        </is>
      </c>
      <c r="C34" s="15" t="n">
        <v>155654.79</v>
      </c>
      <c r="D34" s="12" t="n">
        <v>0</v>
      </c>
      <c r="E34" s="12">
        <f>E33+C34-D34</f>
        <v/>
      </c>
      <c r="F34" s="13" t="inlineStr">
        <is>
          <t>Resgate em LFT</t>
        </is>
      </c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</row>
    <row r="35" ht="12" customHeight="1">
      <c r="A35" s="9" t="n">
        <v>45296</v>
      </c>
      <c r="B35" s="11" t="inlineStr">
        <is>
          <t>CREDITO COBRANCA                  *</t>
        </is>
      </c>
      <c r="C35" s="28" t="n">
        <v>13530.39</v>
      </c>
      <c r="D35" s="12" t="n">
        <v>0</v>
      </c>
      <c r="E35" s="12">
        <f>E34+C35-D35</f>
        <v/>
      </c>
      <c r="F35" s="52" t="inlineStr">
        <is>
          <t>Pagamentos de Faturas realizadas pelos Clientes atraves de Boleto atraves de Outros Bancos -  Faturas Financeira</t>
        </is>
      </c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</row>
    <row r="36" ht="12" customHeight="1">
      <c r="A36" s="9" t="n">
        <v>45296</v>
      </c>
      <c r="B36" s="11" t="inlineStr">
        <is>
          <t>TED STR RECEBIDO</t>
        </is>
      </c>
      <c r="C36" s="12" t="n">
        <v>5700.42</v>
      </c>
      <c r="D36" s="12" t="n">
        <v>0</v>
      </c>
      <c r="E36" s="12">
        <f>E35+C36-D36</f>
        <v/>
      </c>
      <c r="F36" s="13" t="inlineStr">
        <is>
          <t>Prejuízo - Perdas Operacionais Chargeback Financeira</t>
        </is>
      </c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</row>
    <row r="37" ht="12" customHeight="1">
      <c r="A37" s="9" t="n">
        <v>45296</v>
      </c>
      <c r="B37" s="11" t="inlineStr">
        <is>
          <t>OPEN MARKET</t>
        </is>
      </c>
      <c r="C37" s="12" t="n">
        <v>0</v>
      </c>
      <c r="D37" s="37" t="n">
        <v>155745.44</v>
      </c>
      <c r="E37" s="12">
        <f>E36+C37-D37</f>
        <v/>
      </c>
      <c r="F37" s="13" t="inlineStr">
        <is>
          <t>Aplicação em LFT</t>
        </is>
      </c>
      <c r="G37" s="14" t="n"/>
      <c r="H37" s="14" t="n"/>
      <c r="I37" s="14" t="n"/>
      <c r="J37" s="14" t="n"/>
      <c r="K37" s="14" t="n"/>
      <c r="L37" s="14" t="n"/>
      <c r="M37" s="14" t="n"/>
      <c r="N37" s="14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14" t="n"/>
    </row>
    <row r="38" ht="12" customHeight="1">
      <c r="A38" s="9" t="n">
        <v>45296</v>
      </c>
      <c r="B38" s="11" t="inlineStr">
        <is>
          <t>TED ENVIADA</t>
        </is>
      </c>
      <c r="C38" s="12" t="n">
        <v>0</v>
      </c>
      <c r="D38" s="36" t="n">
        <v>411875.53</v>
      </c>
      <c r="E38" s="12">
        <f>E37+C38-D38</f>
        <v/>
      </c>
      <c r="F38" s="13" t="inlineStr">
        <is>
          <t>LIQUIDAÇÃO NEON X BIORC - CONTAS RECEBER / BIORC - 04/01/2024 - TED</t>
        </is>
      </c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</row>
    <row r="39" ht="12" customHeight="1">
      <c r="A39" s="9" t="n">
        <v>45296</v>
      </c>
      <c r="B39" s="11" t="inlineStr">
        <is>
          <t>TRANSF P/PROPRIO</t>
        </is>
      </c>
      <c r="C39" s="12" t="n">
        <v>0</v>
      </c>
      <c r="D39" s="36" t="n">
        <v>52180031</v>
      </c>
      <c r="E39" s="12">
        <f>E38+C39-D39</f>
        <v/>
      </c>
      <c r="F39" s="13" t="inlineStr">
        <is>
          <t>Liquidação Visa Crédito Citi 10 - Débito na CITI 10 e Crédito na Citi 07</t>
        </is>
      </c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</row>
    <row r="40" ht="13.5" customHeight="1">
      <c r="A40" s="5" t="n">
        <v>45299</v>
      </c>
      <c r="B40" s="6" t="inlineStr">
        <is>
          <t>SALDO INICIAL</t>
        </is>
      </c>
      <c r="C40" s="76" t="n">
        <v>0</v>
      </c>
      <c r="D40" s="76" t="n">
        <v>0</v>
      </c>
      <c r="E40" s="35">
        <f>E39+C40-D40</f>
        <v/>
      </c>
      <c r="F40" s="50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 ht="12" customHeight="1">
      <c r="A41" s="9" t="n">
        <v>45299</v>
      </c>
      <c r="B41" s="11" t="inlineStr">
        <is>
          <t>TED STR RECEBIDO</t>
        </is>
      </c>
      <c r="C41" s="12" t="n">
        <v>68633369.54000001</v>
      </c>
      <c r="D41" s="12" t="n">
        <v>0</v>
      </c>
      <c r="E41" s="12">
        <f>E40+C41-D41</f>
        <v/>
      </c>
      <c r="F41" s="13" t="inlineStr">
        <is>
          <t>LIQUIDAÇÃO CONTAS A PAGAR NEON X BIORC - 05/01/2024 - TED</t>
        </is>
      </c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 ht="12" customHeight="1">
      <c r="A42" s="9" t="n">
        <v>45299</v>
      </c>
      <c r="B42" s="11" t="inlineStr">
        <is>
          <t>TED STR RECEBIDO</t>
        </is>
      </c>
      <c r="C42" s="12" t="n">
        <v>60736919.83</v>
      </c>
      <c r="D42" s="12" t="n">
        <v>0</v>
      </c>
      <c r="E42" s="12">
        <f>E41+C42-D42</f>
        <v/>
      </c>
      <c r="F42" s="52" t="inlineStr">
        <is>
          <t xml:space="preserve">Lançamentos Pagamento de Fatura - (Faturas Financeira) </t>
        </is>
      </c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 ht="12" customHeight="1">
      <c r="A43" s="9" t="n">
        <v>45299</v>
      </c>
      <c r="B43" s="11" t="inlineStr">
        <is>
          <t>CREDITO COBRANCA                  *</t>
        </is>
      </c>
      <c r="C43" s="28" t="n">
        <v>5145477.08</v>
      </c>
      <c r="D43" s="12" t="n">
        <v>0</v>
      </c>
      <c r="E43" s="12">
        <f>E42+C43-D43</f>
        <v/>
      </c>
      <c r="F43" s="52" t="inlineStr">
        <is>
          <t>Pagamentos de Faturas realizadas pelos Clientes atraves de Boleto atraves de Outros Bancos -  Faturas Financeira</t>
        </is>
      </c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 ht="12" customHeight="1">
      <c r="A44" s="9" t="n">
        <v>45299</v>
      </c>
      <c r="B44" s="11" t="inlineStr">
        <is>
          <t>OPEN MARKET</t>
        </is>
      </c>
      <c r="C44" s="15" t="n">
        <v>2407709.89</v>
      </c>
      <c r="D44" s="12" t="n">
        <v>0</v>
      </c>
      <c r="E44" s="12">
        <f>E43+C44-D44</f>
        <v/>
      </c>
      <c r="F44" s="13" t="inlineStr">
        <is>
          <t>Resgate em LFT</t>
        </is>
      </c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 ht="12" customHeight="1">
      <c r="A45" s="9" t="n">
        <v>45299</v>
      </c>
      <c r="B45" s="11" t="inlineStr">
        <is>
          <t>CREDITO COBRANCA                  *</t>
        </is>
      </c>
      <c r="C45" s="28" t="n">
        <v>15060.89</v>
      </c>
      <c r="D45" s="12" t="n">
        <v>0</v>
      </c>
      <c r="E45" s="12">
        <f>E44+C45-D45</f>
        <v/>
      </c>
      <c r="F45" s="52" t="inlineStr">
        <is>
          <t>Pagamentos de Faturas realizadas pelos Clientes atraves de Boleto atraves de Outros Bancos -  Faturas Financeira</t>
        </is>
      </c>
      <c r="G45" s="14" t="n"/>
      <c r="H45" s="14" t="n"/>
      <c r="I45" s="14" t="n"/>
      <c r="J45" s="14" t="n"/>
      <c r="K45" s="14" t="n"/>
      <c r="L45" s="14" t="n"/>
      <c r="M45" s="14" t="n"/>
      <c r="N45" s="14" t="n"/>
      <c r="O45" s="14" t="n"/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 ht="12" customHeight="1">
      <c r="A46" s="9" t="n">
        <v>45299</v>
      </c>
      <c r="B46" s="11" t="inlineStr">
        <is>
          <t>TRANSF P/PROPRIO</t>
        </is>
      </c>
      <c r="C46" s="12" t="n">
        <v>0</v>
      </c>
      <c r="D46" s="36" t="n">
        <v>15326000</v>
      </c>
      <c r="E46" s="12">
        <f>E45+C46-D46</f>
        <v/>
      </c>
      <c r="F46" s="13" t="inlineStr">
        <is>
          <t>Liquidação Visa Crédito Citi 10 - Débito na CITI 10 e Crédito na Citi 07</t>
        </is>
      </c>
      <c r="G46" s="14" t="n"/>
      <c r="H46" s="14" t="n"/>
      <c r="I46" s="14" t="n"/>
      <c r="J46" s="14" t="n"/>
      <c r="K46" s="14" t="n"/>
      <c r="L46" s="14" t="n"/>
      <c r="M46" s="14" t="n"/>
      <c r="N46" s="14" t="n"/>
      <c r="O46" s="14" t="n"/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 ht="12" customHeight="1">
      <c r="A47" s="9" t="n">
        <v>45299</v>
      </c>
      <c r="B47" s="11" t="inlineStr">
        <is>
          <t>TED ENVIADA</t>
        </is>
      </c>
      <c r="C47" s="12" t="n">
        <v>0</v>
      </c>
      <c r="D47" s="36" t="n">
        <v>27571689.97</v>
      </c>
      <c r="E47" s="12">
        <f>E46+C47-D47</f>
        <v/>
      </c>
      <c r="F47" s="13" t="inlineStr">
        <is>
          <t>LIQUIDAÇÃO NEON X BIORC - CONTAS RECEBER / BIORC - 05/01/2024 - TED</t>
        </is>
      </c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 ht="12" customHeight="1">
      <c r="A48" s="9" t="n">
        <v>45299</v>
      </c>
      <c r="B48" s="11" t="inlineStr">
        <is>
          <t>OPEN MARKET</t>
        </is>
      </c>
      <c r="C48" s="12" t="n">
        <v>0</v>
      </c>
      <c r="D48" s="37" t="n">
        <v>94362262.59999999</v>
      </c>
      <c r="E48" s="12">
        <f>E47+C48-D48</f>
        <v/>
      </c>
      <c r="F48" s="13" t="inlineStr">
        <is>
          <t>Aplicação em LFT</t>
        </is>
      </c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 ht="13.5" customHeight="1">
      <c r="A49" s="5" t="n">
        <v>45300</v>
      </c>
      <c r="B49" s="6" t="inlineStr">
        <is>
          <t>SALDO INICIAL</t>
        </is>
      </c>
      <c r="C49" s="76" t="n">
        <v>0</v>
      </c>
      <c r="D49" s="76" t="n">
        <v>0</v>
      </c>
      <c r="E49" s="35">
        <f>E48+C49-D49</f>
        <v/>
      </c>
      <c r="F49" s="50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 ht="12" customHeight="1">
      <c r="A50" s="9" t="n">
        <v>45300</v>
      </c>
      <c r="B50" s="11" t="inlineStr">
        <is>
          <t>TED STR RECEBIDO</t>
        </is>
      </c>
      <c r="C50" s="12" t="n">
        <v>16942873.87</v>
      </c>
      <c r="D50" s="12" t="n">
        <v>0</v>
      </c>
      <c r="E50" s="12">
        <f>E49+C50-D50</f>
        <v/>
      </c>
      <c r="F50" s="52" t="inlineStr">
        <is>
          <t xml:space="preserve">Lançamentos Pagamento de Fatura - (Faturas Financeira) </t>
        </is>
      </c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</row>
    <row r="51" ht="12" customHeight="1">
      <c r="A51" s="9" t="n">
        <v>45300</v>
      </c>
      <c r="B51" s="11" t="inlineStr">
        <is>
          <t>OPEN MARKET</t>
        </is>
      </c>
      <c r="C51" s="15" t="n">
        <v>7562084.06</v>
      </c>
      <c r="D51" s="12" t="n">
        <v>0</v>
      </c>
      <c r="E51" s="12">
        <f>E50+C51-D51</f>
        <v/>
      </c>
      <c r="F51" s="13" t="inlineStr">
        <is>
          <t>Resgate em LFT</t>
        </is>
      </c>
      <c r="G51" s="14" t="n"/>
      <c r="H51" s="14" t="n"/>
      <c r="I51" s="14" t="n"/>
      <c r="J51" s="14" t="n"/>
      <c r="K51" s="14" t="n"/>
      <c r="L51" s="14" t="n"/>
      <c r="M51" s="14" t="n"/>
      <c r="N51" s="14" t="n"/>
      <c r="O51" s="14" t="n"/>
      <c r="P51" s="14" t="n"/>
      <c r="Q51" s="14" t="n"/>
      <c r="R51" s="14" t="n"/>
      <c r="S51" s="14" t="n"/>
      <c r="T51" s="14" t="n"/>
      <c r="U51" s="14" t="n"/>
      <c r="V51" s="14" t="n"/>
      <c r="W51" s="14" t="n"/>
      <c r="X51" s="14" t="n"/>
      <c r="Y51" s="14" t="n"/>
    </row>
    <row r="52" ht="12" customHeight="1">
      <c r="A52" s="9" t="n">
        <v>45300</v>
      </c>
      <c r="B52" s="11" t="inlineStr">
        <is>
          <t>CREDITO COBRANCA                  *</t>
        </is>
      </c>
      <c r="C52" s="28" t="n">
        <v>1885791.82</v>
      </c>
      <c r="D52" s="12" t="n">
        <v>0</v>
      </c>
      <c r="E52" s="12">
        <f>E51+C52-D52</f>
        <v/>
      </c>
      <c r="F52" s="52" t="inlineStr">
        <is>
          <t>Pagamentos de Faturas realizadas pelos Clientes atraves de Boleto atraves de Outros Bancos -  Faturas Financeira</t>
        </is>
      </c>
      <c r="G52" s="14" t="n"/>
      <c r="H52" s="14" t="n"/>
      <c r="I52" s="14" t="n"/>
      <c r="J52" s="14" t="n"/>
      <c r="K52" s="14" t="n"/>
      <c r="L52" s="14" t="n"/>
      <c r="M52" s="14" t="n"/>
      <c r="N52" s="14" t="n"/>
      <c r="O52" s="14" t="n"/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</row>
    <row r="53" ht="12" customHeight="1">
      <c r="A53" s="9" t="n">
        <v>45300</v>
      </c>
      <c r="B53" s="11" t="inlineStr">
        <is>
          <t>CREDITO COBRANCA                  *</t>
        </is>
      </c>
      <c r="C53" s="28" t="n">
        <v>10914.2</v>
      </c>
      <c r="D53" s="12" t="n">
        <v>0</v>
      </c>
      <c r="E53" s="12">
        <f>E52+C53-D53</f>
        <v/>
      </c>
      <c r="F53" s="52" t="inlineStr">
        <is>
          <t>Pagamentos de Faturas realizadas pelos Clientes atraves de Boleto atraves de Outros Bancos -  Faturas Financeira</t>
        </is>
      </c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</row>
    <row r="54" ht="12" customHeight="1">
      <c r="A54" s="9" t="n">
        <v>45300</v>
      </c>
      <c r="B54" s="11" t="inlineStr">
        <is>
          <t>OPEN MARKET</t>
        </is>
      </c>
      <c r="C54" s="12" t="n">
        <v>0</v>
      </c>
      <c r="D54" s="37" t="n">
        <v>70853.53</v>
      </c>
      <c r="E54" s="12">
        <f>E53+C54-D54</f>
        <v/>
      </c>
      <c r="F54" s="13" t="inlineStr">
        <is>
          <t>Aplicação em LFT</t>
        </is>
      </c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  <c r="U54" s="14" t="n"/>
      <c r="V54" s="14" t="n"/>
      <c r="W54" s="14" t="n"/>
      <c r="X54" s="14" t="n"/>
      <c r="Y54" s="14" t="n"/>
    </row>
    <row r="55" ht="12" customHeight="1">
      <c r="A55" s="9" t="n">
        <v>45300</v>
      </c>
      <c r="B55" s="11" t="inlineStr">
        <is>
          <t>TED ENVIADA</t>
        </is>
      </c>
      <c r="C55" s="12" t="n">
        <v>0</v>
      </c>
      <c r="D55" s="36" t="n">
        <v>14045178.35</v>
      </c>
      <c r="E55" s="12">
        <f>E54+C55-D55</f>
        <v/>
      </c>
      <c r="F55" s="13" t="inlineStr">
        <is>
          <t>LIQUIDAÇÃO NEON X BIORC - CONTAS RECEBER / BIORC - 08/01/2024 - TED</t>
        </is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</row>
    <row r="56" ht="12" customHeight="1">
      <c r="A56" s="9" t="n">
        <v>45300</v>
      </c>
      <c r="B56" s="11" t="inlineStr">
        <is>
          <t>TRANSF P/PROPRIO</t>
        </is>
      </c>
      <c r="C56" s="12" t="n">
        <v>0</v>
      </c>
      <c r="D56" s="36" t="n">
        <v>15550000</v>
      </c>
      <c r="E56" s="12">
        <f>E55+C56-D56</f>
        <v/>
      </c>
      <c r="F56" s="13" t="inlineStr">
        <is>
          <t>Liquidação Visa Crédito Citi 10 - Débito na CITI 10 e Crédito na Citi 07</t>
        </is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</row>
    <row r="57" ht="13.5" customHeight="1">
      <c r="A57" s="5" t="n">
        <v>45301</v>
      </c>
      <c r="B57" s="6" t="inlineStr">
        <is>
          <t>SALDO INICIAL</t>
        </is>
      </c>
      <c r="C57" s="76" t="n">
        <v>0</v>
      </c>
      <c r="D57" s="76" t="n">
        <v>0</v>
      </c>
      <c r="E57" s="35">
        <f>E56+C57-D57</f>
        <v/>
      </c>
      <c r="F57" s="50" t="n"/>
      <c r="G57" s="14" t="n"/>
      <c r="H57" s="14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4" t="n"/>
      <c r="U57" s="14" t="n"/>
      <c r="V57" s="14" t="n"/>
      <c r="W57" s="14" t="n"/>
      <c r="X57" s="14" t="n"/>
      <c r="Y57" s="14" t="n"/>
    </row>
    <row r="58" ht="12" customHeight="1">
      <c r="A58" s="9" t="n">
        <v>45301</v>
      </c>
      <c r="B58" s="11" t="inlineStr">
        <is>
          <t>TED STR RECEBIDO</t>
        </is>
      </c>
      <c r="C58" s="12" t="n">
        <v>13367962.97</v>
      </c>
      <c r="D58" s="12" t="n">
        <v>0</v>
      </c>
      <c r="E58" s="12">
        <f>E57+C58-D58</f>
        <v/>
      </c>
      <c r="F58" s="52" t="inlineStr">
        <is>
          <t xml:space="preserve">Lançamentos Pagamento de Fatura - (Faturas Financeira) </t>
        </is>
      </c>
      <c r="G58" s="14" t="n"/>
      <c r="H58" s="14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</row>
    <row r="59" ht="12" customHeight="1">
      <c r="A59" s="9" t="n">
        <v>45301</v>
      </c>
      <c r="B59" s="11" t="inlineStr">
        <is>
          <t>CREDITO COBRANCA                  *</t>
        </is>
      </c>
      <c r="C59" s="28" t="n">
        <v>3319214.25</v>
      </c>
      <c r="D59" s="12" t="n">
        <v>0</v>
      </c>
      <c r="E59" s="12">
        <f>E58+C59-D59</f>
        <v/>
      </c>
      <c r="F59" s="52" t="inlineStr">
        <is>
          <t>Pagamentos de Faturas realizadas pelos Clientes atraves de Boleto atraves de Outros Bancos -  Faturas Financeira</t>
        </is>
      </c>
      <c r="G59" s="14" t="n"/>
      <c r="H59" s="14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</row>
    <row r="60" ht="12" customHeight="1">
      <c r="A60" s="9" t="n">
        <v>45301</v>
      </c>
      <c r="B60" s="11" t="inlineStr">
        <is>
          <t>CREDITO COBRANCA                  *</t>
        </is>
      </c>
      <c r="C60" s="28" t="n">
        <v>12515.81</v>
      </c>
      <c r="D60" s="12" t="n">
        <v>0</v>
      </c>
      <c r="E60" s="12">
        <f>E59+C60-D60</f>
        <v/>
      </c>
      <c r="F60" s="52" t="inlineStr">
        <is>
          <t>Pagamentos de Faturas realizadas pelos Clientes atraves de Boleto atraves de Outros Bancos -  Faturas Financeira</t>
        </is>
      </c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4" t="n"/>
      <c r="U60" s="14" t="n"/>
      <c r="V60" s="14" t="n"/>
      <c r="W60" s="14" t="n"/>
      <c r="X60" s="14" t="n"/>
      <c r="Y60" s="14" t="n"/>
    </row>
    <row r="61" ht="12" customHeight="1">
      <c r="A61" s="9" t="n">
        <v>45301</v>
      </c>
      <c r="B61" s="11" t="inlineStr">
        <is>
          <t>OPEN MARKET</t>
        </is>
      </c>
      <c r="C61" s="12" t="n">
        <v>0</v>
      </c>
      <c r="D61" s="37" t="n">
        <v>538689.76</v>
      </c>
      <c r="E61" s="12">
        <f>E60+C61-D61</f>
        <v/>
      </c>
      <c r="F61" s="13" t="inlineStr">
        <is>
          <t>Aplicação em LFT</t>
        </is>
      </c>
      <c r="G61" s="14" t="n"/>
      <c r="H61" s="14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4" t="n"/>
      <c r="U61" s="14" t="n"/>
      <c r="V61" s="14" t="n"/>
      <c r="W61" s="14" t="n"/>
      <c r="X61" s="14" t="n"/>
      <c r="Y61" s="14" t="n"/>
    </row>
    <row r="62" ht="12" customHeight="1">
      <c r="A62" s="9" t="n">
        <v>45301</v>
      </c>
      <c r="B62" s="11" t="inlineStr">
        <is>
          <t>TRANSF P/PROPRIO</t>
        </is>
      </c>
      <c r="C62" s="12" t="n">
        <v>0</v>
      </c>
      <c r="D62" s="36" t="n">
        <v>14728000</v>
      </c>
      <c r="E62" s="12">
        <f>E61+C62-D62</f>
        <v/>
      </c>
      <c r="F62" s="13" t="inlineStr">
        <is>
          <t>Liquidação Visa Crédito Citi 10 - Débito na CITI 10 e Crédito na Citi 07</t>
        </is>
      </c>
      <c r="G62" s="14" t="n"/>
      <c r="H62" s="14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4" t="n"/>
      <c r="U62" s="14" t="n"/>
      <c r="V62" s="14" t="n"/>
      <c r="W62" s="14" t="n"/>
      <c r="X62" s="14" t="n"/>
      <c r="Y62" s="14" t="n"/>
    </row>
    <row r="63" ht="13.5" customHeight="1">
      <c r="A63" s="5" t="n">
        <v>45302</v>
      </c>
      <c r="B63" s="6" t="inlineStr">
        <is>
          <t>SALDO INICIAL</t>
        </is>
      </c>
      <c r="C63" s="76" t="n">
        <v>0</v>
      </c>
      <c r="D63" s="76" t="n">
        <v>0</v>
      </c>
      <c r="E63" s="35">
        <f>E62+C63-D63</f>
        <v/>
      </c>
      <c r="F63" s="50" t="n"/>
      <c r="G63" s="14" t="n"/>
      <c r="H63" s="14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4" t="n"/>
      <c r="U63" s="14" t="n"/>
      <c r="V63" s="14" t="n"/>
      <c r="W63" s="14" t="n"/>
      <c r="X63" s="14" t="n"/>
      <c r="Y63" s="14" t="n"/>
    </row>
    <row r="64" ht="12" customHeight="1">
      <c r="A64" s="9" t="n">
        <v>45302</v>
      </c>
      <c r="B64" s="11" t="inlineStr">
        <is>
          <t>TED STR RECEBIDO</t>
        </is>
      </c>
      <c r="C64" s="12" t="n">
        <v>17998561.61</v>
      </c>
      <c r="D64" s="12" t="n">
        <v>0</v>
      </c>
      <c r="E64" s="12">
        <f>E63+C64-D64</f>
        <v/>
      </c>
      <c r="F64" s="52" t="inlineStr">
        <is>
          <t xml:space="preserve">Lançamentos Pagamento de Fatura - (Faturas Financeira) </t>
        </is>
      </c>
      <c r="G64" s="14" t="n"/>
      <c r="H64" s="14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</row>
    <row r="65" ht="12" customHeight="1">
      <c r="A65" s="9" t="n">
        <v>45302</v>
      </c>
      <c r="B65" s="11" t="inlineStr">
        <is>
          <t>CREDITO COBRANCA                  *</t>
        </is>
      </c>
      <c r="C65" s="28" t="n">
        <v>3174795.61</v>
      </c>
      <c r="D65" s="12" t="n">
        <v>0</v>
      </c>
      <c r="E65" s="12">
        <f>E64+C65-D65</f>
        <v/>
      </c>
      <c r="F65" s="52" t="inlineStr">
        <is>
          <t>Pagamentos de Faturas realizadas pelos Clientes atraves de Boleto atraves de Outros Bancos -  Faturas Financeira</t>
        </is>
      </c>
      <c r="G65" s="14" t="n"/>
      <c r="H65" s="14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</row>
    <row r="66" ht="12" customHeight="1">
      <c r="A66" s="9" t="n">
        <v>45302</v>
      </c>
      <c r="B66" s="11" t="inlineStr">
        <is>
          <t>OPEN MARKET</t>
        </is>
      </c>
      <c r="C66" s="15" t="n">
        <v>1473526.53</v>
      </c>
      <c r="D66" s="12" t="n">
        <v>0</v>
      </c>
      <c r="E66" s="12">
        <f>E65+C66-D66</f>
        <v/>
      </c>
      <c r="F66" s="13" t="inlineStr">
        <is>
          <t>Resgate em LFT</t>
        </is>
      </c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4" t="n"/>
      <c r="U66" s="14" t="n"/>
      <c r="V66" s="14" t="n"/>
      <c r="W66" s="14" t="n"/>
      <c r="X66" s="14" t="n"/>
      <c r="Y66" s="14" t="n"/>
    </row>
    <row r="67" ht="12" customHeight="1">
      <c r="A67" s="9" t="n">
        <v>45302</v>
      </c>
      <c r="B67" s="11" t="inlineStr">
        <is>
          <t>TED STR RECEBIDO</t>
        </is>
      </c>
      <c r="C67" s="12" t="n">
        <v>10342.48</v>
      </c>
      <c r="D67" s="12" t="n">
        <v>0</v>
      </c>
      <c r="E67" s="12">
        <f>E66+C67-D67</f>
        <v/>
      </c>
      <c r="F67" s="13" t="inlineStr">
        <is>
          <t>Prejuízo - Perdas Operacionais Chargeback Financeira</t>
        </is>
      </c>
      <c r="G67" s="14" t="n"/>
      <c r="H67" s="14" t="n"/>
      <c r="I67" s="14" t="n"/>
      <c r="J67" s="14" t="n"/>
      <c r="K67" s="14" t="n"/>
      <c r="L67" s="14" t="n"/>
      <c r="M67" s="14" t="n"/>
      <c r="N67" s="14" t="n"/>
      <c r="O67" s="14" t="n"/>
      <c r="P67" s="14" t="n"/>
      <c r="Q67" s="14" t="n"/>
      <c r="R67" s="14" t="n"/>
      <c r="S67" s="14" t="n"/>
      <c r="T67" s="14" t="n"/>
      <c r="U67" s="14" t="n"/>
      <c r="V67" s="14" t="n"/>
      <c r="W67" s="14" t="n"/>
      <c r="X67" s="14" t="n"/>
      <c r="Y67" s="14" t="n"/>
    </row>
    <row r="68" ht="12" customHeight="1">
      <c r="A68" s="9" t="n">
        <v>45302</v>
      </c>
      <c r="B68" s="11" t="inlineStr">
        <is>
          <t>CREDITO COBRANCA                  *</t>
        </is>
      </c>
      <c r="C68" s="28" t="n">
        <v>5005.36</v>
      </c>
      <c r="D68" s="12" t="n">
        <v>0</v>
      </c>
      <c r="E68" s="12">
        <f>E67+C68-D68</f>
        <v/>
      </c>
      <c r="F68" s="52" t="inlineStr">
        <is>
          <t>Pagamentos de Faturas realizadas pelos Clientes atraves de Boleto atraves de Outros Bancos -  Faturas Financeira</t>
        </is>
      </c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  <c r="U68" s="14" t="n"/>
      <c r="V68" s="14" t="n"/>
      <c r="W68" s="14" t="n"/>
      <c r="X68" s="14" t="n"/>
      <c r="Y68" s="14" t="n"/>
    </row>
    <row r="69" ht="12" customHeight="1">
      <c r="A69" s="9" t="n">
        <v>45302</v>
      </c>
      <c r="B69" s="11" t="inlineStr">
        <is>
          <t>OPEN MARKET</t>
        </is>
      </c>
      <c r="C69" s="12" t="n">
        <v>0</v>
      </c>
      <c r="D69" s="37" t="n">
        <v>6736458.49</v>
      </c>
      <c r="E69" s="12">
        <f>E68+C69-D69</f>
        <v/>
      </c>
      <c r="F69" s="13" t="inlineStr">
        <is>
          <t>Aplicação em LFT</t>
        </is>
      </c>
      <c r="G69" s="14" t="n"/>
      <c r="H69" s="14" t="n"/>
      <c r="I69" s="14" t="n"/>
      <c r="J69" s="14" t="n"/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  <c r="U69" s="14" t="n"/>
      <c r="V69" s="14" t="n"/>
      <c r="W69" s="14" t="n"/>
      <c r="X69" s="14" t="n"/>
      <c r="Y69" s="14" t="n"/>
    </row>
    <row r="70" ht="12" customHeight="1">
      <c r="A70" s="9" t="n">
        <v>45302</v>
      </c>
      <c r="B70" s="11" t="inlineStr">
        <is>
          <t>TRANSF P/PROPRIO</t>
        </is>
      </c>
      <c r="C70" s="12" t="n">
        <v>0</v>
      </c>
      <c r="D70" s="36" t="n">
        <v>16068000</v>
      </c>
      <c r="E70" s="12">
        <f>E69+C70-D70</f>
        <v/>
      </c>
      <c r="F70" s="13" t="inlineStr">
        <is>
          <t>Liquidação Visa Crédito Citi 10 - Débito na CITI 10 e Crédito na Citi 07</t>
        </is>
      </c>
      <c r="G70" s="14" t="n"/>
      <c r="H70" s="14" t="n"/>
      <c r="I70" s="14" t="n"/>
      <c r="J70" s="14" t="n"/>
      <c r="K70" s="14" t="n"/>
      <c r="L70" s="14" t="n"/>
      <c r="M70" s="14" t="n"/>
      <c r="N70" s="14" t="n"/>
      <c r="O70" s="14" t="n"/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</row>
    <row r="71" ht="13.5" customHeight="1">
      <c r="A71" s="5" t="n">
        <v>45303</v>
      </c>
      <c r="B71" s="6" t="inlineStr">
        <is>
          <t>SALDO INICIAL</t>
        </is>
      </c>
      <c r="C71" s="76" t="n">
        <v>0</v>
      </c>
      <c r="D71" s="76" t="n">
        <v>0</v>
      </c>
      <c r="E71" s="35">
        <f>E70+C71-D71</f>
        <v/>
      </c>
      <c r="F71" s="50" t="n"/>
      <c r="G71" s="14" t="n"/>
      <c r="H71" s="14" t="n"/>
      <c r="I71" s="14" t="n"/>
      <c r="J71" s="14" t="n"/>
      <c r="K71" s="14" t="n"/>
      <c r="L71" s="14" t="n"/>
      <c r="M71" s="14" t="n"/>
      <c r="N71" s="14" t="n"/>
      <c r="O71" s="14" t="n"/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</row>
    <row r="72" ht="12" customHeight="1">
      <c r="A72" s="9" t="n">
        <v>45303</v>
      </c>
      <c r="B72" s="11" t="inlineStr">
        <is>
          <t>OPEN MARKET</t>
        </is>
      </c>
      <c r="C72" s="15" t="n">
        <v>43702007.22</v>
      </c>
      <c r="D72" s="12" t="n">
        <v>0</v>
      </c>
      <c r="E72" s="12">
        <f>E71+C72-D72</f>
        <v/>
      </c>
      <c r="F72" s="13" t="inlineStr">
        <is>
          <t>Resgate em LFT</t>
        </is>
      </c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/>
      <c r="Q72" s="14" t="n"/>
      <c r="R72" s="14" t="n"/>
      <c r="S72" s="14" t="n"/>
      <c r="T72" s="14" t="n"/>
      <c r="U72" s="14" t="n"/>
      <c r="V72" s="14" t="n"/>
      <c r="W72" s="14" t="n"/>
      <c r="X72" s="14" t="n"/>
      <c r="Y72" s="14" t="n"/>
    </row>
    <row r="73" ht="12" customHeight="1">
      <c r="A73" s="9" t="n">
        <v>45303</v>
      </c>
      <c r="B73" s="11" t="inlineStr">
        <is>
          <t>TED STR RECEBIDO</t>
        </is>
      </c>
      <c r="C73" s="12" t="n">
        <v>34142252.77</v>
      </c>
      <c r="D73" s="12" t="n">
        <v>0</v>
      </c>
      <c r="E73" s="12">
        <f>E72+C73-D73</f>
        <v/>
      </c>
      <c r="F73" s="51" t="inlineStr">
        <is>
          <t>Liquidação contas a pagar Neon X Financeira - 12/01/2024 - TED</t>
        </is>
      </c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 ht="12" customHeight="1">
      <c r="A74" s="9" t="n">
        <v>45303</v>
      </c>
      <c r="B74" s="11" t="inlineStr">
        <is>
          <t>TED STR RECEBIDO</t>
        </is>
      </c>
      <c r="C74" s="12" t="n">
        <v>16221529.03</v>
      </c>
      <c r="D74" s="12" t="n">
        <v>0</v>
      </c>
      <c r="E74" s="12">
        <f>E73+C74-D74</f>
        <v/>
      </c>
      <c r="F74" s="52" t="inlineStr">
        <is>
          <t xml:space="preserve">Lançamentos Pagamento de Fatura - (Faturas Financeira) </t>
        </is>
      </c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  <row r="75" ht="12" customHeight="1">
      <c r="A75" s="9" t="n">
        <v>45303</v>
      </c>
      <c r="B75" s="11" t="inlineStr">
        <is>
          <t>CREDITO COBRANCA                  *</t>
        </is>
      </c>
      <c r="C75" s="28" t="n">
        <v>1298828.17</v>
      </c>
      <c r="D75" s="12" t="n">
        <v>0</v>
      </c>
      <c r="E75" s="12">
        <f>E74+C75-D75</f>
        <v/>
      </c>
      <c r="F75" s="52" t="inlineStr">
        <is>
          <t>Pagamentos de Faturas realizadas pelos Clientes atraves de Boleto atraves de Outros Bancos -  Faturas Financeira</t>
        </is>
      </c>
      <c r="G75" s="14" t="n"/>
      <c r="H75" s="14" t="n"/>
      <c r="I75" s="14" t="n"/>
      <c r="J75" s="14" t="n"/>
      <c r="K75" s="14" t="n"/>
      <c r="L75" s="14" t="n"/>
      <c r="M75" s="14" t="n"/>
      <c r="N75" s="14" t="n"/>
      <c r="O75" s="14" t="n"/>
      <c r="P75" s="14" t="n"/>
      <c r="Q75" s="14" t="n"/>
      <c r="R75" s="14" t="n"/>
      <c r="S75" s="14" t="n"/>
      <c r="T75" s="14" t="n"/>
      <c r="U75" s="14" t="n"/>
      <c r="V75" s="14" t="n"/>
      <c r="W75" s="14" t="n"/>
      <c r="X75" s="14" t="n"/>
      <c r="Y75" s="14" t="n"/>
    </row>
    <row r="76" ht="12" customHeight="1">
      <c r="A76" s="9" t="n">
        <v>45303</v>
      </c>
      <c r="B76" s="11" t="inlineStr">
        <is>
          <t>CREDITO COBRANCA                  *</t>
        </is>
      </c>
      <c r="C76" s="28" t="n">
        <v>10103.96</v>
      </c>
      <c r="D76" s="12" t="n">
        <v>0</v>
      </c>
      <c r="E76" s="12">
        <f>E75+C76-D76</f>
        <v/>
      </c>
      <c r="F76" s="52" t="inlineStr">
        <is>
          <t>Pagamentos de Faturas realizadas pelos Clientes atraves de Boleto atraves de Outros Bancos -  Faturas Financeira</t>
        </is>
      </c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</row>
    <row r="77" ht="12" customHeight="1">
      <c r="A77" s="9" t="n">
        <v>45303</v>
      </c>
      <c r="B77" s="11" t="inlineStr">
        <is>
          <t>TED ENVIADA</t>
        </is>
      </c>
      <c r="C77" s="12" t="n">
        <v>0</v>
      </c>
      <c r="D77" s="36" t="n">
        <v>20213072.94</v>
      </c>
      <c r="E77" s="12">
        <f>E76+C77-D77</f>
        <v/>
      </c>
      <c r="F77" s="13" t="inlineStr">
        <is>
          <t>LIQUIDAÇÃO NEON X BIORC - CONTAS RECEBER / BIORC - 12/01/2024 - TED</t>
        </is>
      </c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</row>
    <row r="78" ht="12" customHeight="1">
      <c r="A78" s="9" t="n">
        <v>45303</v>
      </c>
      <c r="B78" s="11" t="inlineStr">
        <is>
          <t>OPEN MARKET</t>
        </is>
      </c>
      <c r="C78" s="12" t="n">
        <v>0</v>
      </c>
      <c r="D78" s="37" t="n">
        <v>34562750.51</v>
      </c>
      <c r="E78" s="12">
        <f>E77+C78-D78</f>
        <v/>
      </c>
      <c r="F78" s="13" t="inlineStr">
        <is>
          <t>Aplicação em LFT</t>
        </is>
      </c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/>
      <c r="Q78" s="14" t="n"/>
      <c r="R78" s="14" t="n"/>
      <c r="S78" s="14" t="n"/>
      <c r="T78" s="14" t="n"/>
      <c r="U78" s="14" t="n"/>
      <c r="V78" s="14" t="n"/>
      <c r="W78" s="14" t="n"/>
      <c r="X78" s="14" t="n"/>
      <c r="Y78" s="14" t="n"/>
    </row>
    <row r="79" ht="12" customHeight="1">
      <c r="A79" s="9" t="n">
        <v>45303</v>
      </c>
      <c r="B79" s="11" t="inlineStr">
        <is>
          <t>TRANSF P/PROPRIO</t>
        </is>
      </c>
      <c r="C79" s="12" t="n">
        <v>0</v>
      </c>
      <c r="D79" s="36" t="n">
        <v>42469000</v>
      </c>
      <c r="E79" s="12">
        <f>E78+C79-D79</f>
        <v/>
      </c>
      <c r="F79" s="13" t="inlineStr">
        <is>
          <t>Liquidação Visa Crédito Citi 10 - Débito na CITI 10 e Crédito na Citi 07</t>
        </is>
      </c>
      <c r="G79" s="14" t="n"/>
      <c r="H79" s="14" t="n"/>
      <c r="I79" s="14" t="n"/>
      <c r="J79" s="14" t="n"/>
      <c r="K79" s="14" t="n"/>
      <c r="L79" s="14" t="n"/>
      <c r="M79" s="14" t="n"/>
      <c r="N79" s="14" t="n"/>
      <c r="O79" s="14" t="n"/>
      <c r="P79" s="14" t="n"/>
      <c r="Q79" s="14" t="n"/>
      <c r="R79" s="14" t="n"/>
      <c r="S79" s="14" t="n"/>
      <c r="T79" s="14" t="n"/>
      <c r="U79" s="14" t="n"/>
      <c r="V79" s="14" t="n"/>
      <c r="W79" s="14" t="n"/>
      <c r="X79" s="14" t="n"/>
      <c r="Y79" s="14" t="n"/>
    </row>
    <row r="80" ht="13.5" customHeight="1">
      <c r="A80" s="5" t="n">
        <v>45306</v>
      </c>
      <c r="B80" s="6" t="inlineStr">
        <is>
          <t>SALDO INICIAL</t>
        </is>
      </c>
      <c r="C80" s="76" t="n">
        <v>0</v>
      </c>
      <c r="D80" s="76" t="n">
        <v>0</v>
      </c>
      <c r="E80" s="35">
        <f>E79+C80-D80</f>
        <v/>
      </c>
      <c r="F80" s="50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  <c r="U80" s="14" t="n"/>
      <c r="V80" s="14" t="n"/>
      <c r="W80" s="14" t="n"/>
      <c r="X80" s="14" t="n"/>
      <c r="Y80" s="14" t="n"/>
    </row>
    <row r="81" ht="12" customHeight="1">
      <c r="A81" s="9" t="n">
        <v>45306</v>
      </c>
      <c r="B81" s="11" t="inlineStr">
        <is>
          <t>TED STR RECEBIDO</t>
        </is>
      </c>
      <c r="C81" s="12" t="n">
        <v>23008699.09</v>
      </c>
      <c r="D81" s="12" t="n">
        <v>0</v>
      </c>
      <c r="E81" s="12">
        <f>E80+C81-D81</f>
        <v/>
      </c>
      <c r="F81" s="52" t="inlineStr">
        <is>
          <t xml:space="preserve">Lançamentos Pagamento de Fatura - (Faturas Financeira) </t>
        </is>
      </c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  <c r="U81" s="14" t="n"/>
      <c r="V81" s="14" t="n"/>
      <c r="W81" s="14" t="n"/>
      <c r="X81" s="14" t="n"/>
      <c r="Y81" s="14" t="n"/>
    </row>
    <row r="82" ht="12" customHeight="1">
      <c r="A82" s="9" t="n">
        <v>45306</v>
      </c>
      <c r="B82" s="11" t="inlineStr">
        <is>
          <t>CREDITO COBRANCA                  *</t>
        </is>
      </c>
      <c r="C82" s="28" t="n">
        <v>3736302.69</v>
      </c>
      <c r="D82" s="12" t="n">
        <v>0</v>
      </c>
      <c r="E82" s="12">
        <f>E81+C82-D82</f>
        <v/>
      </c>
      <c r="F82" s="52" t="inlineStr">
        <is>
          <t>Pagamentos de Faturas realizadas pelos Clientes atraves de Boleto atraves de Outros Bancos -  Faturas Financeira</t>
        </is>
      </c>
      <c r="G82" s="14" t="n"/>
      <c r="H82" s="14" t="n"/>
      <c r="I82" s="14" t="n"/>
      <c r="J82" s="14" t="n"/>
      <c r="K82" s="14" t="n"/>
      <c r="L82" s="14" t="n"/>
      <c r="M82" s="14" t="n"/>
      <c r="N82" s="14" t="n"/>
      <c r="O82" s="14" t="n"/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 ht="12" customHeight="1">
      <c r="A83" s="9" t="n">
        <v>45306</v>
      </c>
      <c r="B83" s="11" t="inlineStr">
        <is>
          <t>OPEN MARKET</t>
        </is>
      </c>
      <c r="C83" s="15" t="n">
        <v>723846.84</v>
      </c>
      <c r="D83" s="12" t="n">
        <v>0</v>
      </c>
      <c r="E83" s="12">
        <f>E82+C83-D83</f>
        <v/>
      </c>
      <c r="F83" s="13" t="inlineStr">
        <is>
          <t>Resgate em LFT</t>
        </is>
      </c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 ht="12" customHeight="1">
      <c r="A84" s="9" t="n">
        <v>45306</v>
      </c>
      <c r="B84" s="11" t="inlineStr">
        <is>
          <t>CREDITO COBRANCA                  *</t>
        </is>
      </c>
      <c r="C84" s="28" t="n">
        <v>11442.23</v>
      </c>
      <c r="D84" s="12" t="n">
        <v>0</v>
      </c>
      <c r="E84" s="12">
        <f>E83+C84-D84</f>
        <v/>
      </c>
      <c r="F84" s="52" t="inlineStr">
        <is>
          <t>Pagamentos de Faturas realizadas pelos Clientes atraves de Boleto atraves de Outros Bancos -  Faturas Financeira</t>
        </is>
      </c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 ht="12" customHeight="1">
      <c r="A85" s="9" t="n">
        <v>45306</v>
      </c>
      <c r="B85" s="11" t="inlineStr">
        <is>
          <t>TED ENVIADA</t>
        </is>
      </c>
      <c r="C85" s="12" t="n">
        <v>0</v>
      </c>
      <c r="D85" s="36" t="n">
        <v>10980088.85</v>
      </c>
      <c r="E85" s="12">
        <f>E84+C85-D85</f>
        <v/>
      </c>
      <c r="F85" s="13" t="inlineStr">
        <is>
          <t>LIQUIDAÇÃO NEON X BIORC - CONTAS RECEBER / BIORC - 12/01/2024 - TED</t>
        </is>
      </c>
      <c r="G85" s="14" t="n"/>
      <c r="H85" s="14" t="n"/>
      <c r="I85" s="14" t="n"/>
      <c r="J85" s="14" t="n"/>
      <c r="K85" s="14" t="n"/>
      <c r="L85" s="14" t="n"/>
      <c r="M85" s="14" t="n"/>
      <c r="N85" s="14" t="n"/>
      <c r="O85" s="14" t="n"/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 ht="12" customHeight="1">
      <c r="A86" s="9" t="n">
        <v>45306</v>
      </c>
      <c r="B86" s="11" t="inlineStr">
        <is>
          <t>TRANSF P/PROPRIO</t>
        </is>
      </c>
      <c r="C86" s="12" t="n">
        <v>0</v>
      </c>
      <c r="D86" s="36" t="n">
        <v>14065610.24</v>
      </c>
      <c r="E86" s="12">
        <f>E85+C86-D86</f>
        <v/>
      </c>
      <c r="F86" s="13" t="inlineStr">
        <is>
          <t>Liquidação Visa Crédito Citi 10 - Débito na CITI 10 e Crédito na Citi 07</t>
        </is>
      </c>
      <c r="G86" s="14" t="n"/>
      <c r="H86" s="14" t="n"/>
      <c r="I86" s="14" t="n"/>
      <c r="J86" s="14" t="n"/>
      <c r="K86" s="14" t="n"/>
      <c r="L86" s="14" t="n"/>
      <c r="M86" s="14" t="n"/>
      <c r="N86" s="14" t="n"/>
      <c r="O86" s="14" t="n"/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 ht="13.5" customHeight="1">
      <c r="A87" s="5" t="n">
        <v>45307</v>
      </c>
      <c r="B87" s="6" t="inlineStr">
        <is>
          <t>SALDO INICIAL</t>
        </is>
      </c>
      <c r="C87" s="76" t="n">
        <v>0</v>
      </c>
      <c r="D87" s="76" t="n">
        <v>0</v>
      </c>
      <c r="E87" s="35">
        <f>E86+C87-D87</f>
        <v/>
      </c>
      <c r="F87" s="50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 ht="12" customHeight="1">
      <c r="A88" s="9" t="n">
        <v>45307</v>
      </c>
      <c r="B88" s="11" t="inlineStr">
        <is>
          <t>TED STR RECEBIDO</t>
        </is>
      </c>
      <c r="C88" s="12" t="n">
        <v>38063533.57</v>
      </c>
      <c r="D88" s="12" t="n">
        <v>0</v>
      </c>
      <c r="E88" s="12">
        <f>E87+C88-D88</f>
        <v/>
      </c>
      <c r="F88" s="13" t="inlineStr">
        <is>
          <t>LIQUIDAÇÃO CONTAS A PAGAR NEON X BIORC - 15/01/2024 - TED</t>
        </is>
      </c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 ht="12" customHeight="1">
      <c r="A89" s="9" t="n">
        <v>45307</v>
      </c>
      <c r="B89" s="11" t="inlineStr">
        <is>
          <t>OPEN MARKET</t>
        </is>
      </c>
      <c r="C89" s="15" t="n">
        <v>17757488.17</v>
      </c>
      <c r="D89" s="12" t="n">
        <v>0</v>
      </c>
      <c r="E89" s="12">
        <f>E88+C89-D89</f>
        <v/>
      </c>
      <c r="F89" s="13" t="inlineStr">
        <is>
          <t>Resgate em LFT</t>
        </is>
      </c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 ht="12" customHeight="1">
      <c r="A90" s="9" t="n">
        <v>45307</v>
      </c>
      <c r="B90" s="11" t="inlineStr">
        <is>
          <t>TED STR RECEBIDO</t>
        </is>
      </c>
      <c r="C90" s="12" t="n">
        <v>16023198.49</v>
      </c>
      <c r="D90" s="12" t="n">
        <v>0</v>
      </c>
      <c r="E90" s="12">
        <f>E89+C90-D90</f>
        <v/>
      </c>
      <c r="F90" s="52" t="inlineStr">
        <is>
          <t xml:space="preserve">Lançamentos Pagamento de Fatura - (Faturas Financeira) </t>
        </is>
      </c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/>
      <c r="U90" s="14" t="n"/>
      <c r="V90" s="14" t="n"/>
      <c r="W90" s="14" t="n"/>
      <c r="X90" s="14" t="n"/>
      <c r="Y90" s="14" t="n"/>
    </row>
    <row r="91" ht="12" customHeight="1">
      <c r="A91" s="9" t="n">
        <v>45307</v>
      </c>
      <c r="B91" s="11" t="inlineStr">
        <is>
          <t>CREDITO COBRANCA                  *</t>
        </is>
      </c>
      <c r="C91" s="28" t="n">
        <v>865909.27</v>
      </c>
      <c r="D91" s="12" t="n">
        <v>0</v>
      </c>
      <c r="E91" s="12">
        <f>E90+C91-D91</f>
        <v/>
      </c>
      <c r="F91" s="52" t="inlineStr">
        <is>
          <t>Pagamentos de Faturas realizadas pelos Clientes atraves de Boleto atraves de Outros Bancos -  Faturas Financeira</t>
        </is>
      </c>
      <c r="G91" s="14" t="n"/>
      <c r="H91" s="14" t="n"/>
      <c r="I91" s="14" t="n"/>
      <c r="J91" s="14" t="n"/>
      <c r="K91" s="14" t="n"/>
      <c r="L91" s="14" t="n"/>
      <c r="M91" s="14" t="n"/>
      <c r="N91" s="14" t="n"/>
      <c r="O91" s="14" t="n"/>
      <c r="P91" s="14" t="n"/>
      <c r="Q91" s="14" t="n"/>
      <c r="R91" s="14" t="n"/>
      <c r="S91" s="14" t="n"/>
      <c r="T91" s="14" t="n"/>
      <c r="U91" s="14" t="n"/>
      <c r="V91" s="14" t="n"/>
      <c r="W91" s="14" t="n"/>
      <c r="X91" s="14" t="n"/>
      <c r="Y91" s="14" t="n"/>
    </row>
    <row r="92" ht="12" customHeight="1">
      <c r="A92" s="9" t="n">
        <v>45307</v>
      </c>
      <c r="B92" s="11" t="inlineStr">
        <is>
          <t>CREDITO COBRANCA                  *</t>
        </is>
      </c>
      <c r="C92" s="28" t="n">
        <v>13272.29</v>
      </c>
      <c r="D92" s="12" t="n">
        <v>0</v>
      </c>
      <c r="E92" s="12">
        <f>E91+C92-D92</f>
        <v/>
      </c>
      <c r="F92" s="52" t="inlineStr">
        <is>
          <t>Pagamentos de Faturas realizadas pelos Clientes atraves de Boleto atraves de Outros Bancos -  Faturas Financeira</t>
        </is>
      </c>
      <c r="G92" s="14" t="n"/>
      <c r="H92" s="14" t="n"/>
      <c r="I92" s="14" t="n"/>
      <c r="J92" s="14" t="n"/>
      <c r="K92" s="14" t="n"/>
      <c r="L92" s="14" t="n"/>
      <c r="M92" s="14" t="n"/>
      <c r="N92" s="14" t="n"/>
      <c r="O92" s="14" t="n"/>
      <c r="P92" s="14" t="n"/>
      <c r="Q92" s="14" t="n"/>
      <c r="R92" s="14" t="n"/>
      <c r="S92" s="14" t="n"/>
      <c r="T92" s="14" t="n"/>
      <c r="U92" s="14" t="n"/>
      <c r="V92" s="14" t="n"/>
      <c r="W92" s="14" t="n"/>
      <c r="X92" s="14" t="n"/>
      <c r="Y92" s="14" t="n"/>
    </row>
    <row r="93" ht="12" customHeight="1">
      <c r="A93" s="9" t="n">
        <v>45307</v>
      </c>
      <c r="B93" s="11" t="inlineStr">
        <is>
          <t>TED STR RECEBIDO</t>
        </is>
      </c>
      <c r="C93" s="12" t="n">
        <v>4676.08</v>
      </c>
      <c r="D93" s="12" t="n">
        <v>0</v>
      </c>
      <c r="E93" s="12">
        <f>E92+C93-D93</f>
        <v/>
      </c>
      <c r="F93" s="13" t="inlineStr">
        <is>
          <t>Prejuízo - Perdas Operacionais Chargeback Financeira</t>
        </is>
      </c>
      <c r="G93" s="14" t="n"/>
      <c r="H93" s="14" t="n"/>
      <c r="I93" s="14" t="n"/>
      <c r="J93" s="14" t="n"/>
      <c r="K93" s="14" t="n"/>
      <c r="L93" s="14" t="n"/>
      <c r="M93" s="14" t="n"/>
      <c r="N93" s="14" t="n"/>
      <c r="O93" s="14" t="n"/>
      <c r="P93" s="14" t="n"/>
      <c r="Q93" s="14" t="n"/>
      <c r="R93" s="14" t="n"/>
      <c r="S93" s="14" t="n"/>
      <c r="T93" s="14" t="n"/>
      <c r="U93" s="14" t="n"/>
      <c r="V93" s="14" t="n"/>
      <c r="W93" s="14" t="n"/>
      <c r="X93" s="14" t="n"/>
      <c r="Y93" s="14" t="n"/>
    </row>
    <row r="94" ht="12" customHeight="1">
      <c r="A94" s="9" t="n">
        <v>45307</v>
      </c>
      <c r="B94" s="11" t="inlineStr">
        <is>
          <t>TRANSF P/PROPRIO</t>
        </is>
      </c>
      <c r="C94" s="12" t="n">
        <v>0</v>
      </c>
      <c r="D94" s="36" t="n">
        <v>16732651.86</v>
      </c>
      <c r="E94" s="12">
        <f>E93+C94-D94</f>
        <v/>
      </c>
      <c r="F94" s="13" t="inlineStr">
        <is>
          <t>Liquidação Visa Crédito Citi 10 - Débito na CITI 10 e Crédito na Citi 07</t>
        </is>
      </c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</row>
    <row r="95" ht="12" customHeight="1">
      <c r="A95" s="9" t="n">
        <v>45307</v>
      </c>
      <c r="B95" s="11" t="inlineStr">
        <is>
          <t>TED ENVIADA</t>
        </is>
      </c>
      <c r="C95" s="12" t="n">
        <v>0</v>
      </c>
      <c r="D95" s="36" t="n">
        <v>20661546.63</v>
      </c>
      <c r="E95" s="12">
        <f>E94+C95-D95</f>
        <v/>
      </c>
      <c r="F95" s="13" t="inlineStr">
        <is>
          <t>LIQUIDAÇÃO NEON X BIORC - CONTAS RECEBER / BIORC - 15/01/2024 - TED</t>
        </is>
      </c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</row>
    <row r="96" ht="12" customHeight="1">
      <c r="A96" s="9" t="n">
        <v>45307</v>
      </c>
      <c r="B96" s="11" t="inlineStr">
        <is>
          <t>OPEN MARKET</t>
        </is>
      </c>
      <c r="C96" s="12" t="n">
        <v>0</v>
      </c>
      <c r="D96" s="37" t="n">
        <v>38200904.45</v>
      </c>
      <c r="E96" s="12">
        <f>E95+C96-D96</f>
        <v/>
      </c>
      <c r="F96" s="13" t="inlineStr">
        <is>
          <t>Aplicação em LFT</t>
        </is>
      </c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  <c r="U96" s="14" t="n"/>
      <c r="V96" s="14" t="n"/>
      <c r="W96" s="14" t="n"/>
      <c r="X96" s="14" t="n"/>
      <c r="Y96" s="14" t="n"/>
    </row>
    <row r="97" ht="13.5" customHeight="1">
      <c r="A97" s="5" t="n">
        <v>45308</v>
      </c>
      <c r="B97" s="6" t="inlineStr">
        <is>
          <t>SALDO INICIAL</t>
        </is>
      </c>
      <c r="C97" s="76" t="n">
        <v>0</v>
      </c>
      <c r="D97" s="76" t="n">
        <v>0</v>
      </c>
      <c r="E97" s="35">
        <f>E96+C97-D97</f>
        <v/>
      </c>
      <c r="F97" s="50" t="n"/>
      <c r="G97" s="14" t="n"/>
      <c r="H97" s="14" t="n"/>
      <c r="I97" s="14" t="n"/>
      <c r="J97" s="14" t="n"/>
      <c r="K97" s="14" t="n"/>
      <c r="L97" s="14" t="n"/>
      <c r="M97" s="14" t="n"/>
      <c r="N97" s="14" t="n"/>
      <c r="O97" s="14" t="n"/>
      <c r="P97" s="14" t="n"/>
      <c r="Q97" s="14" t="n"/>
      <c r="R97" s="14" t="n"/>
      <c r="S97" s="14" t="n"/>
      <c r="T97" s="14" t="n"/>
      <c r="U97" s="14" t="n"/>
      <c r="V97" s="14" t="n"/>
      <c r="W97" s="14" t="n"/>
      <c r="X97" s="14" t="n"/>
      <c r="Y97" s="14" t="n"/>
    </row>
    <row r="98" ht="12" customHeight="1">
      <c r="A98" s="9" t="n">
        <v>45308</v>
      </c>
      <c r="B98" s="11" t="inlineStr">
        <is>
          <t>OPEN MARKET</t>
        </is>
      </c>
      <c r="C98" s="15" t="n">
        <v>17112701.59</v>
      </c>
      <c r="D98" s="12" t="n">
        <v>0</v>
      </c>
      <c r="E98" s="12">
        <f>E97+C98-D98</f>
        <v/>
      </c>
      <c r="F98" s="13" t="inlineStr">
        <is>
          <t>Resgate em LFT</t>
        </is>
      </c>
      <c r="G98" s="14" t="n"/>
      <c r="H98" s="14" t="n"/>
      <c r="I98" s="14" t="n"/>
      <c r="J98" s="14" t="n"/>
      <c r="K98" s="14" t="n"/>
      <c r="L98" s="14" t="n"/>
      <c r="M98" s="14" t="n"/>
      <c r="N98" s="14" t="n"/>
      <c r="O98" s="14" t="n"/>
      <c r="P98" s="14" t="n"/>
      <c r="Q98" s="14" t="n"/>
      <c r="R98" s="14" t="n"/>
      <c r="S98" s="14" t="n"/>
      <c r="T98" s="14" t="n"/>
      <c r="U98" s="14" t="n"/>
      <c r="V98" s="14" t="n"/>
      <c r="W98" s="14" t="n"/>
      <c r="X98" s="14" t="n"/>
      <c r="Y98" s="14" t="n"/>
    </row>
    <row r="99" ht="12" customHeight="1">
      <c r="A99" s="9" t="n">
        <v>45308</v>
      </c>
      <c r="B99" s="11" t="inlineStr">
        <is>
          <t>TED STR RECEBIDO</t>
        </is>
      </c>
      <c r="C99" s="12" t="n">
        <v>7136499.51</v>
      </c>
      <c r="D99" s="12" t="n">
        <v>0</v>
      </c>
      <c r="E99" s="12">
        <f>E98+C99-D99</f>
        <v/>
      </c>
      <c r="F99" s="52" t="inlineStr">
        <is>
          <t xml:space="preserve">Lançamentos Pagamento de Fatura - (Faturas Financeira) </t>
        </is>
      </c>
      <c r="G99" s="14" t="n"/>
      <c r="H99" s="14" t="n"/>
      <c r="I99" s="14" t="n"/>
      <c r="J99" s="14" t="n"/>
      <c r="K99" s="14" t="n"/>
      <c r="L99" s="14" t="n"/>
      <c r="M99" s="14" t="n"/>
      <c r="N99" s="14" t="n"/>
      <c r="O99" s="14" t="n"/>
      <c r="P99" s="14" t="n"/>
      <c r="Q99" s="14" t="n"/>
      <c r="R99" s="14" t="n"/>
      <c r="S99" s="14" t="n"/>
      <c r="T99" s="14" t="n"/>
      <c r="U99" s="14" t="n"/>
      <c r="V99" s="14" t="n"/>
      <c r="W99" s="14" t="n"/>
      <c r="X99" s="14" t="n"/>
      <c r="Y99" s="14" t="n"/>
    </row>
    <row r="100" ht="12" customHeight="1">
      <c r="A100" s="9" t="n">
        <v>45308</v>
      </c>
      <c r="B100" s="11" t="inlineStr">
        <is>
          <t>CREDITO COBRANCA                  *</t>
        </is>
      </c>
      <c r="C100" s="28" t="n">
        <v>999660.6899999999</v>
      </c>
      <c r="D100" s="12" t="n">
        <v>0</v>
      </c>
      <c r="E100" s="12">
        <f>E99+C100-D100</f>
        <v/>
      </c>
      <c r="F100" s="52" t="inlineStr">
        <is>
          <t>Pagamentos de Faturas realizadas pelos Clientes atraves de Boleto atraves de Outros Bancos -  Faturas Financeira</t>
        </is>
      </c>
      <c r="G100" s="14" t="n"/>
      <c r="H100" s="14" t="n"/>
      <c r="I100" s="14" t="n"/>
      <c r="J100" s="14" t="n"/>
      <c r="K100" s="14" t="n"/>
      <c r="L100" s="14" t="n"/>
      <c r="M100" s="14" t="n"/>
      <c r="N100" s="14" t="n"/>
      <c r="O100" s="14" t="n"/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</row>
    <row r="101" ht="12" customHeight="1">
      <c r="A101" s="9" t="n">
        <v>45308</v>
      </c>
      <c r="B101" s="11" t="inlineStr">
        <is>
          <t>CREDITO COBRANCA                  *</t>
        </is>
      </c>
      <c r="C101" s="28" t="n">
        <v>6163.95</v>
      </c>
      <c r="D101" s="12" t="n">
        <v>0</v>
      </c>
      <c r="E101" s="12">
        <f>E100+C101-D101</f>
        <v/>
      </c>
      <c r="F101" s="52" t="inlineStr">
        <is>
          <t>Pagamentos de Faturas realizadas pelos Clientes atraves de Boleto atraves de Outros Bancos -  Faturas Financeira</t>
        </is>
      </c>
      <c r="G101" s="14" t="n"/>
      <c r="H101" s="14" t="n"/>
      <c r="I101" s="14" t="n"/>
      <c r="J101" s="14" t="n"/>
      <c r="K101" s="14" t="n"/>
      <c r="L101" s="14" t="n"/>
      <c r="M101" s="14" t="n"/>
      <c r="N101" s="14" t="n"/>
      <c r="O101" s="14" t="n"/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</row>
    <row r="102" ht="12" customHeight="1">
      <c r="A102" s="9" t="n">
        <v>45308</v>
      </c>
      <c r="B102" s="11" t="inlineStr">
        <is>
          <t>OPEN MARKET</t>
        </is>
      </c>
      <c r="C102" s="12" t="n">
        <v>0</v>
      </c>
      <c r="D102" s="37" t="n">
        <v>142073.91</v>
      </c>
      <c r="E102" s="12">
        <f>E101+C102-D102</f>
        <v/>
      </c>
      <c r="F102" s="13" t="inlineStr">
        <is>
          <t>Aplicação em LFT</t>
        </is>
      </c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/>
      <c r="U102" s="14" t="n"/>
      <c r="V102" s="14" t="n"/>
      <c r="W102" s="14" t="n"/>
      <c r="X102" s="14" t="n"/>
      <c r="Y102" s="14" t="n"/>
    </row>
    <row r="103" ht="12" customHeight="1">
      <c r="A103" s="9" t="n">
        <v>45308</v>
      </c>
      <c r="B103" s="11" t="inlineStr">
        <is>
          <t>TED ENVIADA</t>
        </is>
      </c>
      <c r="C103" s="12" t="n">
        <v>0</v>
      </c>
      <c r="D103" s="36" t="n">
        <v>7589927.07</v>
      </c>
      <c r="E103" s="12">
        <f>E102+C103-D103</f>
        <v/>
      </c>
      <c r="F103" s="13" t="inlineStr">
        <is>
          <t>LIQUIDAÇÃO NEON X BIORC - CONTAS RECEBER / BIORC - 16/01/2024 - TED</t>
        </is>
      </c>
      <c r="G103" s="14" t="n"/>
      <c r="H103" s="14" t="n"/>
      <c r="I103" s="14" t="n"/>
      <c r="J103" s="14" t="n"/>
      <c r="K103" s="14" t="n"/>
      <c r="L103" s="14" t="n"/>
      <c r="M103" s="14" t="n"/>
      <c r="N103" s="14" t="n"/>
      <c r="O103" s="14" t="n"/>
      <c r="P103" s="14" t="n"/>
      <c r="Q103" s="14" t="n"/>
      <c r="R103" s="14" t="n"/>
      <c r="S103" s="14" t="n"/>
      <c r="T103" s="14" t="n"/>
      <c r="U103" s="14" t="n"/>
      <c r="V103" s="14" t="n"/>
      <c r="W103" s="14" t="n"/>
      <c r="X103" s="14" t="n"/>
      <c r="Y103" s="14" t="n"/>
    </row>
    <row r="104" ht="12" customHeight="1">
      <c r="A104" s="9" t="n">
        <v>45308</v>
      </c>
      <c r="B104" s="11" t="inlineStr">
        <is>
          <t>TRANSF P/PROPRIO</t>
        </is>
      </c>
      <c r="C104" s="12" t="n">
        <v>0</v>
      </c>
      <c r="D104" s="36" t="n">
        <v>17405572.44</v>
      </c>
      <c r="E104" s="12">
        <f>E103+C104-D104</f>
        <v/>
      </c>
      <c r="F104" s="13" t="inlineStr">
        <is>
          <t>Liquidação Visa Crédito Citi 10 - Débito na CITI 10 e Crédito na Citi 07</t>
        </is>
      </c>
      <c r="G104" s="14" t="n"/>
      <c r="H104" s="14" t="n"/>
      <c r="I104" s="14" t="n"/>
      <c r="J104" s="14" t="n"/>
      <c r="K104" s="14" t="n"/>
      <c r="L104" s="14" t="n"/>
      <c r="M104" s="14" t="n"/>
      <c r="N104" s="14" t="n"/>
      <c r="O104" s="14" t="n"/>
      <c r="P104" s="14" t="n"/>
      <c r="Q104" s="14" t="n"/>
      <c r="R104" s="14" t="n"/>
      <c r="S104" s="14" t="n"/>
      <c r="T104" s="14" t="n"/>
      <c r="U104" s="14" t="n"/>
      <c r="V104" s="14" t="n"/>
      <c r="W104" s="14" t="n"/>
      <c r="X104" s="14" t="n"/>
      <c r="Y104" s="14" t="n"/>
    </row>
    <row r="105" ht="13.5" customHeight="1">
      <c r="A105" s="5" t="n">
        <v>45309</v>
      </c>
      <c r="B105" s="6" t="inlineStr">
        <is>
          <t>SALDO INICIAL</t>
        </is>
      </c>
      <c r="C105" s="76" t="n">
        <v>0</v>
      </c>
      <c r="D105" s="76" t="n">
        <v>0</v>
      </c>
      <c r="E105" s="35">
        <f>E104+C105-D105</f>
        <v/>
      </c>
      <c r="F105" s="50" t="n"/>
      <c r="G105" s="14" t="n"/>
      <c r="H105" s="14" t="n"/>
      <c r="I105" s="14" t="n"/>
      <c r="J105" s="14" t="n"/>
      <c r="K105" s="14" t="n"/>
      <c r="L105" s="14" t="n"/>
      <c r="M105" s="14" t="n"/>
      <c r="N105" s="14" t="n"/>
      <c r="O105" s="14" t="n"/>
      <c r="P105" s="14" t="n"/>
      <c r="Q105" s="14" t="n"/>
      <c r="R105" s="14" t="n"/>
      <c r="S105" s="14" t="n"/>
      <c r="T105" s="14" t="n"/>
      <c r="U105" s="14" t="n"/>
      <c r="V105" s="14" t="n"/>
      <c r="W105" s="14" t="n"/>
      <c r="X105" s="14" t="n"/>
      <c r="Y105" s="14" t="n"/>
    </row>
    <row r="106" ht="12" customHeight="1">
      <c r="A106" s="9" t="n">
        <v>45309</v>
      </c>
      <c r="B106" s="11" t="inlineStr">
        <is>
          <t>OPEN MARKET</t>
        </is>
      </c>
      <c r="C106" s="15" t="n">
        <v>11532539.72</v>
      </c>
      <c r="D106" s="12" t="n">
        <v>0</v>
      </c>
      <c r="E106" s="12">
        <f>E105+C106-D106</f>
        <v/>
      </c>
      <c r="F106" s="13" t="inlineStr">
        <is>
          <t>Resgate em LFT</t>
        </is>
      </c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 ht="12" customHeight="1">
      <c r="A107" s="9" t="n">
        <v>45309</v>
      </c>
      <c r="B107" s="11" t="inlineStr">
        <is>
          <t>TED STR RECEBIDO</t>
        </is>
      </c>
      <c r="C107" s="12" t="n">
        <v>7601240.94</v>
      </c>
      <c r="D107" s="12" t="n">
        <v>0</v>
      </c>
      <c r="E107" s="12">
        <f>E106+C107-D107</f>
        <v/>
      </c>
      <c r="F107" s="52" t="inlineStr">
        <is>
          <t xml:space="preserve">Lançamentos Pagamento de Fatura - (Faturas Financeira) </t>
        </is>
      </c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 ht="12" customHeight="1">
      <c r="A108" s="9" t="n">
        <v>45309</v>
      </c>
      <c r="B108" s="11" t="inlineStr">
        <is>
          <t>CREDITO COBRANCA                  *</t>
        </is>
      </c>
      <c r="C108" s="28" t="n">
        <v>680861.09</v>
      </c>
      <c r="D108" s="12" t="n">
        <v>0</v>
      </c>
      <c r="E108" s="12">
        <f>E107+C108-D108</f>
        <v/>
      </c>
      <c r="F108" s="52" t="inlineStr">
        <is>
          <t>Pagamentos de Faturas realizadas pelos Clientes atraves de Boleto atraves de Outros Bancos -  Faturas Financeira</t>
        </is>
      </c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 ht="12" customHeight="1">
      <c r="A109" s="9" t="n">
        <v>45309</v>
      </c>
      <c r="B109" s="11" t="inlineStr">
        <is>
          <t>CREDITO COBRANCA                  *</t>
        </is>
      </c>
      <c r="C109" s="28" t="n">
        <v>3964.15</v>
      </c>
      <c r="D109" s="12" t="n">
        <v>0</v>
      </c>
      <c r="E109" s="12">
        <f>E108+C109-D109</f>
        <v/>
      </c>
      <c r="F109" s="52" t="inlineStr">
        <is>
          <t>Pagamentos de Faturas realizadas pelos Clientes atraves de Boleto atraves de Outros Bancos -  Faturas Financeira</t>
        </is>
      </c>
      <c r="G109" s="14" t="n"/>
      <c r="H109" s="14" t="n"/>
      <c r="I109" s="14" t="n"/>
      <c r="J109" s="14" t="n"/>
      <c r="K109" s="14" t="n"/>
      <c r="L109" s="14" t="n"/>
      <c r="M109" s="14" t="n"/>
      <c r="N109" s="14" t="n"/>
      <c r="O109" s="14" t="n"/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 ht="12" customHeight="1">
      <c r="A110" s="9" t="n">
        <v>45309</v>
      </c>
      <c r="B110" s="11" t="inlineStr">
        <is>
          <t>TED STR RECEBIDO</t>
        </is>
      </c>
      <c r="C110" s="12" t="n">
        <v>2045.38</v>
      </c>
      <c r="D110" s="12" t="n">
        <v>0</v>
      </c>
      <c r="E110" s="12">
        <f>E109+C110-D110</f>
        <v/>
      </c>
      <c r="F110" s="13" t="inlineStr">
        <is>
          <t>Prejuízo - Perdas Operacionais Chargeback Financeira</t>
        </is>
      </c>
      <c r="G110" s="14" t="n"/>
      <c r="H110" s="14" t="n"/>
      <c r="I110" s="14" t="n"/>
      <c r="J110" s="14" t="n"/>
      <c r="K110" s="14" t="n"/>
      <c r="L110" s="14" t="n"/>
      <c r="M110" s="14" t="n"/>
      <c r="N110" s="14" t="n"/>
      <c r="O110" s="14" t="n"/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 ht="12" customHeight="1">
      <c r="A111" s="9" t="n">
        <v>45309</v>
      </c>
      <c r="B111" s="11" t="inlineStr">
        <is>
          <t>OPEN MARKET</t>
        </is>
      </c>
      <c r="C111" s="30" t="n">
        <v>1152.13</v>
      </c>
      <c r="D111" s="12" t="n">
        <v>0</v>
      </c>
      <c r="E111" s="12">
        <f>E110+C111-D111</f>
        <v/>
      </c>
      <c r="F111" s="13" t="inlineStr">
        <is>
          <t>Resgate em LFT</t>
        </is>
      </c>
      <c r="G111" s="14" t="n"/>
      <c r="H111" s="14" t="n"/>
      <c r="I111" s="14" t="n"/>
      <c r="J111" s="14" t="n"/>
      <c r="K111" s="14" t="n"/>
      <c r="L111" s="14" t="n"/>
      <c r="M111" s="14" t="n"/>
      <c r="N111" s="14" t="n"/>
      <c r="O111" s="14" t="n"/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 ht="12" customHeight="1">
      <c r="A112" s="9" t="n">
        <v>45309</v>
      </c>
      <c r="B112" s="11" t="inlineStr">
        <is>
          <t>OPEN MARKET</t>
        </is>
      </c>
      <c r="C112" s="30" t="n">
        <v>37.53</v>
      </c>
      <c r="D112" s="12" t="n">
        <v>0</v>
      </c>
      <c r="E112" s="12">
        <f>E111+C112-D112</f>
        <v/>
      </c>
      <c r="F112" s="13" t="inlineStr">
        <is>
          <t>Resgate em LFT</t>
        </is>
      </c>
      <c r="G112" s="14" t="n"/>
      <c r="H112" s="14" t="n"/>
      <c r="I112" s="14" t="n"/>
      <c r="J112" s="14" t="n"/>
      <c r="K112" s="14" t="n"/>
      <c r="L112" s="14" t="n"/>
      <c r="M112" s="14" t="n"/>
      <c r="N112" s="14" t="n"/>
      <c r="O112" s="14" t="n"/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 ht="12" customHeight="1">
      <c r="A113" s="9" t="n">
        <v>45309</v>
      </c>
      <c r="B113" s="11" t="inlineStr">
        <is>
          <t>OPEN MARKET</t>
        </is>
      </c>
      <c r="C113" s="12" t="n">
        <v>0</v>
      </c>
      <c r="D113" s="30" t="n">
        <v>37.53</v>
      </c>
      <c r="E113" s="12">
        <f>E112+C113-D113</f>
        <v/>
      </c>
      <c r="F113" s="13" t="inlineStr">
        <is>
          <t>Aplicação em LFT</t>
        </is>
      </c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 ht="12" customHeight="1">
      <c r="A114" s="9" t="n">
        <v>45309</v>
      </c>
      <c r="B114" s="11" t="inlineStr">
        <is>
          <t>OPEN MARKET</t>
        </is>
      </c>
      <c r="C114" s="12" t="n">
        <v>0</v>
      </c>
      <c r="D114" s="30" t="n">
        <v>1152.13</v>
      </c>
      <c r="E114" s="12">
        <f>E113+C114-D114</f>
        <v/>
      </c>
      <c r="F114" s="13" t="inlineStr">
        <is>
          <t>Aplicação em LFT</t>
        </is>
      </c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</row>
    <row r="115" ht="12" customHeight="1">
      <c r="A115" s="9" t="n">
        <v>45309</v>
      </c>
      <c r="B115" s="11" t="inlineStr">
        <is>
          <t>OPEN MARKET</t>
        </is>
      </c>
      <c r="C115" s="12" t="n">
        <v>0</v>
      </c>
      <c r="D115" s="15" t="n">
        <v>99496.44</v>
      </c>
      <c r="E115" s="12">
        <f>E114+C115-D115</f>
        <v/>
      </c>
      <c r="F115" s="13" t="inlineStr">
        <is>
          <t>Aplicação em LFT</t>
        </is>
      </c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  <c r="U115" s="14" t="n"/>
      <c r="V115" s="14" t="n"/>
      <c r="W115" s="14" t="n"/>
      <c r="X115" s="14" t="n"/>
      <c r="Y115" s="14" t="n"/>
    </row>
    <row r="116" ht="12" customHeight="1">
      <c r="A116" s="9" t="n">
        <v>45309</v>
      </c>
      <c r="B116" s="11" t="inlineStr">
        <is>
          <t>TED ENVIADA</t>
        </is>
      </c>
      <c r="C116" s="12" t="n">
        <v>0</v>
      </c>
      <c r="D116" s="12" t="n">
        <v>2826832.59</v>
      </c>
      <c r="E116" s="12">
        <f>E115+C116-D116</f>
        <v/>
      </c>
      <c r="F116" s="13" t="inlineStr">
        <is>
          <t>LIQUIDAÇÃO NEON X BIORC - CONTAS RECEBER / BIORC - 17/01/2024 - TED</t>
        </is>
      </c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  <c r="U116" s="14" t="n"/>
      <c r="V116" s="14" t="n"/>
      <c r="W116" s="14" t="n"/>
      <c r="X116" s="14" t="n"/>
      <c r="Y116" s="14" t="n"/>
    </row>
    <row r="117" ht="12" customHeight="1">
      <c r="A117" s="9" t="n">
        <v>45309</v>
      </c>
      <c r="B117" s="11" t="inlineStr">
        <is>
          <t>TRANSF P/PROPRIO</t>
        </is>
      </c>
      <c r="C117" s="12" t="n">
        <v>0</v>
      </c>
      <c r="D117" s="12" t="n">
        <v>17204408.35</v>
      </c>
      <c r="E117" s="12">
        <f>E116+C117-D117</f>
        <v/>
      </c>
      <c r="F117" s="13" t="inlineStr">
        <is>
          <t>Liquidação Visa Crédito Citi 10 - Débito na CITI 10 e Crédito na Citi 07</t>
        </is>
      </c>
      <c r="G117" s="14" t="n"/>
      <c r="H117" s="14" t="n"/>
      <c r="I117" s="14" t="n"/>
      <c r="J117" s="14" t="n"/>
      <c r="K117" s="14" t="n"/>
      <c r="L117" s="14" t="n"/>
      <c r="M117" s="14" t="n"/>
      <c r="N117" s="14" t="n"/>
      <c r="O117" s="14" t="n"/>
      <c r="P117" s="14" t="n"/>
      <c r="Q117" s="14" t="n"/>
      <c r="R117" s="14" t="n"/>
      <c r="S117" s="14" t="n"/>
      <c r="T117" s="14" t="n"/>
      <c r="U117" s="14" t="n"/>
      <c r="V117" s="14" t="n"/>
      <c r="W117" s="14" t="n"/>
      <c r="X117" s="14" t="n"/>
      <c r="Y117" s="14" t="n"/>
    </row>
    <row r="118" ht="13.5" customHeight="1">
      <c r="A118" s="5" t="n">
        <v>45310</v>
      </c>
      <c r="B118" s="6" t="inlineStr">
        <is>
          <t>SALDO INICIAL</t>
        </is>
      </c>
      <c r="C118" s="76" t="n">
        <v>0</v>
      </c>
      <c r="D118" s="76" t="n">
        <v>0</v>
      </c>
      <c r="E118" s="35">
        <f>E117+C118-D118</f>
        <v/>
      </c>
      <c r="F118" s="50" t="n"/>
      <c r="G118" s="14" t="n"/>
      <c r="H118" s="14" t="n"/>
      <c r="I118" s="14" t="n"/>
      <c r="J118" s="14" t="n"/>
      <c r="K118" s="14" t="n"/>
      <c r="L118" s="14" t="n"/>
      <c r="M118" s="14" t="n"/>
      <c r="N118" s="14" t="n"/>
      <c r="O118" s="14" t="n"/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 ht="12" customHeight="1">
      <c r="A119" s="9" t="n">
        <v>45310</v>
      </c>
      <c r="B119" s="11" t="inlineStr">
        <is>
          <t>OPEN MARKET</t>
        </is>
      </c>
      <c r="C119" s="15" t="n">
        <v>34793591.93</v>
      </c>
      <c r="D119" s="12" t="n">
        <v>0</v>
      </c>
      <c r="E119" s="12">
        <f>E118+C119-D119</f>
        <v/>
      </c>
      <c r="F119" s="13" t="inlineStr">
        <is>
          <t>Resgate em LFT</t>
        </is>
      </c>
      <c r="G119" s="14" t="n"/>
      <c r="H119" s="14" t="n"/>
      <c r="I119" s="14" t="n"/>
      <c r="J119" s="14" t="n"/>
      <c r="K119" s="14" t="n"/>
      <c r="L119" s="14" t="n"/>
      <c r="M119" s="14" t="n"/>
      <c r="N119" s="14" t="n"/>
      <c r="O119" s="14" t="n"/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 ht="12" customHeight="1">
      <c r="A120" s="9" t="n">
        <v>45310</v>
      </c>
      <c r="B120" s="11" t="inlineStr">
        <is>
          <t>TED STR RECEBIDO</t>
        </is>
      </c>
      <c r="C120" s="12" t="n">
        <v>10102324.12</v>
      </c>
      <c r="D120" s="12" t="n">
        <v>0</v>
      </c>
      <c r="E120" s="12">
        <f>E119+C120-D120</f>
        <v/>
      </c>
      <c r="F120" s="52" t="inlineStr">
        <is>
          <t xml:space="preserve">Lançamentos Pagamento de Fatura - (Faturas Financeira) </t>
        </is>
      </c>
      <c r="G120" s="14" t="n"/>
      <c r="H120" s="14" t="n"/>
      <c r="I120" s="14" t="n"/>
      <c r="J120" s="14" t="n"/>
      <c r="K120" s="14" t="n"/>
      <c r="L120" s="14" t="n"/>
      <c r="M120" s="14" t="n"/>
      <c r="N120" s="14" t="n"/>
      <c r="O120" s="14" t="n"/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 ht="12" customHeight="1">
      <c r="A121" s="9" t="n">
        <v>45310</v>
      </c>
      <c r="B121" s="11" t="inlineStr">
        <is>
          <t>CREDITO COBRANCA                  *</t>
        </is>
      </c>
      <c r="C121" s="28" t="n">
        <v>842010.74</v>
      </c>
      <c r="D121" s="12" t="n">
        <v>0</v>
      </c>
      <c r="E121" s="12">
        <f>E120+C121-D121</f>
        <v/>
      </c>
      <c r="F121" s="52" t="inlineStr">
        <is>
          <t>Pagamentos de Faturas realizadas pelos Clientes atraves de Boleto atraves de Outros Bancos -  Faturas Financeira</t>
        </is>
      </c>
      <c r="G121" s="14" t="n"/>
      <c r="H121" s="14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 ht="12" customHeight="1">
      <c r="A122" s="9" t="n">
        <v>45310</v>
      </c>
      <c r="B122" s="11" t="inlineStr">
        <is>
          <t>CREDITO COBRANCA                  *</t>
        </is>
      </c>
      <c r="C122" s="28" t="n">
        <v>5674.86</v>
      </c>
      <c r="D122" s="12" t="n">
        <v>0</v>
      </c>
      <c r="E122" s="12">
        <f>E121+C122-D122</f>
        <v/>
      </c>
      <c r="F122" s="52" t="inlineStr">
        <is>
          <t>Pagamentos de Faturas realizadas pelos Clientes atraves de Boleto atraves de Outros Bancos -  Faturas Financeira</t>
        </is>
      </c>
      <c r="G122" s="14" t="n"/>
      <c r="H122" s="14" t="n"/>
      <c r="I122" s="14" t="n"/>
      <c r="J122" s="14" t="n"/>
      <c r="K122" s="14" t="n"/>
      <c r="L122" s="14" t="n"/>
      <c r="M122" s="14" t="n"/>
      <c r="N122" s="14" t="n"/>
      <c r="O122" s="14" t="n"/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 ht="12" customHeight="1">
      <c r="A123" s="9" t="n">
        <v>45310</v>
      </c>
      <c r="B123" s="11" t="inlineStr">
        <is>
          <t>TED STR RECEBIDO</t>
        </is>
      </c>
      <c r="C123" s="12" t="n">
        <v>2694.14</v>
      </c>
      <c r="D123" s="12" t="n">
        <v>0</v>
      </c>
      <c r="E123" s="12">
        <f>E122+C123-D123</f>
        <v/>
      </c>
      <c r="F123" s="13" t="inlineStr">
        <is>
          <t>Prejuízo - Perdas Operacionais Chargeback Financeira</t>
        </is>
      </c>
      <c r="G123" s="14" t="n"/>
      <c r="H123" s="14" t="n"/>
      <c r="I123" s="14" t="n"/>
      <c r="J123" s="14" t="n"/>
      <c r="K123" s="14" t="n"/>
      <c r="L123" s="14" t="n"/>
      <c r="M123" s="14" t="n"/>
      <c r="N123" s="14" t="n"/>
      <c r="O123" s="14" t="n"/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 ht="12" customHeight="1">
      <c r="A124" s="9" t="n">
        <v>45310</v>
      </c>
      <c r="B124" s="11" t="inlineStr">
        <is>
          <t>OPEN MARKET</t>
        </is>
      </c>
      <c r="C124" s="12" t="n">
        <v>0</v>
      </c>
      <c r="D124" s="15" t="n">
        <v>298625.31</v>
      </c>
      <c r="E124" s="12">
        <f>E123+C124-D124</f>
        <v/>
      </c>
      <c r="F124" s="13" t="inlineStr">
        <is>
          <t>Aplicação em LFT</t>
        </is>
      </c>
      <c r="G124" s="14" t="n"/>
      <c r="H124" s="14" t="n"/>
      <c r="I124" s="14" t="n"/>
      <c r="J124" s="14" t="n"/>
      <c r="K124" s="14" t="n"/>
      <c r="L124" s="14" t="n"/>
      <c r="M124" s="14" t="n"/>
      <c r="N124" s="14" t="n"/>
      <c r="O124" s="14" t="n"/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 ht="12" customHeight="1">
      <c r="A125" s="9" t="n">
        <v>45310</v>
      </c>
      <c r="B125" s="11" t="inlineStr">
        <is>
          <t>TED ENVIADA</t>
        </is>
      </c>
      <c r="C125" s="12" t="n">
        <v>0</v>
      </c>
      <c r="D125" s="12" t="n">
        <v>5182781.21</v>
      </c>
      <c r="E125" s="12">
        <f>E124+C125-D125</f>
        <v/>
      </c>
      <c r="F125" s="13" t="inlineStr">
        <is>
          <t>LIQUIDAÇÃO NEON X BIORC - CONTAS RECEBER / BIORC - 18/01/2024 - TED</t>
        </is>
      </c>
      <c r="G125" s="14" t="n"/>
      <c r="H125" s="14" t="n"/>
      <c r="I125" s="14" t="n"/>
      <c r="J125" s="14" t="n"/>
      <c r="K125" s="14" t="n"/>
      <c r="L125" s="14" t="n"/>
      <c r="M125" s="14" t="n"/>
      <c r="N125" s="14" t="n"/>
      <c r="O125" s="14" t="n"/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 ht="12" customHeight="1">
      <c r="A126" s="9" t="n">
        <v>45310</v>
      </c>
      <c r="B126" s="11" t="inlineStr">
        <is>
          <t>TRANSF P/PROPRIO</t>
        </is>
      </c>
      <c r="C126" s="12" t="n">
        <v>0</v>
      </c>
      <c r="D126" s="12" t="n">
        <v>40097542.91</v>
      </c>
      <c r="E126" s="12">
        <f>E125+C126-D126</f>
        <v/>
      </c>
      <c r="F126" s="13" t="inlineStr">
        <is>
          <t>Liquidação Visa Crédito Citi 10 - Débito na CITI 10 e Crédito na Citi 07</t>
        </is>
      </c>
      <c r="G126" s="14" t="n"/>
      <c r="H126" s="14" t="n"/>
      <c r="I126" s="14" t="n"/>
      <c r="J126" s="14" t="n"/>
      <c r="K126" s="14" t="n"/>
      <c r="L126" s="14" t="n"/>
      <c r="M126" s="14" t="n"/>
      <c r="N126" s="14" t="n"/>
      <c r="O126" s="14" t="n"/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 ht="13.5" customHeight="1">
      <c r="A127" s="5" t="n">
        <v>45313</v>
      </c>
      <c r="B127" s="6" t="inlineStr">
        <is>
          <t>SALDO INICIAL</t>
        </is>
      </c>
      <c r="C127" s="76" t="n">
        <v>0</v>
      </c>
      <c r="D127" s="76" t="n">
        <v>0</v>
      </c>
      <c r="E127" s="35">
        <f>E126+C127-D127</f>
        <v/>
      </c>
      <c r="F127" s="50" t="n"/>
      <c r="G127" s="14" t="n"/>
      <c r="H127" s="14" t="n"/>
      <c r="I127" s="14" t="n"/>
      <c r="J127" s="14" t="n"/>
      <c r="K127" s="14" t="n"/>
      <c r="L127" s="14" t="n"/>
      <c r="M127" s="14" t="n"/>
      <c r="N127" s="14" t="n"/>
      <c r="O127" s="14" t="n"/>
      <c r="P127" s="14" t="n"/>
      <c r="Q127" s="14" t="n"/>
      <c r="R127" s="14" t="n"/>
      <c r="S127" s="14" t="n"/>
      <c r="T127" s="14" t="n"/>
      <c r="U127" s="14" t="n"/>
      <c r="V127" s="14" t="n"/>
      <c r="W127" s="14" t="n"/>
      <c r="X127" s="14" t="n"/>
      <c r="Y127" s="14" t="n"/>
    </row>
    <row r="128" ht="12" customHeight="1">
      <c r="A128" s="9" t="n">
        <v>45313</v>
      </c>
      <c r="B128" s="11" t="inlineStr">
        <is>
          <t>TED STR RECEBIDO</t>
        </is>
      </c>
      <c r="C128" s="12" t="n">
        <v>24038472.3</v>
      </c>
      <c r="D128" s="12" t="n">
        <v>0</v>
      </c>
      <c r="E128" s="12">
        <f>E127+C128-D128</f>
        <v/>
      </c>
      <c r="F128" s="52" t="inlineStr">
        <is>
          <t xml:space="preserve">Lançamentos Pagamento de Fatura - (Faturas Financeira) </t>
        </is>
      </c>
      <c r="G128" s="14" t="n"/>
      <c r="H128" s="14" t="n"/>
      <c r="I128" s="14" t="n"/>
      <c r="J128" s="14" t="n"/>
      <c r="K128" s="14" t="n"/>
      <c r="L128" s="14" t="n"/>
      <c r="M128" s="14" t="n"/>
      <c r="N128" s="14" t="n"/>
      <c r="O128" s="14" t="n"/>
      <c r="P128" s="14" t="n"/>
      <c r="Q128" s="14" t="n"/>
      <c r="R128" s="14" t="n"/>
      <c r="S128" s="14" t="n"/>
      <c r="T128" s="14" t="n"/>
      <c r="U128" s="14" t="n"/>
      <c r="V128" s="14" t="n"/>
      <c r="W128" s="14" t="n"/>
      <c r="X128" s="14" t="n"/>
      <c r="Y128" s="14" t="n"/>
    </row>
    <row r="129" ht="12" customHeight="1">
      <c r="A129" s="9" t="n">
        <v>45313</v>
      </c>
      <c r="B129" s="11" t="inlineStr">
        <is>
          <t>CREDITO COBRANCA                  *</t>
        </is>
      </c>
      <c r="C129" s="28" t="n">
        <v>3595840.34</v>
      </c>
      <c r="D129" s="12" t="n">
        <v>0</v>
      </c>
      <c r="E129" s="12">
        <f>E128+C129-D129</f>
        <v/>
      </c>
      <c r="F129" s="52" t="inlineStr">
        <is>
          <t>Pagamentos de Faturas realizadas pelos Clientes atraves de Boleto atraves de Outros Bancos -  Faturas Financeira</t>
        </is>
      </c>
      <c r="G129" s="14" t="n"/>
      <c r="H129" s="14" t="n"/>
      <c r="I129" s="14" t="n"/>
      <c r="J129" s="14" t="n"/>
      <c r="K129" s="14" t="n"/>
      <c r="L129" s="14" t="n"/>
      <c r="M129" s="14" t="n"/>
      <c r="N129" s="14" t="n"/>
      <c r="O129" s="14" t="n"/>
      <c r="P129" s="14" t="n"/>
      <c r="Q129" s="14" t="n"/>
      <c r="R129" s="14" t="n"/>
      <c r="S129" s="14" t="n"/>
      <c r="T129" s="14" t="n"/>
      <c r="U129" s="14" t="n"/>
      <c r="V129" s="14" t="n"/>
      <c r="W129" s="14" t="n"/>
      <c r="X129" s="14" t="n"/>
      <c r="Y129" s="14" t="n"/>
    </row>
    <row r="130" ht="12" customHeight="1">
      <c r="A130" s="9" t="n">
        <v>45313</v>
      </c>
      <c r="B130" s="11" t="inlineStr">
        <is>
          <t>TED RECEBIDO</t>
        </is>
      </c>
      <c r="C130" s="12" t="n">
        <v>83314.50999999999</v>
      </c>
      <c r="D130" s="12" t="n">
        <v>0</v>
      </c>
      <c r="E130" s="12">
        <f>E129+C130-D130</f>
        <v/>
      </c>
      <c r="F130" s="13" t="inlineStr">
        <is>
          <t>LIQUIDAÇÃO CONTAS A PAGAR NEON X BIORC - 19/01/2024 - TED</t>
        </is>
      </c>
      <c r="G130" s="14" t="n"/>
      <c r="H130" s="14" t="n"/>
      <c r="I130" s="14" t="n"/>
      <c r="J130" s="14" t="n"/>
      <c r="K130" s="14" t="n"/>
      <c r="L130" s="14" t="n"/>
      <c r="M130" s="14" t="n"/>
      <c r="N130" s="14" t="n"/>
      <c r="O130" s="14" t="n"/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</row>
    <row r="131" ht="12" customHeight="1">
      <c r="A131" s="9" t="n">
        <v>45313</v>
      </c>
      <c r="B131" s="11" t="inlineStr">
        <is>
          <t>CREDITO COBRANCA                  *</t>
        </is>
      </c>
      <c r="C131" s="28" t="n">
        <v>12137.57</v>
      </c>
      <c r="D131" s="12" t="n">
        <v>0</v>
      </c>
      <c r="E131" s="12">
        <f>E130+C131-D131</f>
        <v/>
      </c>
      <c r="F131" s="52" t="inlineStr">
        <is>
          <t>Pagamentos de Faturas realizadas pelos Clientes atraves de Boleto atraves de Outros Bancos -  Faturas Financeira</t>
        </is>
      </c>
      <c r="G131" s="14" t="n"/>
      <c r="H131" s="14" t="n"/>
      <c r="I131" s="14" t="n"/>
      <c r="J131" s="14" t="n"/>
      <c r="K131" s="14" t="n"/>
      <c r="L131" s="14" t="n"/>
      <c r="M131" s="14" t="n"/>
      <c r="N131" s="14" t="n"/>
      <c r="O131" s="14" t="n"/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 ht="12" customHeight="1">
      <c r="A132" s="9" t="n">
        <v>45313</v>
      </c>
      <c r="B132" s="11" t="inlineStr">
        <is>
          <t>TED ENVIADA</t>
        </is>
      </c>
      <c r="C132" s="12" t="n">
        <v>0</v>
      </c>
      <c r="D132" s="12" t="n">
        <v>1949616.48</v>
      </c>
      <c r="E132" s="12">
        <f>E131+C132-D132</f>
        <v/>
      </c>
      <c r="F132" s="13" t="inlineStr">
        <is>
          <t>LIQUIDAÇÃO NEON X BIORC - CONTAS RECEBER / BIORC - 19/01/2024 - TED</t>
        </is>
      </c>
      <c r="G132" s="14" t="n"/>
      <c r="H132" s="14" t="n"/>
      <c r="I132" s="14" t="n"/>
      <c r="J132" s="14" t="n"/>
      <c r="K132" s="14" t="n"/>
      <c r="L132" s="14" t="n"/>
      <c r="M132" s="14" t="n"/>
      <c r="N132" s="14" t="n"/>
      <c r="O132" s="14" t="n"/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 ht="12" customHeight="1">
      <c r="A133" s="9" t="n">
        <v>45313</v>
      </c>
      <c r="B133" s="11" t="inlineStr">
        <is>
          <t>OPEN MARKET</t>
        </is>
      </c>
      <c r="C133" s="12" t="n">
        <v>0</v>
      </c>
      <c r="D133" s="15" t="n">
        <v>10783797.27</v>
      </c>
      <c r="E133" s="12">
        <f>E132+C133-D133</f>
        <v/>
      </c>
      <c r="F133" s="13" t="inlineStr">
        <is>
          <t>Aplicação em LFT</t>
        </is>
      </c>
      <c r="G133" s="14" t="n"/>
      <c r="H133" s="14" t="n"/>
      <c r="I133" s="14" t="n"/>
      <c r="J133" s="14" t="n"/>
      <c r="K133" s="14" t="n"/>
      <c r="L133" s="14" t="n"/>
      <c r="M133" s="14" t="n"/>
      <c r="N133" s="14" t="n"/>
      <c r="O133" s="14" t="n"/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 ht="12" customHeight="1">
      <c r="A134" s="9" t="n">
        <v>45313</v>
      </c>
      <c r="B134" s="11" t="inlineStr">
        <is>
          <t>TRANSF P/PROPRIO</t>
        </is>
      </c>
      <c r="C134" s="12" t="n">
        <v>0</v>
      </c>
      <c r="D134" s="12" t="n">
        <v>12242000</v>
      </c>
      <c r="E134" s="12">
        <f>E133+C134-D134</f>
        <v/>
      </c>
      <c r="F134" s="13" t="inlineStr">
        <is>
          <t>Liquidação Visa Crédito Citi 10 - Débito na CITI 10 e Crédito na Citi 07</t>
        </is>
      </c>
      <c r="G134" s="14" t="n"/>
      <c r="H134" s="14" t="n"/>
      <c r="I134" s="14" t="n"/>
      <c r="J134" s="14" t="n"/>
      <c r="K134" s="14" t="n"/>
      <c r="L134" s="14" t="n"/>
      <c r="M134" s="14" t="n"/>
      <c r="N134" s="14" t="n"/>
      <c r="O134" s="14" t="n"/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 ht="13.5" customHeight="1">
      <c r="A135" s="5" t="n">
        <v>45314</v>
      </c>
      <c r="B135" s="6" t="inlineStr">
        <is>
          <t>SALDO INICIAL</t>
        </is>
      </c>
      <c r="C135" s="76" t="n">
        <v>0</v>
      </c>
      <c r="D135" s="76" t="n">
        <v>0</v>
      </c>
      <c r="E135" s="35">
        <f>E134+C135-D135</f>
        <v/>
      </c>
      <c r="F135" s="50" t="n"/>
      <c r="G135" s="14" t="n"/>
      <c r="H135" s="14" t="n"/>
      <c r="I135" s="14" t="n"/>
      <c r="J135" s="14" t="n"/>
      <c r="K135" s="14" t="n"/>
      <c r="L135" s="14" t="n"/>
      <c r="M135" s="14" t="n"/>
      <c r="N135" s="14" t="n"/>
      <c r="O135" s="14" t="n"/>
      <c r="P135" s="14" t="n"/>
      <c r="Q135" s="14" t="n"/>
      <c r="R135" s="14" t="n"/>
      <c r="S135" s="14" t="n"/>
      <c r="T135" s="14" t="n"/>
      <c r="U135" s="14" t="n"/>
      <c r="V135" s="14" t="n"/>
      <c r="W135" s="14" t="n"/>
      <c r="X135" s="14" t="n"/>
      <c r="Y135" s="14" t="n"/>
    </row>
    <row r="136" ht="12" customHeight="1">
      <c r="A136" s="9" t="n">
        <v>45314</v>
      </c>
      <c r="B136" s="11" t="inlineStr">
        <is>
          <t>TED STR RECEBIDO</t>
        </is>
      </c>
      <c r="C136" s="12" t="n">
        <v>27892376.05</v>
      </c>
      <c r="D136" s="12" t="n">
        <v>0</v>
      </c>
      <c r="E136" s="12">
        <f>E135+C136-D136</f>
        <v/>
      </c>
      <c r="F136" s="13" t="inlineStr">
        <is>
          <t>LIQUIDAÇÃO CONTAS A PAGAR NEON X BIORC - 22/01/2024 - TED</t>
        </is>
      </c>
      <c r="G136" s="14" t="n"/>
      <c r="H136" s="14" t="n"/>
      <c r="I136" s="14" t="n"/>
      <c r="J136" s="14" t="n"/>
      <c r="K136" s="14" t="n"/>
      <c r="L136" s="14" t="n"/>
      <c r="M136" s="14" t="n"/>
      <c r="N136" s="14" t="n"/>
      <c r="O136" s="14" t="n"/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</row>
    <row r="137" ht="12" customHeight="1">
      <c r="A137" s="9" t="n">
        <v>45314</v>
      </c>
      <c r="B137" s="11" t="inlineStr">
        <is>
          <t>TED STR RECEBIDO</t>
        </is>
      </c>
      <c r="C137" s="12" t="n">
        <v>17390149.63</v>
      </c>
      <c r="D137" s="12" t="n">
        <v>0</v>
      </c>
      <c r="E137" s="12">
        <f>E136+C137-D137</f>
        <v/>
      </c>
      <c r="F137" s="52" t="inlineStr">
        <is>
          <t xml:space="preserve">Lançamentos Pagamento de Fatura - (Faturas Financeira) </t>
        </is>
      </c>
      <c r="G137" s="14" t="n"/>
      <c r="H137" s="14" t="n"/>
      <c r="I137" s="14" t="n"/>
      <c r="J137" s="14" t="n"/>
      <c r="K137" s="14" t="n"/>
      <c r="L137" s="14" t="n"/>
      <c r="M137" s="14" t="n"/>
      <c r="N137" s="14" t="n"/>
      <c r="O137" s="14" t="n"/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</row>
    <row r="138" ht="12" customHeight="1">
      <c r="A138" s="9" t="n">
        <v>45314</v>
      </c>
      <c r="B138" s="11" t="inlineStr">
        <is>
          <t>OPEN MARKET</t>
        </is>
      </c>
      <c r="C138" s="15" t="n">
        <v>5186216.75</v>
      </c>
      <c r="D138" s="12" t="n">
        <v>0</v>
      </c>
      <c r="E138" s="12">
        <f>E137+C138-D138</f>
        <v/>
      </c>
      <c r="F138" s="13" t="inlineStr">
        <is>
          <t>Resgate em LFT</t>
        </is>
      </c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</row>
    <row r="139" ht="12" customHeight="1">
      <c r="A139" s="9" t="n">
        <v>45314</v>
      </c>
      <c r="B139" s="11" t="inlineStr">
        <is>
          <t>CREDITO COBRANCA                  *</t>
        </is>
      </c>
      <c r="C139" s="28" t="n">
        <v>1381889.25</v>
      </c>
      <c r="D139" s="12" t="n">
        <v>0</v>
      </c>
      <c r="E139" s="12">
        <f>E138+C139-D139</f>
        <v/>
      </c>
      <c r="F139" s="52" t="inlineStr">
        <is>
          <t>Pagamentos de Faturas realizadas pelos Clientes atraves de Boleto atraves de Outros Bancos -  Faturas Financeira</t>
        </is>
      </c>
      <c r="G139" s="14" t="n"/>
      <c r="H139" s="14" t="n"/>
      <c r="I139" s="14" t="n"/>
      <c r="J139" s="14" t="n"/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  <c r="U139" s="14" t="n"/>
      <c r="V139" s="14" t="n"/>
      <c r="W139" s="14" t="n"/>
      <c r="X139" s="14" t="n"/>
      <c r="Y139" s="14" t="n"/>
    </row>
    <row r="140" ht="12" customHeight="1">
      <c r="A140" s="9" t="n">
        <v>45314</v>
      </c>
      <c r="B140" s="11" t="inlineStr">
        <is>
          <t>CREDITO COBRANCA                  *</t>
        </is>
      </c>
      <c r="C140" s="28" t="n">
        <v>39783.65</v>
      </c>
      <c r="D140" s="12" t="n">
        <v>0</v>
      </c>
      <c r="E140" s="12">
        <f>E139+C140-D140</f>
        <v/>
      </c>
      <c r="F140" s="52" t="inlineStr">
        <is>
          <t>Pagamentos de Faturas realizadas pelos Clientes atraves de Boleto atraves de Outros Bancos -  Faturas Financeira</t>
        </is>
      </c>
      <c r="G140" s="14" t="n"/>
      <c r="H140" s="14" t="n"/>
      <c r="I140" s="14" t="n"/>
      <c r="J140" s="14" t="n"/>
      <c r="K140" s="14" t="n"/>
      <c r="L140" s="14" t="n"/>
      <c r="M140" s="14" t="n"/>
      <c r="N140" s="14" t="n"/>
      <c r="O140" s="14" t="n"/>
      <c r="P140" s="14" t="n"/>
      <c r="Q140" s="14" t="n"/>
      <c r="R140" s="14" t="n"/>
      <c r="S140" s="14" t="n"/>
      <c r="T140" s="14" t="n"/>
      <c r="U140" s="14" t="n"/>
      <c r="V140" s="14" t="n"/>
      <c r="W140" s="14" t="n"/>
      <c r="X140" s="14" t="n"/>
      <c r="Y140" s="14" t="n"/>
    </row>
    <row r="141" ht="12" customHeight="1">
      <c r="A141" s="9" t="n">
        <v>45314</v>
      </c>
      <c r="B141" s="11" t="inlineStr">
        <is>
          <t>TRANSF P/PROPRIO</t>
        </is>
      </c>
      <c r="C141" s="12" t="n">
        <v>0</v>
      </c>
      <c r="D141" s="12" t="n">
        <v>12811881.99</v>
      </c>
      <c r="E141" s="12">
        <f>E140+C141-D141</f>
        <v/>
      </c>
      <c r="F141" s="13" t="inlineStr">
        <is>
          <t>Liquidação Visa Crédito Citi 10 - Débito na CITI 10 e Crédito na Citi 07</t>
        </is>
      </c>
      <c r="G141" s="14" t="n"/>
      <c r="H141" s="14" t="n"/>
      <c r="I141" s="14" t="n"/>
      <c r="J141" s="14" t="n"/>
      <c r="K141" s="14" t="n"/>
      <c r="L141" s="14" t="n"/>
      <c r="M141" s="14" t="n"/>
      <c r="N141" s="14" t="n"/>
      <c r="O141" s="14" t="n"/>
      <c r="P141" s="14" t="n"/>
      <c r="Q141" s="14" t="n"/>
      <c r="R141" s="14" t="n"/>
      <c r="S141" s="14" t="n"/>
      <c r="T141" s="14" t="n"/>
      <c r="U141" s="14" t="n"/>
      <c r="V141" s="14" t="n"/>
      <c r="W141" s="14" t="n"/>
      <c r="X141" s="14" t="n"/>
      <c r="Y141" s="14" t="n"/>
    </row>
    <row r="142" ht="12" customHeight="1">
      <c r="A142" s="9" t="n">
        <v>45314</v>
      </c>
      <c r="B142" s="11" t="inlineStr">
        <is>
          <t>TED ENVIADA</t>
        </is>
      </c>
      <c r="C142" s="12" t="n">
        <v>0</v>
      </c>
      <c r="D142" s="12" t="n">
        <v>13339267.64</v>
      </c>
      <c r="E142" s="12">
        <f>E141+C142-D142</f>
        <v/>
      </c>
      <c r="F142" s="13" t="inlineStr">
        <is>
          <t>LIQUIDAÇÃO NEON X BIORC - CONTAS RECEBER / BIORC - 22/01/2024 - TED</t>
        </is>
      </c>
      <c r="G142" s="14" t="n"/>
      <c r="H142" s="14" t="n"/>
      <c r="I142" s="14" t="n"/>
      <c r="J142" s="14" t="n"/>
      <c r="K142" s="14" t="n"/>
      <c r="L142" s="14" t="n"/>
      <c r="M142" s="14" t="n"/>
      <c r="N142" s="14" t="n"/>
      <c r="O142" s="14" t="n"/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</row>
    <row r="143" ht="12" customHeight="1">
      <c r="A143" s="9" t="n">
        <v>45314</v>
      </c>
      <c r="B143" s="11" t="inlineStr">
        <is>
          <t>OPEN MARKET</t>
        </is>
      </c>
      <c r="C143" s="12" t="n">
        <v>0</v>
      </c>
      <c r="D143" s="15" t="n">
        <v>27927114.43</v>
      </c>
      <c r="E143" s="12">
        <f>E142+C143-D143</f>
        <v/>
      </c>
      <c r="F143" s="13" t="inlineStr">
        <is>
          <t>Aplicação em LFT</t>
        </is>
      </c>
      <c r="G143" s="14" t="n"/>
      <c r="H143" s="14" t="n"/>
      <c r="I143" s="14" t="n"/>
      <c r="J143" s="14" t="n"/>
      <c r="K143" s="14" t="n"/>
      <c r="L143" s="14" t="n"/>
      <c r="M143" s="14" t="n"/>
      <c r="N143" s="14" t="n"/>
      <c r="O143" s="14" t="n"/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</row>
    <row r="144" ht="13.5" customHeight="1">
      <c r="A144" s="5" t="n">
        <v>45315</v>
      </c>
      <c r="B144" s="6" t="inlineStr">
        <is>
          <t>SALDO INICIAL</t>
        </is>
      </c>
      <c r="C144" s="76" t="n">
        <v>0</v>
      </c>
      <c r="D144" s="76" t="n">
        <v>0</v>
      </c>
      <c r="E144" s="35">
        <f>E143+C144-D144</f>
        <v/>
      </c>
      <c r="F144" s="50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/>
      <c r="Q144" s="14" t="n"/>
      <c r="R144" s="14" t="n"/>
      <c r="S144" s="14" t="n"/>
      <c r="T144" s="14" t="n"/>
      <c r="U144" s="14" t="n"/>
      <c r="V144" s="14" t="n"/>
      <c r="W144" s="14" t="n"/>
      <c r="X144" s="14" t="n"/>
      <c r="Y144" s="14" t="n"/>
    </row>
    <row r="145" ht="12" customHeight="1">
      <c r="A145" s="9" t="n">
        <v>45315</v>
      </c>
      <c r="B145" s="11" t="inlineStr">
        <is>
          <t>TRANSF A CREDITO</t>
        </is>
      </c>
      <c r="C145" s="12" t="n">
        <v>72457295.92</v>
      </c>
      <c r="D145" s="12" t="n">
        <v>0</v>
      </c>
      <c r="E145" s="12">
        <f>E144+C145-D145</f>
        <v/>
      </c>
      <c r="F145" s="13" t="inlineStr">
        <is>
          <t>Ajuste de saldo aplicado - Débito na CITI 7 e Crédito na Citi 10</t>
        </is>
      </c>
      <c r="G145" s="14" t="n"/>
      <c r="H145" s="14" t="n"/>
      <c r="I145" s="14" t="n"/>
      <c r="J145" s="14" t="n"/>
      <c r="K145" s="14" t="n"/>
      <c r="L145" s="14" t="n"/>
      <c r="M145" s="14" t="n"/>
      <c r="N145" s="14" t="n"/>
      <c r="O145" s="14" t="n"/>
      <c r="P145" s="14" t="n"/>
      <c r="Q145" s="14" t="n"/>
      <c r="R145" s="14" t="n"/>
      <c r="S145" s="14" t="n"/>
      <c r="T145" s="14" t="n"/>
      <c r="U145" s="14" t="n"/>
      <c r="V145" s="14" t="n"/>
      <c r="W145" s="14" t="n"/>
      <c r="X145" s="14" t="n"/>
      <c r="Y145" s="14" t="n"/>
    </row>
    <row r="146" ht="12" customHeight="1">
      <c r="A146" s="9" t="n">
        <v>45315</v>
      </c>
      <c r="B146" s="11" t="inlineStr">
        <is>
          <t>TED STR RECEBIDO</t>
        </is>
      </c>
      <c r="C146" s="12" t="n">
        <v>11589044.88</v>
      </c>
      <c r="D146" s="12" t="n">
        <v>0</v>
      </c>
      <c r="E146" s="12">
        <f>E145+C146-D146</f>
        <v/>
      </c>
      <c r="F146" s="52" t="inlineStr">
        <is>
          <t xml:space="preserve">Lançamentos Pagamento de Fatura - (Faturas Financeira) </t>
        </is>
      </c>
      <c r="G146" s="14" t="n"/>
      <c r="H146" s="14" t="n"/>
      <c r="I146" s="14" t="n"/>
      <c r="J146" s="14" t="n"/>
      <c r="K146" s="14" t="n"/>
      <c r="L146" s="14" t="n"/>
      <c r="M146" s="14" t="n"/>
      <c r="N146" s="14" t="n"/>
      <c r="O146" s="14" t="n"/>
      <c r="P146" s="14" t="n"/>
      <c r="Q146" s="14" t="n"/>
      <c r="R146" s="14" t="n"/>
      <c r="S146" s="14" t="n"/>
      <c r="T146" s="14" t="n"/>
      <c r="U146" s="14" t="n"/>
      <c r="V146" s="14" t="n"/>
      <c r="W146" s="14" t="n"/>
      <c r="X146" s="14" t="n"/>
      <c r="Y146" s="14" t="n"/>
    </row>
    <row r="147" ht="12" customHeight="1">
      <c r="A147" s="9" t="n">
        <v>45315</v>
      </c>
      <c r="B147" s="11" t="inlineStr">
        <is>
          <t>CREDITO COBRANCA                  *</t>
        </is>
      </c>
      <c r="C147" s="28" t="n">
        <v>1448017.06</v>
      </c>
      <c r="D147" s="12" t="n">
        <v>0</v>
      </c>
      <c r="E147" s="12">
        <f>E146+C147-D147</f>
        <v/>
      </c>
      <c r="F147" s="52" t="inlineStr">
        <is>
          <t>Pagamentos de Faturas realizadas pelos Clientes atraves de Boleto atraves de Outros Bancos -  Faturas Financeira</t>
        </is>
      </c>
      <c r="G147" s="14" t="n"/>
      <c r="H147" s="14" t="n"/>
      <c r="I147" s="14" t="n"/>
      <c r="J147" s="14" t="n"/>
      <c r="K147" s="14" t="n"/>
      <c r="L147" s="14" t="n"/>
      <c r="M147" s="14" t="n"/>
      <c r="N147" s="14" t="n"/>
      <c r="O147" s="14" t="n"/>
      <c r="P147" s="14" t="n"/>
      <c r="Q147" s="14" t="n"/>
      <c r="R147" s="14" t="n"/>
      <c r="S147" s="14" t="n"/>
      <c r="T147" s="14" t="n"/>
      <c r="U147" s="14" t="n"/>
      <c r="V147" s="14" t="n"/>
      <c r="W147" s="14" t="n"/>
      <c r="X147" s="14" t="n"/>
      <c r="Y147" s="14" t="n"/>
    </row>
    <row r="148" ht="12" customHeight="1">
      <c r="A148" s="9" t="n">
        <v>45315</v>
      </c>
      <c r="B148" s="11" t="inlineStr">
        <is>
          <t>CREDITO COBRANCA                  *</t>
        </is>
      </c>
      <c r="C148" s="28" t="n">
        <v>41275.04</v>
      </c>
      <c r="D148" s="12" t="n">
        <v>0</v>
      </c>
      <c r="E148" s="12">
        <f>E147+C148-D148</f>
        <v/>
      </c>
      <c r="F148" s="52" t="inlineStr">
        <is>
          <t>Pagamentos de Faturas realizadas pelos Clientes atraves de Boleto atraves de Outros Bancos -  Faturas Financeira</t>
        </is>
      </c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</row>
    <row r="149" ht="12" customHeight="1">
      <c r="A149" s="9" t="n">
        <v>45315</v>
      </c>
      <c r="B149" s="11" t="inlineStr">
        <is>
          <t>TED ENVIADA</t>
        </is>
      </c>
      <c r="C149" s="12" t="n">
        <v>0</v>
      </c>
      <c r="D149" s="12" t="n">
        <v>9289396.4</v>
      </c>
      <c r="E149" s="12">
        <f>E148+C149-D149</f>
        <v/>
      </c>
      <c r="F149" s="13" t="inlineStr">
        <is>
          <t>LIQUIDAÇÃO NEON X BIORC - CONTAS RECEBER / BIORC - 23/01/2024 - TED</t>
        </is>
      </c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</row>
    <row r="150" ht="12" customHeight="1">
      <c r="A150" s="9" t="n">
        <v>45315</v>
      </c>
      <c r="B150" s="11" t="inlineStr">
        <is>
          <t>TRANSF P/PROPRIO</t>
        </is>
      </c>
      <c r="C150" s="12" t="n">
        <v>0</v>
      </c>
      <c r="D150" s="12" t="n">
        <v>30998000</v>
      </c>
      <c r="E150" s="12">
        <f>E149+C150-D150</f>
        <v/>
      </c>
      <c r="F150" s="13" t="inlineStr">
        <is>
          <t>Liquidação Visa Crédito Citi 10 - Débito na CITI 10 e Crédito na Citi 07 Brasilia</t>
        </is>
      </c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  <c r="U150" s="14" t="n"/>
      <c r="V150" s="14" t="n"/>
      <c r="W150" s="14" t="n"/>
      <c r="X150" s="14" t="n"/>
      <c r="Y150" s="14" t="n"/>
    </row>
    <row r="151" ht="12" customHeight="1">
      <c r="A151" s="9" t="n">
        <v>45315</v>
      </c>
      <c r="B151" s="11" t="inlineStr">
        <is>
          <t>OPEN MARKET</t>
        </is>
      </c>
      <c r="C151" s="12" t="n">
        <v>0</v>
      </c>
      <c r="D151" s="15" t="n">
        <v>45185067.97</v>
      </c>
      <c r="E151" s="12">
        <f>E150+C151-D151</f>
        <v/>
      </c>
      <c r="F151" s="13" t="inlineStr">
        <is>
          <t>Aplicação em LFT</t>
        </is>
      </c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 ht="13.5" customHeight="1">
      <c r="A152" s="5" t="n">
        <v>45316</v>
      </c>
      <c r="B152" s="6" t="inlineStr">
        <is>
          <t>SALDO INICIAL</t>
        </is>
      </c>
      <c r="C152" s="76" t="n">
        <v>0</v>
      </c>
      <c r="D152" s="76" t="n">
        <v>0</v>
      </c>
      <c r="E152" s="35">
        <f>E151+C152-D152</f>
        <v/>
      </c>
      <c r="F152" s="50" t="n"/>
      <c r="G152" s="14" t="n"/>
      <c r="H152" s="14" t="n"/>
      <c r="I152" s="14" t="n"/>
      <c r="J152" s="14" t="n"/>
      <c r="K152" s="14" t="n"/>
      <c r="L152" s="14" t="n"/>
      <c r="M152" s="14" t="n"/>
      <c r="N152" s="14" t="n"/>
      <c r="O152" s="14" t="n"/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 ht="12" customHeight="1">
      <c r="A153" s="9" t="n">
        <v>45316</v>
      </c>
      <c r="B153" s="11" t="inlineStr">
        <is>
          <t>CREDITO COBRANCA                  *</t>
        </is>
      </c>
      <c r="C153" s="28" t="n">
        <v>2337160.8</v>
      </c>
      <c r="D153" s="12" t="n">
        <v>0</v>
      </c>
      <c r="E153" s="12">
        <f>E152+C153-D153</f>
        <v/>
      </c>
      <c r="F153" s="52" t="inlineStr">
        <is>
          <t>Pagamentos de Faturas realizadas pelos Clientes atraves de Boleto atraves de Outros Bancos -  Faturas Financeira</t>
        </is>
      </c>
      <c r="G153" s="14" t="n"/>
      <c r="H153" s="14" t="n"/>
      <c r="I153" s="14" t="n"/>
      <c r="J153" s="14" t="n"/>
      <c r="K153" s="14" t="n"/>
      <c r="L153" s="14" t="n"/>
      <c r="M153" s="14" t="n"/>
      <c r="N153" s="14" t="n"/>
      <c r="O153" s="14" t="n"/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 ht="12" customHeight="1">
      <c r="A154" s="9" t="n">
        <v>45316</v>
      </c>
      <c r="B154" s="11" t="inlineStr">
        <is>
          <t>CREDITO COBRANCA                  *</t>
        </is>
      </c>
      <c r="C154" s="28" t="n">
        <v>33704.4</v>
      </c>
      <c r="D154" s="12" t="n">
        <v>0</v>
      </c>
      <c r="E154" s="12">
        <f>E153+C154-D154</f>
        <v/>
      </c>
      <c r="F154" s="52" t="inlineStr">
        <is>
          <t>Pagamentos de Faturas realizadas pelos Clientes atraves de Boleto atraves de Outros Bancos -  Faturas Financeira</t>
        </is>
      </c>
      <c r="G154" s="14" t="n"/>
      <c r="H154" s="14" t="n"/>
      <c r="I154" s="14" t="n"/>
      <c r="J154" s="14" t="n"/>
      <c r="K154" s="14" t="n"/>
      <c r="L154" s="14" t="n"/>
      <c r="M154" s="14" t="n"/>
      <c r="N154" s="14" t="n"/>
      <c r="O154" s="14" t="n"/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 ht="12" customHeight="1">
      <c r="A155" s="9" t="n">
        <v>45316</v>
      </c>
      <c r="B155" s="11" t="inlineStr">
        <is>
          <t>TED STR RECEBIDO</t>
        </is>
      </c>
      <c r="C155" s="12" t="n">
        <v>5799.33</v>
      </c>
      <c r="D155" s="12" t="n">
        <v>0</v>
      </c>
      <c r="E155" s="12">
        <f>E154+C155-D155</f>
        <v/>
      </c>
      <c r="F155" s="13" t="inlineStr">
        <is>
          <t>Prejuízo - Perdas Operacionais Chargeback Financeira</t>
        </is>
      </c>
      <c r="G155" s="14" t="n"/>
      <c r="H155" s="14" t="n"/>
      <c r="I155" s="14" t="n"/>
      <c r="J155" s="14" t="n"/>
      <c r="K155" s="14" t="n"/>
      <c r="L155" s="14" t="n"/>
      <c r="M155" s="14" t="n"/>
      <c r="N155" s="14" t="n"/>
      <c r="O155" s="14" t="n"/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 ht="13.5" customHeight="1">
      <c r="A156" s="5" t="n">
        <v>45317</v>
      </c>
      <c r="B156" s="6" t="inlineStr">
        <is>
          <t>SALDO INICIAL</t>
        </is>
      </c>
      <c r="C156" s="76" t="n">
        <v>0</v>
      </c>
      <c r="D156" s="76" t="n">
        <v>0</v>
      </c>
      <c r="E156" s="35">
        <f>E155+C156-D156</f>
        <v/>
      </c>
      <c r="F156" s="50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 ht="12" customHeight="1">
      <c r="A157" s="9" t="n">
        <v>45317</v>
      </c>
      <c r="B157" s="11" t="inlineStr">
        <is>
          <t>TED STR RECEBIDO</t>
        </is>
      </c>
      <c r="C157" s="12" t="n">
        <v>48934524.11</v>
      </c>
      <c r="D157" s="12" t="n">
        <v>0</v>
      </c>
      <c r="E157" s="12">
        <f>E156+C157-D157</f>
        <v/>
      </c>
      <c r="F157" s="13" t="inlineStr">
        <is>
          <t>LIQUIDAÇÃO CONTAS A PAGAR NEON X BIORC - 24 e 25/01/2024 - TED</t>
        </is>
      </c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 ht="12" customHeight="1">
      <c r="A158" s="9" t="n">
        <v>45317</v>
      </c>
      <c r="B158" s="11" t="inlineStr">
        <is>
          <t>OPEN MARKET</t>
        </is>
      </c>
      <c r="C158" s="15" t="n">
        <v>34171899.68</v>
      </c>
      <c r="D158" s="12" t="n">
        <v>0</v>
      </c>
      <c r="E158" s="12">
        <f>E157+C158-D158</f>
        <v/>
      </c>
      <c r="F158" s="13" t="inlineStr">
        <is>
          <t>Resgate em LFT</t>
        </is>
      </c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 ht="12" customHeight="1">
      <c r="A159" s="9" t="n">
        <v>45317</v>
      </c>
      <c r="B159" s="11" t="inlineStr">
        <is>
          <t>TED STR RECEBIDO</t>
        </is>
      </c>
      <c r="C159" s="12" t="n">
        <v>29694549.06</v>
      </c>
      <c r="D159" s="12" t="n">
        <v>0</v>
      </c>
      <c r="E159" s="12">
        <f>E158+C159-D159</f>
        <v/>
      </c>
      <c r="F159" s="52" t="inlineStr">
        <is>
          <t xml:space="preserve">Lançamentos Pagamento de Fatura - (Faturas Financeira) </t>
        </is>
      </c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  <c r="U159" s="14" t="n"/>
      <c r="V159" s="14" t="n"/>
      <c r="W159" s="14" t="n"/>
      <c r="X159" s="14" t="n"/>
      <c r="Y159" s="14" t="n"/>
    </row>
    <row r="160" ht="12" customHeight="1">
      <c r="A160" s="9" t="n">
        <v>45317</v>
      </c>
      <c r="B160" s="11" t="inlineStr">
        <is>
          <t>CREDITO COBRANCA                  *</t>
        </is>
      </c>
      <c r="C160" s="28" t="n">
        <v>1168832.91</v>
      </c>
      <c r="D160" s="12" t="n">
        <v>0</v>
      </c>
      <c r="E160" s="12">
        <f>E159+C160-D160</f>
        <v/>
      </c>
      <c r="F160" s="52" t="inlineStr">
        <is>
          <t>Pagamentos de Faturas realizadas pelos Clientes atraves de Boleto atraves de Outros Bancos -  Faturas Financeira</t>
        </is>
      </c>
      <c r="G160" s="14" t="n"/>
      <c r="H160" s="14" t="n"/>
      <c r="I160" s="14" t="n"/>
      <c r="J160" s="14" t="n"/>
      <c r="K160" s="14" t="n"/>
      <c r="L160" s="14" t="n"/>
      <c r="M160" s="14" t="n"/>
      <c r="N160" s="14" t="n"/>
      <c r="O160" s="14" t="n"/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</row>
    <row r="161" ht="12.75" customHeight="1">
      <c r="A161" s="9" t="n">
        <v>45317</v>
      </c>
      <c r="B161" s="11" t="inlineStr">
        <is>
          <t>CREDITO COBRANCA                  *</t>
        </is>
      </c>
      <c r="C161" s="28" t="n">
        <v>51095.02</v>
      </c>
      <c r="D161" s="12" t="n">
        <v>0</v>
      </c>
      <c r="E161" s="12">
        <f>E160+C161-D161</f>
        <v/>
      </c>
      <c r="F161" s="52" t="inlineStr">
        <is>
          <t>Pagamentos de Faturas realizadas pelos Clientes atraves de Boleto atraves de Outros Bancos -  Faturas Financeira</t>
        </is>
      </c>
      <c r="G161" s="14" t="n"/>
      <c r="H161" s="14" t="n"/>
      <c r="I161" s="14" t="n"/>
      <c r="J161" s="14" t="n"/>
      <c r="K161" s="14" t="n"/>
      <c r="L161" s="14" t="n"/>
      <c r="M161" s="14" t="n"/>
      <c r="N161" s="14" t="n"/>
      <c r="O161" s="14" t="n"/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</row>
    <row r="162" ht="12" customHeight="1">
      <c r="A162" s="9" t="n">
        <v>45317</v>
      </c>
      <c r="B162" s="11" t="inlineStr">
        <is>
          <t>TED ENVIADA</t>
        </is>
      </c>
      <c r="C162" s="12" t="n">
        <v>0</v>
      </c>
      <c r="D162" s="12" t="n">
        <v>21768114.31</v>
      </c>
      <c r="E162" s="12">
        <f>E161+C162-D162</f>
        <v/>
      </c>
      <c r="F162" s="13" t="inlineStr">
        <is>
          <t>LIQUIDAÇÃO NEON X BIORC - CONTAS RECEBER / BIORC - 24 e 25/01/2024 - TED</t>
        </is>
      </c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/>
      <c r="Q162" s="14" t="n"/>
      <c r="R162" s="14" t="n"/>
      <c r="S162" s="14" t="n"/>
      <c r="T162" s="14" t="n"/>
      <c r="U162" s="14" t="n"/>
      <c r="V162" s="14" t="n"/>
      <c r="W162" s="14" t="n"/>
      <c r="X162" s="14" t="n"/>
      <c r="Y162" s="14" t="n"/>
    </row>
    <row r="163" ht="12" customHeight="1">
      <c r="A163" s="9" t="n">
        <v>45317</v>
      </c>
      <c r="B163" s="11" t="inlineStr">
        <is>
          <t>TRANSF P/PROPRIO</t>
        </is>
      </c>
      <c r="C163" s="12" t="n">
        <v>0</v>
      </c>
      <c r="D163" s="12" t="n">
        <v>38161645.69</v>
      </c>
      <c r="E163" s="12">
        <f>E162+C163-D163</f>
        <v/>
      </c>
      <c r="F163" s="13" t="inlineStr">
        <is>
          <t>Liquidação Visa Crédito Citi 10 - Débito na CITI 10 e Crédito na Citi 07</t>
        </is>
      </c>
      <c r="G163" s="14" t="n"/>
      <c r="H163" s="14" t="n"/>
      <c r="I163" s="14" t="n"/>
      <c r="J163" s="14" t="n"/>
      <c r="K163" s="14" t="n"/>
      <c r="L163" s="14" t="n"/>
      <c r="M163" s="14" t="n"/>
      <c r="N163" s="14" t="n"/>
      <c r="O163" s="14" t="n"/>
      <c r="P163" s="14" t="n"/>
      <c r="Q163" s="14" t="n"/>
      <c r="R163" s="14" t="n"/>
      <c r="S163" s="14" t="n"/>
      <c r="T163" s="14" t="n"/>
      <c r="U163" s="14" t="n"/>
      <c r="V163" s="14" t="n"/>
      <c r="W163" s="14" t="n"/>
      <c r="X163" s="14" t="n"/>
      <c r="Y163" s="14" t="n"/>
    </row>
    <row r="164" ht="12" customHeight="1">
      <c r="A164" s="9" t="n">
        <v>45317</v>
      </c>
      <c r="B164" s="11" t="inlineStr">
        <is>
          <t>OPEN MARKET</t>
        </is>
      </c>
      <c r="C164" s="12" t="n">
        <v>0</v>
      </c>
      <c r="D164" s="15" t="n">
        <v>54360852.96</v>
      </c>
      <c r="E164" s="12">
        <f>E163+C164-D164</f>
        <v/>
      </c>
      <c r="F164" s="13" t="inlineStr">
        <is>
          <t>Aplicação em LFT</t>
        </is>
      </c>
      <c r="G164" s="14" t="n"/>
      <c r="H164" s="14" t="n"/>
      <c r="I164" s="14" t="n"/>
      <c r="J164" s="14" t="n"/>
      <c r="K164" s="14" t="n"/>
      <c r="L164" s="14" t="n"/>
      <c r="M164" s="14" t="n"/>
      <c r="N164" s="14" t="n"/>
      <c r="O164" s="14" t="n"/>
      <c r="P164" s="14" t="n"/>
      <c r="Q164" s="14" t="n"/>
      <c r="R164" s="14" t="n"/>
      <c r="S164" s="14" t="n"/>
      <c r="T164" s="14" t="n"/>
      <c r="U164" s="14" t="n"/>
      <c r="V164" s="14" t="n"/>
      <c r="W164" s="14" t="n"/>
      <c r="X164" s="14" t="n"/>
      <c r="Y164" s="14" t="n"/>
    </row>
    <row r="165" ht="13.5" customHeight="1">
      <c r="A165" s="5" t="n">
        <v>45320</v>
      </c>
      <c r="B165" s="6" t="inlineStr">
        <is>
          <t>SALDO INICIAL</t>
        </is>
      </c>
      <c r="C165" s="76" t="n">
        <v>0</v>
      </c>
      <c r="D165" s="76" t="n">
        <v>0</v>
      </c>
      <c r="E165" s="35">
        <f>E164+C165-D165</f>
        <v/>
      </c>
      <c r="F165" s="50" t="n"/>
      <c r="G165" s="14" t="n"/>
      <c r="H165" s="14" t="n"/>
      <c r="I165" s="14" t="n"/>
      <c r="J165" s="14" t="n"/>
      <c r="K165" s="14" t="n"/>
      <c r="L165" s="14" t="n"/>
      <c r="M165" s="14" t="n"/>
      <c r="N165" s="14" t="n"/>
      <c r="O165" s="14" t="n"/>
      <c r="P165" s="14" t="n"/>
      <c r="Q165" s="14" t="n"/>
      <c r="R165" s="14" t="n"/>
      <c r="S165" s="14" t="n"/>
      <c r="T165" s="14" t="n"/>
      <c r="U165" s="14" t="n"/>
      <c r="V165" s="14" t="n"/>
      <c r="W165" s="14" t="n"/>
      <c r="X165" s="14" t="n"/>
      <c r="Y165" s="14" t="n"/>
    </row>
    <row r="166" ht="12" customHeight="1">
      <c r="A166" s="9" t="n">
        <v>45320</v>
      </c>
      <c r="B166" s="11" t="inlineStr">
        <is>
          <t>TED STR RECEBIDO</t>
        </is>
      </c>
      <c r="C166" s="12" t="n">
        <v>22210334.71</v>
      </c>
      <c r="D166" s="12" t="n">
        <v>0</v>
      </c>
      <c r="E166" s="12">
        <f>E165+C166-D166</f>
        <v/>
      </c>
      <c r="F166" s="52" t="inlineStr">
        <is>
          <t xml:space="preserve">Lançamentos Pagamento de Fatura - (Faturas Financeira) </t>
        </is>
      </c>
      <c r="G166" s="14" t="n"/>
      <c r="H166" s="14" t="n"/>
      <c r="I166" s="14" t="n"/>
      <c r="J166" s="14" t="n"/>
      <c r="K166" s="14" t="n"/>
      <c r="L166" s="14" t="n"/>
      <c r="M166" s="14" t="n"/>
      <c r="N166" s="14" t="n"/>
      <c r="O166" s="14" t="n"/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</row>
    <row r="167" ht="12" customHeight="1">
      <c r="A167" s="9" t="n">
        <v>45320</v>
      </c>
      <c r="B167" s="11" t="inlineStr">
        <is>
          <t>CREDITO COBRANCA                  *</t>
        </is>
      </c>
      <c r="C167" s="28" t="n">
        <v>1647220.82</v>
      </c>
      <c r="D167" s="12" t="n">
        <v>0</v>
      </c>
      <c r="E167" s="12">
        <f>E166+C167-D167</f>
        <v/>
      </c>
      <c r="F167" s="52" t="inlineStr">
        <is>
          <t>Pagamentos de Faturas realizadas pelos Clientes atraves de Boleto atraves de Outros Bancos -  Faturas Financeira</t>
        </is>
      </c>
      <c r="G167" s="14" t="n"/>
      <c r="H167" s="14" t="n"/>
      <c r="I167" s="14" t="n"/>
      <c r="J167" s="14" t="n"/>
      <c r="K167" s="14" t="n"/>
      <c r="L167" s="14" t="n"/>
      <c r="M167" s="14" t="n"/>
      <c r="N167" s="14" t="n"/>
      <c r="O167" s="14" t="n"/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</row>
    <row r="168" ht="12" customHeight="1">
      <c r="A168" s="9" t="n">
        <v>45320</v>
      </c>
      <c r="B168" s="11" t="inlineStr">
        <is>
          <t>CREDITO COBRANCA                  *</t>
        </is>
      </c>
      <c r="C168" s="28" t="n">
        <v>80197.14</v>
      </c>
      <c r="D168" s="12" t="n">
        <v>0</v>
      </c>
      <c r="E168" s="12">
        <f>E167+C168-D168</f>
        <v/>
      </c>
      <c r="F168" s="52" t="inlineStr">
        <is>
          <t>Pagamentos de Faturas realizadas pelos Clientes atraves de Boleto atraves de Outros Bancos -  Faturas Financeira</t>
        </is>
      </c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/>
      <c r="Q168" s="14" t="n"/>
      <c r="R168" s="14" t="n"/>
      <c r="S168" s="14" t="n"/>
      <c r="T168" s="14" t="n"/>
      <c r="U168" s="14" t="n"/>
      <c r="V168" s="14" t="n"/>
      <c r="W168" s="14" t="n"/>
      <c r="X168" s="14" t="n"/>
      <c r="Y168" s="14" t="n"/>
    </row>
    <row r="169" ht="12" customHeight="1">
      <c r="A169" s="9" t="n">
        <v>45320</v>
      </c>
      <c r="B169" s="11" t="inlineStr">
        <is>
          <t>TED STR RECEBIDO</t>
        </is>
      </c>
      <c r="C169" s="12" t="n">
        <v>2249.99</v>
      </c>
      <c r="D169" s="12" t="n">
        <v>0</v>
      </c>
      <c r="E169" s="12">
        <f>E168+C169-D169</f>
        <v/>
      </c>
      <c r="F169" s="13" t="inlineStr">
        <is>
          <t>Prejuízo - Perdas Operacionais Chargeback Financeira</t>
        </is>
      </c>
      <c r="G169" s="14" t="n"/>
      <c r="H169" s="14" t="n"/>
      <c r="I169" s="14" t="n"/>
      <c r="J169" s="14" t="n"/>
      <c r="K169" s="14" t="n"/>
      <c r="L169" s="14" t="n"/>
      <c r="M169" s="14" t="n"/>
      <c r="N169" s="14" t="n"/>
      <c r="O169" s="14" t="n"/>
      <c r="P169" s="14" t="n"/>
      <c r="Q169" s="14" t="n"/>
      <c r="R169" s="14" t="n"/>
      <c r="S169" s="14" t="n"/>
      <c r="T169" s="14" t="n"/>
      <c r="U169" s="14" t="n"/>
      <c r="V169" s="14" t="n"/>
      <c r="W169" s="14" t="n"/>
      <c r="X169" s="14" t="n"/>
      <c r="Y169" s="14" t="n"/>
    </row>
    <row r="170" ht="12" customHeight="1">
      <c r="A170" s="9" t="n">
        <v>45320</v>
      </c>
      <c r="B170" s="11" t="inlineStr">
        <is>
          <t>OPEN MARKET</t>
        </is>
      </c>
      <c r="C170" s="12" t="n">
        <v>0</v>
      </c>
      <c r="D170" s="15" t="n">
        <v>2552416.76</v>
      </c>
      <c r="E170" s="12">
        <f>E169+C170-D170</f>
        <v/>
      </c>
      <c r="F170" s="13" t="inlineStr">
        <is>
          <t>Aplicação em LFT</t>
        </is>
      </c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  <c r="U170" s="14" t="n"/>
      <c r="V170" s="14" t="n"/>
      <c r="W170" s="14" t="n"/>
      <c r="X170" s="14" t="n"/>
      <c r="Y170" s="14" t="n"/>
    </row>
    <row r="171" ht="12" customHeight="1">
      <c r="A171" s="9" t="n">
        <v>45320</v>
      </c>
      <c r="B171" s="11" t="inlineStr">
        <is>
          <t>TED ENVIADA</t>
        </is>
      </c>
      <c r="C171" s="12" t="n">
        <v>0</v>
      </c>
      <c r="D171" s="12" t="n">
        <v>9168122.75</v>
      </c>
      <c r="E171" s="12">
        <f>E170+C171-D171</f>
        <v/>
      </c>
      <c r="F171" s="13" t="inlineStr">
        <is>
          <t>LIQUIDAÇÃO NEON X BIORC - CONTAS RECEBER / BIORC - 26/01/2024 - TED</t>
        </is>
      </c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  <c r="U171" s="14" t="n"/>
      <c r="V171" s="14" t="n"/>
      <c r="W171" s="14" t="n"/>
      <c r="X171" s="14" t="n"/>
      <c r="Y171" s="14" t="n"/>
    </row>
    <row r="172" ht="12" customHeight="1">
      <c r="A172" s="9" t="n">
        <v>45320</v>
      </c>
      <c r="B172" s="11" t="inlineStr">
        <is>
          <t>TRANSF P/PROPRIO</t>
        </is>
      </c>
      <c r="C172" s="12" t="n">
        <v>0</v>
      </c>
      <c r="D172" s="12" t="n">
        <v>14089000</v>
      </c>
      <c r="E172" s="12">
        <f>E171+C172-D172</f>
        <v/>
      </c>
      <c r="F172" s="13" t="inlineStr">
        <is>
          <t>Liquidação Visa Crédito Citi 10 - Débito na CITI 10 e Crédito na Citi 07</t>
        </is>
      </c>
      <c r="G172" s="14" t="n"/>
      <c r="H172" s="14" t="n"/>
      <c r="I172" s="14" t="n"/>
      <c r="J172" s="14" t="n"/>
      <c r="K172" s="14" t="n"/>
      <c r="L172" s="14" t="n"/>
      <c r="M172" s="14" t="n"/>
      <c r="N172" s="14" t="n"/>
      <c r="O172" s="14" t="n"/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</row>
    <row r="173" ht="13.5" customHeight="1">
      <c r="A173" s="5" t="n">
        <v>45321</v>
      </c>
      <c r="B173" s="6" t="inlineStr">
        <is>
          <t>SALDO INICIAL</t>
        </is>
      </c>
      <c r="C173" s="76" t="n">
        <v>0</v>
      </c>
      <c r="D173" s="76" t="n">
        <v>0</v>
      </c>
      <c r="E173" s="35">
        <f>E172+C173-D173</f>
        <v/>
      </c>
      <c r="F173" s="50" t="n"/>
      <c r="G173" s="14" t="n"/>
      <c r="H173" s="14" t="n"/>
      <c r="I173" s="14" t="n"/>
      <c r="J173" s="14" t="n"/>
      <c r="K173" s="14" t="n"/>
      <c r="L173" s="14" t="n"/>
      <c r="M173" s="14" t="n"/>
      <c r="N173" s="14" t="n"/>
      <c r="O173" s="14" t="n"/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</row>
    <row r="174" ht="12" customHeight="1">
      <c r="A174" s="9" t="n">
        <v>45321</v>
      </c>
      <c r="B174" s="11" t="inlineStr">
        <is>
          <t>TED STR RECEBIDO</t>
        </is>
      </c>
      <c r="C174" s="12" t="n">
        <v>11732419.74</v>
      </c>
      <c r="D174" s="12" t="n">
        <v>0</v>
      </c>
      <c r="E174" s="12">
        <f>E173+C174-D174</f>
        <v/>
      </c>
      <c r="F174" s="52" t="inlineStr">
        <is>
          <t xml:space="preserve">Lançamentos Pagamento de Fatura - (Faturas Financeira) </t>
        </is>
      </c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  <c r="U174" s="14" t="n"/>
      <c r="V174" s="14" t="n"/>
      <c r="W174" s="14" t="n"/>
      <c r="X174" s="14" t="n"/>
      <c r="Y174" s="14" t="n"/>
    </row>
    <row r="175" ht="12" customHeight="1">
      <c r="A175" s="9" t="n">
        <v>45321</v>
      </c>
      <c r="B175" s="11" t="inlineStr">
        <is>
          <t>TED STR RECEBIDO</t>
        </is>
      </c>
      <c r="C175" s="12" t="n">
        <v>9874000</v>
      </c>
      <c r="D175" s="12" t="n">
        <v>0</v>
      </c>
      <c r="E175" s="12">
        <f>E174+C175-D175</f>
        <v/>
      </c>
      <c r="F175" s="52" t="inlineStr">
        <is>
          <t xml:space="preserve">Lançamentos Pagamento de Fatura - (Faturas Financeira) </t>
        </is>
      </c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  <c r="U175" s="14" t="n"/>
      <c r="V175" s="14" t="n"/>
      <c r="W175" s="14" t="n"/>
      <c r="X175" s="14" t="n"/>
      <c r="Y175" s="14" t="n"/>
    </row>
    <row r="176" ht="12" customHeight="1">
      <c r="A176" s="9" t="n">
        <v>45321</v>
      </c>
      <c r="B176" s="11" t="inlineStr">
        <is>
          <t>CREDITO COBRANCA                  *</t>
        </is>
      </c>
      <c r="C176" s="28" t="n">
        <v>1233343.01</v>
      </c>
      <c r="D176" s="12" t="n">
        <v>0</v>
      </c>
      <c r="E176" s="12">
        <f>E175+C176-D176</f>
        <v/>
      </c>
      <c r="F176" s="52" t="inlineStr">
        <is>
          <t>Pagamentos de Faturas realizadas pelos Clientes atraves de Boleto atraves de Outros Bancos -  Faturas Financeira</t>
        </is>
      </c>
      <c r="G176" s="14" t="n"/>
      <c r="H176" s="14" t="n"/>
      <c r="I176" s="14" t="n"/>
      <c r="J176" s="14" t="n"/>
      <c r="K176" s="14" t="n"/>
      <c r="L176" s="14" t="n"/>
      <c r="M176" s="14" t="n"/>
      <c r="N176" s="14" t="n"/>
      <c r="O176" s="14" t="n"/>
      <c r="P176" s="14" t="n"/>
      <c r="Q176" s="14" t="n"/>
      <c r="R176" s="14" t="n"/>
      <c r="S176" s="14" t="n"/>
      <c r="T176" s="14" t="n"/>
      <c r="U176" s="14" t="n"/>
      <c r="V176" s="14" t="n"/>
      <c r="W176" s="14" t="n"/>
      <c r="X176" s="14" t="n"/>
      <c r="Y176" s="14" t="n"/>
    </row>
    <row r="177" ht="12" customHeight="1">
      <c r="A177" s="9" t="n">
        <v>45321</v>
      </c>
      <c r="B177" s="11" t="inlineStr">
        <is>
          <t>TED RECEBIDO</t>
        </is>
      </c>
      <c r="C177" s="12" t="n">
        <v>982477.3100000001</v>
      </c>
      <c r="D177" s="12" t="n">
        <v>0</v>
      </c>
      <c r="E177" s="12">
        <f>E176+C177-D177</f>
        <v/>
      </c>
      <c r="F177" s="13" t="inlineStr">
        <is>
          <t>LIQUIDAÇÃO CONTAS A PAGAR NEON X BIORC - 29/01/2024 - TED</t>
        </is>
      </c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  <c r="U177" s="14" t="n"/>
      <c r="V177" s="14" t="n"/>
      <c r="W177" s="14" t="n"/>
      <c r="X177" s="14" t="n"/>
      <c r="Y177" s="14" t="n"/>
    </row>
    <row r="178" ht="12" customHeight="1">
      <c r="A178" s="9" t="n">
        <v>45321</v>
      </c>
      <c r="B178" s="11" t="inlineStr">
        <is>
          <t>CREDITO COBRANCA                  *</t>
        </is>
      </c>
      <c r="C178" s="28" t="n">
        <v>91719.89</v>
      </c>
      <c r="D178" s="12" t="n">
        <v>0</v>
      </c>
      <c r="E178" s="12">
        <f>E177+C178-D178</f>
        <v/>
      </c>
      <c r="F178" s="52" t="inlineStr">
        <is>
          <t>Pagamentos de Faturas realizadas pelos Clientes atraves de Boleto atraves de Outros Bancos -  Faturas Financeira</t>
        </is>
      </c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</row>
    <row r="179" ht="12" customHeight="1">
      <c r="A179" s="9" t="n">
        <v>45321</v>
      </c>
      <c r="B179" s="11" t="inlineStr">
        <is>
          <t>OPEN MARKET</t>
        </is>
      </c>
      <c r="C179" s="12" t="n">
        <v>0</v>
      </c>
      <c r="D179" s="15" t="n">
        <v>813128.05</v>
      </c>
      <c r="E179" s="12">
        <f>E178+C179-D179</f>
        <v/>
      </c>
      <c r="F179" s="13" t="inlineStr">
        <is>
          <t>Aplicação em LFT</t>
        </is>
      </c>
      <c r="G179" s="14" t="n"/>
      <c r="H179" s="14" t="n"/>
      <c r="I179" s="14" t="n"/>
      <c r="J179" s="14" t="n"/>
      <c r="K179" s="14" t="n"/>
      <c r="L179" s="14" t="n"/>
      <c r="M179" s="14" t="n"/>
      <c r="N179" s="14" t="n"/>
      <c r="O179" s="14" t="n"/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</row>
    <row r="180" ht="12" customHeight="1">
      <c r="A180" s="9" t="n">
        <v>45321</v>
      </c>
      <c r="B180" s="11" t="inlineStr">
        <is>
          <t>TED ENVIADA</t>
        </is>
      </c>
      <c r="C180" s="12" t="n">
        <v>0</v>
      </c>
      <c r="D180" s="12" t="n">
        <v>9755009.369999999</v>
      </c>
      <c r="E180" s="12">
        <f>E179+C180-D180</f>
        <v/>
      </c>
      <c r="F180" s="13" t="inlineStr">
        <is>
          <t>LIQUIDAÇÃO NEON X BIORC - CONTAS RECEBER / BIORC - 29/01/2024 - TED</t>
        </is>
      </c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/>
      <c r="Q180" s="14" t="n"/>
      <c r="R180" s="14" t="n"/>
      <c r="S180" s="14" t="n"/>
      <c r="T180" s="14" t="n"/>
      <c r="U180" s="14" t="n"/>
      <c r="V180" s="14" t="n"/>
      <c r="W180" s="14" t="n"/>
      <c r="X180" s="14" t="n"/>
      <c r="Y180" s="14" t="n"/>
    </row>
    <row r="181" ht="12" customHeight="1">
      <c r="A181" s="9" t="n">
        <v>45321</v>
      </c>
      <c r="B181" s="11" t="inlineStr">
        <is>
          <t>TRANSF P/PROPRIO</t>
        </is>
      </c>
      <c r="C181" s="12" t="n">
        <v>0</v>
      </c>
      <c r="D181" s="12" t="n">
        <v>13749000</v>
      </c>
      <c r="E181" s="12">
        <f>E180+C181-D181</f>
        <v/>
      </c>
      <c r="F181" s="13" t="inlineStr">
        <is>
          <t>Liquidação Visa Crédito Citi 10 - Débito na CITI 10 e Crédito na Citi 07</t>
        </is>
      </c>
      <c r="G181" s="14" t="n"/>
      <c r="H181" s="14" t="n"/>
      <c r="I181" s="14" t="n"/>
      <c r="J181" s="14" t="n"/>
      <c r="K181" s="14" t="n"/>
      <c r="L181" s="14" t="n"/>
      <c r="M181" s="14" t="n"/>
      <c r="N181" s="14" t="n"/>
      <c r="O181" s="14" t="n"/>
      <c r="P181" s="14" t="n"/>
      <c r="Q181" s="14" t="n"/>
      <c r="R181" s="14" t="n"/>
      <c r="S181" s="14" t="n"/>
      <c r="T181" s="14" t="n"/>
      <c r="U181" s="14" t="n"/>
      <c r="V181" s="14" t="n"/>
      <c r="W181" s="14" t="n"/>
      <c r="X181" s="14" t="n"/>
      <c r="Y181" s="14" t="n"/>
    </row>
    <row r="182" ht="13.5" customHeight="1">
      <c r="A182" s="5" t="n">
        <v>45322</v>
      </c>
      <c r="B182" s="6" t="inlineStr">
        <is>
          <t>SALDO INICIAL</t>
        </is>
      </c>
      <c r="C182" s="76" t="n">
        <v>0</v>
      </c>
      <c r="D182" s="76" t="n">
        <v>0</v>
      </c>
      <c r="E182" s="35">
        <f>E181+C182-D182</f>
        <v/>
      </c>
      <c r="F182" s="50" t="n"/>
      <c r="G182" s="14" t="n"/>
      <c r="H182" s="14" t="n"/>
      <c r="I182" s="14" t="n"/>
      <c r="J182" s="14" t="n"/>
      <c r="K182" s="14" t="n"/>
      <c r="L182" s="14" t="n"/>
      <c r="M182" s="14" t="n"/>
      <c r="N182" s="14" t="n"/>
      <c r="O182" s="14" t="n"/>
      <c r="P182" s="14" t="n"/>
      <c r="Q182" s="14" t="n"/>
      <c r="R182" s="14" t="n"/>
      <c r="S182" s="14" t="n"/>
      <c r="T182" s="14" t="n"/>
      <c r="U182" s="14" t="n"/>
      <c r="V182" s="14" t="n"/>
      <c r="W182" s="14" t="n"/>
      <c r="X182" s="14" t="n"/>
      <c r="Y182" s="14" t="n"/>
    </row>
    <row r="183" ht="12" customHeight="1">
      <c r="A183" s="9" t="n">
        <v>45322</v>
      </c>
      <c r="B183" s="11" t="inlineStr">
        <is>
          <t>OPEN MARKET</t>
        </is>
      </c>
      <c r="C183" s="15" t="n">
        <v>13810842.37</v>
      </c>
      <c r="D183" s="12" t="n">
        <v>0</v>
      </c>
      <c r="E183" s="12">
        <f>E182+C183-D183</f>
        <v/>
      </c>
      <c r="F183" s="13" t="inlineStr">
        <is>
          <t>Resgate em LFT</t>
        </is>
      </c>
      <c r="G183" s="14" t="n"/>
      <c r="H183" s="14" t="n"/>
      <c r="I183" s="14" t="n"/>
      <c r="J183" s="14" t="n"/>
      <c r="K183" s="14" t="n"/>
      <c r="L183" s="14" t="n"/>
      <c r="M183" s="14" t="n"/>
      <c r="N183" s="14" t="n"/>
      <c r="O183" s="14" t="n"/>
      <c r="P183" s="14" t="n"/>
      <c r="Q183" s="14" t="n"/>
      <c r="R183" s="14" t="n"/>
      <c r="S183" s="14" t="n"/>
      <c r="T183" s="14" t="n"/>
      <c r="U183" s="14" t="n"/>
      <c r="V183" s="14" t="n"/>
      <c r="W183" s="14" t="n"/>
      <c r="X183" s="14" t="n"/>
      <c r="Y183" s="14" t="n"/>
    </row>
    <row r="184" ht="12" customHeight="1">
      <c r="A184" s="9" t="n">
        <v>45322</v>
      </c>
      <c r="B184" s="11" t="inlineStr">
        <is>
          <t>TED STR RECEBIDO</t>
        </is>
      </c>
      <c r="C184" s="12" t="n">
        <v>6046943.96</v>
      </c>
      <c r="D184" s="12" t="n">
        <v>0</v>
      </c>
      <c r="E184" s="12">
        <f>E183+C184-D184</f>
        <v/>
      </c>
      <c r="F184" s="52" t="inlineStr">
        <is>
          <t xml:space="preserve">Lançamentos Pagamento de Fatura - (Faturas Financeira) </t>
        </is>
      </c>
      <c r="G184" s="14" t="n"/>
      <c r="H184" s="14" t="n"/>
      <c r="I184" s="14" t="n"/>
      <c r="J184" s="14" t="n"/>
      <c r="K184" s="14" t="n"/>
      <c r="L184" s="14" t="n"/>
      <c r="M184" s="14" t="n"/>
      <c r="N184" s="14" t="n"/>
      <c r="O184" s="14" t="n"/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</row>
    <row r="185" ht="12" customHeight="1">
      <c r="A185" s="9" t="n">
        <v>45322</v>
      </c>
      <c r="B185" s="11" t="inlineStr">
        <is>
          <t>CREDITO COBRANCA                  *</t>
        </is>
      </c>
      <c r="C185" s="28" t="n">
        <v>3567150.95</v>
      </c>
      <c r="D185" s="12" t="n">
        <v>0</v>
      </c>
      <c r="E185" s="12">
        <f>E184+C185-D185</f>
        <v/>
      </c>
      <c r="F185" s="52" t="inlineStr">
        <is>
          <t>Pagamentos de Faturas realizadas pelos Clientes atraves de Boleto atraves de Outros Bancos -  Faturas Financeira</t>
        </is>
      </c>
      <c r="G185" s="14" t="n"/>
      <c r="H185" s="14" t="n"/>
      <c r="I185" s="14" t="n"/>
      <c r="J185" s="14" t="n"/>
      <c r="K185" s="14" t="n"/>
      <c r="L185" s="14" t="n"/>
      <c r="M185" s="14" t="n"/>
      <c r="N185" s="14" t="n"/>
      <c r="O185" s="14" t="n"/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</row>
    <row r="186" ht="12" customHeight="1">
      <c r="A186" s="9" t="n">
        <v>45322</v>
      </c>
      <c r="B186" s="11" t="inlineStr">
        <is>
          <t>CREDITO COBRANCA                  *</t>
        </is>
      </c>
      <c r="C186" s="28" t="n">
        <v>105230.41</v>
      </c>
      <c r="D186" s="12" t="n">
        <v>0</v>
      </c>
      <c r="E186" s="12">
        <f>E185+C186-D186</f>
        <v/>
      </c>
      <c r="F186" s="52" t="inlineStr">
        <is>
          <t>Pagamentos de Faturas realizadas pelos Clientes atraves de Boleto atraves de Outros Bancos -  Faturas Financeira</t>
        </is>
      </c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/>
      <c r="Q186" s="14" t="n"/>
      <c r="R186" s="14" t="n"/>
      <c r="S186" s="14" t="n"/>
      <c r="T186" s="14" t="n"/>
      <c r="U186" s="14" t="n"/>
      <c r="V186" s="14" t="n"/>
      <c r="W186" s="14" t="n"/>
      <c r="X186" s="14" t="n"/>
      <c r="Y186" s="14" t="n"/>
    </row>
    <row r="187" ht="12" customHeight="1">
      <c r="A187" s="9" t="n">
        <v>45322</v>
      </c>
      <c r="B187" s="11" t="inlineStr">
        <is>
          <t>TED STR RECEBIDO</t>
        </is>
      </c>
      <c r="C187" s="12" t="n">
        <v>4883.52</v>
      </c>
      <c r="D187" s="12" t="n">
        <v>0</v>
      </c>
      <c r="E187" s="12">
        <f>E186+C187-D187</f>
        <v/>
      </c>
      <c r="F187" s="13" t="inlineStr">
        <is>
          <t>Prejuízo - Perdas Operacionais Chargeback Financeira</t>
        </is>
      </c>
      <c r="G187" s="14" t="n"/>
      <c r="H187" s="14" t="n"/>
      <c r="I187" s="14" t="n"/>
      <c r="J187" s="14" t="n"/>
      <c r="K187" s="14" t="n"/>
      <c r="L187" s="14" t="n"/>
      <c r="M187" s="14" t="n"/>
      <c r="N187" s="14" t="n"/>
      <c r="O187" s="14" t="n"/>
      <c r="P187" s="14" t="n"/>
      <c r="Q187" s="14" t="n"/>
      <c r="R187" s="14" t="n"/>
      <c r="S187" s="14" t="n"/>
      <c r="T187" s="14" t="n"/>
      <c r="U187" s="14" t="n"/>
      <c r="V187" s="14" t="n"/>
      <c r="W187" s="14" t="n"/>
      <c r="X187" s="14" t="n"/>
      <c r="Y187" s="14" t="n"/>
    </row>
    <row r="188" ht="12" customHeight="1">
      <c r="A188" s="9" t="n">
        <v>45322</v>
      </c>
      <c r="B188" s="11" t="inlineStr">
        <is>
          <t>OPEN MARKET</t>
        </is>
      </c>
      <c r="C188" s="12" t="n">
        <v>0</v>
      </c>
      <c r="D188" s="15" t="n">
        <v>228345.38</v>
      </c>
      <c r="E188" s="12">
        <f>E187+C188-D188</f>
        <v/>
      </c>
      <c r="F188" s="13" t="inlineStr">
        <is>
          <t>Aplicação em LFT</t>
        </is>
      </c>
      <c r="G188" s="14" t="n"/>
      <c r="H188" s="14" t="n"/>
      <c r="I188" s="14" t="n"/>
      <c r="J188" s="14" t="n"/>
      <c r="K188" s="14" t="n"/>
      <c r="L188" s="14" t="n"/>
      <c r="M188" s="14" t="n"/>
      <c r="N188" s="14" t="n"/>
      <c r="O188" s="14" t="n"/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 ht="12" customHeight="1">
      <c r="A189" s="9" t="n">
        <v>45322</v>
      </c>
      <c r="B189" s="11" t="inlineStr">
        <is>
          <t>TED ENVIADA</t>
        </is>
      </c>
      <c r="C189" s="12" t="n">
        <v>0</v>
      </c>
      <c r="D189" s="12" t="n">
        <v>6418264.73</v>
      </c>
      <c r="E189" s="12">
        <f>E188+C189-D189</f>
        <v/>
      </c>
      <c r="F189" s="13" t="inlineStr">
        <is>
          <t>LIQUIDAÇÃO NEON X BIORC - CONTAS RECEBER / BIORC - 30/01/2024 - TED</t>
        </is>
      </c>
      <c r="G189" s="14" t="n"/>
      <c r="H189" s="14" t="n"/>
      <c r="I189" s="14" t="n"/>
      <c r="J189" s="14" t="n"/>
      <c r="K189" s="14" t="n"/>
      <c r="L189" s="14" t="n"/>
      <c r="M189" s="14" t="n"/>
      <c r="N189" s="14" t="n"/>
      <c r="O189" s="14" t="n"/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 ht="12" customHeight="1">
      <c r="A190" s="9" t="n">
        <v>45322</v>
      </c>
      <c r="B190" s="11" t="inlineStr">
        <is>
          <t>TRANSF P/PROPRIO</t>
        </is>
      </c>
      <c r="C190" s="12" t="n">
        <v>0</v>
      </c>
      <c r="D190" s="12" t="n">
        <v>14540130.79</v>
      </c>
      <c r="E190" s="12">
        <f>E189+C190-D190</f>
        <v/>
      </c>
      <c r="F190" s="13" t="inlineStr">
        <is>
          <t>Liquidação Visa Crédito Citi 10 - Débito na CITI 10 e Crédito na Citi 07</t>
        </is>
      </c>
      <c r="G190" s="14" t="n"/>
      <c r="H190" s="14" t="n"/>
      <c r="I190" s="14" t="n"/>
      <c r="J190" s="14" t="n"/>
      <c r="K190" s="14" t="n"/>
      <c r="L190" s="14" t="n"/>
      <c r="M190" s="14" t="n"/>
      <c r="N190" s="14" t="n"/>
      <c r="O190" s="14" t="n"/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 ht="13.5" customHeight="1">
      <c r="A191" s="5" t="n">
        <v>45323</v>
      </c>
      <c r="B191" s="6" t="inlineStr">
        <is>
          <t>SALDO INICIAL</t>
        </is>
      </c>
      <c r="C191" s="76" t="n">
        <v>0</v>
      </c>
      <c r="D191" s="76" t="n">
        <v>0</v>
      </c>
      <c r="E191" s="35">
        <f>E190+C191-D191</f>
        <v/>
      </c>
      <c r="F191" s="50" t="n"/>
      <c r="G191" s="14" t="n"/>
      <c r="H191" s="14" t="n"/>
      <c r="I191" s="14" t="n"/>
      <c r="J191" s="14" t="n"/>
      <c r="K191" s="14" t="n"/>
      <c r="L191" s="14" t="n"/>
      <c r="M191" s="14" t="n"/>
      <c r="N191" s="14" t="n"/>
      <c r="O191" s="14" t="n"/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 ht="12" customHeight="1">
      <c r="A192" s="9" t="n">
        <v>45323</v>
      </c>
      <c r="B192" s="11" t="inlineStr">
        <is>
          <t>TED STR RECEBIDO</t>
        </is>
      </c>
      <c r="C192" s="12" t="n">
        <v>29983268.13</v>
      </c>
      <c r="D192" s="12" t="n">
        <v>0</v>
      </c>
      <c r="E192" s="12">
        <f>E191+C192-D192</f>
        <v/>
      </c>
      <c r="F192" s="52" t="inlineStr">
        <is>
          <t xml:space="preserve">Lançamentos Pagamento de Fatura - (Faturas Financeira) </t>
        </is>
      </c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 ht="12" customHeight="1">
      <c r="A193" s="9" t="n">
        <v>45323</v>
      </c>
      <c r="B193" s="11" t="inlineStr">
        <is>
          <t>CREDITO COBRANCA                  *</t>
        </is>
      </c>
      <c r="C193" s="28" t="n">
        <v>6011831.74</v>
      </c>
      <c r="D193" s="12" t="n">
        <v>0</v>
      </c>
      <c r="E193" s="12">
        <f>E192+C193-D193</f>
        <v/>
      </c>
      <c r="F193" s="52" t="inlineStr">
        <is>
          <t>Pagamentos de Faturas realizadas pelos Clientes atraves de Boleto atraves de Outros Bancos -  Faturas Financeira</t>
        </is>
      </c>
      <c r="G193" s="14" t="n"/>
      <c r="H193" s="14" t="n"/>
      <c r="I193" s="14" t="n"/>
      <c r="J193" s="14" t="n"/>
      <c r="K193" s="14" t="n"/>
      <c r="L193" s="14" t="n"/>
      <c r="M193" s="14" t="n"/>
      <c r="N193" s="14" t="n"/>
      <c r="O193" s="14" t="n"/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 ht="12" customHeight="1">
      <c r="A194" s="9" t="n">
        <v>45323</v>
      </c>
      <c r="B194" s="11" t="inlineStr">
        <is>
          <t>CREDITO COBRANCA                  *</t>
        </is>
      </c>
      <c r="C194" s="28" t="n">
        <v>119001.08</v>
      </c>
      <c r="D194" s="12" t="n">
        <v>0</v>
      </c>
      <c r="E194" s="12">
        <f>E193+C194-D194</f>
        <v/>
      </c>
      <c r="F194" s="52" t="inlineStr">
        <is>
          <t>Pagamentos de Faturas realizadas pelos Clientes atraves de Boleto atraves de Outros Bancos -  Faturas Financeira</t>
        </is>
      </c>
      <c r="G194" s="14" t="n"/>
      <c r="H194" s="14" t="n"/>
      <c r="I194" s="14" t="n"/>
      <c r="J194" s="14" t="n"/>
      <c r="K194" s="14" t="n"/>
      <c r="L194" s="14" t="n"/>
      <c r="M194" s="14" t="n"/>
      <c r="N194" s="14" t="n"/>
      <c r="O194" s="14" t="n"/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 ht="12" customHeight="1">
      <c r="A195" s="9" t="n">
        <v>45323</v>
      </c>
      <c r="B195" s="11" t="inlineStr">
        <is>
          <t>TED ENVIADA</t>
        </is>
      </c>
      <c r="C195" s="12" t="n">
        <v>0</v>
      </c>
      <c r="D195" s="12" t="n">
        <v>4691703.81</v>
      </c>
      <c r="E195" s="12">
        <f>E194+C195-D195</f>
        <v/>
      </c>
      <c r="F195" s="13" t="inlineStr">
        <is>
          <t>LIQUIDAÇÃO NEON X BIORC - CONTAS RECEBER / BIORC - 31/01/2024 - TED</t>
        </is>
      </c>
      <c r="G195" s="14" t="n"/>
      <c r="H195" s="14" t="n"/>
      <c r="I195" s="14" t="n"/>
      <c r="J195" s="14" t="n"/>
      <c r="K195" s="14" t="n"/>
      <c r="L195" s="14" t="n"/>
      <c r="M195" s="14" t="n"/>
      <c r="N195" s="14" t="n"/>
      <c r="O195" s="14" t="n"/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 ht="12" customHeight="1">
      <c r="A196" s="9" t="n">
        <v>45323</v>
      </c>
      <c r="B196" s="11" t="inlineStr">
        <is>
          <t>OPEN MARKET</t>
        </is>
      </c>
      <c r="C196" s="12" t="n">
        <v>0</v>
      </c>
      <c r="D196" s="15" t="n">
        <v>11950084.06</v>
      </c>
      <c r="E196" s="12">
        <f>E195+C196-D196</f>
        <v/>
      </c>
      <c r="F196" s="13" t="inlineStr">
        <is>
          <t>Aplicação em LFT</t>
        </is>
      </c>
      <c r="G196" s="14" t="n"/>
      <c r="H196" s="14" t="n"/>
      <c r="I196" s="14" t="n"/>
      <c r="J196" s="14" t="n"/>
      <c r="K196" s="14" t="n"/>
      <c r="L196" s="14" t="n"/>
      <c r="M196" s="14" t="n"/>
      <c r="N196" s="14" t="n"/>
      <c r="O196" s="14" t="n"/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</row>
    <row r="197" ht="12" customHeight="1">
      <c r="A197" s="9" t="n">
        <v>45323</v>
      </c>
      <c r="B197" s="11" t="inlineStr">
        <is>
          <t>TRANSF P/PROPRIO</t>
        </is>
      </c>
      <c r="C197" s="12" t="n">
        <v>0</v>
      </c>
      <c r="D197" s="12" t="n">
        <v>17007000</v>
      </c>
      <c r="E197" s="12">
        <f>E196+C197-D197</f>
        <v/>
      </c>
      <c r="F197" s="13" t="inlineStr">
        <is>
          <t>Liquidação Visa Crédito Citi 10 - Débito na CITI 10 e Crédito na Citi 07</t>
        </is>
      </c>
      <c r="G197" s="14" t="n"/>
      <c r="H197" s="14" t="n"/>
      <c r="I197" s="14" t="n"/>
      <c r="J197" s="14" t="n"/>
      <c r="K197" s="14" t="n"/>
      <c r="L197" s="14" t="n"/>
      <c r="M197" s="14" t="n"/>
      <c r="N197" s="14" t="n"/>
      <c r="O197" s="14" t="n"/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</row>
    <row r="198" ht="13.5" customHeight="1">
      <c r="A198" s="5" t="n">
        <v>45324</v>
      </c>
      <c r="B198" s="6" t="inlineStr">
        <is>
          <t>SALDO INICIAL</t>
        </is>
      </c>
      <c r="C198" s="76" t="n">
        <v>0</v>
      </c>
      <c r="D198" s="76" t="n">
        <v>0</v>
      </c>
      <c r="E198" s="35">
        <f>E197+C198-D198</f>
        <v/>
      </c>
      <c r="F198" s="50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/>
      <c r="U198" s="14" t="n"/>
      <c r="V198" s="14" t="n"/>
      <c r="W198" s="14" t="n"/>
      <c r="X198" s="14" t="n"/>
      <c r="Y198" s="14" t="n"/>
    </row>
    <row r="199" ht="12" customHeight="1">
      <c r="A199" s="9" t="n">
        <v>45324</v>
      </c>
      <c r="B199" s="11" t="inlineStr">
        <is>
          <t>TED STR RECEBIDO</t>
        </is>
      </c>
      <c r="C199" s="12" t="n">
        <v>35787972.05</v>
      </c>
      <c r="D199" s="12" t="n">
        <v>0</v>
      </c>
      <c r="E199" s="12">
        <f>E198+C199-D199</f>
        <v/>
      </c>
      <c r="F199" s="52" t="inlineStr">
        <is>
          <t xml:space="preserve">Lançamentos Pagamento de Fatura - (Faturas Financeira) </t>
        </is>
      </c>
      <c r="G199" s="14" t="n"/>
      <c r="H199" s="14" t="n"/>
      <c r="I199" s="14" t="n"/>
      <c r="J199" s="14" t="n"/>
      <c r="K199" s="14" t="n"/>
      <c r="L199" s="14" t="n"/>
      <c r="M199" s="14" t="n"/>
      <c r="N199" s="14" t="n"/>
      <c r="O199" s="14" t="n"/>
      <c r="P199" s="14" t="n"/>
      <c r="Q199" s="14" t="n"/>
      <c r="R199" s="14" t="n"/>
      <c r="S199" s="14" t="n"/>
      <c r="T199" s="14" t="n"/>
      <c r="U199" s="14" t="n"/>
      <c r="V199" s="14" t="n"/>
      <c r="W199" s="14" t="n"/>
      <c r="X199" s="14" t="n"/>
      <c r="Y199" s="14" t="n"/>
    </row>
    <row r="200" ht="12" customHeight="1">
      <c r="A200" s="9" t="n">
        <v>45324</v>
      </c>
      <c r="B200" s="11" t="inlineStr">
        <is>
          <t>OPEN MARKET</t>
        </is>
      </c>
      <c r="C200" s="15" t="n">
        <v>21985482.41</v>
      </c>
      <c r="D200" s="12" t="n">
        <v>0</v>
      </c>
      <c r="E200" s="12">
        <f>E199+C200-D200</f>
        <v/>
      </c>
      <c r="F200" s="13" t="inlineStr">
        <is>
          <t>Resgate em LFT</t>
        </is>
      </c>
      <c r="G200" s="14" t="n"/>
      <c r="H200" s="14" t="n"/>
      <c r="I200" s="14" t="n"/>
      <c r="J200" s="14" t="n"/>
      <c r="K200" s="14" t="n"/>
      <c r="L200" s="14" t="n"/>
      <c r="M200" s="14" t="n"/>
      <c r="N200" s="14" t="n"/>
      <c r="O200" s="14" t="n"/>
      <c r="P200" s="14" t="n"/>
      <c r="Q200" s="14" t="n"/>
      <c r="R200" s="14" t="n"/>
      <c r="S200" s="14" t="n"/>
      <c r="T200" s="14" t="n"/>
      <c r="U200" s="14" t="n"/>
      <c r="V200" s="14" t="n"/>
      <c r="W200" s="14" t="n"/>
      <c r="X200" s="14" t="n"/>
      <c r="Y200" s="14" t="n"/>
    </row>
    <row r="201" ht="12" customHeight="1">
      <c r="A201" s="9" t="n">
        <v>45324</v>
      </c>
      <c r="B201" s="11" t="inlineStr">
        <is>
          <t>TED STR RECEBIDO</t>
        </is>
      </c>
      <c r="C201" s="12" t="n">
        <v>14290868.05</v>
      </c>
      <c r="D201" s="12" t="n">
        <v>0</v>
      </c>
      <c r="E201" s="12">
        <f>E200+C201-D201</f>
        <v/>
      </c>
      <c r="F201" s="13" t="inlineStr">
        <is>
          <t>LIQUIDAÇÃO CONTAS A PAGAR NEON X BIORC - 01/02/2024 - TED</t>
        </is>
      </c>
      <c r="G201" s="14" t="n"/>
      <c r="H201" s="14" t="n"/>
      <c r="I201" s="14" t="n"/>
      <c r="J201" s="14" t="n"/>
      <c r="K201" s="14" t="n"/>
      <c r="L201" s="14" t="n"/>
      <c r="M201" s="14" t="n"/>
      <c r="N201" s="14" t="n"/>
      <c r="O201" s="14" t="n"/>
      <c r="P201" s="14" t="n"/>
      <c r="Q201" s="14" t="n"/>
      <c r="R201" s="14" t="n"/>
      <c r="S201" s="14" t="n"/>
      <c r="T201" s="14" t="n"/>
      <c r="U201" s="14" t="n"/>
      <c r="V201" s="14" t="n"/>
      <c r="W201" s="14" t="n"/>
      <c r="X201" s="14" t="n"/>
      <c r="Y201" s="14" t="n"/>
    </row>
    <row r="202" ht="12" customHeight="1">
      <c r="A202" s="9" t="n">
        <v>45324</v>
      </c>
      <c r="B202" s="11" t="inlineStr">
        <is>
          <t>CREDITO COBRANCA                  *</t>
        </is>
      </c>
      <c r="C202" s="28" t="n">
        <v>3711802.14</v>
      </c>
      <c r="D202" s="12" t="n">
        <v>0</v>
      </c>
      <c r="E202" s="12">
        <f>E201+C202-D202</f>
        <v/>
      </c>
      <c r="F202" s="52" t="inlineStr">
        <is>
          <t>Pagamentos de Faturas realizadas pelos Clientes atraves de Boleto atraves de Outros Bancos -  Faturas Financeira</t>
        </is>
      </c>
      <c r="G202" s="14" t="n"/>
      <c r="H202" s="14" t="n"/>
      <c r="I202" s="14" t="n"/>
      <c r="J202" s="14" t="n"/>
      <c r="K202" s="14" t="n"/>
      <c r="L202" s="14" t="n"/>
      <c r="M202" s="14" t="n"/>
      <c r="N202" s="14" t="n"/>
      <c r="O202" s="14" t="n"/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</row>
    <row r="203" ht="12" customHeight="1">
      <c r="A203" s="9" t="n">
        <v>45324</v>
      </c>
      <c r="B203" s="11" t="inlineStr">
        <is>
          <t>CREDITO COBRANCA                  *</t>
        </is>
      </c>
      <c r="C203" s="28" t="n">
        <v>106342.2</v>
      </c>
      <c r="D203" s="12" t="n">
        <v>0</v>
      </c>
      <c r="E203" s="12">
        <f>E202+C203-D203</f>
        <v/>
      </c>
      <c r="F203" s="52" t="inlineStr">
        <is>
          <t>Pagamentos de Faturas realizadas pelos Clientes atraves de Boleto atraves de Outros Bancos -  Faturas Financeira</t>
        </is>
      </c>
      <c r="G203" s="14" t="n"/>
      <c r="H203" s="14" t="n"/>
      <c r="I203" s="14" t="n"/>
      <c r="J203" s="14" t="n"/>
      <c r="K203" s="14" t="n"/>
      <c r="L203" s="14" t="n"/>
      <c r="M203" s="14" t="n"/>
      <c r="N203" s="14" t="n"/>
      <c r="O203" s="14" t="n"/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</row>
    <row r="204" ht="12" customHeight="1">
      <c r="A204" s="9" t="n">
        <v>45324</v>
      </c>
      <c r="B204" s="11" t="inlineStr">
        <is>
          <t>TED ENVIADA</t>
        </is>
      </c>
      <c r="C204" s="12" t="n">
        <v>0</v>
      </c>
      <c r="D204" s="12" t="n">
        <v>10265405.02</v>
      </c>
      <c r="E204" s="12">
        <f>E203+C204-D204</f>
        <v/>
      </c>
      <c r="F204" s="13" t="inlineStr">
        <is>
          <t>LIQUIDAÇÃO NEON X BIORC - CONTAS RECEBER / BIORC - 01/02/2024 - TED</t>
        </is>
      </c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/>
      <c r="U204" s="14" t="n"/>
      <c r="V204" s="14" t="n"/>
      <c r="W204" s="14" t="n"/>
      <c r="X204" s="14" t="n"/>
      <c r="Y204" s="14" t="n"/>
    </row>
    <row r="205" ht="12" customHeight="1">
      <c r="A205" s="9" t="n">
        <v>45324</v>
      </c>
      <c r="B205" s="11" t="inlineStr">
        <is>
          <t>OPEN MARKET</t>
        </is>
      </c>
      <c r="C205" s="12" t="n">
        <v>0</v>
      </c>
      <c r="D205" s="15" t="n">
        <v>14383036.26</v>
      </c>
      <c r="E205" s="12">
        <f>E204+C205-D205</f>
        <v/>
      </c>
      <c r="F205" s="13" t="inlineStr">
        <is>
          <t>Aplicação em LFT</t>
        </is>
      </c>
      <c r="G205" s="14" t="n"/>
      <c r="H205" s="14" t="n"/>
      <c r="I205" s="14" t="n"/>
      <c r="J205" s="14" t="n"/>
      <c r="K205" s="14" t="n"/>
      <c r="L205" s="14" t="n"/>
      <c r="M205" s="14" t="n"/>
      <c r="N205" s="14" t="n"/>
      <c r="O205" s="14" t="n"/>
      <c r="P205" s="14" t="n"/>
      <c r="Q205" s="14" t="n"/>
      <c r="R205" s="14" t="n"/>
      <c r="S205" s="14" t="n"/>
      <c r="T205" s="14" t="n"/>
      <c r="U205" s="14" t="n"/>
      <c r="V205" s="14" t="n"/>
      <c r="W205" s="14" t="n"/>
      <c r="X205" s="14" t="n"/>
      <c r="Y205" s="14" t="n"/>
    </row>
    <row r="206" ht="12" customHeight="1">
      <c r="A206" s="9" t="n">
        <v>45324</v>
      </c>
      <c r="B206" s="11" t="inlineStr">
        <is>
          <t>TRANSF P/PROPRIO</t>
        </is>
      </c>
      <c r="C206" s="12" t="n">
        <v>0</v>
      </c>
      <c r="D206" s="12" t="n">
        <v>53545567.03</v>
      </c>
      <c r="E206" s="12">
        <f>E205+C206-D206</f>
        <v/>
      </c>
      <c r="F206" s="13" t="inlineStr">
        <is>
          <t>Liquidação Visa Crédito Citi 10 - Débito na CITI 10 e Crédito na Citi 07</t>
        </is>
      </c>
      <c r="G206" s="14" t="n"/>
      <c r="H206" s="14" t="n"/>
      <c r="I206" s="14" t="n"/>
      <c r="J206" s="14" t="n"/>
      <c r="K206" s="14" t="n"/>
      <c r="L206" s="14" t="n"/>
      <c r="M206" s="14" t="n"/>
      <c r="N206" s="14" t="n"/>
      <c r="O206" s="14" t="n"/>
      <c r="P206" s="14" t="n"/>
      <c r="Q206" s="14" t="n"/>
      <c r="R206" s="14" t="n"/>
      <c r="S206" s="14" t="n"/>
      <c r="T206" s="14" t="n"/>
      <c r="U206" s="14" t="n"/>
      <c r="V206" s="14" t="n"/>
      <c r="W206" s="14" t="n"/>
      <c r="X206" s="14" t="n"/>
      <c r="Y206" s="14" t="n"/>
    </row>
    <row r="207" ht="13.5" customHeight="1">
      <c r="A207" s="5" t="n">
        <v>45327</v>
      </c>
      <c r="B207" s="6" t="inlineStr">
        <is>
          <t>SALDO INICIAL</t>
        </is>
      </c>
      <c r="C207" s="76" t="n">
        <v>0</v>
      </c>
      <c r="D207" s="76" t="n">
        <v>0</v>
      </c>
      <c r="E207" s="35">
        <f>E206+C207-D207</f>
        <v/>
      </c>
      <c r="F207" s="50" t="n"/>
      <c r="G207" s="14" t="n"/>
      <c r="H207" s="14" t="n"/>
      <c r="I207" s="14" t="n"/>
      <c r="J207" s="14" t="n"/>
      <c r="K207" s="14" t="n"/>
      <c r="L207" s="14" t="n"/>
      <c r="M207" s="14" t="n"/>
      <c r="N207" s="14" t="n"/>
      <c r="O207" s="14" t="n"/>
      <c r="P207" s="14" t="n"/>
      <c r="Q207" s="14" t="n"/>
      <c r="R207" s="14" t="n"/>
      <c r="S207" s="14" t="n"/>
      <c r="T207" s="14" t="n"/>
      <c r="U207" s="14" t="n"/>
      <c r="V207" s="14" t="n"/>
      <c r="W207" s="14" t="n"/>
      <c r="X207" s="14" t="n"/>
      <c r="Y207" s="14" t="n"/>
    </row>
    <row r="208" ht="12" customHeight="1">
      <c r="A208" s="9" t="n">
        <v>45327</v>
      </c>
      <c r="B208" s="11" t="inlineStr">
        <is>
          <t>TED STR RECEBIDO</t>
        </is>
      </c>
      <c r="C208" s="12" t="n">
        <v>58415164.3</v>
      </c>
      <c r="D208" s="12" t="n">
        <v>0</v>
      </c>
      <c r="E208" s="12">
        <f>E207+C208-D208</f>
        <v/>
      </c>
      <c r="F208" s="52" t="inlineStr">
        <is>
          <t xml:space="preserve">Lançamentos Pagamento de Fatura - (Faturas Financeira) </t>
        </is>
      </c>
      <c r="G208" s="14" t="n"/>
      <c r="H208" s="14" t="n"/>
      <c r="I208" s="14" t="n"/>
      <c r="J208" s="14" t="n"/>
      <c r="K208" s="14" t="n"/>
      <c r="L208" s="14" t="n"/>
      <c r="M208" s="14" t="n"/>
      <c r="N208" s="14" t="n"/>
      <c r="O208" s="14" t="n"/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</row>
    <row r="209" ht="12" customHeight="1">
      <c r="A209" s="9" t="n">
        <v>45327</v>
      </c>
      <c r="B209" s="11" t="inlineStr">
        <is>
          <t>CREDITO COBRANCA                  *</t>
        </is>
      </c>
      <c r="C209" s="28" t="n">
        <v>14806512.85</v>
      </c>
      <c r="D209" s="12" t="n">
        <v>0</v>
      </c>
      <c r="E209" s="12">
        <f>E208+C209-D209</f>
        <v/>
      </c>
      <c r="F209" s="52" t="inlineStr">
        <is>
          <t>Pagamentos de Faturas realizadas pelos Clientes atraves de Boleto atraves de Outros Bancos -  Faturas Financeira</t>
        </is>
      </c>
      <c r="G209" s="14" t="n"/>
      <c r="H209" s="14" t="n"/>
      <c r="I209" s="14" t="n"/>
      <c r="J209" s="14" t="n"/>
      <c r="K209" s="14" t="n"/>
      <c r="L209" s="14" t="n"/>
      <c r="M209" s="14" t="n"/>
      <c r="N209" s="14" t="n"/>
      <c r="O209" s="14" t="n"/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</row>
    <row r="210" ht="12" customHeight="1">
      <c r="A210" s="9" t="n">
        <v>45327</v>
      </c>
      <c r="B210" s="11" t="inlineStr">
        <is>
          <t>CREDITO COBRANCA                  *</t>
        </is>
      </c>
      <c r="C210" s="28" t="n">
        <v>196815.63</v>
      </c>
      <c r="D210" s="12" t="n">
        <v>0</v>
      </c>
      <c r="E210" s="12">
        <f>E209+C210-D210</f>
        <v/>
      </c>
      <c r="F210" s="52" t="inlineStr">
        <is>
          <t>Pagamentos de Faturas realizadas pelos Clientes atraves de Boleto atraves de Outros Bancos -  Faturas Financeira</t>
        </is>
      </c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/>
      <c r="U210" s="14" t="n"/>
      <c r="V210" s="14" t="n"/>
      <c r="W210" s="14" t="n"/>
      <c r="X210" s="14" t="n"/>
      <c r="Y210" s="14" t="n"/>
    </row>
    <row r="211" ht="12" customHeight="1">
      <c r="A211" s="9" t="n">
        <v>45327</v>
      </c>
      <c r="B211" s="11" t="inlineStr">
        <is>
          <t>TED ENVIADA</t>
        </is>
      </c>
      <c r="C211" s="12" t="n">
        <v>0</v>
      </c>
      <c r="D211" s="12" t="n">
        <v>8628489.949999999</v>
      </c>
      <c r="E211" s="12">
        <f>E210+C211-D211</f>
        <v/>
      </c>
      <c r="F211" s="13" t="inlineStr">
        <is>
          <t>LIQUIDAÇÃO NEON X BIORC - CONTAS RECEBER / BIORC - 02/02/2024 - TED</t>
        </is>
      </c>
      <c r="G211" s="14" t="n"/>
      <c r="H211" s="14" t="n"/>
      <c r="I211" s="14" t="n"/>
      <c r="J211" s="14" t="n"/>
      <c r="K211" s="14" t="n"/>
      <c r="L211" s="14" t="n"/>
      <c r="M211" s="14" t="n"/>
      <c r="N211" s="14" t="n"/>
      <c r="O211" s="14" t="n"/>
      <c r="P211" s="14" t="n"/>
      <c r="Q211" s="14" t="n"/>
      <c r="R211" s="14" t="n"/>
      <c r="S211" s="14" t="n"/>
      <c r="T211" s="14" t="n"/>
      <c r="U211" s="14" t="n"/>
      <c r="V211" s="14" t="n"/>
      <c r="W211" s="14" t="n"/>
      <c r="X211" s="14" t="n"/>
      <c r="Y211" s="14" t="n"/>
    </row>
    <row r="212" ht="12" customHeight="1">
      <c r="A212" s="9" t="n">
        <v>45327</v>
      </c>
      <c r="B212" s="11" t="inlineStr">
        <is>
          <t>OPEN MARKET</t>
        </is>
      </c>
      <c r="C212" s="12" t="n">
        <v>0</v>
      </c>
      <c r="D212" s="15" t="n">
        <v>20947426.58</v>
      </c>
      <c r="E212" s="12">
        <f>E211+C212-D212</f>
        <v/>
      </c>
      <c r="F212" s="13" t="inlineStr">
        <is>
          <t>Aplicação em LFT</t>
        </is>
      </c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 ht="12" customHeight="1">
      <c r="A213" s="9" t="n">
        <v>45327</v>
      </c>
      <c r="B213" s="11" t="inlineStr">
        <is>
          <t>TRANSF P/PROPRIO</t>
        </is>
      </c>
      <c r="C213" s="12" t="n">
        <v>0</v>
      </c>
      <c r="D213" s="12" t="n">
        <v>32664000</v>
      </c>
      <c r="E213" s="12">
        <f>E212+C213-D213</f>
        <v/>
      </c>
      <c r="F213" s="13" t="inlineStr">
        <is>
          <t>Liquidação Visa Crédito Citi 10 - Débito na CITI 10 e Crédito na Citi 07</t>
        </is>
      </c>
      <c r="G213" s="14" t="n"/>
      <c r="H213" s="14" t="n"/>
      <c r="I213" s="14" t="n"/>
      <c r="J213" s="14" t="n"/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 ht="13.5" customHeight="1">
      <c r="A214" s="5" t="n">
        <v>45328</v>
      </c>
      <c r="B214" s="6" t="inlineStr">
        <is>
          <t>SALDO INICIAL</t>
        </is>
      </c>
      <c r="C214" s="76" t="n">
        <v>0</v>
      </c>
      <c r="D214" s="76" t="n">
        <v>0</v>
      </c>
      <c r="E214" s="35">
        <f>E213+C214-D214</f>
        <v/>
      </c>
      <c r="F214" s="50" t="n"/>
      <c r="G214" s="14" t="n"/>
      <c r="H214" s="14" t="n"/>
      <c r="I214" s="14" t="n"/>
      <c r="J214" s="14" t="n"/>
      <c r="K214" s="14" t="n"/>
      <c r="L214" s="14" t="n"/>
      <c r="M214" s="14" t="n"/>
      <c r="N214" s="14" t="n"/>
      <c r="O214" s="14" t="n"/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 ht="12" customHeight="1">
      <c r="A215" s="9" t="n">
        <v>45328</v>
      </c>
      <c r="B215" s="11" t="inlineStr">
        <is>
          <t>TED STR RECEBIDO</t>
        </is>
      </c>
      <c r="C215" s="12" t="n">
        <v>144439216.59</v>
      </c>
      <c r="D215" s="12" t="n">
        <v>0</v>
      </c>
      <c r="E215" s="12">
        <f>E214+C215-D215</f>
        <v/>
      </c>
      <c r="F215" s="13" t="inlineStr">
        <is>
          <t>LIQUIDAÇÃO CONTAS A PAGAR NEON X BIORC - 05/02/2024 - TED</t>
        </is>
      </c>
      <c r="G215" s="14" t="n"/>
      <c r="H215" s="14" t="n"/>
      <c r="I215" s="14" t="n"/>
      <c r="J215" s="14" t="n"/>
      <c r="K215" s="14" t="n"/>
      <c r="L215" s="14" t="n"/>
      <c r="M215" s="14" t="n"/>
      <c r="N215" s="14" t="n"/>
      <c r="O215" s="14" t="n"/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 ht="12" customHeight="1">
      <c r="A216" s="9" t="n">
        <v>45328</v>
      </c>
      <c r="B216" s="11" t="inlineStr">
        <is>
          <t>TED STR RECEBIDO</t>
        </is>
      </c>
      <c r="C216" s="12" t="n">
        <v>58072209.29</v>
      </c>
      <c r="D216" s="12" t="n">
        <v>0</v>
      </c>
      <c r="E216" s="12">
        <f>E215+C216-D216</f>
        <v/>
      </c>
      <c r="F216" s="52" t="inlineStr">
        <is>
          <t xml:space="preserve">Lançamentos Pagamento de Fatura - (Faturas Financeira) </t>
        </is>
      </c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 ht="12" customHeight="1">
      <c r="A217" s="9" t="n">
        <v>45328</v>
      </c>
      <c r="B217" s="11" t="inlineStr">
        <is>
          <t>OPEN MARKET</t>
        </is>
      </c>
      <c r="C217" s="15" t="n">
        <v>20954172.41</v>
      </c>
      <c r="D217" s="12" t="n">
        <v>0</v>
      </c>
      <c r="E217" s="12">
        <f>E216+C217-D217</f>
        <v/>
      </c>
      <c r="F217" s="13" t="inlineStr">
        <is>
          <t>Resgate em LFT</t>
        </is>
      </c>
      <c r="G217" s="14" t="n"/>
      <c r="H217" s="14" t="n"/>
      <c r="I217" s="14" t="n"/>
      <c r="J217" s="14" t="n"/>
      <c r="K217" s="14" t="n"/>
      <c r="L217" s="14" t="n"/>
      <c r="M217" s="14" t="n"/>
      <c r="N217" s="14" t="n"/>
      <c r="O217" s="14" t="n"/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 ht="12" customHeight="1">
      <c r="A218" s="9" t="n">
        <v>45328</v>
      </c>
      <c r="B218" s="11" t="inlineStr">
        <is>
          <t>OPEN MARKET</t>
        </is>
      </c>
      <c r="C218" s="15" t="n">
        <v>18656687.3</v>
      </c>
      <c r="D218" s="12" t="n">
        <v>0</v>
      </c>
      <c r="E218" s="12">
        <f>E217+C218-D218</f>
        <v/>
      </c>
      <c r="F218" s="13" t="inlineStr">
        <is>
          <t>Resgate em LFT</t>
        </is>
      </c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 ht="12" customHeight="1">
      <c r="A219" s="9" t="n">
        <v>45328</v>
      </c>
      <c r="B219" s="11" t="inlineStr">
        <is>
          <t>OPEN MARKET</t>
        </is>
      </c>
      <c r="C219" s="15" t="n">
        <v>14392178</v>
      </c>
      <c r="D219" s="12" t="n">
        <v>0</v>
      </c>
      <c r="E219" s="12">
        <f>E218+C219-D219</f>
        <v/>
      </c>
      <c r="F219" s="13" t="inlineStr">
        <is>
          <t>Resgate em LFT</t>
        </is>
      </c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 ht="12" customHeight="1">
      <c r="A220" s="9" t="n">
        <v>45328</v>
      </c>
      <c r="B220" s="11" t="inlineStr">
        <is>
          <t>OPEN MARKET</t>
        </is>
      </c>
      <c r="C220" s="15" t="n">
        <v>11961427.98</v>
      </c>
      <c r="D220" s="12" t="n">
        <v>0</v>
      </c>
      <c r="E220" s="12">
        <f>E219+C220-D220</f>
        <v/>
      </c>
      <c r="F220" s="13" t="inlineStr">
        <is>
          <t>Resgate em LFT</t>
        </is>
      </c>
      <c r="G220" s="14" t="n"/>
      <c r="H220" s="14" t="n"/>
      <c r="I220" s="14" t="n"/>
      <c r="J220" s="14" t="n"/>
      <c r="K220" s="14" t="n"/>
      <c r="L220" s="14" t="n"/>
      <c r="M220" s="14" t="n"/>
      <c r="N220" s="14" t="n"/>
      <c r="O220" s="14" t="n"/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</row>
    <row r="221" ht="12" customHeight="1">
      <c r="A221" s="9" t="n">
        <v>45328</v>
      </c>
      <c r="B221" s="11" t="inlineStr">
        <is>
          <t>OPEN MARKET</t>
        </is>
      </c>
      <c r="C221" s="15" t="n">
        <v>11068980.5</v>
      </c>
      <c r="D221" s="12" t="n">
        <v>0</v>
      </c>
      <c r="E221" s="12">
        <f>E220+C221-D221</f>
        <v/>
      </c>
      <c r="F221" s="13" t="inlineStr">
        <is>
          <t>Resgate em LFT</t>
        </is>
      </c>
      <c r="G221" s="14" t="n"/>
      <c r="H221" s="14" t="n"/>
      <c r="I221" s="14" t="n"/>
      <c r="J221" s="14" t="n"/>
      <c r="K221" s="14" t="n"/>
      <c r="L221" s="14" t="n"/>
      <c r="M221" s="14" t="n"/>
      <c r="N221" s="14" t="n"/>
      <c r="O221" s="14" t="n"/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</row>
    <row r="222" ht="12" customHeight="1">
      <c r="A222" s="9" t="n">
        <v>45328</v>
      </c>
      <c r="B222" s="11" t="inlineStr">
        <is>
          <t>CREDITO COBRANCA                  *</t>
        </is>
      </c>
      <c r="C222" s="28" t="n">
        <v>3082618.32</v>
      </c>
      <c r="D222" s="12" t="n">
        <v>0</v>
      </c>
      <c r="E222" s="12">
        <f>E221+C222-D222</f>
        <v/>
      </c>
      <c r="F222" s="52" t="inlineStr">
        <is>
          <t>Pagamentos de Faturas realizadas pelos Clientes atraves de Boleto atraves de Outros Bancos -  Faturas Financeira</t>
        </is>
      </c>
      <c r="G222" s="14" t="n"/>
      <c r="H222" s="14" t="n"/>
      <c r="I222" s="14" t="n"/>
      <c r="J222" s="14" t="n"/>
      <c r="K222" s="14" t="n"/>
      <c r="L222" s="14" t="n"/>
      <c r="M222" s="14" t="n"/>
      <c r="N222" s="14" t="n"/>
      <c r="O222" s="14" t="n"/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</row>
    <row r="223" ht="12" customHeight="1">
      <c r="A223" s="9" t="n">
        <v>45328</v>
      </c>
      <c r="B223" s="11" t="inlineStr">
        <is>
          <t>OPEN MARKET</t>
        </is>
      </c>
      <c r="C223" s="15" t="n">
        <v>657192.37</v>
      </c>
      <c r="D223" s="12" t="n">
        <v>0</v>
      </c>
      <c r="E223" s="12">
        <f>E222+C223-D223</f>
        <v/>
      </c>
      <c r="F223" s="13" t="inlineStr">
        <is>
          <t>Resgate em LFT</t>
        </is>
      </c>
      <c r="G223" s="14" t="n"/>
      <c r="H223" s="14" t="n"/>
      <c r="I223" s="14" t="n"/>
      <c r="J223" s="14" t="n"/>
      <c r="K223" s="14" t="n"/>
      <c r="L223" s="14" t="n"/>
      <c r="M223" s="14" t="n"/>
      <c r="N223" s="14" t="n"/>
      <c r="O223" s="14" t="n"/>
      <c r="P223" s="14" t="n"/>
      <c r="Q223" s="14" t="n"/>
      <c r="R223" s="14" t="n"/>
      <c r="S223" s="14" t="n"/>
      <c r="T223" s="14" t="n"/>
      <c r="U223" s="14" t="n"/>
      <c r="V223" s="14" t="n"/>
      <c r="W223" s="14" t="n"/>
      <c r="X223" s="14" t="n"/>
      <c r="Y223" s="14" t="n"/>
    </row>
    <row r="224" ht="12" customHeight="1">
      <c r="A224" s="9" t="n">
        <v>45328</v>
      </c>
      <c r="B224" s="11" t="inlineStr">
        <is>
          <t>CREDITO COBRANCA                  *</t>
        </is>
      </c>
      <c r="C224" s="28" t="n">
        <v>140702.91</v>
      </c>
      <c r="D224" s="12" t="n">
        <v>0</v>
      </c>
      <c r="E224" s="12">
        <f>E223+C224-D224</f>
        <v/>
      </c>
      <c r="F224" s="52" t="inlineStr">
        <is>
          <t>Pagamentos de Faturas realizadas pelos Clientes atraves de Boleto atraves de Outros Bancos -  Faturas Financeira</t>
        </is>
      </c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 ht="12" customHeight="1">
      <c r="A225" s="9" t="n">
        <v>45328</v>
      </c>
      <c r="B225" s="11" t="inlineStr">
        <is>
          <t>TED STR RECEBIDO</t>
        </is>
      </c>
      <c r="C225" s="12" t="n">
        <v>2137.56</v>
      </c>
      <c r="D225" s="12" t="n">
        <v>0</v>
      </c>
      <c r="E225" s="12">
        <f>E224+C225-D225</f>
        <v/>
      </c>
      <c r="F225" s="13" t="inlineStr">
        <is>
          <t>Prejuízo - Perdas Operacionais Chargeback Financeira</t>
        </is>
      </c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 ht="12" customHeight="1">
      <c r="A226" s="9" t="n">
        <v>45328</v>
      </c>
      <c r="B226" s="11" t="inlineStr">
        <is>
          <t>TRANSF P/PROPRIO</t>
        </is>
      </c>
      <c r="C226" s="12" t="n">
        <v>0</v>
      </c>
      <c r="D226" s="12" t="n">
        <v>35143030.21</v>
      </c>
      <c r="E226" s="12">
        <f>E225+C226-D226</f>
        <v/>
      </c>
      <c r="F226" s="13" t="inlineStr">
        <is>
          <t>Liquidação Visa Crédito Citi 10 - Débito na CITI 10 e Crédito na Citi 07</t>
        </is>
      </c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 ht="12" customHeight="1">
      <c r="A227" s="9" t="n">
        <v>45328</v>
      </c>
      <c r="B227" s="11" t="inlineStr">
        <is>
          <t>TED ENVIADA</t>
        </is>
      </c>
      <c r="C227" s="12" t="n">
        <v>0</v>
      </c>
      <c r="D227" s="12" t="n">
        <v>73288050.48999999</v>
      </c>
      <c r="E227" s="12">
        <f>E226+C227-D227</f>
        <v/>
      </c>
      <c r="F227" s="13" t="inlineStr">
        <is>
          <t>LIQUIDAÇÃO NEON X BIORC - CONTAS RECEBER / BIORC - 05/02/2024 - TED</t>
        </is>
      </c>
      <c r="G227" s="14" t="n"/>
      <c r="H227" s="14" t="n"/>
      <c r="I227" s="14" t="n"/>
      <c r="J227" s="14" t="n"/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 ht="12" customHeight="1">
      <c r="A228" s="9" t="n">
        <v>45328</v>
      </c>
      <c r="B228" s="11" t="inlineStr">
        <is>
          <t>OPEN MARKET</t>
        </is>
      </c>
      <c r="C228" s="12" t="n">
        <v>0</v>
      </c>
      <c r="D228" s="15" t="n">
        <v>186775447.44</v>
      </c>
      <c r="E228" s="12">
        <f>E227+C228-D228</f>
        <v/>
      </c>
      <c r="F228" s="13" t="inlineStr">
        <is>
          <t>Aplicação em LFT</t>
        </is>
      </c>
      <c r="G228" s="14" t="n"/>
      <c r="H228" s="14" t="n"/>
      <c r="I228" s="14" t="n"/>
      <c r="J228" s="14" t="n"/>
      <c r="K228" s="14" t="n"/>
      <c r="L228" s="14" t="n"/>
      <c r="M228" s="14" t="n"/>
      <c r="N228" s="14" t="n"/>
      <c r="O228" s="14" t="n"/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 ht="13.5" customHeight="1">
      <c r="A229" s="5" t="n">
        <v>45329</v>
      </c>
      <c r="B229" s="6" t="inlineStr">
        <is>
          <t>SALDO INICIAL</t>
        </is>
      </c>
      <c r="C229" s="76" t="n">
        <v>0</v>
      </c>
      <c r="D229" s="76" t="n">
        <v>0</v>
      </c>
      <c r="E229" s="35">
        <f>E228+C229-D229</f>
        <v/>
      </c>
      <c r="F229" s="50" t="n"/>
      <c r="G229" s="14" t="n"/>
      <c r="H229" s="14" t="n"/>
      <c r="I229" s="14" t="n"/>
      <c r="J229" s="14" t="n"/>
      <c r="K229" s="14" t="n"/>
      <c r="L229" s="14" t="n"/>
      <c r="M229" s="14" t="n"/>
      <c r="N229" s="14" t="n"/>
      <c r="O229" s="14" t="n"/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 ht="12" customHeight="1">
      <c r="A230" s="9" t="n">
        <v>45329</v>
      </c>
      <c r="B230" s="11" t="inlineStr">
        <is>
          <t>TED STR RECEBIDO</t>
        </is>
      </c>
      <c r="C230" s="12" t="n">
        <v>37690162.82</v>
      </c>
      <c r="D230" s="12" t="n">
        <v>0</v>
      </c>
      <c r="E230" s="12">
        <f>E229+C230-D230</f>
        <v/>
      </c>
      <c r="F230" s="52" t="inlineStr">
        <is>
          <t xml:space="preserve">Lançamentos Pagamento de Fatura - (Faturas Financeira) </t>
        </is>
      </c>
      <c r="G230" s="14" t="n"/>
      <c r="H230" s="14" t="n"/>
      <c r="I230" s="14" t="n"/>
      <c r="J230" s="14" t="n"/>
      <c r="K230" s="14" t="n"/>
      <c r="L230" s="14" t="n"/>
      <c r="M230" s="14" t="n"/>
      <c r="N230" s="14" t="n"/>
      <c r="O230" s="14" t="n"/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 ht="12" customHeight="1">
      <c r="A231" s="9" t="n">
        <v>45329</v>
      </c>
      <c r="B231" s="11" t="inlineStr">
        <is>
          <t>OPEN MARKET</t>
        </is>
      </c>
      <c r="C231" s="15" t="n">
        <v>22979072.97</v>
      </c>
      <c r="D231" s="12" t="n">
        <v>0</v>
      </c>
      <c r="E231" s="12">
        <f>E230+C231-D231</f>
        <v/>
      </c>
      <c r="F231" s="13" t="inlineStr">
        <is>
          <t>Resgate em LFT</t>
        </is>
      </c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 ht="12" customHeight="1">
      <c r="A232" s="9" t="n">
        <v>45329</v>
      </c>
      <c r="B232" s="11" t="inlineStr">
        <is>
          <t>CREDITO COBRANCA                  *</t>
        </is>
      </c>
      <c r="C232" s="54" t="n">
        <v>7312485.43</v>
      </c>
      <c r="D232" s="12" t="n">
        <v>0</v>
      </c>
      <c r="E232" s="12">
        <f>E231+C232-D232</f>
        <v/>
      </c>
      <c r="F232" s="52" t="inlineStr">
        <is>
          <t>Pagamentos de Faturas realizadas pelos Clientes atraves de Boleto atraves de Outros Bancos -  Faturas Financeira</t>
        </is>
      </c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 ht="12" customHeight="1">
      <c r="A233" s="9" t="n">
        <v>45329</v>
      </c>
      <c r="B233" s="11" t="inlineStr">
        <is>
          <t>TED RECEBIDO</t>
        </is>
      </c>
      <c r="C233" s="12" t="n">
        <v>817522.8100000001</v>
      </c>
      <c r="D233" s="12" t="n">
        <v>0</v>
      </c>
      <c r="E233" s="12">
        <f>E232+C233-D233</f>
        <v/>
      </c>
      <c r="F233" s="13" t="inlineStr">
        <is>
          <t>LIQUIDAÇÃO CONTAS A PAGAR NEON X BIORC - 06/02/2024 - TED</t>
        </is>
      </c>
      <c r="G233" s="14" t="n"/>
      <c r="H233" s="14" t="n"/>
      <c r="I233" s="14" t="n"/>
      <c r="J233" s="14" t="n"/>
      <c r="K233" s="14" t="n"/>
      <c r="L233" s="14" t="n"/>
      <c r="M233" s="14" t="n"/>
      <c r="N233" s="14" t="n"/>
      <c r="O233" s="14" t="n"/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</row>
    <row r="234" ht="12" customHeight="1">
      <c r="A234" s="9" t="n">
        <v>45329</v>
      </c>
      <c r="B234" s="11" t="inlineStr">
        <is>
          <t>CREDITO COBRANCA                  *</t>
        </is>
      </c>
      <c r="C234" s="54" t="n">
        <v>132886.82</v>
      </c>
      <c r="D234" s="12" t="n">
        <v>0</v>
      </c>
      <c r="E234" s="12">
        <f>E233+C234-D234</f>
        <v/>
      </c>
      <c r="F234" s="52" t="inlineStr">
        <is>
          <t>Pagamentos de Faturas realizadas pelos Clientes atraves de Boleto atraves de Outros Bancos -  Faturas Financeira</t>
        </is>
      </c>
      <c r="G234" s="14" t="n"/>
      <c r="H234" s="14" t="n"/>
      <c r="I234" s="14" t="n"/>
      <c r="J234" s="14" t="n"/>
      <c r="K234" s="14" t="n"/>
      <c r="L234" s="14" t="n"/>
      <c r="M234" s="14" t="n"/>
      <c r="N234" s="14" t="n"/>
      <c r="O234" s="14" t="n"/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</row>
    <row r="235" ht="12" customHeight="1">
      <c r="A235" s="9" t="n">
        <v>45329</v>
      </c>
      <c r="B235" s="11" t="inlineStr">
        <is>
          <t>OPEN MARKET</t>
        </is>
      </c>
      <c r="C235" s="12" t="n">
        <v>0</v>
      </c>
      <c r="D235" s="15" t="n">
        <v>843740.95</v>
      </c>
      <c r="E235" s="12">
        <f>E234+C235-D235</f>
        <v/>
      </c>
      <c r="F235" s="13" t="inlineStr">
        <is>
          <t>Aplicação em LFT</t>
        </is>
      </c>
      <c r="G235" s="14" t="n"/>
      <c r="H235" s="14" t="n"/>
      <c r="I235" s="14" t="n"/>
      <c r="J235" s="14" t="n"/>
      <c r="K235" s="14" t="n"/>
      <c r="L235" s="14" t="n"/>
      <c r="M235" s="14" t="n"/>
      <c r="N235" s="14" t="n"/>
      <c r="O235" s="14" t="n"/>
      <c r="P235" s="14" t="n"/>
      <c r="Q235" s="14" t="n"/>
      <c r="R235" s="14" t="n"/>
      <c r="S235" s="14" t="n"/>
      <c r="T235" s="14" t="n"/>
      <c r="U235" s="14" t="n"/>
      <c r="V235" s="14" t="n"/>
      <c r="W235" s="14" t="n"/>
      <c r="X235" s="14" t="n"/>
      <c r="Y235" s="14" t="n"/>
    </row>
    <row r="236" ht="12" customHeight="1">
      <c r="A236" s="9" t="n">
        <v>45329</v>
      </c>
      <c r="B236" s="11" t="inlineStr">
        <is>
          <t>TED ENVIADA</t>
        </is>
      </c>
      <c r="C236" s="12" t="n">
        <v>0</v>
      </c>
      <c r="D236" s="12" t="n">
        <v>29612002.08</v>
      </c>
      <c r="E236" s="12">
        <f>E235+C236-D236</f>
        <v/>
      </c>
      <c r="F236" s="13" t="inlineStr">
        <is>
          <t>LIQUIDAÇÃO NEON X BIORC - CONTAS RECEBER / BIORC - 06/02/2024 - TED</t>
        </is>
      </c>
      <c r="G236" s="14" t="n"/>
      <c r="H236" s="14" t="n"/>
      <c r="I236" s="14" t="n"/>
      <c r="J236" s="14" t="n"/>
      <c r="K236" s="14" t="n"/>
      <c r="L236" s="14" t="n"/>
      <c r="M236" s="14" t="n"/>
      <c r="N236" s="14" t="n"/>
      <c r="O236" s="14" t="n"/>
      <c r="P236" s="14" t="n"/>
      <c r="Q236" s="14" t="n"/>
      <c r="R236" s="14" t="n"/>
      <c r="S236" s="14" t="n"/>
      <c r="T236" s="14" t="n"/>
      <c r="U236" s="14" t="n"/>
      <c r="V236" s="14" t="n"/>
      <c r="W236" s="14" t="n"/>
      <c r="X236" s="14" t="n"/>
      <c r="Y236" s="14" t="n"/>
    </row>
    <row r="237" ht="12" customHeight="1">
      <c r="A237" s="9" t="n">
        <v>45329</v>
      </c>
      <c r="B237" s="11" t="inlineStr">
        <is>
          <t>TRANSF P/PROPRIO</t>
        </is>
      </c>
      <c r="C237" s="12" t="n">
        <v>0</v>
      </c>
      <c r="D237" s="12" t="n">
        <v>34253393.36</v>
      </c>
      <c r="E237" s="12">
        <f>E236+C237-D237</f>
        <v/>
      </c>
      <c r="F237" s="13" t="inlineStr">
        <is>
          <t>Liquidação Visa Crédito Citi 10 - Débito na CITI 10 e Crédito na Citi 07</t>
        </is>
      </c>
      <c r="G237" s="14" t="n"/>
      <c r="H237" s="14" t="n"/>
      <c r="I237" s="14" t="n"/>
      <c r="J237" s="14" t="n"/>
      <c r="K237" s="14" t="n"/>
      <c r="L237" s="14" t="n"/>
      <c r="M237" s="14" t="n"/>
      <c r="N237" s="14" t="n"/>
      <c r="O237" s="14" t="n"/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 ht="13.5" customHeight="1">
      <c r="A238" s="5" t="n">
        <v>45330</v>
      </c>
      <c r="B238" s="6" t="inlineStr">
        <is>
          <t>SALDO INICIAL</t>
        </is>
      </c>
      <c r="C238" s="76" t="n">
        <v>0</v>
      </c>
      <c r="D238" s="76" t="n">
        <v>0</v>
      </c>
      <c r="E238" s="35">
        <f>E237+C238-D238</f>
        <v/>
      </c>
      <c r="F238" s="50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 ht="12" customHeight="1">
      <c r="A239" s="9" t="n">
        <v>45330</v>
      </c>
      <c r="B239" s="11" t="inlineStr">
        <is>
          <t>TED STR RECEBIDO</t>
        </is>
      </c>
      <c r="C239" s="12" t="n">
        <v>48180023.59</v>
      </c>
      <c r="D239" s="12" t="n">
        <v>0</v>
      </c>
      <c r="E239" s="12">
        <f>E238+C239-D239</f>
        <v/>
      </c>
      <c r="F239" s="52" t="inlineStr">
        <is>
          <t xml:space="preserve">Lançamentos Pagamento de Fatura - (Faturas Financeira) </t>
        </is>
      </c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 ht="12" customHeight="1">
      <c r="A240" s="9" t="n">
        <v>45330</v>
      </c>
      <c r="B240" s="11" t="inlineStr">
        <is>
          <t>CREDITO COBRANCA                  *</t>
        </is>
      </c>
      <c r="C240" s="28" t="n">
        <v>7161911.61</v>
      </c>
      <c r="D240" s="12" t="n">
        <v>0</v>
      </c>
      <c r="E240" s="12">
        <f>E239+C240-D240</f>
        <v/>
      </c>
      <c r="F240" s="52" t="inlineStr">
        <is>
          <t>Pagamentos de Faturas realizadas pelos Clientes atraves de Boleto atraves de Outros Bancos -  Faturas Financeira</t>
        </is>
      </c>
      <c r="G240" s="14" t="n"/>
      <c r="H240" s="14" t="n"/>
      <c r="I240" s="14" t="n"/>
      <c r="J240" s="14" t="n"/>
      <c r="K240" s="14" t="n"/>
      <c r="L240" s="14" t="n"/>
      <c r="M240" s="14" t="n"/>
      <c r="N240" s="14" t="n"/>
      <c r="O240" s="14" t="n"/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 ht="12" customHeight="1">
      <c r="A241" s="9" t="n">
        <v>45330</v>
      </c>
      <c r="B241" s="11" t="inlineStr">
        <is>
          <t>CREDITO COBRANCA                  *</t>
        </is>
      </c>
      <c r="C241" s="28" t="n">
        <v>115134.07</v>
      </c>
      <c r="D241" s="12" t="n">
        <v>0</v>
      </c>
      <c r="E241" s="12">
        <f>E240+C241-D241</f>
        <v/>
      </c>
      <c r="F241" s="52" t="inlineStr">
        <is>
          <t>Pagamentos de Faturas realizadas pelos Clientes atraves de Boleto atraves de Outros Bancos -  Faturas Financeira</t>
        </is>
      </c>
      <c r="G241" s="14" t="n"/>
      <c r="H241" s="14" t="n"/>
      <c r="I241" s="14" t="n"/>
      <c r="J241" s="14" t="n"/>
      <c r="K241" s="14" t="n"/>
      <c r="L241" s="14" t="n"/>
      <c r="M241" s="14" t="n"/>
      <c r="N241" s="14" t="n"/>
      <c r="O241" s="14" t="n"/>
      <c r="P241" s="14" t="n"/>
      <c r="Q241" s="14" t="n"/>
      <c r="R241" s="14" t="n"/>
      <c r="S241" s="14" t="n"/>
      <c r="T241" s="14" t="n"/>
      <c r="U241" s="14" t="n"/>
      <c r="V241" s="14" t="n"/>
      <c r="W241" s="14" t="n"/>
      <c r="X241" s="14" t="n"/>
      <c r="Y241" s="14" t="n"/>
    </row>
    <row r="242" ht="12" customHeight="1">
      <c r="A242" s="9" t="n">
        <v>45330</v>
      </c>
      <c r="B242" s="11" t="inlineStr">
        <is>
          <t>TED STR RECEBIDO</t>
        </is>
      </c>
      <c r="C242" s="12" t="n">
        <v>4033.87</v>
      </c>
      <c r="D242" s="12" t="n">
        <v>0</v>
      </c>
      <c r="E242" s="12">
        <f>E241+C242-D242</f>
        <v/>
      </c>
      <c r="F242" s="13" t="inlineStr">
        <is>
          <t>Prejuízo - Perdas Operacionais Chargeback Financeira</t>
        </is>
      </c>
      <c r="G242" s="14" t="n"/>
      <c r="H242" s="14" t="n"/>
      <c r="I242" s="14" t="n"/>
      <c r="J242" s="14" t="n"/>
      <c r="K242" s="14" t="n"/>
      <c r="L242" s="14" t="n"/>
      <c r="M242" s="14" t="n"/>
      <c r="N242" s="14" t="n"/>
      <c r="O242" s="14" t="n"/>
      <c r="P242" s="14" t="n"/>
      <c r="Q242" s="14" t="n"/>
      <c r="R242" s="14" t="n"/>
      <c r="S242" s="14" t="n"/>
      <c r="T242" s="14" t="n"/>
      <c r="U242" s="14" t="n"/>
      <c r="V242" s="14" t="n"/>
      <c r="W242" s="14" t="n"/>
      <c r="X242" s="14" t="n"/>
      <c r="Y242" s="14" t="n"/>
    </row>
    <row r="243" ht="12" customHeight="1">
      <c r="A243" s="9" t="n">
        <v>45330</v>
      </c>
      <c r="B243" s="11" t="inlineStr">
        <is>
          <t>TED ENVIADA</t>
        </is>
      </c>
      <c r="C243" s="12" t="n">
        <v>0</v>
      </c>
      <c r="D243" s="12" t="n">
        <v>10446574.94</v>
      </c>
      <c r="E243" s="12">
        <f>E242+C243-D243</f>
        <v/>
      </c>
      <c r="F243" s="13" t="inlineStr">
        <is>
          <t>LIQUIDAÇÃO NEON X BIORC - CONTAS RECEBER / BIORC - 07/02/2024 - TED</t>
        </is>
      </c>
      <c r="G243" s="14" t="n"/>
      <c r="H243" s="14" t="n"/>
      <c r="I243" s="14" t="n"/>
      <c r="J243" s="14" t="n"/>
      <c r="K243" s="14" t="n"/>
      <c r="L243" s="14" t="n"/>
      <c r="M243" s="14" t="n"/>
      <c r="N243" s="14" t="n"/>
      <c r="O243" s="14" t="n"/>
      <c r="P243" s="14" t="n"/>
      <c r="Q243" s="14" t="n"/>
      <c r="R243" s="14" t="n"/>
      <c r="S243" s="14" t="n"/>
      <c r="T243" s="14" t="n"/>
      <c r="U243" s="14" t="n"/>
      <c r="V243" s="14" t="n"/>
      <c r="W243" s="14" t="n"/>
      <c r="X243" s="14" t="n"/>
      <c r="Y243" s="14" t="n"/>
    </row>
    <row r="244" ht="12" customHeight="1">
      <c r="A244" s="9" t="n">
        <v>45330</v>
      </c>
      <c r="B244" s="11" t="inlineStr">
        <is>
          <t>OPEN MARKET</t>
        </is>
      </c>
      <c r="C244" s="12" t="n">
        <v>0</v>
      </c>
      <c r="D244" s="15" t="n">
        <v>13634155.76</v>
      </c>
      <c r="E244" s="12">
        <f>E243+C244-D244</f>
        <v/>
      </c>
      <c r="F244" s="13" t="inlineStr">
        <is>
          <t>Aplicação em LFT</t>
        </is>
      </c>
      <c r="G244" s="14" t="n"/>
      <c r="H244" s="14" t="n"/>
      <c r="I244" s="14" t="n"/>
      <c r="J244" s="14" t="n"/>
      <c r="K244" s="14" t="n"/>
      <c r="L244" s="14" t="n"/>
      <c r="M244" s="14" t="n"/>
      <c r="N244" s="14" t="n"/>
      <c r="O244" s="14" t="n"/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</row>
    <row r="245" ht="12" customHeight="1">
      <c r="A245" s="9" t="n">
        <v>45330</v>
      </c>
      <c r="B245" s="11" t="inlineStr">
        <is>
          <t>TRANSF P/PROPRIO</t>
        </is>
      </c>
      <c r="C245" s="12" t="n">
        <v>0</v>
      </c>
      <c r="D245" s="12" t="n">
        <v>31554000</v>
      </c>
      <c r="E245" s="12">
        <f>E244+C245-D245</f>
        <v/>
      </c>
      <c r="F245" s="13" t="inlineStr">
        <is>
          <t>Liquidação Visa Crédito Citi 10 - Débito na CITI 10 e Crédito na Citi 07</t>
        </is>
      </c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</row>
    <row r="246" ht="13.5" customHeight="1">
      <c r="A246" s="5" t="n">
        <v>45331</v>
      </c>
      <c r="B246" s="6" t="inlineStr">
        <is>
          <t>SALDO INICIAL</t>
        </is>
      </c>
      <c r="C246" s="76" t="n">
        <v>0</v>
      </c>
      <c r="D246" s="76" t="n">
        <v>0</v>
      </c>
      <c r="E246" s="35">
        <f>E245+C246-D246</f>
        <v/>
      </c>
      <c r="F246" s="50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</row>
    <row r="247" ht="12" customHeight="1">
      <c r="A247" s="9" t="n">
        <v>45331</v>
      </c>
      <c r="B247" s="11" t="inlineStr">
        <is>
          <t>OPEN MARKET</t>
        </is>
      </c>
      <c r="C247" s="15" t="n">
        <v>101234900.52</v>
      </c>
      <c r="D247" s="12" t="n">
        <v>0</v>
      </c>
      <c r="E247" s="12">
        <f>E246+C247-D247</f>
        <v/>
      </c>
      <c r="F247" s="13" t="inlineStr">
        <is>
          <t>Resgate em LFT</t>
        </is>
      </c>
      <c r="G247" s="14" t="n"/>
      <c r="H247" s="14" t="n"/>
      <c r="I247" s="14" t="n"/>
      <c r="J247" s="14" t="n"/>
      <c r="K247" s="14" t="n"/>
      <c r="L247" s="14" t="n"/>
      <c r="M247" s="14" t="n"/>
      <c r="N247" s="14" t="n"/>
      <c r="O247" s="14" t="n"/>
      <c r="P247" s="14" t="n"/>
      <c r="Q247" s="14" t="n"/>
      <c r="R247" s="14" t="n"/>
      <c r="S247" s="14" t="n"/>
      <c r="T247" s="14" t="n"/>
      <c r="U247" s="14" t="n"/>
      <c r="V247" s="14" t="n"/>
      <c r="W247" s="14" t="n"/>
      <c r="X247" s="14" t="n"/>
      <c r="Y247" s="14" t="n"/>
    </row>
    <row r="248" ht="12" customHeight="1">
      <c r="A248" s="9" t="n">
        <v>45331</v>
      </c>
      <c r="B248" s="11" t="inlineStr">
        <is>
          <t>TED STR RECEBIDO</t>
        </is>
      </c>
      <c r="C248" s="12" t="n">
        <v>35099157.56</v>
      </c>
      <c r="D248" s="12" t="n">
        <v>0</v>
      </c>
      <c r="E248" s="12">
        <f>E247+C248-D248</f>
        <v/>
      </c>
      <c r="F248" s="52" t="inlineStr">
        <is>
          <t xml:space="preserve">Lançamentos Pagamento de Fatura - (Faturas Financeira) </t>
        </is>
      </c>
      <c r="G248" s="14" t="n"/>
      <c r="H248" s="14" t="n"/>
      <c r="I248" s="14" t="n"/>
      <c r="J248" s="14" t="n"/>
      <c r="K248" s="14" t="n"/>
      <c r="L248" s="14" t="n"/>
      <c r="M248" s="14" t="n"/>
      <c r="N248" s="14" t="n"/>
      <c r="O248" s="14" t="n"/>
      <c r="P248" s="14" t="n"/>
      <c r="Q248" s="14" t="n"/>
      <c r="R248" s="14" t="n"/>
      <c r="S248" s="14" t="n"/>
      <c r="T248" s="14" t="n"/>
      <c r="U248" s="14" t="n"/>
      <c r="V248" s="14" t="n"/>
      <c r="W248" s="14" t="n"/>
      <c r="X248" s="14" t="n"/>
      <c r="Y248" s="14" t="n"/>
    </row>
    <row r="249" ht="12" customHeight="1">
      <c r="A249" s="9" t="n">
        <v>45331</v>
      </c>
      <c r="B249" s="11" t="inlineStr">
        <is>
          <t>CREDITO COBRANCA                  *</t>
        </is>
      </c>
      <c r="C249" s="28" t="n">
        <v>5974693.1</v>
      </c>
      <c r="D249" s="12" t="n">
        <v>0</v>
      </c>
      <c r="E249" s="12">
        <f>E248+C249-D249</f>
        <v/>
      </c>
      <c r="F249" s="52" t="inlineStr">
        <is>
          <t>Pagamentos de Faturas realizadas pelos Clientes atraves de Boleto atraves de Outros Bancos -  Faturas Financeira</t>
        </is>
      </c>
      <c r="G249" s="14" t="n"/>
      <c r="H249" s="14" t="n"/>
      <c r="I249" s="14" t="n"/>
      <c r="J249" s="14" t="n"/>
      <c r="K249" s="14" t="n"/>
      <c r="L249" s="14" t="n"/>
      <c r="M249" s="14" t="n"/>
      <c r="N249" s="14" t="n"/>
      <c r="O249" s="14" t="n"/>
      <c r="P249" s="14" t="n"/>
      <c r="Q249" s="14" t="n"/>
      <c r="R249" s="14" t="n"/>
      <c r="S249" s="14" t="n"/>
      <c r="T249" s="14" t="n"/>
      <c r="U249" s="14" t="n"/>
      <c r="V249" s="14" t="n"/>
      <c r="W249" s="14" t="n"/>
      <c r="X249" s="14" t="n"/>
      <c r="Y249" s="14" t="n"/>
    </row>
    <row r="250" ht="12" customHeight="1">
      <c r="A250" s="9" t="n">
        <v>45331</v>
      </c>
      <c r="B250" s="11" t="inlineStr">
        <is>
          <t>TED RECEBIDO</t>
        </is>
      </c>
      <c r="C250" s="12" t="n">
        <v>717720.14</v>
      </c>
      <c r="D250" s="12" t="n">
        <v>0</v>
      </c>
      <c r="E250" s="12">
        <f>E249+C250-D250</f>
        <v/>
      </c>
      <c r="F250" s="13" t="inlineStr">
        <is>
          <t>LIQUIDAÇÃO CONTAS A PAGAR NEON X BIORC - 08/02/2024 - TED</t>
        </is>
      </c>
      <c r="G250" s="14" t="n"/>
      <c r="H250" s="14" t="n"/>
      <c r="I250" s="14" t="n"/>
      <c r="J250" s="14" t="n"/>
      <c r="K250" s="14" t="n"/>
      <c r="L250" s="14" t="n"/>
      <c r="M250" s="14" t="n"/>
      <c r="N250" s="14" t="n"/>
      <c r="O250" s="14" t="n"/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</row>
    <row r="251" ht="12" customHeight="1">
      <c r="A251" s="9" t="n">
        <v>45331</v>
      </c>
      <c r="B251" s="11" t="inlineStr">
        <is>
          <t>CREDITO COBRANCA                  *</t>
        </is>
      </c>
      <c r="C251" s="28" t="n">
        <v>124714.85</v>
      </c>
      <c r="D251" s="12" t="n">
        <v>0</v>
      </c>
      <c r="E251" s="12">
        <f>E250+C251-D251</f>
        <v/>
      </c>
      <c r="F251" s="52" t="inlineStr">
        <is>
          <t>Pagamentos de Faturas realizadas pelos Clientes atraves de Boleto atraves de Outros Bancos -  Faturas Financeira</t>
        </is>
      </c>
      <c r="G251" s="14" t="n"/>
      <c r="H251" s="14" t="n"/>
      <c r="I251" s="14" t="n"/>
      <c r="J251" s="14" t="n"/>
      <c r="K251" s="14" t="n"/>
      <c r="L251" s="14" t="n"/>
      <c r="M251" s="14" t="n"/>
      <c r="N251" s="14" t="n"/>
      <c r="O251" s="14" t="n"/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</row>
    <row r="252" ht="12" customHeight="1">
      <c r="A252" s="9" t="n">
        <v>45331</v>
      </c>
      <c r="B252" s="11" t="inlineStr">
        <is>
          <t>OPEN MARKET</t>
        </is>
      </c>
      <c r="C252" s="12" t="n">
        <v>0</v>
      </c>
      <c r="D252" s="15" t="n">
        <v>1932241.39</v>
      </c>
      <c r="E252" s="12">
        <f>E251+C252-D252</f>
        <v/>
      </c>
      <c r="F252" s="13" t="inlineStr">
        <is>
          <t>Aplicação em LFT</t>
        </is>
      </c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/>
      <c r="Q252" s="14" t="n"/>
      <c r="R252" s="14" t="n"/>
      <c r="S252" s="14" t="n"/>
      <c r="T252" s="14" t="n"/>
      <c r="U252" s="14" t="n"/>
      <c r="V252" s="14" t="n"/>
      <c r="W252" s="14" t="n"/>
      <c r="X252" s="14" t="n"/>
      <c r="Y252" s="14" t="n"/>
    </row>
    <row r="253" ht="12" customHeight="1">
      <c r="A253" s="9" t="n">
        <v>45331</v>
      </c>
      <c r="B253" s="11" t="inlineStr">
        <is>
          <t>TED ENVIADA</t>
        </is>
      </c>
      <c r="C253" s="12" t="n">
        <v>0</v>
      </c>
      <c r="D253" s="12" t="n">
        <v>6773845.51</v>
      </c>
      <c r="E253" s="12">
        <f>E252+C253-D253</f>
        <v/>
      </c>
      <c r="F253" s="13" t="inlineStr">
        <is>
          <t>LIQUIDAÇÃO NEON X BIORC - CONTAS RECEBER / BIORC - 08/02/2024 - TED</t>
        </is>
      </c>
      <c r="G253" s="14" t="n"/>
      <c r="H253" s="14" t="n"/>
      <c r="I253" s="14" t="n"/>
      <c r="J253" s="14" t="n"/>
      <c r="K253" s="14" t="n"/>
      <c r="L253" s="14" t="n"/>
      <c r="M253" s="14" t="n"/>
      <c r="N253" s="14" t="n"/>
      <c r="O253" s="14" t="n"/>
      <c r="P253" s="14" t="n"/>
      <c r="Q253" s="14" t="n"/>
      <c r="R253" s="14" t="n"/>
      <c r="S253" s="14" t="n"/>
      <c r="T253" s="14" t="n"/>
      <c r="U253" s="14" t="n"/>
      <c r="V253" s="14" t="n"/>
      <c r="W253" s="14" t="n"/>
      <c r="X253" s="14" t="n"/>
      <c r="Y253" s="14" t="n"/>
    </row>
    <row r="254" ht="12" customHeight="1">
      <c r="A254" s="9" t="n">
        <v>45331</v>
      </c>
      <c r="B254" s="11" t="inlineStr">
        <is>
          <t>TRANSF P/PROPRIO</t>
        </is>
      </c>
      <c r="C254" s="12" t="n">
        <v>0</v>
      </c>
      <c r="D254" s="12" t="n">
        <v>135621000</v>
      </c>
      <c r="E254" s="12">
        <f>E253+C254-D254</f>
        <v/>
      </c>
      <c r="F254" s="13" t="inlineStr">
        <is>
          <t>Liquidação Visa Crédito Citi 10 - Débito na CITI 10 e Crédito na Citi 07</t>
        </is>
      </c>
      <c r="G254" s="14" t="n"/>
      <c r="H254" s="14" t="n"/>
      <c r="I254" s="14" t="n"/>
      <c r="J254" s="14" t="n"/>
      <c r="K254" s="14" t="n"/>
      <c r="L254" s="14" t="n"/>
      <c r="M254" s="14" t="n"/>
      <c r="N254" s="14" t="n"/>
      <c r="O254" s="14" t="n"/>
      <c r="P254" s="14" t="n"/>
      <c r="Q254" s="14" t="n"/>
      <c r="R254" s="14" t="n"/>
      <c r="S254" s="14" t="n"/>
      <c r="T254" s="14" t="n"/>
      <c r="U254" s="14" t="n"/>
      <c r="V254" s="14" t="n"/>
      <c r="W254" s="14" t="n"/>
      <c r="X254" s="14" t="n"/>
      <c r="Y254" s="14" t="n"/>
    </row>
    <row r="255" ht="13.5" customHeight="1">
      <c r="A255" s="5" t="n">
        <v>45336</v>
      </c>
      <c r="B255" s="6" t="inlineStr">
        <is>
          <t>SALDO INICIAL</t>
        </is>
      </c>
      <c r="C255" s="76" t="n">
        <v>0</v>
      </c>
      <c r="D255" s="76" t="n">
        <v>0</v>
      </c>
      <c r="E255" s="35">
        <f>E254+C255-D255</f>
        <v/>
      </c>
      <c r="F255" s="50" t="n"/>
      <c r="G255" s="14" t="n"/>
      <c r="H255" s="14" t="n"/>
      <c r="I255" s="14" t="n"/>
      <c r="J255" s="14" t="n"/>
      <c r="K255" s="14" t="n"/>
      <c r="L255" s="14" t="n"/>
      <c r="M255" s="14" t="n"/>
      <c r="N255" s="14" t="n"/>
      <c r="O255" s="14" t="n"/>
      <c r="P255" s="14" t="n"/>
      <c r="Q255" s="14" t="n"/>
      <c r="R255" s="14" t="n"/>
      <c r="S255" s="14" t="n"/>
      <c r="T255" s="14" t="n"/>
      <c r="U255" s="14" t="n"/>
      <c r="V255" s="14" t="n"/>
      <c r="W255" s="14" t="n"/>
      <c r="X255" s="14" t="n"/>
      <c r="Y255" s="14" t="n"/>
    </row>
    <row r="256" ht="12" customHeight="1">
      <c r="A256" s="9" t="n">
        <v>45336</v>
      </c>
      <c r="B256" s="11" t="inlineStr">
        <is>
          <t>TED STR RECEBIDO</t>
        </is>
      </c>
      <c r="C256" s="12" t="n">
        <v>85883660.3</v>
      </c>
      <c r="D256" s="12" t="n">
        <v>0</v>
      </c>
      <c r="E256" s="12">
        <f>E255+C256-D256</f>
        <v/>
      </c>
      <c r="F256" s="52" t="inlineStr">
        <is>
          <t xml:space="preserve">Lançamentos Pagamento de Fatura - (Faturas Financeira) </t>
        </is>
      </c>
      <c r="G256" s="14" t="n"/>
      <c r="H256" s="14" t="n"/>
      <c r="I256" s="14" t="n"/>
      <c r="J256" s="14" t="n"/>
      <c r="K256" s="14" t="n"/>
      <c r="L256" s="14" t="n"/>
      <c r="M256" s="14" t="n"/>
      <c r="N256" s="14" t="n"/>
      <c r="O256" s="14" t="n"/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</row>
    <row r="257" ht="12" customHeight="1">
      <c r="A257" s="9" t="n">
        <v>45336</v>
      </c>
      <c r="B257" s="11" t="inlineStr">
        <is>
          <t>CREDITO COBRANCA                  *</t>
        </is>
      </c>
      <c r="C257" s="28" t="n">
        <v>17000950.05</v>
      </c>
      <c r="D257" s="12" t="n">
        <v>0</v>
      </c>
      <c r="E257" s="12">
        <f>E256+C257-D257</f>
        <v/>
      </c>
      <c r="F257" s="52" t="inlineStr">
        <is>
          <t>Pagamentos de Faturas realizadas pelos Clientes atraves de Boleto atraves de Outros Bancos -  Faturas Financeira</t>
        </is>
      </c>
      <c r="G257" s="14" t="n"/>
      <c r="H257" s="14" t="n"/>
      <c r="I257" s="14" t="n"/>
      <c r="J257" s="14" t="n"/>
      <c r="K257" s="14" t="n"/>
      <c r="L257" s="14" t="n"/>
      <c r="M257" s="14" t="n"/>
      <c r="N257" s="14" t="n"/>
      <c r="O257" s="14" t="n"/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 ht="12" customHeight="1">
      <c r="A258" s="9" t="n">
        <v>45336</v>
      </c>
      <c r="B258" s="11" t="inlineStr">
        <is>
          <t>CREDITO COBRANCA                  *</t>
        </is>
      </c>
      <c r="C258" s="28" t="n">
        <v>250604.3</v>
      </c>
      <c r="D258" s="12" t="n">
        <v>0</v>
      </c>
      <c r="E258" s="12">
        <f>E257+C258-D258</f>
        <v/>
      </c>
      <c r="F258" s="52" t="inlineStr">
        <is>
          <t>Pagamentos de Faturas realizadas pelos Clientes atraves de Boleto atraves de Outros Bancos -  Faturas Financeira</t>
        </is>
      </c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 ht="12" customHeight="1">
      <c r="A259" s="9" t="n">
        <v>45336</v>
      </c>
      <c r="B259" s="11" t="inlineStr">
        <is>
          <t>TED STR RECEBIDO</t>
        </is>
      </c>
      <c r="C259" s="12" t="n">
        <v>21211.19</v>
      </c>
      <c r="D259" s="12" t="n">
        <v>0</v>
      </c>
      <c r="E259" s="12">
        <f>E258+C259-D259</f>
        <v/>
      </c>
      <c r="F259" s="52" t="inlineStr">
        <is>
          <t xml:space="preserve">Lançamentos Pagamento de Fatura - (Faturas Financeira) </t>
        </is>
      </c>
      <c r="G259" s="14" t="n"/>
      <c r="H259" s="14" t="n"/>
      <c r="I259" s="14" t="n"/>
      <c r="J259" s="14" t="n"/>
      <c r="K259" s="14" t="n"/>
      <c r="L259" s="14" t="n"/>
      <c r="M259" s="14" t="n"/>
      <c r="N259" s="14" t="n"/>
      <c r="O259" s="14" t="n"/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 ht="12" customHeight="1">
      <c r="A260" s="9" t="n">
        <v>45336</v>
      </c>
      <c r="B260" s="11" t="inlineStr">
        <is>
          <t>TED STR RECEBIDO</t>
        </is>
      </c>
      <c r="C260" s="12" t="n">
        <v>1230.48</v>
      </c>
      <c r="D260" s="12" t="n">
        <v>0</v>
      </c>
      <c r="E260" s="12">
        <f>E259+C260-D260</f>
        <v/>
      </c>
      <c r="F260" s="13" t="inlineStr">
        <is>
          <t>Prejuízo - Perdas Operacionais Chargeback Financeira</t>
        </is>
      </c>
      <c r="G260" s="14" t="n"/>
      <c r="H260" s="14" t="n"/>
      <c r="I260" s="14" t="n"/>
      <c r="J260" s="14" t="n"/>
      <c r="K260" s="14" t="n"/>
      <c r="L260" s="14" t="n"/>
      <c r="M260" s="14" t="n"/>
      <c r="N260" s="14" t="n"/>
      <c r="O260" s="14" t="n"/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 ht="12" customHeight="1">
      <c r="A261" s="9" t="n">
        <v>45336</v>
      </c>
      <c r="B261" s="11" t="inlineStr">
        <is>
          <t>TED ENVIADA</t>
        </is>
      </c>
      <c r="C261" s="12" t="n">
        <v>0</v>
      </c>
      <c r="D261" s="12" t="n">
        <v>5598873.38</v>
      </c>
      <c r="E261" s="12">
        <f>E260+C261-D261</f>
        <v/>
      </c>
      <c r="F261" s="13" t="inlineStr">
        <is>
          <t>LIQUIDAÇÃO NEON X BIORC - CONTAS RECEBER / BIORC - 09/02/2024 - TED</t>
        </is>
      </c>
      <c r="G261" s="14" t="n"/>
      <c r="H261" s="14" t="n"/>
      <c r="I261" s="14" t="n"/>
      <c r="J261" s="14" t="n"/>
      <c r="K261" s="14" t="n"/>
      <c r="L261" s="14" t="n"/>
      <c r="M261" s="14" t="n"/>
      <c r="N261" s="14" t="n"/>
      <c r="O261" s="14" t="n"/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 ht="12" customHeight="1">
      <c r="A262" s="9" t="n">
        <v>45336</v>
      </c>
      <c r="B262" s="11" t="inlineStr">
        <is>
          <t>TRANSF P/PROPRIO</t>
        </is>
      </c>
      <c r="C262" s="12" t="n">
        <v>0</v>
      </c>
      <c r="D262" s="12" t="n">
        <v>27143000</v>
      </c>
      <c r="E262" s="12">
        <f>E261+C262-D262</f>
        <v/>
      </c>
      <c r="F262" s="13" t="inlineStr">
        <is>
          <t>Liquidação Visa Crédito Citi 10 - Débito na CITI 10 e Crédito na Citi 07</t>
        </is>
      </c>
      <c r="G262" s="14" t="n"/>
      <c r="H262" s="14" t="n"/>
      <c r="I262" s="14" t="n"/>
      <c r="J262" s="14" t="n"/>
      <c r="K262" s="14" t="n"/>
      <c r="L262" s="14" t="n"/>
      <c r="M262" s="14" t="n"/>
      <c r="N262" s="14" t="n"/>
      <c r="O262" s="14" t="n"/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 ht="12" customHeight="1">
      <c r="A263" s="9" t="n">
        <v>45336</v>
      </c>
      <c r="B263" s="11" t="inlineStr">
        <is>
          <t>OPEN MARKET</t>
        </is>
      </c>
      <c r="C263" s="12" t="n">
        <v>0</v>
      </c>
      <c r="D263" s="15" t="n">
        <v>59254019.61</v>
      </c>
      <c r="E263" s="12">
        <f>E262+C263-D263</f>
        <v/>
      </c>
      <c r="F263" s="13" t="inlineStr">
        <is>
          <t>Aplicação em LFT</t>
        </is>
      </c>
      <c r="G263" s="14" t="n"/>
      <c r="H263" s="14" t="n"/>
      <c r="I263" s="14" t="n"/>
      <c r="J263" s="14" t="n"/>
      <c r="K263" s="14" t="n"/>
      <c r="L263" s="14" t="n"/>
      <c r="M263" s="14" t="n"/>
      <c r="N263" s="14" t="n"/>
      <c r="O263" s="14" t="n"/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 ht="13.5" customHeight="1">
      <c r="A264" s="5" t="n">
        <v>45337</v>
      </c>
      <c r="B264" s="6" t="inlineStr">
        <is>
          <t>SALDO INICIAL</t>
        </is>
      </c>
      <c r="C264" s="76" t="n">
        <v>0</v>
      </c>
      <c r="D264" s="76" t="n">
        <v>0</v>
      </c>
      <c r="E264" s="35">
        <f>E263+C264-D264</f>
        <v/>
      </c>
      <c r="F264" s="50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 ht="12" customHeight="1">
      <c r="A265" s="9" t="n">
        <v>45337</v>
      </c>
      <c r="B265" s="11" t="inlineStr">
        <is>
          <t>TED STR RECEBIDO</t>
        </is>
      </c>
      <c r="C265" s="12" t="n">
        <v>38894354.42</v>
      </c>
      <c r="D265" s="12" t="n">
        <v>0</v>
      </c>
      <c r="E265" s="12">
        <f>E264+C265-D265</f>
        <v/>
      </c>
      <c r="F265" s="52" t="inlineStr">
        <is>
          <t xml:space="preserve">Lançamentos Pagamento de Fatura - (Faturas Financeira) </t>
        </is>
      </c>
      <c r="G265" s="14" t="n"/>
      <c r="H265" s="14" t="n"/>
      <c r="I265" s="14" t="n"/>
      <c r="J265" s="14" t="n"/>
      <c r="K265" s="14" t="n"/>
      <c r="L265" s="14" t="n"/>
      <c r="M265" s="14" t="n"/>
      <c r="N265" s="14" t="n"/>
      <c r="O265" s="14" t="n"/>
      <c r="P265" s="14" t="n"/>
      <c r="Q265" s="14" t="n"/>
      <c r="R265" s="14" t="n"/>
      <c r="S265" s="14" t="n"/>
      <c r="T265" s="14" t="n"/>
      <c r="U265" s="14" t="n"/>
      <c r="V265" s="14" t="n"/>
      <c r="W265" s="14" t="n"/>
      <c r="X265" s="14" t="n"/>
      <c r="Y265" s="14" t="n"/>
    </row>
    <row r="266" ht="12" customHeight="1">
      <c r="A266" s="9" t="n">
        <v>45337</v>
      </c>
      <c r="B266" s="11" t="inlineStr">
        <is>
          <t>TED STR RECEBIDO</t>
        </is>
      </c>
      <c r="C266" s="12" t="n">
        <v>115410930.54</v>
      </c>
      <c r="D266" s="12" t="n">
        <v>0</v>
      </c>
      <c r="E266" s="12">
        <f>E265+C266-D266</f>
        <v/>
      </c>
      <c r="F266" s="13" t="inlineStr">
        <is>
          <t>LIQUIDAÇÃO CONTAS A PAGAR NEON X BIORC - 14/02/2024 - TED</t>
        </is>
      </c>
      <c r="G266" s="14" t="n"/>
      <c r="H266" s="14" t="n"/>
      <c r="I266" s="14" t="n"/>
      <c r="J266" s="14" t="n"/>
      <c r="K266" s="14" t="n"/>
      <c r="L266" s="14" t="n"/>
      <c r="M266" s="14" t="n"/>
      <c r="N266" s="14" t="n"/>
      <c r="O266" s="14" t="n"/>
      <c r="P266" s="14" t="n"/>
      <c r="Q266" s="14" t="n"/>
      <c r="R266" s="14" t="n"/>
      <c r="S266" s="14" t="n"/>
      <c r="T266" s="14" t="n"/>
      <c r="U266" s="14" t="n"/>
      <c r="V266" s="14" t="n"/>
      <c r="W266" s="14" t="n"/>
      <c r="X266" s="14" t="n"/>
      <c r="Y266" s="14" t="n"/>
    </row>
    <row r="267" ht="12" customHeight="1">
      <c r="A267" s="9" t="n">
        <v>45337</v>
      </c>
      <c r="B267" s="11" t="inlineStr">
        <is>
          <t>TED STR RECEBIDO</t>
        </is>
      </c>
      <c r="C267" s="12" t="n">
        <v>3019.46</v>
      </c>
      <c r="D267" s="12" t="n">
        <v>0</v>
      </c>
      <c r="E267" s="12">
        <f>E266+C267-D267</f>
        <v/>
      </c>
      <c r="F267" s="13" t="inlineStr">
        <is>
          <t>Prejuízo - Perdas Operacionais Chargeback Financeira</t>
        </is>
      </c>
      <c r="G267" s="14" t="n"/>
      <c r="H267" s="14" t="n"/>
      <c r="I267" s="14" t="n"/>
      <c r="J267" s="14" t="n"/>
      <c r="K267" s="14" t="n"/>
      <c r="L267" s="14" t="n"/>
      <c r="M267" s="14" t="n"/>
      <c r="N267" s="14" t="n"/>
      <c r="O267" s="14" t="n"/>
      <c r="P267" s="14" t="n"/>
      <c r="Q267" s="14" t="n"/>
      <c r="R267" s="14" t="n"/>
      <c r="S267" s="14" t="n"/>
      <c r="T267" s="14" t="n"/>
      <c r="U267" s="14" t="n"/>
      <c r="V267" s="14" t="n"/>
      <c r="W267" s="14" t="n"/>
      <c r="X267" s="14" t="n"/>
      <c r="Y267" s="14" t="n"/>
    </row>
    <row r="268" ht="12" customHeight="1">
      <c r="A268" s="9" t="n">
        <v>45337</v>
      </c>
      <c r="B268" s="11" t="inlineStr">
        <is>
          <t>CREDITO COBRANCA                  *</t>
        </is>
      </c>
      <c r="C268" s="28" t="n">
        <v>128050.24</v>
      </c>
      <c r="D268" s="12" t="n">
        <v>0</v>
      </c>
      <c r="E268" s="12">
        <f>E267+C268-D268</f>
        <v/>
      </c>
      <c r="F268" s="52" t="inlineStr">
        <is>
          <t>Pagamentos de Faturas realizadas pelos Clientes atraves de Boleto atraves de Outros Bancos -  Faturas Financeira</t>
        </is>
      </c>
      <c r="G268" s="14" t="n"/>
      <c r="H268" s="14" t="n"/>
      <c r="I268" s="14" t="n"/>
      <c r="J268" s="14" t="n"/>
      <c r="K268" s="14" t="n"/>
      <c r="L268" s="14" t="n"/>
      <c r="M268" s="14" t="n"/>
      <c r="N268" s="14" t="n"/>
      <c r="O268" s="14" t="n"/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</row>
    <row r="269" ht="12" customHeight="1">
      <c r="A269" s="9" t="n">
        <v>45337</v>
      </c>
      <c r="B269" s="11" t="inlineStr">
        <is>
          <t>OPEN MARKET</t>
        </is>
      </c>
      <c r="C269" s="12" t="n">
        <v>0</v>
      </c>
      <c r="D269" s="15" t="n">
        <v>80168198.02</v>
      </c>
      <c r="E269" s="12">
        <f>E268+C269-D269</f>
        <v/>
      </c>
      <c r="F269" s="13" t="inlineStr">
        <is>
          <t>Aplicação em LFT</t>
        </is>
      </c>
      <c r="G269" s="14" t="n"/>
      <c r="H269" s="14" t="n"/>
      <c r="I269" s="14" t="n"/>
      <c r="J269" s="14" t="n"/>
      <c r="K269" s="14" t="n"/>
      <c r="L269" s="14" t="n"/>
      <c r="M269" s="14" t="n"/>
      <c r="N269" s="14" t="n"/>
      <c r="O269" s="14" t="n"/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</row>
    <row r="270" ht="12" customHeight="1">
      <c r="A270" s="9" t="n">
        <v>45337</v>
      </c>
      <c r="B270" s="11" t="inlineStr">
        <is>
          <t>TED ENVIADA</t>
        </is>
      </c>
      <c r="C270" s="12" t="n">
        <v>0</v>
      </c>
      <c r="D270" s="12" t="n">
        <v>63892305.45</v>
      </c>
      <c r="E270" s="12">
        <f>E269+C270-D270</f>
        <v/>
      </c>
      <c r="F270" s="13" t="inlineStr">
        <is>
          <t>LIQUIDAÇÃO NEON X BIORC - CONTAS RECEBER / BIORC - 14/02/2024 - TED</t>
        </is>
      </c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/>
      <c r="Q270" s="14" t="n"/>
      <c r="R270" s="14" t="n"/>
      <c r="S270" s="14" t="n"/>
      <c r="T270" s="14" t="n"/>
      <c r="U270" s="14" t="n"/>
      <c r="V270" s="14" t="n"/>
      <c r="W270" s="14" t="n"/>
      <c r="X270" s="14" t="n"/>
      <c r="Y270" s="14" t="n"/>
    </row>
    <row r="271" ht="12" customHeight="1">
      <c r="A271" s="9" t="n">
        <v>45337</v>
      </c>
      <c r="B271" s="11" t="inlineStr">
        <is>
          <t>TRANSF P/PROPRIO</t>
        </is>
      </c>
      <c r="C271" s="12" t="n">
        <v>0</v>
      </c>
      <c r="D271" s="12" t="n">
        <v>27503000</v>
      </c>
      <c r="E271" s="12">
        <f>E270+C271-D271</f>
        <v/>
      </c>
      <c r="F271" s="13" t="inlineStr">
        <is>
          <t>Liquidação Visa Crédito Citi 10 - Débito na CITI 10 e Crédito na Citi 07</t>
        </is>
      </c>
      <c r="G271" s="14" t="n"/>
      <c r="H271" s="14" t="n"/>
      <c r="I271" s="14" t="n"/>
      <c r="J271" s="14" t="n"/>
      <c r="K271" s="14" t="n"/>
      <c r="L271" s="14" t="n"/>
      <c r="M271" s="14" t="n"/>
      <c r="N271" s="14" t="n"/>
      <c r="O271" s="14" t="n"/>
      <c r="P271" s="14" t="n"/>
      <c r="Q271" s="14" t="n"/>
      <c r="R271" s="14" t="n"/>
      <c r="S271" s="14" t="n"/>
      <c r="T271" s="14" t="n"/>
      <c r="U271" s="14" t="n"/>
      <c r="V271" s="14" t="n"/>
      <c r="W271" s="14" t="n"/>
      <c r="X271" s="14" t="n"/>
      <c r="Y271" s="14" t="n"/>
    </row>
    <row r="272" ht="12" customHeight="1">
      <c r="A272" s="9" t="n">
        <v>45337</v>
      </c>
      <c r="B272" s="11" t="inlineStr">
        <is>
          <t>CREDITO COBRANCA                  *</t>
        </is>
      </c>
      <c r="C272" s="28" t="n">
        <v>8237948.96</v>
      </c>
      <c r="D272" s="12" t="n">
        <v>0</v>
      </c>
      <c r="E272" s="12">
        <f>E271+C272-D272</f>
        <v/>
      </c>
      <c r="F272" s="52" t="inlineStr">
        <is>
          <t>Pagamentos de Faturas realizadas pelos Clientes atraves de Boleto atraves de Outros Bancos -  Faturas Financeira</t>
        </is>
      </c>
      <c r="G272" s="14" t="n"/>
      <c r="H272" s="14" t="n"/>
      <c r="I272" s="14" t="n"/>
      <c r="J272" s="14" t="n"/>
      <c r="K272" s="14" t="n"/>
      <c r="L272" s="14" t="n"/>
      <c r="M272" s="14" t="n"/>
      <c r="N272" s="14" t="n"/>
      <c r="O272" s="14" t="n"/>
      <c r="P272" s="14" t="n"/>
      <c r="Q272" s="14" t="n"/>
      <c r="R272" s="14" t="n"/>
      <c r="S272" s="14" t="n"/>
      <c r="T272" s="14" t="n"/>
      <c r="U272" s="14" t="n"/>
      <c r="V272" s="14" t="n"/>
      <c r="W272" s="14" t="n"/>
      <c r="X272" s="14" t="n"/>
      <c r="Y272" s="14" t="n"/>
    </row>
    <row r="273" ht="13.5" customHeight="1">
      <c r="A273" s="5" t="n">
        <v>45338</v>
      </c>
      <c r="B273" s="6" t="inlineStr">
        <is>
          <t>SALDO INICIAL</t>
        </is>
      </c>
      <c r="C273" s="76" t="n">
        <v>0</v>
      </c>
      <c r="D273" s="76" t="n">
        <v>0</v>
      </c>
      <c r="E273" s="35">
        <f>E272+C273-D273</f>
        <v/>
      </c>
      <c r="F273" s="50" t="n"/>
      <c r="G273" s="14" t="n"/>
      <c r="H273" s="14" t="n"/>
      <c r="I273" s="14" t="n"/>
      <c r="J273" s="14" t="n"/>
      <c r="K273" s="14" t="n"/>
      <c r="L273" s="14" t="n"/>
      <c r="M273" s="14" t="n"/>
      <c r="N273" s="14" t="n"/>
      <c r="O273" s="14" t="n"/>
      <c r="P273" s="14" t="n"/>
      <c r="Q273" s="14" t="n"/>
      <c r="R273" s="14" t="n"/>
      <c r="S273" s="14" t="n"/>
      <c r="T273" s="14" t="n"/>
      <c r="U273" s="14" t="n"/>
      <c r="V273" s="14" t="n"/>
      <c r="W273" s="14" t="n"/>
      <c r="X273" s="14" t="n"/>
      <c r="Y273" s="14" t="n"/>
    </row>
    <row r="274" ht="12" customHeight="1">
      <c r="A274" s="9" t="n">
        <v>45338</v>
      </c>
      <c r="B274" s="11" t="inlineStr">
        <is>
          <t>TED STR RECEBIDO</t>
        </is>
      </c>
      <c r="C274" s="12" t="n">
        <v>73871936.40000001</v>
      </c>
      <c r="D274" s="12" t="n">
        <v>0</v>
      </c>
      <c r="E274" s="12">
        <f>E273+C274-D274</f>
        <v/>
      </c>
      <c r="F274" s="13" t="inlineStr">
        <is>
          <t>LIQUIDAÇÃO CONTAS A PAGAR NEON X BIORC - 15/02/2024 - TED</t>
        </is>
      </c>
      <c r="G274" s="14" t="n"/>
      <c r="H274" s="14" t="n"/>
      <c r="I274" s="14" t="n"/>
      <c r="J274" s="14" t="n"/>
      <c r="K274" s="14" t="n"/>
      <c r="L274" s="14" t="n"/>
      <c r="M274" s="14" t="n"/>
      <c r="N274" s="14" t="n"/>
      <c r="O274" s="14" t="n"/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</row>
    <row r="275" ht="12" customHeight="1">
      <c r="A275" s="9" t="n">
        <v>45338</v>
      </c>
      <c r="B275" s="11" t="inlineStr">
        <is>
          <t>TED STR RECEBIDO</t>
        </is>
      </c>
      <c r="C275" s="12" t="n">
        <v>36771668.96</v>
      </c>
      <c r="D275" s="12" t="n">
        <v>0</v>
      </c>
      <c r="E275" s="12">
        <f>E274+C275-D275</f>
        <v/>
      </c>
      <c r="F275" s="52" t="inlineStr">
        <is>
          <t xml:space="preserve">Lançamentos Pagamento de Fatura - (Faturas Financeira) </t>
        </is>
      </c>
      <c r="G275" s="14" t="n"/>
      <c r="H275" s="14" t="n"/>
      <c r="I275" s="14" t="n"/>
      <c r="J275" s="14" t="n"/>
      <c r="K275" s="14" t="n"/>
      <c r="L275" s="14" t="n"/>
      <c r="M275" s="14" t="n"/>
      <c r="N275" s="14" t="n"/>
      <c r="O275" s="14" t="n"/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</row>
    <row r="276" ht="12" customHeight="1">
      <c r="A276" s="9" t="n">
        <v>45338</v>
      </c>
      <c r="B276" s="11" t="inlineStr">
        <is>
          <t>OPEN MARKET</t>
        </is>
      </c>
      <c r="C276" s="15" t="n">
        <v>23044571.96</v>
      </c>
      <c r="D276" s="12" t="n">
        <v>0</v>
      </c>
      <c r="E276" s="12">
        <f>E275+C276-D276</f>
        <v/>
      </c>
      <c r="F276" s="13" t="inlineStr">
        <is>
          <t>Resgate em LFT</t>
        </is>
      </c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/>
      <c r="Q276" s="14" t="n"/>
      <c r="R276" s="14" t="n"/>
      <c r="S276" s="14" t="n"/>
      <c r="T276" s="14" t="n"/>
      <c r="U276" s="14" t="n"/>
      <c r="V276" s="14" t="n"/>
      <c r="W276" s="14" t="n"/>
      <c r="X276" s="14" t="n"/>
      <c r="Y276" s="14" t="n"/>
    </row>
    <row r="277" ht="12" customHeight="1">
      <c r="A277" s="9" t="n">
        <v>45338</v>
      </c>
      <c r="B277" s="11" t="inlineStr">
        <is>
          <t>CREDITO COBRANCA                  *</t>
        </is>
      </c>
      <c r="C277" s="28" t="n">
        <v>2468876.84</v>
      </c>
      <c r="D277" s="12" t="n">
        <v>0</v>
      </c>
      <c r="E277" s="12">
        <f>E276+C277-D277</f>
        <v/>
      </c>
      <c r="F277" s="52" t="inlineStr">
        <is>
          <t>Pagamentos de Faturas realizadas pelos Clientes atraves de Boleto atraves de Outros Bancos -  Faturas Financeira</t>
        </is>
      </c>
      <c r="G277" s="14" t="n"/>
      <c r="H277" s="14" t="n"/>
      <c r="I277" s="14" t="n"/>
      <c r="J277" s="14" t="n"/>
      <c r="K277" s="14" t="n"/>
      <c r="L277" s="14" t="n"/>
      <c r="M277" s="14" t="n"/>
      <c r="N277" s="14" t="n"/>
      <c r="O277" s="14" t="n"/>
      <c r="P277" s="14" t="n"/>
      <c r="Q277" s="14" t="n"/>
      <c r="R277" s="14" t="n"/>
      <c r="S277" s="14" t="n"/>
      <c r="T277" s="14" t="n"/>
      <c r="U277" s="14" t="n"/>
      <c r="V277" s="14" t="n"/>
      <c r="W277" s="14" t="n"/>
      <c r="X277" s="14" t="n"/>
      <c r="Y277" s="14" t="n"/>
    </row>
    <row r="278" ht="12" customHeight="1">
      <c r="A278" s="9" t="n">
        <v>45338</v>
      </c>
      <c r="B278" s="11" t="inlineStr">
        <is>
          <t>CREDITO COBRANCA                  *</t>
        </is>
      </c>
      <c r="C278" s="28" t="n">
        <v>128516.42</v>
      </c>
      <c r="D278" s="12" t="n">
        <v>0</v>
      </c>
      <c r="E278" s="12">
        <f>E277+C278-D278</f>
        <v/>
      </c>
      <c r="F278" s="52" t="inlineStr">
        <is>
          <t>Pagamentos de Faturas realizadas pelos Clientes atraves de Boleto atraves de Outros Bancos -  Faturas Financeira</t>
        </is>
      </c>
      <c r="G278" s="14" t="n"/>
      <c r="H278" s="14" t="n"/>
      <c r="I278" s="14" t="n"/>
      <c r="J278" s="14" t="n"/>
      <c r="K278" s="14" t="n"/>
      <c r="L278" s="14" t="n"/>
      <c r="M278" s="14" t="n"/>
      <c r="N278" s="14" t="n"/>
      <c r="O278" s="14" t="n"/>
      <c r="P278" s="14" t="n"/>
      <c r="Q278" s="14" t="n"/>
      <c r="R278" s="14" t="n"/>
      <c r="S278" s="14" t="n"/>
      <c r="T278" s="14" t="n"/>
      <c r="U278" s="14" t="n"/>
      <c r="V278" s="14" t="n"/>
      <c r="W278" s="14" t="n"/>
      <c r="X278" s="14" t="n"/>
      <c r="Y278" s="14" t="n"/>
    </row>
    <row r="279" ht="12" customHeight="1">
      <c r="A279" s="9" t="n">
        <v>45338</v>
      </c>
      <c r="B279" s="11" t="inlineStr">
        <is>
          <t>OPEN MARKET</t>
        </is>
      </c>
      <c r="C279" s="12" t="n">
        <v>0</v>
      </c>
      <c r="D279" s="15" t="n">
        <v>5045116.26</v>
      </c>
      <c r="E279" s="12">
        <f>E278+C279-D279</f>
        <v/>
      </c>
      <c r="F279" s="13" t="inlineStr">
        <is>
          <t>Aplicação em LFT</t>
        </is>
      </c>
      <c r="G279" s="14" t="n"/>
      <c r="H279" s="14" t="n"/>
      <c r="I279" s="14" t="n"/>
      <c r="J279" s="14" t="n"/>
      <c r="K279" s="14" t="n"/>
      <c r="L279" s="14" t="n"/>
      <c r="M279" s="14" t="n"/>
      <c r="N279" s="14" t="n"/>
      <c r="O279" s="14" t="n"/>
      <c r="P279" s="14" t="n"/>
      <c r="Q279" s="14" t="n"/>
      <c r="R279" s="14" t="n"/>
      <c r="S279" s="14" t="n"/>
      <c r="T279" s="14" t="n"/>
      <c r="U279" s="14" t="n"/>
      <c r="V279" s="14" t="n"/>
      <c r="W279" s="14" t="n"/>
      <c r="X279" s="14" t="n"/>
      <c r="Y279" s="14" t="n"/>
    </row>
    <row r="280" ht="12" customHeight="1">
      <c r="A280" s="9" t="n">
        <v>45338</v>
      </c>
      <c r="B280" s="11" t="inlineStr">
        <is>
          <t>TED ENVIADA</t>
        </is>
      </c>
      <c r="C280" s="12" t="n">
        <v>0</v>
      </c>
      <c r="D280" s="12" t="n">
        <v>49188305.03</v>
      </c>
      <c r="E280" s="12">
        <f>E279+C280-D280</f>
        <v/>
      </c>
      <c r="F280" s="13" t="inlineStr">
        <is>
          <t>LIQUIDAÇÃO NEON X BIORC - CONTAS RECEBER / BIORC - 15/02/2024 - TED</t>
        </is>
      </c>
      <c r="G280" s="14" t="n"/>
      <c r="H280" s="14" t="n"/>
      <c r="I280" s="14" t="n"/>
      <c r="J280" s="14" t="n"/>
      <c r="K280" s="14" t="n"/>
      <c r="L280" s="14" t="n"/>
      <c r="M280" s="14" t="n"/>
      <c r="N280" s="14" t="n"/>
      <c r="O280" s="14" t="n"/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</row>
    <row r="281" ht="12" customHeight="1">
      <c r="A281" s="9" t="n">
        <v>45338</v>
      </c>
      <c r="B281" s="11" t="inlineStr">
        <is>
          <t>TRANSF P/PROPRIO</t>
        </is>
      </c>
      <c r="C281" s="12" t="n">
        <v>0</v>
      </c>
      <c r="D281" s="12" t="n">
        <v>87820000</v>
      </c>
      <c r="E281" s="12">
        <f>E280+C281-D281</f>
        <v/>
      </c>
      <c r="F281" s="13" t="inlineStr">
        <is>
          <t>Liquidação Visa Crédito Citi 10 - Débito na CITI 10 e Crédito na Citi 07</t>
        </is>
      </c>
      <c r="G281" s="14" t="n"/>
      <c r="H281" s="14" t="n"/>
      <c r="I281" s="14" t="n"/>
      <c r="J281" s="14" t="n"/>
      <c r="K281" s="14" t="n"/>
      <c r="L281" s="14" t="n"/>
      <c r="M281" s="14" t="n"/>
      <c r="N281" s="14" t="n"/>
      <c r="O281" s="14" t="n"/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</row>
    <row r="282" ht="13.5" customHeight="1">
      <c r="A282" s="5" t="n">
        <v>45341</v>
      </c>
      <c r="B282" s="6" t="inlineStr">
        <is>
          <t>SALDO INICIAL</t>
        </is>
      </c>
      <c r="C282" s="76" t="n">
        <v>0</v>
      </c>
      <c r="D282" s="76" t="n">
        <v>0</v>
      </c>
      <c r="E282" s="35">
        <f>E281+C282-D282</f>
        <v/>
      </c>
      <c r="F282" s="50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/>
      <c r="Q282" s="14" t="n"/>
      <c r="R282" s="14" t="n"/>
      <c r="S282" s="14" t="n"/>
      <c r="T282" s="14" t="n"/>
      <c r="U282" s="14" t="n"/>
      <c r="V282" s="14" t="n"/>
      <c r="W282" s="14" t="n"/>
      <c r="X282" s="14" t="n"/>
      <c r="Y282" s="14" t="n"/>
    </row>
    <row r="283" ht="12" customHeight="1">
      <c r="A283" s="9" t="n">
        <v>45341</v>
      </c>
      <c r="B283" s="11" t="inlineStr">
        <is>
          <t>TED STR RECEBIDO</t>
        </is>
      </c>
      <c r="C283" s="12" t="n">
        <v>37000242.26</v>
      </c>
      <c r="D283" s="12" t="n">
        <v>0</v>
      </c>
      <c r="E283" s="12">
        <f>E282+C283-D283</f>
        <v/>
      </c>
      <c r="F283" s="52" t="inlineStr">
        <is>
          <t xml:space="preserve">Lançamentos Pagamento de Fatura - (Faturas Financeira) </t>
        </is>
      </c>
      <c r="G283" s="14" t="n"/>
      <c r="H283" s="14" t="n"/>
      <c r="I283" s="14" t="n"/>
      <c r="J283" s="14" t="n"/>
      <c r="K283" s="14" t="n"/>
      <c r="L283" s="14" t="n"/>
      <c r="M283" s="14" t="n"/>
      <c r="N283" s="14" t="n"/>
      <c r="O283" s="14" t="n"/>
      <c r="P283" s="14" t="n"/>
      <c r="Q283" s="14" t="n"/>
      <c r="R283" s="14" t="n"/>
      <c r="S283" s="14" t="n"/>
      <c r="T283" s="14" t="n"/>
      <c r="U283" s="14" t="n"/>
      <c r="V283" s="14" t="n"/>
      <c r="W283" s="14" t="n"/>
      <c r="X283" s="14" t="n"/>
      <c r="Y283" s="14" t="n"/>
    </row>
    <row r="284" ht="12" customHeight="1">
      <c r="A284" s="9" t="n">
        <v>45341</v>
      </c>
      <c r="B284" s="11" t="inlineStr">
        <is>
          <t>OPEN MARKET</t>
        </is>
      </c>
      <c r="C284" s="15" t="n">
        <v>6233186.42</v>
      </c>
      <c r="D284" s="12" t="n">
        <v>0</v>
      </c>
      <c r="E284" s="12">
        <f>E283+C284-D284</f>
        <v/>
      </c>
      <c r="F284" s="13" t="inlineStr">
        <is>
          <t>Resgate em LFT</t>
        </is>
      </c>
      <c r="G284" s="14" t="n"/>
      <c r="H284" s="14" t="n"/>
      <c r="I284" s="14" t="n"/>
      <c r="J284" s="14" t="n"/>
      <c r="K284" s="14" t="n"/>
      <c r="L284" s="14" t="n"/>
      <c r="M284" s="14" t="n"/>
      <c r="N284" s="14" t="n"/>
      <c r="O284" s="14" t="n"/>
      <c r="P284" s="14" t="n"/>
      <c r="Q284" s="14" t="n"/>
      <c r="R284" s="14" t="n"/>
      <c r="S284" s="14" t="n"/>
      <c r="T284" s="14" t="n"/>
      <c r="U284" s="14" t="n"/>
      <c r="V284" s="14" t="n"/>
      <c r="W284" s="14" t="n"/>
      <c r="X284" s="14" t="n"/>
      <c r="Y284" s="14" t="n"/>
    </row>
    <row r="285" ht="12" customHeight="1">
      <c r="A285" s="9" t="n">
        <v>45341</v>
      </c>
      <c r="B285" s="11" t="inlineStr">
        <is>
          <t>CREDITO COBRANCA                  *</t>
        </is>
      </c>
      <c r="C285" s="28" t="n">
        <v>4787543.29</v>
      </c>
      <c r="D285" s="12" t="n">
        <v>0</v>
      </c>
      <c r="E285" s="12">
        <f>E284+C285-D285</f>
        <v/>
      </c>
      <c r="F285" s="52" t="inlineStr">
        <is>
          <t>Pagamentos de Faturas realizadas pelos Clientes atraves de Boleto atraves de Outros Bancos -  Faturas Financeira</t>
        </is>
      </c>
      <c r="G285" s="14" t="n"/>
      <c r="H285" s="14" t="n"/>
      <c r="I285" s="14" t="n"/>
      <c r="J285" s="14" t="n"/>
      <c r="K285" s="14" t="n"/>
      <c r="L285" s="14" t="n"/>
      <c r="M285" s="14" t="n"/>
      <c r="N285" s="14" t="n"/>
      <c r="O285" s="14" t="n"/>
      <c r="P285" s="14" t="n"/>
      <c r="Q285" s="14" t="n"/>
      <c r="R285" s="14" t="n"/>
      <c r="S285" s="14" t="n"/>
      <c r="T285" s="14" t="n"/>
      <c r="U285" s="14" t="n"/>
      <c r="V285" s="14" t="n"/>
      <c r="W285" s="14" t="n"/>
      <c r="X285" s="14" t="n"/>
      <c r="Y285" s="14" t="n"/>
    </row>
    <row r="286" ht="12" customHeight="1">
      <c r="A286" s="9" t="n">
        <v>45341</v>
      </c>
      <c r="B286" s="11" t="inlineStr">
        <is>
          <t>CREDITO COBRANCA                  *</t>
        </is>
      </c>
      <c r="C286" s="28" t="n">
        <v>169834.73</v>
      </c>
      <c r="D286" s="12" t="n">
        <v>0</v>
      </c>
      <c r="E286" s="12">
        <f>E285+C286-D286</f>
        <v/>
      </c>
      <c r="F286" s="52" t="inlineStr">
        <is>
          <t>Pagamentos de Faturas realizadas pelos Clientes atraves de Boleto atraves de Outros Bancos -  Faturas Financeira</t>
        </is>
      </c>
      <c r="G286" s="14" t="n"/>
      <c r="H286" s="14" t="n"/>
      <c r="I286" s="14" t="n"/>
      <c r="J286" s="14" t="n"/>
      <c r="K286" s="14" t="n"/>
      <c r="L286" s="14" t="n"/>
      <c r="M286" s="14" t="n"/>
      <c r="N286" s="14" t="n"/>
      <c r="O286" s="14" t="n"/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</row>
    <row r="287" ht="12" customHeight="1">
      <c r="A287" s="9" t="n">
        <v>45341</v>
      </c>
      <c r="B287" s="11" t="inlineStr">
        <is>
          <t>OPEN MARKET</t>
        </is>
      </c>
      <c r="C287" s="12" t="n">
        <v>0</v>
      </c>
      <c r="D287" s="15" t="n">
        <v>28678.29</v>
      </c>
      <c r="E287" s="12">
        <f>E286+C287-D287</f>
        <v/>
      </c>
      <c r="F287" s="13" t="inlineStr">
        <is>
          <t>Aplicação em LFT</t>
        </is>
      </c>
      <c r="G287" s="14" t="n"/>
      <c r="H287" s="14" t="n"/>
      <c r="I287" s="14" t="n"/>
      <c r="J287" s="14" t="n"/>
      <c r="K287" s="14" t="n"/>
      <c r="L287" s="14" t="n"/>
      <c r="M287" s="14" t="n"/>
      <c r="N287" s="14" t="n"/>
      <c r="O287" s="14" t="n"/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</row>
    <row r="288" ht="12" customHeight="1">
      <c r="A288" s="9" t="n">
        <v>45341</v>
      </c>
      <c r="B288" s="11" t="inlineStr">
        <is>
          <t>TED ENVIADA</t>
        </is>
      </c>
      <c r="C288" s="12" t="n">
        <v>0</v>
      </c>
      <c r="D288" s="12" t="n">
        <v>18550519.78</v>
      </c>
      <c r="E288" s="12">
        <f>E287+C288-D288</f>
        <v/>
      </c>
      <c r="F288" s="13" t="inlineStr">
        <is>
          <t>LIQUIDAÇÃO NEON X BIORC - CONTAS RECEBER / BIORC - 16/02/2024 - TED</t>
        </is>
      </c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/>
      <c r="Q288" s="14" t="n"/>
      <c r="R288" s="14" t="n"/>
      <c r="S288" s="14" t="n"/>
      <c r="T288" s="14" t="n"/>
      <c r="U288" s="14" t="n"/>
      <c r="V288" s="14" t="n"/>
      <c r="W288" s="14" t="n"/>
      <c r="X288" s="14" t="n"/>
      <c r="Y288" s="14" t="n"/>
    </row>
    <row r="289" ht="12" customHeight="1">
      <c r="A289" s="9" t="n">
        <v>45341</v>
      </c>
      <c r="B289" s="11" t="inlineStr">
        <is>
          <t>TRANSF P/PROPRIO</t>
        </is>
      </c>
      <c r="C289" s="12" t="n">
        <v>0</v>
      </c>
      <c r="D289" s="12" t="n">
        <v>27254722.48</v>
      </c>
      <c r="E289" s="12">
        <f>E288+C289-D289</f>
        <v/>
      </c>
      <c r="F289" s="13" t="inlineStr">
        <is>
          <t>Liquidação Visa Crédito Citi 10 - Débito na CITI 10 e Crédito na Citi 07</t>
        </is>
      </c>
      <c r="G289" s="14" t="n"/>
      <c r="H289" s="14" t="n"/>
      <c r="I289" s="14" t="n"/>
      <c r="J289" s="14" t="n"/>
      <c r="K289" s="14" t="n"/>
      <c r="L289" s="14" t="n"/>
      <c r="M289" s="14" t="n"/>
      <c r="N289" s="14" t="n"/>
      <c r="O289" s="14" t="n"/>
      <c r="P289" s="14" t="n"/>
      <c r="Q289" s="14" t="n"/>
      <c r="R289" s="14" t="n"/>
      <c r="S289" s="14" t="n"/>
      <c r="T289" s="14" t="n"/>
      <c r="U289" s="14" t="n"/>
      <c r="V289" s="14" t="n"/>
      <c r="W289" s="14" t="n"/>
      <c r="X289" s="14" t="n"/>
      <c r="Y289" s="14" t="n"/>
    </row>
    <row r="290" ht="13.5" customHeight="1">
      <c r="A290" s="5" t="n">
        <v>45342</v>
      </c>
      <c r="B290" s="6" t="inlineStr">
        <is>
          <t>SALDO INICIAL</t>
        </is>
      </c>
      <c r="C290" s="76" t="n">
        <v>0</v>
      </c>
      <c r="D290" s="76" t="n">
        <v>0</v>
      </c>
      <c r="E290" s="35">
        <f>E289+C290-D290</f>
        <v/>
      </c>
      <c r="F290" s="50" t="n"/>
      <c r="G290" s="14" t="n"/>
      <c r="H290" s="14" t="n"/>
      <c r="I290" s="14" t="n"/>
      <c r="J290" s="14" t="n"/>
      <c r="K290" s="14" t="n"/>
      <c r="L290" s="14" t="n"/>
      <c r="M290" s="14" t="n"/>
      <c r="N290" s="14" t="n"/>
      <c r="O290" s="14" t="n"/>
      <c r="P290" s="14" t="n"/>
      <c r="Q290" s="14" t="n"/>
      <c r="R290" s="14" t="n"/>
      <c r="S290" s="14" t="n"/>
      <c r="T290" s="14" t="n"/>
      <c r="U290" s="14" t="n"/>
      <c r="V290" s="14" t="n"/>
      <c r="W290" s="14" t="n"/>
      <c r="X290" s="14" t="n"/>
      <c r="Y290" s="14" t="n"/>
    </row>
    <row r="291" ht="12" customHeight="1">
      <c r="A291" s="9" t="n">
        <v>45342</v>
      </c>
      <c r="B291" s="11" t="inlineStr">
        <is>
          <t>OPEN MARKET</t>
        </is>
      </c>
      <c r="C291" s="15" t="n">
        <v>16060465.91</v>
      </c>
      <c r="D291" s="12" t="n">
        <v>0</v>
      </c>
      <c r="E291" s="12">
        <f>E290+C291-D291</f>
        <v/>
      </c>
      <c r="F291" s="13" t="inlineStr">
        <is>
          <t>Resgate em LFT</t>
        </is>
      </c>
      <c r="G291" s="14" t="n"/>
      <c r="H291" s="14" t="n"/>
      <c r="I291" s="14" t="n"/>
      <c r="J291" s="14" t="n"/>
      <c r="K291" s="14" t="n"/>
      <c r="L291" s="14" t="n"/>
      <c r="M291" s="14" t="n"/>
      <c r="N291" s="14" t="n"/>
      <c r="O291" s="14" t="n"/>
      <c r="P291" s="14" t="n"/>
      <c r="Q291" s="14" t="n"/>
      <c r="R291" s="14" t="n"/>
      <c r="S291" s="14" t="n"/>
      <c r="T291" s="14" t="n"/>
      <c r="U291" s="14" t="n"/>
      <c r="V291" s="14" t="n"/>
      <c r="W291" s="14" t="n"/>
      <c r="X291" s="14" t="n"/>
      <c r="Y291" s="14" t="n"/>
    </row>
    <row r="292" ht="12" customHeight="1">
      <c r="A292" s="9" t="n">
        <v>45342</v>
      </c>
      <c r="B292" s="11" t="inlineStr">
        <is>
          <t>TED STR RECEBIDO</t>
        </is>
      </c>
      <c r="C292" s="12" t="n">
        <v>15581159.03</v>
      </c>
      <c r="D292" s="12" t="n">
        <v>0</v>
      </c>
      <c r="E292" s="12">
        <f>E291+C292-D292</f>
        <v/>
      </c>
      <c r="F292" s="52" t="inlineStr">
        <is>
          <t xml:space="preserve">Lançamentos Pagamento de Fatura - (Faturas Financeira) </t>
        </is>
      </c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</row>
    <row r="293" ht="12" customHeight="1">
      <c r="A293" s="9" t="n">
        <v>45342</v>
      </c>
      <c r="B293" s="11" t="inlineStr">
        <is>
          <t>CREDITO COBRANCA                  *</t>
        </is>
      </c>
      <c r="C293" s="28" t="n">
        <v>3585823.15</v>
      </c>
      <c r="D293" s="12" t="n">
        <v>0</v>
      </c>
      <c r="E293" s="12">
        <f>E292+C293-D293</f>
        <v/>
      </c>
      <c r="F293" s="52" t="inlineStr">
        <is>
          <t>Pagamentos de Faturas realizadas pelos Clientes atraves de Boleto atraves de Outros Bancos -  Faturas Financeira</t>
        </is>
      </c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</row>
    <row r="294" ht="12" customHeight="1">
      <c r="A294" s="9" t="n">
        <v>45342</v>
      </c>
      <c r="B294" s="11" t="inlineStr">
        <is>
          <t>TED STR RECEBIDO</t>
        </is>
      </c>
      <c r="C294" s="12" t="n">
        <v>1108344.77</v>
      </c>
      <c r="D294" s="12" t="n">
        <v>0</v>
      </c>
      <c r="E294" s="12">
        <f>E293+C294-D294</f>
        <v/>
      </c>
      <c r="F294" s="13" t="inlineStr">
        <is>
          <t>LIQUIDAÇÃO CONTAS A PAGAR NEON X BIORC - 19/02/2024 - TED</t>
        </is>
      </c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 ht="12" customHeight="1">
      <c r="A295" s="9" t="n">
        <v>45342</v>
      </c>
      <c r="B295" s="11" t="inlineStr">
        <is>
          <t>CREDITO COBRANCA                  *</t>
        </is>
      </c>
      <c r="C295" s="28" t="n">
        <v>122648</v>
      </c>
      <c r="D295" s="12" t="n">
        <v>0</v>
      </c>
      <c r="E295" s="12">
        <f>E294+C295-D295</f>
        <v/>
      </c>
      <c r="F295" s="52" t="inlineStr">
        <is>
          <t>Pagamentos de Faturas realizadas pelos Clientes atraves de Boleto atraves de Outros Bancos -  Faturas Financeira</t>
        </is>
      </c>
      <c r="G295" s="14" t="n"/>
      <c r="H295" s="14" t="n"/>
      <c r="I295" s="14" t="n"/>
      <c r="J295" s="14" t="n"/>
      <c r="K295" s="14" t="n"/>
      <c r="L295" s="14" t="n"/>
      <c r="M295" s="14" t="n"/>
      <c r="N295" s="14" t="n"/>
      <c r="O295" s="14" t="n"/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 ht="12" customHeight="1">
      <c r="A296" s="9" t="n">
        <v>45342</v>
      </c>
      <c r="B296" s="11" t="inlineStr">
        <is>
          <t>OPEN MARKET</t>
        </is>
      </c>
      <c r="C296" s="12" t="n">
        <v>0</v>
      </c>
      <c r="D296" s="15" t="n">
        <v>1190682.45</v>
      </c>
      <c r="E296" s="12">
        <f>E295+C296-D296</f>
        <v/>
      </c>
      <c r="F296" s="13" t="inlineStr">
        <is>
          <t>Aplicação em LFT</t>
        </is>
      </c>
      <c r="G296" s="14" t="n"/>
      <c r="H296" s="14" t="n"/>
      <c r="I296" s="14" t="n"/>
      <c r="J296" s="14" t="n"/>
      <c r="K296" s="14" t="n"/>
      <c r="L296" s="14" t="n"/>
      <c r="M296" s="14" t="n"/>
      <c r="N296" s="14" t="n"/>
      <c r="O296" s="14" t="n"/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 ht="12" customHeight="1">
      <c r="A297" s="9" t="n">
        <v>45342</v>
      </c>
      <c r="B297" s="11" t="inlineStr">
        <is>
          <t>TED ENVIADA</t>
        </is>
      </c>
      <c r="C297" s="12" t="n">
        <v>0</v>
      </c>
      <c r="D297" s="12" t="n">
        <v>11718766.73</v>
      </c>
      <c r="E297" s="12">
        <f>E296+C297-D297</f>
        <v/>
      </c>
      <c r="F297" s="13" t="inlineStr">
        <is>
          <t>LIQUIDAÇÃO NEON X BIORC - CONTAS RECEBER / BIORC - 19/02/2024 - TED</t>
        </is>
      </c>
      <c r="G297" s="14" t="n"/>
      <c r="H297" s="14" t="n"/>
      <c r="I297" s="14" t="n"/>
      <c r="J297" s="14" t="n"/>
      <c r="K297" s="14" t="n"/>
      <c r="L297" s="14" t="n"/>
      <c r="M297" s="14" t="n"/>
      <c r="N297" s="14" t="n"/>
      <c r="O297" s="14" t="n"/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</row>
    <row r="298" ht="12" customHeight="1">
      <c r="A298" s="9" t="n">
        <v>45342</v>
      </c>
      <c r="B298" s="11" t="inlineStr">
        <is>
          <t>TRANSF P/PROPRIO</t>
        </is>
      </c>
      <c r="C298" s="12" t="n">
        <v>0</v>
      </c>
      <c r="D298" s="12" t="n">
        <v>24797392.3</v>
      </c>
      <c r="E298" s="12">
        <f>E297+C298-D298</f>
        <v/>
      </c>
      <c r="F298" s="13" t="inlineStr">
        <is>
          <t>Liquidação Visa Crédito Citi 10 - Débito na CITI 10 e Crédito na Citi 07</t>
        </is>
      </c>
      <c r="G298" s="14" t="n"/>
      <c r="H298" s="14" t="n"/>
      <c r="I298" s="14" t="n"/>
      <c r="J298" s="14" t="n"/>
      <c r="K298" s="14" t="n"/>
      <c r="L298" s="14" t="n"/>
      <c r="M298" s="14" t="n"/>
      <c r="N298" s="14" t="n"/>
      <c r="O298" s="14" t="n"/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 ht="13.5" customHeight="1">
      <c r="A299" s="5" t="n">
        <v>45343</v>
      </c>
      <c r="B299" s="6" t="inlineStr">
        <is>
          <t>SALDO INICIAL</t>
        </is>
      </c>
      <c r="C299" s="76" t="n">
        <v>0</v>
      </c>
      <c r="D299" s="76" t="n">
        <v>0</v>
      </c>
      <c r="E299" s="35">
        <f>E298+C299-D299</f>
        <v/>
      </c>
      <c r="F299" s="50" t="n"/>
      <c r="G299" s="14" t="n"/>
      <c r="H299" s="14" t="n"/>
      <c r="I299" s="14" t="n"/>
      <c r="J299" s="14" t="n"/>
      <c r="K299" s="14" t="n"/>
      <c r="L299" s="14" t="n"/>
      <c r="M299" s="14" t="n"/>
      <c r="N299" s="14" t="n"/>
      <c r="O299" s="14" t="n"/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 ht="12" customHeight="1">
      <c r="A300" s="9" t="n">
        <v>45343</v>
      </c>
      <c r="B300" s="11" t="inlineStr">
        <is>
          <t>TED STR RECEBIDO</t>
        </is>
      </c>
      <c r="C300" s="12" t="n">
        <v>24520879.63</v>
      </c>
      <c r="D300" s="12" t="n">
        <v>0</v>
      </c>
      <c r="E300" s="12">
        <f>E299+C300-D300</f>
        <v/>
      </c>
      <c r="F300" s="52" t="inlineStr">
        <is>
          <t xml:space="preserve">Lançamentos Pagamento de Fatura - (Faturas Financeira) </t>
        </is>
      </c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 ht="12" customHeight="1">
      <c r="A301" s="9" t="n">
        <v>45343</v>
      </c>
      <c r="B301" s="11" t="inlineStr">
        <is>
          <t>CREDITO COBRANCA                  *</t>
        </is>
      </c>
      <c r="C301" s="28" t="n">
        <v>6316365.95</v>
      </c>
      <c r="D301" s="12" t="n">
        <v>0</v>
      </c>
      <c r="E301" s="12">
        <f>E300+C301-D301</f>
        <v/>
      </c>
      <c r="F301" s="52" t="inlineStr">
        <is>
          <t>Pagamentos de Faturas realizadas pelos Clientes atraves de Boleto atraves de Outros Bancos -  Faturas Financeira</t>
        </is>
      </c>
      <c r="G301" s="14" t="n"/>
      <c r="H301" s="14" t="n"/>
      <c r="I301" s="14" t="n"/>
      <c r="J301" s="14" t="n"/>
      <c r="K301" s="14" t="n"/>
      <c r="L301" s="14" t="n"/>
      <c r="M301" s="14" t="n"/>
      <c r="N301" s="14" t="n"/>
      <c r="O301" s="14" t="n"/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 ht="12" customHeight="1">
      <c r="A302" s="9" t="n">
        <v>45343</v>
      </c>
      <c r="B302" s="11" t="inlineStr">
        <is>
          <t>OPEN MARKET</t>
        </is>
      </c>
      <c r="C302" s="15" t="n">
        <v>3729743.28</v>
      </c>
      <c r="D302" s="12" t="n">
        <v>0</v>
      </c>
      <c r="E302" s="12">
        <f>E301+C302-D302</f>
        <v/>
      </c>
      <c r="F302" s="13" t="inlineStr">
        <is>
          <t>Resgate em LFT</t>
        </is>
      </c>
      <c r="G302" s="14" t="n"/>
      <c r="H302" s="14" t="n"/>
      <c r="I302" s="14" t="n"/>
      <c r="J302" s="14" t="n"/>
      <c r="K302" s="14" t="n"/>
      <c r="L302" s="14" t="n"/>
      <c r="M302" s="14" t="n"/>
      <c r="N302" s="14" t="n"/>
      <c r="O302" s="14" t="n"/>
      <c r="P302" s="14" t="n"/>
      <c r="Q302" s="14" t="n"/>
      <c r="R302" s="14" t="n"/>
      <c r="S302" s="14" t="n"/>
      <c r="T302" s="14" t="n"/>
      <c r="U302" s="14" t="n"/>
      <c r="V302" s="14" t="n"/>
      <c r="W302" s="14" t="n"/>
      <c r="X302" s="14" t="n"/>
      <c r="Y302" s="14" t="n"/>
    </row>
    <row r="303" ht="12" customHeight="1">
      <c r="A303" s="9" t="n">
        <v>45343</v>
      </c>
      <c r="B303" s="11" t="inlineStr">
        <is>
          <t>CREDITO COBRANCA                  *</t>
        </is>
      </c>
      <c r="C303" s="28" t="n">
        <v>95517.64999999999</v>
      </c>
      <c r="D303" s="12" t="n">
        <v>0</v>
      </c>
      <c r="E303" s="12">
        <f>E302+C303-D303</f>
        <v/>
      </c>
      <c r="F303" s="52" t="inlineStr">
        <is>
          <t>Pagamentos de Faturas realizadas pelos Clientes atraves de Boleto atraves de Outros Bancos -  Faturas Financeira</t>
        </is>
      </c>
      <c r="G303" s="14" t="n"/>
      <c r="H303" s="14" t="n"/>
      <c r="I303" s="14" t="n"/>
      <c r="J303" s="14" t="n"/>
      <c r="K303" s="14" t="n"/>
      <c r="L303" s="14" t="n"/>
      <c r="M303" s="14" t="n"/>
      <c r="N303" s="14" t="n"/>
      <c r="O303" s="14" t="n"/>
      <c r="P303" s="14" t="n"/>
      <c r="Q303" s="14" t="n"/>
      <c r="R303" s="14" t="n"/>
      <c r="S303" s="14" t="n"/>
      <c r="T303" s="14" t="n"/>
      <c r="U303" s="14" t="n"/>
      <c r="V303" s="14" t="n"/>
      <c r="W303" s="14" t="n"/>
      <c r="X303" s="14" t="n"/>
      <c r="Y303" s="14" t="n"/>
    </row>
    <row r="304" ht="12" customHeight="1">
      <c r="A304" s="9" t="n">
        <v>45343</v>
      </c>
      <c r="B304" s="11" t="inlineStr">
        <is>
          <t>TED STR RECEBIDO</t>
        </is>
      </c>
      <c r="C304" s="12" t="n">
        <v>4969.98</v>
      </c>
      <c r="D304" s="12" t="n">
        <v>0</v>
      </c>
      <c r="E304" s="12">
        <f>E303+C304-D304</f>
        <v/>
      </c>
      <c r="F304" s="13" t="inlineStr">
        <is>
          <t>Prejuízo - Perdas Operacionais Chargeback Financeira</t>
        </is>
      </c>
      <c r="G304" s="14" t="n"/>
      <c r="H304" s="14" t="n"/>
      <c r="I304" s="14" t="n"/>
      <c r="J304" s="14" t="n"/>
      <c r="K304" s="14" t="n"/>
      <c r="L304" s="14" t="n"/>
      <c r="M304" s="14" t="n"/>
      <c r="N304" s="14" t="n"/>
      <c r="O304" s="14" t="n"/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</row>
    <row r="305" ht="12" customHeight="1">
      <c r="A305" s="9" t="n">
        <v>45343</v>
      </c>
      <c r="B305" s="11" t="inlineStr">
        <is>
          <t>OPEN MARKET</t>
        </is>
      </c>
      <c r="C305" s="12" t="n">
        <v>0</v>
      </c>
      <c r="D305" s="15" t="n">
        <v>28701.47</v>
      </c>
      <c r="E305" s="12">
        <f>E304+C305-D305</f>
        <v/>
      </c>
      <c r="F305" s="13" t="inlineStr">
        <is>
          <t>Aplicação em LFT</t>
        </is>
      </c>
      <c r="G305" s="14" t="n"/>
      <c r="H305" s="14" t="n"/>
      <c r="I305" s="14" t="n"/>
      <c r="J305" s="14" t="n"/>
      <c r="K305" s="14" t="n"/>
      <c r="L305" s="14" t="n"/>
      <c r="M305" s="14" t="n"/>
      <c r="N305" s="14" t="n"/>
      <c r="O305" s="14" t="n"/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</row>
    <row r="306" ht="12" customHeight="1">
      <c r="A306" s="9" t="n">
        <v>45343</v>
      </c>
      <c r="B306" s="11" t="inlineStr">
        <is>
          <t>TED ENVIADA</t>
        </is>
      </c>
      <c r="C306" s="12" t="n">
        <v>0</v>
      </c>
      <c r="D306" s="12" t="n">
        <v>6739442.69</v>
      </c>
      <c r="E306" s="12">
        <f>E305+C306-D306</f>
        <v/>
      </c>
      <c r="F306" s="13" t="inlineStr">
        <is>
          <t>LIQUIDAÇÃO NEON X BIORC - CONTAS RECEBER / BIORC - 20/02/2024 - TED</t>
        </is>
      </c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</row>
    <row r="307" ht="12" customHeight="1">
      <c r="A307" s="9" t="n">
        <v>45343</v>
      </c>
      <c r="B307" s="11" t="inlineStr">
        <is>
          <t>TRANSF P/PROPRIO</t>
        </is>
      </c>
      <c r="C307" s="12" t="n">
        <v>0</v>
      </c>
      <c r="D307" s="12" t="n">
        <v>25195436.94</v>
      </c>
      <c r="E307" s="12">
        <f>E306+C307-D307</f>
        <v/>
      </c>
      <c r="F307" s="13" t="inlineStr">
        <is>
          <t>Liquidação Visa Crédito Citi 10 - Débito na CITI 10 e Crédito na Citi 07</t>
        </is>
      </c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  <c r="U307" s="14" t="n"/>
      <c r="V307" s="14" t="n"/>
      <c r="W307" s="14" t="n"/>
      <c r="X307" s="14" t="n"/>
      <c r="Y307" s="14" t="n"/>
    </row>
    <row r="308" ht="13.5" customHeight="1">
      <c r="A308" s="5" t="n">
        <v>45344</v>
      </c>
      <c r="B308" s="6" t="inlineStr">
        <is>
          <t>SALDO INICIAL</t>
        </is>
      </c>
      <c r="C308" s="76" t="n">
        <v>0</v>
      </c>
      <c r="D308" s="76" t="n">
        <v>0</v>
      </c>
      <c r="E308" s="35">
        <f>E307+C308-D308</f>
        <v/>
      </c>
      <c r="F308" s="50" t="n"/>
      <c r="G308" s="14" t="n"/>
      <c r="H308" s="14" t="n"/>
      <c r="I308" s="14" t="n"/>
      <c r="J308" s="14" t="n"/>
      <c r="K308" s="14" t="n"/>
      <c r="L308" s="14" t="n"/>
      <c r="M308" s="14" t="n"/>
      <c r="N308" s="14" t="n"/>
      <c r="O308" s="14" t="n"/>
      <c r="P308" s="14" t="n"/>
      <c r="Q308" s="14" t="n"/>
      <c r="R308" s="14" t="n"/>
      <c r="S308" s="14" t="n"/>
      <c r="T308" s="14" t="n"/>
      <c r="U308" s="14" t="n"/>
      <c r="V308" s="14" t="n"/>
      <c r="W308" s="14" t="n"/>
      <c r="X308" s="14" t="n"/>
      <c r="Y308" s="14" t="n"/>
    </row>
    <row r="309" ht="12" customHeight="1">
      <c r="A309" s="9" t="n">
        <v>45344</v>
      </c>
      <c r="B309" s="11" t="inlineStr">
        <is>
          <t>TED STR RECEBIDO</t>
        </is>
      </c>
      <c r="C309" s="12" t="n">
        <v>43153169.89</v>
      </c>
      <c r="D309" s="12" t="n">
        <v>0</v>
      </c>
      <c r="E309" s="12">
        <f>E308+C309-D309</f>
        <v/>
      </c>
      <c r="F309" s="13" t="inlineStr">
        <is>
          <t>LIQUIDAÇÃO CONTAS A PAGAR NEON X BIORC - 21/02/2024 - TED</t>
        </is>
      </c>
      <c r="G309" s="14" t="n"/>
      <c r="H309" s="14" t="n"/>
      <c r="I309" s="14" t="n"/>
      <c r="J309" s="14" t="n"/>
      <c r="K309" s="14" t="n"/>
      <c r="L309" s="14" t="n"/>
      <c r="M309" s="14" t="n"/>
      <c r="N309" s="14" t="n"/>
      <c r="O309" s="14" t="n"/>
      <c r="P309" s="14" t="n"/>
      <c r="Q309" s="14" t="n"/>
      <c r="R309" s="14" t="n"/>
      <c r="S309" s="14" t="n"/>
      <c r="T309" s="14" t="n"/>
      <c r="U309" s="14" t="n"/>
      <c r="V309" s="14" t="n"/>
      <c r="W309" s="14" t="n"/>
      <c r="X309" s="14" t="n"/>
      <c r="Y309" s="14" t="n"/>
    </row>
    <row r="310" ht="12" customHeight="1">
      <c r="A310" s="9" t="n">
        <v>45344</v>
      </c>
      <c r="B310" s="11" t="inlineStr">
        <is>
          <t>TED STR RECEBIDO</t>
        </is>
      </c>
      <c r="C310" s="12" t="n">
        <v>34999968.38</v>
      </c>
      <c r="D310" s="12" t="n">
        <v>0</v>
      </c>
      <c r="E310" s="12">
        <f>E309+C310-D310</f>
        <v/>
      </c>
      <c r="F310" s="52" t="inlineStr">
        <is>
          <t xml:space="preserve">Lançamentos Pagamento de Fatura - (Faturas Financeira) </t>
        </is>
      </c>
      <c r="G310" s="14" t="n"/>
      <c r="H310" s="14" t="n"/>
      <c r="I310" s="14" t="n"/>
      <c r="J310" s="14" t="n"/>
      <c r="K310" s="14" t="n"/>
      <c r="L310" s="14" t="n"/>
      <c r="M310" s="14" t="n"/>
      <c r="N310" s="14" t="n"/>
      <c r="O310" s="14" t="n"/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</row>
    <row r="311" ht="12" customHeight="1">
      <c r="A311" s="9" t="n">
        <v>45344</v>
      </c>
      <c r="B311" s="11" t="inlineStr">
        <is>
          <t>CREDITO COBRANCA                  *</t>
        </is>
      </c>
      <c r="C311" s="28" t="n">
        <v>2707207.63</v>
      </c>
      <c r="D311" s="12" t="n">
        <v>0</v>
      </c>
      <c r="E311" s="12">
        <f>E310+C311-D311</f>
        <v/>
      </c>
      <c r="F311" s="52" t="inlineStr">
        <is>
          <t>Pagamentos de Faturas realizadas pelos Clientes atraves de Boleto atraves de Outros Bancos -  Faturas Financeira</t>
        </is>
      </c>
      <c r="G311" s="14" t="n"/>
      <c r="H311" s="14" t="n"/>
      <c r="I311" s="14" t="n"/>
      <c r="J311" s="14" t="n"/>
      <c r="K311" s="14" t="n"/>
      <c r="L311" s="14" t="n"/>
      <c r="M311" s="14" t="n"/>
      <c r="N311" s="14" t="n"/>
      <c r="O311" s="14" t="n"/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</row>
    <row r="312" ht="12" customHeight="1">
      <c r="A312" s="9" t="n">
        <v>45344</v>
      </c>
      <c r="B312" s="11" t="inlineStr">
        <is>
          <t>CREDITO COBRANCA                  *</t>
        </is>
      </c>
      <c r="C312" s="28" t="n">
        <v>89852.89</v>
      </c>
      <c r="D312" s="12" t="n">
        <v>0</v>
      </c>
      <c r="E312" s="12">
        <f>E311+C312-D312</f>
        <v/>
      </c>
      <c r="F312" s="52" t="inlineStr">
        <is>
          <t>Pagamentos de Faturas realizadas pelos Clientes atraves de Boleto atraves de Outros Bancos -  Faturas Financeira</t>
        </is>
      </c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</row>
    <row r="313" ht="12" customHeight="1">
      <c r="A313" s="9" t="n">
        <v>45344</v>
      </c>
      <c r="B313" s="11" t="inlineStr">
        <is>
          <t>TED STR RECEBIDO</t>
        </is>
      </c>
      <c r="C313" s="12" t="n">
        <v>47880.08</v>
      </c>
      <c r="D313" s="12" t="n">
        <v>0</v>
      </c>
      <c r="E313" s="12">
        <f>E312+C313-D313</f>
        <v/>
      </c>
      <c r="F313" s="13" t="inlineStr">
        <is>
          <t>NEON - LANÇAMENTO SGN - PROGRAMA DESENROLA BRASIL - 22/01/2024</t>
        </is>
      </c>
      <c r="G313" s="14" t="n"/>
      <c r="H313" s="14" t="n"/>
      <c r="I313" s="14" t="n"/>
      <c r="J313" s="14" t="n"/>
      <c r="K313" s="14" t="n"/>
      <c r="L313" s="14" t="n"/>
      <c r="M313" s="14" t="n"/>
      <c r="N313" s="14" t="n"/>
      <c r="O313" s="14" t="n"/>
      <c r="P313" s="14" t="n"/>
      <c r="Q313" s="14" t="n"/>
      <c r="R313" s="14" t="n"/>
      <c r="S313" s="14" t="n"/>
      <c r="T313" s="14" t="n"/>
      <c r="U313" s="14" t="n"/>
      <c r="V313" s="14" t="n"/>
      <c r="W313" s="14" t="n"/>
      <c r="X313" s="14" t="n"/>
      <c r="Y313" s="14" t="n"/>
    </row>
    <row r="314" ht="12" customHeight="1">
      <c r="A314" s="9" t="n">
        <v>45344</v>
      </c>
      <c r="B314" s="11" t="inlineStr">
        <is>
          <t>TRANSF P/PROPRIO</t>
        </is>
      </c>
      <c r="C314" s="12" t="n">
        <v>0</v>
      </c>
      <c r="D314" s="12" t="n">
        <v>25274000</v>
      </c>
      <c r="E314" s="12">
        <f>E313+C314-D314</f>
        <v/>
      </c>
      <c r="F314" s="13" t="inlineStr">
        <is>
          <t>Liquidação Visa Crédito Citi 10 - Débito na CITI 10 e Crédito na Citi 07</t>
        </is>
      </c>
      <c r="G314" s="14" t="n"/>
      <c r="H314" s="14" t="n"/>
      <c r="I314" s="14" t="n"/>
      <c r="J314" s="14" t="n"/>
      <c r="K314" s="14" t="n"/>
      <c r="L314" s="14" t="n"/>
      <c r="M314" s="14" t="n"/>
      <c r="N314" s="14" t="n"/>
      <c r="O314" s="14" t="n"/>
      <c r="P314" s="14" t="n"/>
      <c r="Q314" s="14" t="n"/>
      <c r="R314" s="14" t="n"/>
      <c r="S314" s="14" t="n"/>
      <c r="T314" s="14" t="n"/>
      <c r="U314" s="14" t="n"/>
      <c r="V314" s="14" t="n"/>
      <c r="W314" s="14" t="n"/>
      <c r="X314" s="14" t="n"/>
      <c r="Y314" s="14" t="n"/>
    </row>
    <row r="315" ht="12" customHeight="1">
      <c r="A315" s="9" t="n">
        <v>45344</v>
      </c>
      <c r="B315" s="11" t="inlineStr">
        <is>
          <t>OPEN MARKET</t>
        </is>
      </c>
      <c r="C315" s="12" t="n">
        <v>0</v>
      </c>
      <c r="D315" s="15" t="n">
        <v>26904617.17</v>
      </c>
      <c r="E315" s="12">
        <f>E314+C315-D315</f>
        <v/>
      </c>
      <c r="F315" s="13" t="inlineStr">
        <is>
          <t>Aplicação em LFT</t>
        </is>
      </c>
      <c r="G315" s="14" t="n"/>
      <c r="H315" s="14" t="n"/>
      <c r="I315" s="14" t="n"/>
      <c r="J315" s="14" t="n"/>
      <c r="K315" s="14" t="n"/>
      <c r="L315" s="14" t="n"/>
      <c r="M315" s="14" t="n"/>
      <c r="N315" s="14" t="n"/>
      <c r="O315" s="14" t="n"/>
      <c r="P315" s="14" t="n"/>
      <c r="Q315" s="14" t="n"/>
      <c r="R315" s="14" t="n"/>
      <c r="S315" s="14" t="n"/>
      <c r="T315" s="14" t="n"/>
      <c r="U315" s="14" t="n"/>
      <c r="V315" s="14" t="n"/>
      <c r="W315" s="14" t="n"/>
      <c r="X315" s="14" t="n"/>
      <c r="Y315" s="14" t="n"/>
    </row>
    <row r="316" ht="12" customHeight="1">
      <c r="A316" s="9" t="n">
        <v>45344</v>
      </c>
      <c r="B316" s="11" t="inlineStr">
        <is>
          <t>TED ENVIADA</t>
        </is>
      </c>
      <c r="C316" s="12" t="n">
        <v>0</v>
      </c>
      <c r="D316" s="12" t="n">
        <v>32432249.62</v>
      </c>
      <c r="E316" s="12">
        <f>E315+C316-D316</f>
        <v/>
      </c>
      <c r="F316" s="13" t="inlineStr">
        <is>
          <t>LIQUIDAÇÃO NEON X BIORC - CONTAS RECEBER / BIORC - 21/02/2024 - TED</t>
        </is>
      </c>
      <c r="G316" s="14" t="n"/>
      <c r="H316" s="14" t="n"/>
      <c r="I316" s="14" t="n"/>
      <c r="J316" s="14" t="n"/>
      <c r="K316" s="14" t="n"/>
      <c r="L316" s="14" t="n"/>
      <c r="M316" s="14" t="n"/>
      <c r="N316" s="14" t="n"/>
      <c r="O316" s="14" t="n"/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</row>
    <row r="317" ht="13.5" customHeight="1">
      <c r="A317" s="5" t="n">
        <v>45345</v>
      </c>
      <c r="B317" s="6" t="inlineStr">
        <is>
          <t>SALDO INICIAL</t>
        </is>
      </c>
      <c r="C317" s="76" t="n">
        <v>0</v>
      </c>
      <c r="D317" s="76" t="n">
        <v>0</v>
      </c>
      <c r="E317" s="35">
        <f>E316+C317-D317</f>
        <v/>
      </c>
      <c r="F317" s="50" t="n"/>
      <c r="G317" s="14" t="n"/>
      <c r="H317" s="14" t="n"/>
      <c r="I317" s="14" t="n"/>
      <c r="J317" s="14" t="n"/>
      <c r="K317" s="14" t="n"/>
      <c r="L317" s="14" t="n"/>
      <c r="M317" s="14" t="n"/>
      <c r="N317" s="14" t="n"/>
      <c r="O317" s="14" t="n"/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</row>
    <row r="318" ht="12" customHeight="1">
      <c r="A318" s="9" t="n">
        <v>45345</v>
      </c>
      <c r="B318" s="11" t="inlineStr">
        <is>
          <t>OPEN MARKET</t>
        </is>
      </c>
      <c r="C318" s="15" t="n">
        <v>56658545.87</v>
      </c>
      <c r="D318" s="12" t="n">
        <v>0</v>
      </c>
      <c r="E318" s="12">
        <f>E317+C318-D318</f>
        <v/>
      </c>
      <c r="F318" s="13" t="inlineStr">
        <is>
          <t>Resgate em LFT</t>
        </is>
      </c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 ht="12" customHeight="1">
      <c r="A319" s="9" t="n">
        <v>45345</v>
      </c>
      <c r="B319" s="11" t="inlineStr">
        <is>
          <t>TED STR RECEBIDO</t>
        </is>
      </c>
      <c r="C319" s="12" t="n">
        <v>18027256.61</v>
      </c>
      <c r="D319" s="12" t="n">
        <v>0</v>
      </c>
      <c r="E319" s="12">
        <f>E318+C319-D319</f>
        <v/>
      </c>
      <c r="F319" s="52" t="inlineStr">
        <is>
          <t xml:space="preserve">Lançamentos Pagamento de Fatura - (Faturas Financeira) </t>
        </is>
      </c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 ht="12" customHeight="1">
      <c r="A320" s="9" t="n">
        <v>45345</v>
      </c>
      <c r="B320" s="11" t="inlineStr">
        <is>
          <t>CREDITO COBRANCA                  *</t>
        </is>
      </c>
      <c r="C320" s="28" t="n">
        <v>2443550.44</v>
      </c>
      <c r="D320" s="12" t="n">
        <v>0</v>
      </c>
      <c r="E320" s="12">
        <f>E319+C320-D320</f>
        <v/>
      </c>
      <c r="F320" s="52" t="inlineStr">
        <is>
          <t>Pagamentos de Faturas realizadas pelos Clientes atraves de Boleto atraves de Outros Bancos -  Faturas Financeira</t>
        </is>
      </c>
      <c r="G320" s="14" t="n"/>
      <c r="H320" s="14" t="n"/>
      <c r="I320" s="14" t="n"/>
      <c r="J320" s="14" t="n"/>
      <c r="K320" s="14" t="n"/>
      <c r="L320" s="14" t="n"/>
      <c r="M320" s="14" t="n"/>
      <c r="N320" s="14" t="n"/>
      <c r="O320" s="14" t="n"/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 ht="12" customHeight="1">
      <c r="A321" s="9" t="n">
        <v>45345</v>
      </c>
      <c r="B321" s="11" t="inlineStr">
        <is>
          <t>OPEN MARKET</t>
        </is>
      </c>
      <c r="C321" s="15" t="n">
        <v>114836.73</v>
      </c>
      <c r="D321" s="12" t="n">
        <v>0</v>
      </c>
      <c r="E321" s="12">
        <f>E320+C321-D321</f>
        <v/>
      </c>
      <c r="F321" s="13" t="inlineStr">
        <is>
          <t>Resgate em LFT</t>
        </is>
      </c>
      <c r="G321" s="14" t="n"/>
      <c r="H321" s="14" t="n"/>
      <c r="I321" s="14" t="n"/>
      <c r="J321" s="14" t="n"/>
      <c r="K321" s="14" t="n"/>
      <c r="L321" s="14" t="n"/>
      <c r="M321" s="14" t="n"/>
      <c r="N321" s="14" t="n"/>
      <c r="O321" s="14" t="n"/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 ht="12" customHeight="1">
      <c r="A322" s="9" t="n">
        <v>45345</v>
      </c>
      <c r="B322" s="11" t="inlineStr">
        <is>
          <t>CREDITO COBRANCA                  *</t>
        </is>
      </c>
      <c r="C322" s="28" t="n">
        <v>79208.71000000001</v>
      </c>
      <c r="D322" s="12" t="n">
        <v>0</v>
      </c>
      <c r="E322" s="12">
        <f>E321+C322-D322</f>
        <v/>
      </c>
      <c r="F322" s="52" t="inlineStr">
        <is>
          <t>Pagamentos de Faturas realizadas pelos Clientes atraves de Boleto atraves de Outros Bancos -  Faturas Financeira</t>
        </is>
      </c>
      <c r="G322" s="14" t="n"/>
      <c r="H322" s="14" t="n"/>
      <c r="I322" s="14" t="n"/>
      <c r="J322" s="14" t="n"/>
      <c r="K322" s="14" t="n"/>
      <c r="L322" s="14" t="n"/>
      <c r="M322" s="14" t="n"/>
      <c r="N322" s="14" t="n"/>
      <c r="O322" s="14" t="n"/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 ht="12" customHeight="1">
      <c r="A323" s="9" t="n">
        <v>45345</v>
      </c>
      <c r="B323" s="11" t="inlineStr">
        <is>
          <t>OPEN MARKET</t>
        </is>
      </c>
      <c r="C323" s="12" t="n">
        <v>0</v>
      </c>
      <c r="D323" s="15" t="n">
        <v>272895.03</v>
      </c>
      <c r="E323" s="12">
        <f>E322+C323-D323</f>
        <v/>
      </c>
      <c r="F323" s="13" t="inlineStr">
        <is>
          <t>Aplicação em LFT</t>
        </is>
      </c>
      <c r="G323" s="14" t="n"/>
      <c r="H323" s="14" t="n"/>
      <c r="I323" s="14" t="n"/>
      <c r="J323" s="14" t="n"/>
      <c r="K323" s="14" t="n"/>
      <c r="L323" s="14" t="n"/>
      <c r="M323" s="14" t="n"/>
      <c r="N323" s="14" t="n"/>
      <c r="O323" s="14" t="n"/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 ht="12" customHeight="1">
      <c r="A324" s="9" t="n">
        <v>45345</v>
      </c>
      <c r="B324" s="11" t="inlineStr">
        <is>
          <t>TED ENVIADA</t>
        </is>
      </c>
      <c r="C324" s="12" t="n">
        <v>0</v>
      </c>
      <c r="D324" s="12" t="n">
        <v>7230266.45</v>
      </c>
      <c r="E324" s="12">
        <f>E323+C324-D324</f>
        <v/>
      </c>
      <c r="F324" s="13" t="inlineStr">
        <is>
          <t>LIQUIDAÇÃO NEON X BIORC - CONTAS RECEBER / BIORC - 22/02/2024 - TED</t>
        </is>
      </c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 ht="12" customHeight="1">
      <c r="A325" s="9" t="n">
        <v>45345</v>
      </c>
      <c r="B325" s="11" t="inlineStr">
        <is>
          <t>TRANSF P/PROPRIO</t>
        </is>
      </c>
      <c r="C325" s="12" t="n">
        <v>0</v>
      </c>
      <c r="D325" s="12" t="n">
        <v>70092990.16</v>
      </c>
      <c r="E325" s="12">
        <f>E324+C325-D325</f>
        <v/>
      </c>
      <c r="F325" s="13" t="inlineStr">
        <is>
          <t>Liquidação Visa Crédito Citi 10 - Débito na CITI 10 e Crédito na Citi 07</t>
        </is>
      </c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 ht="13.5" customHeight="1">
      <c r="A326" s="5" t="n">
        <v>45345</v>
      </c>
      <c r="B326" s="6" t="inlineStr">
        <is>
          <t>SALDO INICIAL</t>
        </is>
      </c>
      <c r="C326" s="76" t="n">
        <v>0</v>
      </c>
      <c r="D326" s="76" t="n">
        <v>0</v>
      </c>
      <c r="E326" s="35">
        <f>E325+C326-D326</f>
        <v/>
      </c>
      <c r="F326" s="50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  <c r="U326" s="14" t="n"/>
      <c r="V326" s="14" t="n"/>
      <c r="W326" s="14" t="n"/>
      <c r="X326" s="14" t="n"/>
      <c r="Y326" s="14" t="n"/>
    </row>
    <row r="327" ht="12" customHeight="1">
      <c r="A327" s="9" t="n">
        <v>45345</v>
      </c>
      <c r="B327" s="11" t="inlineStr">
        <is>
          <t>TED STR RECEBIDO</t>
        </is>
      </c>
      <c r="C327" s="12" t="n">
        <v>37477731.93</v>
      </c>
      <c r="D327" s="12" t="n">
        <v>0</v>
      </c>
      <c r="E327" s="12">
        <f>E326+C327-D327</f>
        <v/>
      </c>
      <c r="F327" s="52" t="inlineStr">
        <is>
          <t xml:space="preserve">Lançamentos Pagamento de Fatura - (Faturas Financeira) </t>
        </is>
      </c>
      <c r="G327" s="14" t="n"/>
      <c r="H327" s="14" t="n"/>
      <c r="I327" s="14" t="n"/>
      <c r="J327" s="14" t="n"/>
      <c r="K327" s="14" t="n"/>
      <c r="L327" s="14" t="n"/>
      <c r="M327" s="14" t="n"/>
      <c r="N327" s="14" t="n"/>
      <c r="O327" s="14" t="n"/>
      <c r="P327" s="14" t="n"/>
      <c r="Q327" s="14" t="n"/>
      <c r="R327" s="14" t="n"/>
      <c r="S327" s="14" t="n"/>
      <c r="T327" s="14" t="n"/>
      <c r="U327" s="14" t="n"/>
      <c r="V327" s="14" t="n"/>
      <c r="W327" s="14" t="n"/>
      <c r="X327" s="14" t="n"/>
      <c r="Y327" s="14" t="n"/>
    </row>
    <row r="328" ht="12" customHeight="1">
      <c r="A328" s="9" t="n">
        <v>45345</v>
      </c>
      <c r="B328" s="11" t="inlineStr">
        <is>
          <t>CREDITO COBRANCA                  *</t>
        </is>
      </c>
      <c r="C328" s="28" t="n">
        <v>8960384.039999999</v>
      </c>
      <c r="D328" s="12" t="n">
        <v>0</v>
      </c>
      <c r="E328" s="12">
        <f>E327+C328-D328</f>
        <v/>
      </c>
      <c r="F328" s="52" t="inlineStr">
        <is>
          <t>Pagamentos de Faturas realizadas pelos Clientes atraves de Boleto atraves de Outros Bancos -  Faturas Financeira</t>
        </is>
      </c>
      <c r="G328" s="14" t="n"/>
      <c r="H328" s="14" t="n"/>
      <c r="I328" s="14" t="n"/>
      <c r="J328" s="14" t="n"/>
      <c r="K328" s="14" t="n"/>
      <c r="L328" s="14" t="n"/>
      <c r="M328" s="14" t="n"/>
      <c r="N328" s="14" t="n"/>
      <c r="O328" s="14" t="n"/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</row>
    <row r="329" ht="12" customHeight="1">
      <c r="A329" s="9" t="n">
        <v>45345</v>
      </c>
      <c r="B329" s="11" t="inlineStr">
        <is>
          <t>CREDITO COBRANCA                  *</t>
        </is>
      </c>
      <c r="C329" s="28" t="n">
        <v>150274.4</v>
      </c>
      <c r="D329" s="12" t="n">
        <v>0</v>
      </c>
      <c r="E329" s="12">
        <f>E328+C329-D329</f>
        <v/>
      </c>
      <c r="F329" s="52" t="inlineStr">
        <is>
          <t>Pagamentos de Faturas realizadas pelos Clientes atraves de Boleto atraves de Outros Bancos -  Faturas Financeira</t>
        </is>
      </c>
      <c r="G329" s="14" t="n"/>
      <c r="H329" s="14" t="n"/>
      <c r="I329" s="14" t="n"/>
      <c r="J329" s="14" t="n"/>
      <c r="K329" s="14" t="n"/>
      <c r="L329" s="14" t="n"/>
      <c r="M329" s="14" t="n"/>
      <c r="N329" s="14" t="n"/>
      <c r="O329" s="14" t="n"/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</row>
    <row r="330" ht="12" customHeight="1">
      <c r="A330" s="9" t="n">
        <v>45345</v>
      </c>
      <c r="B330" s="11" t="inlineStr">
        <is>
          <t>TED STR RECEBIDO</t>
        </is>
      </c>
      <c r="C330" s="12" t="n">
        <v>45757.47</v>
      </c>
      <c r="D330" s="12" t="n">
        <v>0</v>
      </c>
      <c r="E330" s="12">
        <f>E329+C330-D330</f>
        <v/>
      </c>
      <c r="F330" s="13" t="inlineStr">
        <is>
          <t>NEON - LANÇAMENTO SGN - PROGRAMA DESENROLA BRASIL - 26/02/2024</t>
        </is>
      </c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 ht="12" customHeight="1">
      <c r="A331" s="9" t="n">
        <v>45345</v>
      </c>
      <c r="B331" s="11" t="inlineStr">
        <is>
          <t>TED STR RECEBIDO</t>
        </is>
      </c>
      <c r="C331" s="12" t="n">
        <v>5778.9</v>
      </c>
      <c r="D331" s="12" t="n">
        <v>0</v>
      </c>
      <c r="E331" s="12">
        <f>E330+C331-D331</f>
        <v/>
      </c>
      <c r="F331" s="13" t="inlineStr">
        <is>
          <t>Prejuízo - Perdas Operacionais Chargeback Financeira</t>
        </is>
      </c>
      <c r="G331" s="14" t="n"/>
      <c r="H331" s="14" t="n"/>
      <c r="I331" s="14" t="n"/>
      <c r="J331" s="14" t="n"/>
      <c r="K331" s="14" t="n"/>
      <c r="L331" s="14" t="n"/>
      <c r="M331" s="14" t="n"/>
      <c r="N331" s="14" t="n"/>
      <c r="O331" s="14" t="n"/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 ht="12" customHeight="1">
      <c r="A332" s="9" t="n">
        <v>45345</v>
      </c>
      <c r="B332" s="11" t="inlineStr">
        <is>
          <t>TED ENVIADA</t>
        </is>
      </c>
      <c r="C332" s="12" t="n">
        <v>0</v>
      </c>
      <c r="D332" s="12" t="n">
        <v>4945062.52</v>
      </c>
      <c r="E332" s="12">
        <f>E331+C332-D332</f>
        <v/>
      </c>
      <c r="F332" s="13" t="inlineStr">
        <is>
          <t>LIQUIDAÇÃO NEON X BIORC - CONTAS RECEBER / BIORC - 23/02/2024 - TED</t>
        </is>
      </c>
      <c r="G332" s="14" t="n"/>
      <c r="H332" s="14" t="n"/>
      <c r="I332" s="14" t="n"/>
      <c r="J332" s="14" t="n"/>
      <c r="K332" s="14" t="n"/>
      <c r="L332" s="14" t="n"/>
      <c r="M332" s="14" t="n"/>
      <c r="N332" s="14" t="n"/>
      <c r="O332" s="14" t="n"/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 ht="12" customHeight="1">
      <c r="A333" s="9" t="n">
        <v>45345</v>
      </c>
      <c r="B333" s="11" t="inlineStr">
        <is>
          <t>OPEN MARKET</t>
        </is>
      </c>
      <c r="C333" s="12" t="n">
        <v>0</v>
      </c>
      <c r="D333" s="12" t="n">
        <v>14210893.56</v>
      </c>
      <c r="E333" s="12">
        <f>E332+C333-D333</f>
        <v/>
      </c>
      <c r="F333" s="13" t="inlineStr">
        <is>
          <t>Aplicação em LFT</t>
        </is>
      </c>
      <c r="G333" s="14" t="n"/>
      <c r="H333" s="14" t="n"/>
      <c r="I333" s="14" t="n"/>
      <c r="J333" s="14" t="n"/>
      <c r="K333" s="14" t="n"/>
      <c r="L333" s="14" t="n"/>
      <c r="M333" s="14" t="n"/>
      <c r="N333" s="14" t="n"/>
      <c r="O333" s="14" t="n"/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 ht="12" customHeight="1">
      <c r="A334" s="9" t="n">
        <v>45345</v>
      </c>
      <c r="B334" s="11" t="inlineStr">
        <is>
          <t>TRANSF P/PROPRIO</t>
        </is>
      </c>
      <c r="C334" s="12" t="n">
        <v>0</v>
      </c>
      <c r="D334" s="12" t="n">
        <v>20897000</v>
      </c>
      <c r="E334" s="12">
        <f>E333+C334-D334</f>
        <v/>
      </c>
      <c r="F334" s="13" t="inlineStr">
        <is>
          <t>Liquidação Visa Crédito Citi 10 - Débito na CITI 10 e Crédito na Citi 07</t>
        </is>
      </c>
      <c r="G334" s="14" t="n"/>
      <c r="H334" s="14" t="n"/>
      <c r="I334" s="14" t="n"/>
      <c r="J334" s="14" t="n"/>
      <c r="K334" s="14" t="n"/>
      <c r="L334" s="14" t="n"/>
      <c r="M334" s="14" t="n"/>
      <c r="N334" s="14" t="n"/>
      <c r="O334" s="14" t="n"/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 ht="13.5" customHeight="1">
      <c r="A335" s="5" t="n">
        <v>45349</v>
      </c>
      <c r="B335" s="6" t="inlineStr">
        <is>
          <t>SALDO INICIAL</t>
        </is>
      </c>
      <c r="C335" s="76" t="n">
        <v>0</v>
      </c>
      <c r="D335" s="76" t="n">
        <v>0</v>
      </c>
      <c r="E335" s="35">
        <f>E334+C335-D335</f>
        <v/>
      </c>
      <c r="F335" s="50" t="n"/>
      <c r="G335" s="14" t="n"/>
      <c r="H335" s="14" t="n"/>
      <c r="I335" s="14" t="n"/>
      <c r="J335" s="14" t="n"/>
      <c r="K335" s="14" t="n"/>
      <c r="L335" s="14" t="n"/>
      <c r="M335" s="14" t="n"/>
      <c r="N335" s="14" t="n"/>
      <c r="O335" s="14" t="n"/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 ht="12" customHeight="1">
      <c r="A336" s="9" t="n">
        <v>45349</v>
      </c>
      <c r="B336" s="11" t="inlineStr">
        <is>
          <t>TED STR RECEBIDO</t>
        </is>
      </c>
      <c r="C336" s="12" t="n">
        <v>68454179.48</v>
      </c>
      <c r="D336" s="12" t="n">
        <v>0</v>
      </c>
      <c r="E336" s="12">
        <f>E335+C336-D336</f>
        <v/>
      </c>
      <c r="F336" s="13" t="inlineStr">
        <is>
          <t>LIQUIDAÇÃO CONTAS A PAGAR NEON X BIORC - 26/02/2024 - TED</t>
        </is>
      </c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 ht="12" customHeight="1">
      <c r="A337" s="9" t="n">
        <v>45349</v>
      </c>
      <c r="B337" s="11" t="inlineStr">
        <is>
          <t>TED STR RECEBIDO</t>
        </is>
      </c>
      <c r="C337" s="12" t="n">
        <v>26739616.82</v>
      </c>
      <c r="D337" s="12" t="n">
        <v>0</v>
      </c>
      <c r="E337" s="12">
        <f>E336+C337-D337</f>
        <v/>
      </c>
      <c r="F337" s="52" t="inlineStr">
        <is>
          <t xml:space="preserve">Lançamentos Pagamento de Fatura - (Faturas Financeira) </t>
        </is>
      </c>
      <c r="G337" s="14" t="n"/>
      <c r="H337" s="14" t="n"/>
      <c r="I337" s="14" t="n"/>
      <c r="J337" s="14" t="n"/>
      <c r="K337" s="14" t="n"/>
      <c r="L337" s="14" t="n"/>
      <c r="M337" s="14" t="n"/>
      <c r="N337" s="14" t="n"/>
      <c r="O337" s="14" t="n"/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 ht="12" customHeight="1">
      <c r="A338" s="9" t="n">
        <v>45349</v>
      </c>
      <c r="B338" s="11" t="inlineStr">
        <is>
          <t>CREDITO COBRANCA                  *</t>
        </is>
      </c>
      <c r="C338" s="28" t="n">
        <v>1859510.67</v>
      </c>
      <c r="D338" s="12" t="n">
        <v>0</v>
      </c>
      <c r="E338" s="12">
        <f>E337+C338-D338</f>
        <v/>
      </c>
      <c r="F338" s="52" t="inlineStr">
        <is>
          <t>Pagamentos de Faturas realizadas pelos Clientes atraves de Boleto atraves de Outros Bancos -  Faturas Financeira</t>
        </is>
      </c>
      <c r="G338" s="14" t="n"/>
      <c r="H338" s="14" t="n"/>
      <c r="I338" s="14" t="n"/>
      <c r="J338" s="14" t="n"/>
      <c r="K338" s="14" t="n"/>
      <c r="L338" s="14" t="n"/>
      <c r="M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 ht="12" customHeight="1">
      <c r="A339" s="9" t="n">
        <v>45349</v>
      </c>
      <c r="B339" s="11" t="inlineStr">
        <is>
          <t>CREDITO COBRANCA                  *</t>
        </is>
      </c>
      <c r="C339" s="28" t="n">
        <v>88663.8</v>
      </c>
      <c r="D339" s="12" t="n">
        <v>0</v>
      </c>
      <c r="E339" s="12">
        <f>E338+C339-D339</f>
        <v/>
      </c>
      <c r="F339" s="52" t="inlineStr">
        <is>
          <t>Pagamentos de Faturas realizadas pelos Clientes atraves de Boleto atraves de Outros Bancos -  Faturas Financeira</t>
        </is>
      </c>
      <c r="G339" s="14" t="n"/>
      <c r="H339" s="14" t="n"/>
      <c r="I339" s="14" t="n"/>
      <c r="J339" s="14" t="n"/>
      <c r="K339" s="14" t="n"/>
      <c r="L339" s="14" t="n"/>
      <c r="M339" s="14" t="n"/>
      <c r="N339" s="14" t="n"/>
      <c r="O339" s="14" t="n"/>
      <c r="P339" s="14" t="n"/>
      <c r="Q339" s="14" t="n"/>
      <c r="R339" s="14" t="n"/>
      <c r="S339" s="14" t="n"/>
      <c r="T339" s="14" t="n"/>
      <c r="U339" s="14" t="n"/>
      <c r="V339" s="14" t="n"/>
      <c r="W339" s="14" t="n"/>
      <c r="X339" s="14" t="n"/>
      <c r="Y339" s="14" t="n"/>
    </row>
    <row r="340" ht="12" customHeight="1">
      <c r="A340" s="9" t="n">
        <v>45349</v>
      </c>
      <c r="B340" s="11" t="inlineStr">
        <is>
          <t>TRANSF P/PROPRIO</t>
        </is>
      </c>
      <c r="C340" s="12" t="n">
        <v>0</v>
      </c>
      <c r="D340" s="12" t="n">
        <v>21892000</v>
      </c>
      <c r="E340" s="12">
        <f>E339+C340-D340</f>
        <v/>
      </c>
      <c r="F340" s="13" t="inlineStr">
        <is>
          <t>Liquidação Visa Crédito Citi 10 - Débito na CITI 10 e Crédito na Citi 07</t>
        </is>
      </c>
      <c r="G340" s="14" t="n"/>
      <c r="H340" s="14" t="n"/>
      <c r="I340" s="14" t="n"/>
      <c r="J340" s="14" t="n"/>
      <c r="K340" s="14" t="n"/>
      <c r="L340" s="14" t="n"/>
      <c r="M340" s="14" t="n"/>
      <c r="N340" s="14" t="n"/>
      <c r="O340" s="14" t="n"/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</row>
    <row r="341" ht="12" customHeight="1">
      <c r="A341" s="9" t="n">
        <v>45349</v>
      </c>
      <c r="B341" s="11" t="inlineStr">
        <is>
          <t>OPEN MARKET</t>
        </is>
      </c>
      <c r="C341" s="12" t="n">
        <v>0</v>
      </c>
      <c r="D341" s="15" t="n">
        <v>36670205.88</v>
      </c>
      <c r="E341" s="12">
        <f>E340+C341-D341</f>
        <v/>
      </c>
      <c r="F341" s="13" t="inlineStr">
        <is>
          <t>Aplicação em LFT</t>
        </is>
      </c>
      <c r="G341" s="14" t="n"/>
      <c r="H341" s="14" t="n"/>
      <c r="I341" s="14" t="n"/>
      <c r="J341" s="14" t="n"/>
      <c r="K341" s="14" t="n"/>
      <c r="L341" s="14" t="n"/>
      <c r="M341" s="14" t="n"/>
      <c r="N341" s="14" t="n"/>
      <c r="O341" s="14" t="n"/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</row>
    <row r="342" ht="12" customHeight="1">
      <c r="A342" s="9" t="n">
        <v>45349</v>
      </c>
      <c r="B342" s="11" t="inlineStr">
        <is>
          <t>TED ENVIADA</t>
        </is>
      </c>
      <c r="C342" s="12" t="n">
        <v>0</v>
      </c>
      <c r="D342" s="12" t="n">
        <v>45740833.61</v>
      </c>
      <c r="E342" s="12">
        <f>E341+C342-D342</f>
        <v/>
      </c>
      <c r="F342" s="13" t="inlineStr">
        <is>
          <t>LIQUIDAÇÃO NEON X BIORC - CONTAS RECEBER / BIORC - 26/02/2024 - TED</t>
        </is>
      </c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/>
      <c r="U342" s="14" t="n"/>
      <c r="V342" s="14" t="n"/>
      <c r="W342" s="14" t="n"/>
      <c r="X342" s="14" t="n"/>
      <c r="Y342" s="14" t="n"/>
    </row>
    <row r="343" ht="13.5" customHeight="1">
      <c r="A343" s="5" t="n">
        <v>45350</v>
      </c>
      <c r="B343" s="6" t="inlineStr">
        <is>
          <t>SALDO INICIAL</t>
        </is>
      </c>
      <c r="C343" s="76" t="n">
        <v>0</v>
      </c>
      <c r="D343" s="76" t="n">
        <v>0</v>
      </c>
      <c r="E343" s="35">
        <f>E342+C343-D343</f>
        <v/>
      </c>
      <c r="F343" s="50" t="n"/>
      <c r="G343" s="14" t="n"/>
      <c r="H343" s="14" t="n"/>
      <c r="I343" s="14" t="n"/>
      <c r="J343" s="14" t="n"/>
      <c r="K343" s="14" t="n"/>
      <c r="L343" s="14" t="n"/>
      <c r="M343" s="14" t="n"/>
      <c r="N343" s="14" t="n"/>
      <c r="O343" s="14" t="n"/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 ht="12" customHeight="1">
      <c r="A344" s="9" t="n">
        <v>45350</v>
      </c>
      <c r="B344" s="11" t="inlineStr">
        <is>
          <t>OPEN MARKET</t>
        </is>
      </c>
      <c r="C344" s="15" t="n">
        <v>31150727.4</v>
      </c>
      <c r="D344" s="12" t="n">
        <v>0</v>
      </c>
      <c r="E344" s="12">
        <f>E343+C344-D344</f>
        <v/>
      </c>
      <c r="F344" s="13" t="inlineStr">
        <is>
          <t>Resgate em LFT</t>
        </is>
      </c>
      <c r="G344" s="14" t="n"/>
      <c r="H344" s="14" t="n"/>
      <c r="I344" s="14" t="n"/>
      <c r="J344" s="14" t="n"/>
      <c r="K344" s="14" t="n"/>
      <c r="L344" s="14" t="n"/>
      <c r="M344" s="14" t="n"/>
      <c r="N344" s="14" t="n"/>
      <c r="O344" s="14" t="n"/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 ht="12" customHeight="1">
      <c r="A345" s="9" t="n">
        <v>45350</v>
      </c>
      <c r="B345" s="11" t="inlineStr">
        <is>
          <t>TED STR RECEBIDO</t>
        </is>
      </c>
      <c r="C345" s="12" t="n">
        <v>7157935.25</v>
      </c>
      <c r="D345" s="12" t="n">
        <v>0</v>
      </c>
      <c r="E345" s="12">
        <f>E344+C345-D345</f>
        <v/>
      </c>
      <c r="F345" s="52" t="inlineStr">
        <is>
          <t xml:space="preserve">Lançamentos Pagamento de Fatura - (Faturas Financeira) </t>
        </is>
      </c>
      <c r="G345" s="14" t="n"/>
      <c r="H345" s="14" t="n"/>
      <c r="I345" s="14" t="n"/>
      <c r="J345" s="14" t="n"/>
      <c r="K345" s="14" t="n"/>
      <c r="L345" s="14" t="n"/>
      <c r="M345" s="14" t="n"/>
      <c r="N345" s="14" t="n"/>
      <c r="O345" s="14" t="n"/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 ht="12" customHeight="1">
      <c r="A346" s="9" t="n">
        <v>45350</v>
      </c>
      <c r="B346" s="11" t="inlineStr">
        <is>
          <t>CREDITO COBRANCA                  *</t>
        </is>
      </c>
      <c r="C346" s="28" t="n">
        <v>2447020</v>
      </c>
      <c r="D346" s="12" t="n">
        <v>0</v>
      </c>
      <c r="E346" s="12">
        <f>E345+C346-D346</f>
        <v/>
      </c>
      <c r="F346" s="52" t="inlineStr">
        <is>
          <t>Pagamentos de Faturas realizadas pelos Clientes atraves de Boleto atraves de Outros Bancos -  Faturas Financeira</t>
        </is>
      </c>
      <c r="G346" s="14" t="n"/>
      <c r="H346" s="14" t="n"/>
      <c r="I346" s="14" t="n"/>
      <c r="J346" s="14" t="n"/>
      <c r="K346" s="14" t="n"/>
      <c r="L346" s="14" t="n"/>
      <c r="M346" s="14" t="n"/>
      <c r="N346" s="14" t="n"/>
      <c r="O346" s="14" t="n"/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 ht="12" customHeight="1">
      <c r="A347" s="9" t="n">
        <v>45350</v>
      </c>
      <c r="B347" s="11" t="inlineStr">
        <is>
          <t>CREDITO COBRANCA                  *</t>
        </is>
      </c>
      <c r="C347" s="28" t="n">
        <v>130495.23</v>
      </c>
      <c r="D347" s="12" t="n">
        <v>0</v>
      </c>
      <c r="E347" s="12">
        <f>E346+C347-D347</f>
        <v/>
      </c>
      <c r="F347" s="52" t="inlineStr">
        <is>
          <t>Pagamentos de Faturas realizadas pelos Clientes atraves de Boleto atraves de Outros Bancos -  Faturas Financeira</t>
        </is>
      </c>
      <c r="G347" s="14" t="n"/>
      <c r="H347" s="14" t="n"/>
      <c r="I347" s="14" t="n"/>
      <c r="J347" s="14" t="n"/>
      <c r="K347" s="14" t="n"/>
      <c r="L347" s="14" t="n"/>
      <c r="M347" s="14" t="n"/>
      <c r="N347" s="14" t="n"/>
      <c r="O347" s="14" t="n"/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</row>
    <row r="348" ht="12" customHeight="1">
      <c r="A348" s="9" t="n">
        <v>45350</v>
      </c>
      <c r="B348" s="11" t="inlineStr">
        <is>
          <t>OPEN MARKET</t>
        </is>
      </c>
      <c r="C348" s="12" t="n">
        <v>0</v>
      </c>
      <c r="D348" s="15" t="n">
        <v>172568.83</v>
      </c>
      <c r="E348" s="12">
        <f>E347+C348-D348</f>
        <v/>
      </c>
      <c r="F348" s="13" t="inlineStr">
        <is>
          <t>Aplicação em LFT</t>
        </is>
      </c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  <c r="Y348" s="14" t="n"/>
    </row>
    <row r="349" ht="12" customHeight="1">
      <c r="A349" s="9" t="n">
        <v>45350</v>
      </c>
      <c r="B349" s="11" t="inlineStr">
        <is>
          <t>TED ENVIADA</t>
        </is>
      </c>
      <c r="C349" s="12" t="n">
        <v>0</v>
      </c>
      <c r="D349" s="12" t="n">
        <v>12172376.36</v>
      </c>
      <c r="E349" s="12">
        <f>E348+C349-D349</f>
        <v/>
      </c>
      <c r="F349" s="13" t="inlineStr">
        <is>
          <t>LIQUIDAÇÃO NEON X BIORC - CONTAS RECEBER / BIORC - 27/02/2024 - TED</t>
        </is>
      </c>
      <c r="G349" s="14" t="n"/>
      <c r="H349" s="14" t="n"/>
      <c r="I349" s="14" t="n"/>
      <c r="J349" s="14" t="n"/>
      <c r="K349" s="14" t="n"/>
      <c r="L349" s="14" t="n"/>
      <c r="M349" s="14" t="n"/>
      <c r="N349" s="14" t="n"/>
      <c r="O349" s="14" t="n"/>
      <c r="P349" s="14" t="n"/>
      <c r="Q349" s="14" t="n"/>
      <c r="R349" s="14" t="n"/>
      <c r="S349" s="14" t="n"/>
      <c r="T349" s="14" t="n"/>
      <c r="U349" s="14" t="n"/>
      <c r="V349" s="14" t="n"/>
      <c r="W349" s="14" t="n"/>
      <c r="X349" s="14" t="n"/>
      <c r="Y349" s="14" t="n"/>
    </row>
    <row r="350" ht="12" customHeight="1">
      <c r="A350" s="9" t="n">
        <v>45350</v>
      </c>
      <c r="B350" s="11" t="inlineStr">
        <is>
          <t>TRANSF P/PROPRIO</t>
        </is>
      </c>
      <c r="C350" s="12" t="n">
        <v>0</v>
      </c>
      <c r="D350" s="12" t="n">
        <v>27917558.89</v>
      </c>
      <c r="E350" s="12">
        <f>E349+C350-D350</f>
        <v/>
      </c>
      <c r="F350" s="13" t="inlineStr">
        <is>
          <t>Liquidação Visa Crédito Citi 10 - Débito na CITI 10 e Crédito na Citi 07</t>
        </is>
      </c>
      <c r="G350" s="14" t="n"/>
      <c r="H350" s="14" t="n"/>
      <c r="I350" s="14" t="n"/>
      <c r="J350" s="14" t="n"/>
      <c r="K350" s="14" t="n"/>
      <c r="L350" s="14" t="n"/>
      <c r="M350" s="14" t="n"/>
      <c r="N350" s="14" t="n"/>
      <c r="O350" s="14" t="n"/>
      <c r="P350" s="14" t="n"/>
      <c r="Q350" s="14" t="n"/>
      <c r="R350" s="14" t="n"/>
      <c r="S350" s="14" t="n"/>
      <c r="T350" s="14" t="n"/>
      <c r="U350" s="14" t="n"/>
      <c r="V350" s="14" t="n"/>
      <c r="W350" s="14" t="n"/>
      <c r="X350" s="14" t="n"/>
      <c r="Y350" s="14" t="n"/>
    </row>
    <row r="351" ht="13.5" customHeight="1">
      <c r="A351" s="5" t="n">
        <v>45351</v>
      </c>
      <c r="B351" s="6" t="inlineStr">
        <is>
          <t>SALDO INICIAL</t>
        </is>
      </c>
      <c r="C351" s="76" t="n">
        <v>0</v>
      </c>
      <c r="D351" s="76" t="n">
        <v>0</v>
      </c>
      <c r="E351" s="35">
        <f>E350+C351-D351</f>
        <v/>
      </c>
      <c r="F351" s="50" t="n"/>
      <c r="G351" s="14" t="n"/>
      <c r="H351" s="14" t="n"/>
      <c r="I351" s="14" t="n"/>
      <c r="J351" s="14" t="n"/>
      <c r="K351" s="14" t="n"/>
      <c r="L351" s="14" t="n"/>
      <c r="M351" s="14" t="n"/>
      <c r="N351" s="14" t="n"/>
      <c r="O351" s="14" t="n"/>
      <c r="P351" s="14" t="n"/>
      <c r="Q351" s="14" t="n"/>
      <c r="R351" s="14" t="n"/>
      <c r="S351" s="14" t="n"/>
      <c r="T351" s="14" t="n"/>
      <c r="U351" s="14" t="n"/>
      <c r="V351" s="14" t="n"/>
      <c r="W351" s="14" t="n"/>
      <c r="X351" s="14" t="n"/>
      <c r="Y351" s="14" t="n"/>
    </row>
    <row r="352" ht="12" customHeight="1">
      <c r="A352" s="9" t="n">
        <v>45351</v>
      </c>
      <c r="B352" s="11" t="inlineStr">
        <is>
          <t>TED STR RECEBIDO</t>
        </is>
      </c>
      <c r="C352" s="12" t="n">
        <v>23652245.48</v>
      </c>
      <c r="D352" s="12" t="n">
        <v>0</v>
      </c>
      <c r="E352" s="12">
        <f>E351+C352-D352</f>
        <v/>
      </c>
      <c r="F352" s="52" t="inlineStr">
        <is>
          <t xml:space="preserve">Lançamentos Pagamento de Fatura - (Faturas Financeira) </t>
        </is>
      </c>
      <c r="G352" s="14" t="n"/>
      <c r="H352" s="14" t="n"/>
      <c r="I352" s="14" t="n"/>
      <c r="J352" s="14" t="n"/>
      <c r="K352" s="14" t="n"/>
      <c r="L352" s="14" t="n"/>
      <c r="M352" s="14" t="n"/>
      <c r="N352" s="14" t="n"/>
      <c r="O352" s="14" t="n"/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</row>
    <row r="353" ht="12" customHeight="1">
      <c r="A353" s="9" t="n">
        <v>45351</v>
      </c>
      <c r="B353" s="11" t="inlineStr">
        <is>
          <t>OPEN MARKET</t>
        </is>
      </c>
      <c r="C353" s="15" t="n">
        <v>11066259.4</v>
      </c>
      <c r="D353" s="12" t="n">
        <v>0</v>
      </c>
      <c r="E353" s="12">
        <f>E352+C353-D353</f>
        <v/>
      </c>
      <c r="F353" s="13" t="inlineStr">
        <is>
          <t>Resgate em LFT</t>
        </is>
      </c>
      <c r="G353" s="14" t="n"/>
      <c r="H353" s="14" t="n"/>
      <c r="I353" s="14" t="n"/>
      <c r="J353" s="14" t="n"/>
      <c r="K353" s="14" t="n"/>
      <c r="L353" s="14" t="n"/>
      <c r="M353" s="14" t="n"/>
      <c r="N353" s="14" t="n"/>
      <c r="O353" s="14" t="n"/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</row>
    <row r="354" ht="12" customHeight="1">
      <c r="A354" s="9" t="n">
        <v>45351</v>
      </c>
      <c r="B354" s="11" t="inlineStr">
        <is>
          <t>CREDITO COBRANCA                  *</t>
        </is>
      </c>
      <c r="C354" s="28" t="n">
        <v>4435021.34</v>
      </c>
      <c r="D354" s="12" t="n">
        <v>0</v>
      </c>
      <c r="E354" s="12">
        <f>E353+C354-D354</f>
        <v/>
      </c>
      <c r="F354" s="52" t="inlineStr">
        <is>
          <t>Pagamentos de Faturas realizadas pelos Clientes atraves de Boleto atraves de Outros Bancos -  Faturas Financeira</t>
        </is>
      </c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/>
      <c r="U354" s="14" t="n"/>
      <c r="V354" s="14" t="n"/>
      <c r="W354" s="14" t="n"/>
      <c r="X354" s="14" t="n"/>
      <c r="Y354" s="14" t="n"/>
    </row>
    <row r="355" ht="12" customHeight="1">
      <c r="A355" s="9" t="n">
        <v>45351</v>
      </c>
      <c r="B355" s="11" t="inlineStr">
        <is>
          <t>TED RECEBIDO</t>
        </is>
      </c>
      <c r="C355" s="12" t="n">
        <v>759755.29</v>
      </c>
      <c r="D355" s="12" t="n">
        <v>0</v>
      </c>
      <c r="E355" s="12">
        <f>E354+C355-D355</f>
        <v/>
      </c>
      <c r="F355" s="13" t="inlineStr">
        <is>
          <t>LIQUIDAÇÃO CONTAS A PAGAR NEON X BIORC - 28/02/2024</t>
        </is>
      </c>
      <c r="G355" s="14" t="n"/>
      <c r="H355" s="14" t="n"/>
      <c r="I355" s="14" t="n"/>
      <c r="J355" s="14" t="n"/>
      <c r="K355" s="14" t="n"/>
      <c r="L355" s="14" t="n"/>
      <c r="M355" s="14" t="n"/>
      <c r="N355" s="14" t="n"/>
      <c r="O355" s="14" t="n"/>
      <c r="P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  <c r="Y355" s="14" t="n"/>
    </row>
    <row r="356" ht="12" customHeight="1">
      <c r="A356" s="9" t="n">
        <v>45351</v>
      </c>
      <c r="B356" s="11" t="inlineStr">
        <is>
          <t>CREDITO COBRANCA                  *</t>
        </is>
      </c>
      <c r="C356" s="28" t="n">
        <v>177255.49</v>
      </c>
      <c r="D356" s="12" t="n">
        <v>0</v>
      </c>
      <c r="E356" s="12">
        <f>E355+C356-D356</f>
        <v/>
      </c>
      <c r="F356" s="52" t="inlineStr">
        <is>
          <t>Pagamentos de Faturas realizadas pelos Clientes atraves de Boleto atraves de Outros Bancos -  Faturas Financeira</t>
        </is>
      </c>
      <c r="G356" s="14" t="n"/>
      <c r="H356" s="14" t="n"/>
      <c r="I356" s="14" t="n"/>
      <c r="J356" s="14" t="n"/>
      <c r="K356" s="14" t="n"/>
      <c r="L356" s="14" t="n"/>
      <c r="M356" s="14" t="n"/>
      <c r="N356" s="14" t="n"/>
      <c r="O356" s="14" t="n"/>
      <c r="P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  <c r="Y356" s="14" t="n"/>
    </row>
    <row r="357" ht="12" customHeight="1">
      <c r="A357" s="9" t="n">
        <v>45351</v>
      </c>
      <c r="B357" s="11" t="inlineStr">
        <is>
          <t>TED STR RECEBIDO</t>
        </is>
      </c>
      <c r="C357" s="12" t="n">
        <v>71311.75</v>
      </c>
      <c r="D357" s="12" t="n">
        <v>0</v>
      </c>
      <c r="E357" s="12">
        <f>E356+C357-D357</f>
        <v/>
      </c>
      <c r="F357" s="13" t="inlineStr">
        <is>
          <t>NEON - LANÇAMENTO SGN - PROGRAMA DESENROLA BRASIL - 29/02/2024</t>
        </is>
      </c>
      <c r="G357" s="14" t="n"/>
      <c r="H357" s="14" t="n"/>
      <c r="I357" s="14" t="n"/>
      <c r="J357" s="14" t="n"/>
      <c r="K357" s="14" t="n"/>
      <c r="L357" s="14" t="n"/>
      <c r="M357" s="14" t="n"/>
      <c r="N357" s="14" t="n"/>
      <c r="O357" s="14" t="n"/>
      <c r="P357" s="14" t="n"/>
      <c r="Q357" s="14" t="n"/>
      <c r="R357" s="14" t="n"/>
      <c r="S357" s="14" t="n"/>
      <c r="T357" s="14" t="n"/>
      <c r="U357" s="14" t="n"/>
      <c r="V357" s="14" t="n"/>
      <c r="W357" s="14" t="n"/>
      <c r="X357" s="14" t="n"/>
      <c r="Y357" s="14" t="n"/>
    </row>
    <row r="358" ht="12" customHeight="1">
      <c r="A358" s="9" t="n">
        <v>45351</v>
      </c>
      <c r="B358" s="11" t="inlineStr">
        <is>
          <t>OPEN MARKET</t>
        </is>
      </c>
      <c r="C358" s="12" t="n">
        <v>0</v>
      </c>
      <c r="D358" s="15" t="n">
        <v>891990.54</v>
      </c>
      <c r="E358" s="12">
        <f>E357+C358-D358</f>
        <v/>
      </c>
      <c r="F358" s="13" t="inlineStr">
        <is>
          <t>Aplicação em LFT</t>
        </is>
      </c>
      <c r="G358" s="14" t="n"/>
      <c r="H358" s="14" t="n"/>
      <c r="I358" s="14" t="n"/>
      <c r="J358" s="14" t="n"/>
      <c r="K358" s="14" t="n"/>
      <c r="L358" s="14" t="n"/>
      <c r="M358" s="14" t="n"/>
      <c r="N358" s="14" t="n"/>
      <c r="O358" s="14" t="n"/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</row>
    <row r="359" ht="12" customHeight="1">
      <c r="A359" s="9" t="n">
        <v>45351</v>
      </c>
      <c r="B359" s="11" t="inlineStr">
        <is>
          <t>TED ENVIADA</t>
        </is>
      </c>
      <c r="C359" s="12" t="n">
        <v>0</v>
      </c>
      <c r="D359" s="12" t="n">
        <v>9272572.18</v>
      </c>
      <c r="E359" s="12">
        <f>E358+C359-D359</f>
        <v/>
      </c>
      <c r="F359" s="13" t="inlineStr">
        <is>
          <t>LIQUIDAÇÃO NEON X BIORC - CONTAS RECEBER / BIORC - 28/02/2024 - TED</t>
        </is>
      </c>
      <c r="G359" s="14" t="n"/>
      <c r="H359" s="14" t="n"/>
      <c r="I359" s="14" t="n"/>
      <c r="J359" s="14" t="n"/>
      <c r="K359" s="14" t="n"/>
      <c r="L359" s="14" t="n"/>
      <c r="M359" s="14" t="n"/>
      <c r="N359" s="14" t="n"/>
      <c r="O359" s="14" t="n"/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</row>
    <row r="360" ht="12" customHeight="1">
      <c r="A360" s="9" t="n">
        <v>45351</v>
      </c>
      <c r="B360" s="11" t="inlineStr">
        <is>
          <t>TRANSF P/PROPRIO</t>
        </is>
      </c>
      <c r="C360" s="12" t="n">
        <v>0</v>
      </c>
      <c r="D360" s="12" t="n">
        <v>27960673.3</v>
      </c>
      <c r="E360" s="12">
        <f>E359+C360-D360</f>
        <v/>
      </c>
      <c r="F360" s="13" t="inlineStr">
        <is>
          <t>Liquidação Visa Crédito Citi 10 - Débito na CITI 10 e Crédito na Citi 07</t>
        </is>
      </c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</row>
    <row r="361" ht="13.5" customHeight="1">
      <c r="A361" s="5" t="n">
        <v>45352</v>
      </c>
      <c r="B361" s="6" t="inlineStr">
        <is>
          <t>SALDO INICIAL</t>
        </is>
      </c>
      <c r="C361" s="76" t="n">
        <v>0</v>
      </c>
      <c r="D361" s="76" t="n">
        <v>0</v>
      </c>
      <c r="E361" s="35">
        <f>E360+C361-D361</f>
        <v/>
      </c>
      <c r="F361" s="50" t="n"/>
      <c r="G361" s="14" t="n"/>
      <c r="H361" s="14" t="n"/>
      <c r="I361" s="14" t="n"/>
      <c r="J361" s="14" t="n"/>
      <c r="K361" s="14" t="n"/>
      <c r="L361" s="14" t="n"/>
      <c r="M361" s="14" t="n"/>
      <c r="N361" s="14" t="n"/>
      <c r="O361" s="14" t="n"/>
      <c r="P361" s="14" t="n"/>
      <c r="Q361" s="14" t="n"/>
      <c r="R361" s="14" t="n"/>
      <c r="S361" s="14" t="n"/>
      <c r="T361" s="14" t="n"/>
      <c r="U361" s="14" t="n"/>
      <c r="V361" s="14" t="n"/>
      <c r="W361" s="14" t="n"/>
      <c r="X361" s="14" t="n"/>
      <c r="Y361" s="14" t="n"/>
    </row>
    <row r="362" ht="12" customHeight="1">
      <c r="A362" s="9" t="n">
        <v>45352</v>
      </c>
      <c r="B362" s="11" t="inlineStr">
        <is>
          <t>OPEN MARKET</t>
        </is>
      </c>
      <c r="C362" s="15" t="n">
        <v>36707342.75</v>
      </c>
      <c r="D362" s="12" t="n">
        <v>0</v>
      </c>
      <c r="E362" s="12">
        <f>E361+C362-D362</f>
        <v/>
      </c>
      <c r="F362" s="13" t="inlineStr">
        <is>
          <t>Resgate em LFT</t>
        </is>
      </c>
      <c r="G362" s="14" t="n"/>
      <c r="H362" s="14" t="n"/>
      <c r="I362" s="14" t="n"/>
      <c r="J362" s="14" t="n"/>
      <c r="K362" s="14" t="n"/>
      <c r="L362" s="14" t="n"/>
      <c r="M362" s="14" t="n"/>
      <c r="N362" s="14" t="n"/>
      <c r="O362" s="14" t="n"/>
      <c r="P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  <c r="Y362" s="14" t="n"/>
    </row>
    <row r="363" ht="12" customHeight="1">
      <c r="A363" s="9" t="n">
        <v>45352</v>
      </c>
      <c r="B363" s="11" t="inlineStr">
        <is>
          <t>TED STR RECEBIDO</t>
        </is>
      </c>
      <c r="C363" s="12" t="n">
        <v>32246034.66</v>
      </c>
      <c r="D363" s="12" t="n">
        <v>0</v>
      </c>
      <c r="E363" s="12">
        <f>E362+C363-D363</f>
        <v/>
      </c>
      <c r="F363" s="52" t="inlineStr">
        <is>
          <t xml:space="preserve">Lançamentos Pagamento de Fatura - (Faturas Financeira) </t>
        </is>
      </c>
      <c r="G363" s="14" t="n"/>
      <c r="H363" s="14" t="n"/>
      <c r="I363" s="14" t="n"/>
      <c r="J363" s="14" t="n"/>
      <c r="K363" s="14" t="n"/>
      <c r="L363" s="14" t="n"/>
      <c r="M363" s="14" t="n"/>
      <c r="N363" s="14" t="n"/>
      <c r="O363" s="14" t="n"/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 ht="12" customHeight="1">
      <c r="A364" s="9" t="n">
        <v>45352</v>
      </c>
      <c r="B364" s="11" t="inlineStr">
        <is>
          <t>OPEN MARKET</t>
        </is>
      </c>
      <c r="C364" s="15" t="n">
        <v>12263529.02</v>
      </c>
      <c r="D364" s="12" t="n">
        <v>0</v>
      </c>
      <c r="E364" s="12">
        <f>E363+C364-D364</f>
        <v/>
      </c>
      <c r="F364" s="13" t="inlineStr">
        <is>
          <t>Resgate em LFT</t>
        </is>
      </c>
      <c r="G364" s="14" t="n"/>
      <c r="H364" s="14" t="n"/>
      <c r="I364" s="14" t="n"/>
      <c r="J364" s="14" t="n"/>
      <c r="K364" s="14" t="n"/>
      <c r="L364" s="14" t="n"/>
      <c r="M364" s="14" t="n"/>
      <c r="N364" s="14" t="n"/>
      <c r="O364" s="14" t="n"/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 ht="12" customHeight="1">
      <c r="A365" s="9" t="n">
        <v>45352</v>
      </c>
      <c r="B365" s="11" t="inlineStr">
        <is>
          <t>CREDITO COBRANCA                  *</t>
        </is>
      </c>
      <c r="C365" s="28" t="n">
        <v>5966612.91</v>
      </c>
      <c r="D365" s="12" t="n">
        <v>0</v>
      </c>
      <c r="E365" s="12">
        <f>E364+C365-D365</f>
        <v/>
      </c>
      <c r="F365" s="52" t="inlineStr">
        <is>
          <t>Pagamentos de Faturas realizadas pelos Clientes atraves de Boleto atraves de Outros Bancos -  Faturas Financeira</t>
        </is>
      </c>
      <c r="G365" s="14" t="n"/>
      <c r="H365" s="14" t="n"/>
      <c r="I365" s="14" t="n"/>
      <c r="J365" s="14" t="n"/>
      <c r="K365" s="14" t="n"/>
      <c r="L365" s="14" t="n"/>
      <c r="M365" s="14" t="n"/>
      <c r="N365" s="14" t="n"/>
      <c r="O365" s="14" t="n"/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 ht="12" customHeight="1">
      <c r="A366" s="9" t="n">
        <v>45352</v>
      </c>
      <c r="B366" s="11" t="inlineStr">
        <is>
          <t>CREDITO COBRANCA                  *</t>
        </is>
      </c>
      <c r="C366" s="28" t="n">
        <v>160786</v>
      </c>
      <c r="D366" s="12" t="n">
        <v>0</v>
      </c>
      <c r="E366" s="12">
        <f>E365+C366-D366</f>
        <v/>
      </c>
      <c r="F366" s="52" t="inlineStr">
        <is>
          <t>Pagamentos de Faturas realizadas pelos Clientes atraves de Boleto atraves de Outros Bancos -  Faturas Financeira</t>
        </is>
      </c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 ht="12" customHeight="1">
      <c r="A367" s="9" t="n">
        <v>45352</v>
      </c>
      <c r="B367" s="11" t="inlineStr">
        <is>
          <t>TED STR RECEBIDO</t>
        </is>
      </c>
      <c r="C367" s="12" t="n">
        <v>7059.57</v>
      </c>
      <c r="D367" s="12" t="n">
        <v>0</v>
      </c>
      <c r="E367" s="12">
        <f>E366+C367-D367</f>
        <v/>
      </c>
      <c r="F367" s="13" t="inlineStr">
        <is>
          <t>Prejuízo - Perdas Operacionais Chargeback BV e Financeira</t>
        </is>
      </c>
      <c r="G367" s="14" t="n"/>
      <c r="H367" s="14" t="n"/>
      <c r="I367" s="14" t="n"/>
      <c r="J367" s="14" t="n"/>
      <c r="K367" s="14" t="n"/>
      <c r="L367" s="14" t="n"/>
      <c r="M367" s="14" t="n"/>
      <c r="N367" s="14" t="n"/>
      <c r="O367" s="14" t="n"/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 ht="12" customHeight="1">
      <c r="A368" s="9" t="n">
        <v>45352</v>
      </c>
      <c r="B368" s="11" t="inlineStr">
        <is>
          <t>OPEN MARKET</t>
        </is>
      </c>
      <c r="C368" s="12" t="n">
        <v>0</v>
      </c>
      <c r="D368" s="15" t="n">
        <v>302266.01</v>
      </c>
      <c r="E368" s="12">
        <f>E367+C368-D368</f>
        <v/>
      </c>
      <c r="F368" s="13" t="inlineStr">
        <is>
          <t>Aplicação em LFT</t>
        </is>
      </c>
      <c r="G368" s="14" t="n"/>
      <c r="H368" s="14" t="n"/>
      <c r="I368" s="14" t="n"/>
      <c r="J368" s="14" t="n"/>
      <c r="K368" s="14" t="n"/>
      <c r="L368" s="14" t="n"/>
      <c r="M368" s="14" t="n"/>
      <c r="N368" s="14" t="n"/>
      <c r="O368" s="14" t="n"/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 ht="12" customHeight="1">
      <c r="A369" s="9" t="n">
        <v>45352</v>
      </c>
      <c r="B369" s="11" t="inlineStr">
        <is>
          <t>TED ENVIADA</t>
        </is>
      </c>
      <c r="C369" s="12" t="n">
        <v>0</v>
      </c>
      <c r="D369" s="12" t="n">
        <v>5345248.66</v>
      </c>
      <c r="E369" s="12">
        <f>E368+C369-D369</f>
        <v/>
      </c>
      <c r="F369" s="13" t="inlineStr">
        <is>
          <t>LIQUIDAÇÃO NEON X BIORC - CONTAS RECEBER / BIORC - 29/02/2024 - TED</t>
        </is>
      </c>
      <c r="G369" s="14" t="n"/>
      <c r="H369" s="14" t="n"/>
      <c r="I369" s="14" t="n"/>
      <c r="J369" s="14" t="n"/>
      <c r="K369" s="14" t="n"/>
      <c r="L369" s="14" t="n"/>
      <c r="M369" s="14" t="n"/>
      <c r="N369" s="14" t="n"/>
      <c r="O369" s="14" t="n"/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 ht="12" customHeight="1">
      <c r="A370" s="9" t="n">
        <v>45352</v>
      </c>
      <c r="B370" s="11" t="inlineStr">
        <is>
          <t>TRANSF P/PROPRIO</t>
        </is>
      </c>
      <c r="C370" s="12" t="n">
        <v>0</v>
      </c>
      <c r="D370" s="12" t="n">
        <v>80194786</v>
      </c>
      <c r="E370" s="12">
        <f>E369+C370-D370</f>
        <v/>
      </c>
      <c r="F370" s="13" t="inlineStr">
        <is>
          <t>Liquidação Visa Crédito Citi 10 - Débito na CITI 10 e Crédito na Citi 07</t>
        </is>
      </c>
      <c r="G370" s="14" t="n"/>
      <c r="H370" s="14" t="n"/>
      <c r="I370" s="14" t="n"/>
      <c r="J370" s="14" t="n"/>
      <c r="K370" s="14" t="n"/>
      <c r="L370" s="14" t="n"/>
      <c r="M370" s="14" t="n"/>
      <c r="N370" s="14" t="n"/>
      <c r="O370" s="14" t="n"/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 ht="13.5" customHeight="1">
      <c r="A371" s="5" t="n">
        <v>45355</v>
      </c>
      <c r="B371" s="6" t="inlineStr">
        <is>
          <t>SALDO INICIAL</t>
        </is>
      </c>
      <c r="C371" s="76" t="n">
        <v>0</v>
      </c>
      <c r="D371" s="76" t="n">
        <v>0</v>
      </c>
      <c r="E371" s="35">
        <f>E370+C371-D371</f>
        <v/>
      </c>
      <c r="F371" s="50" t="n"/>
      <c r="G371" s="14" t="n"/>
      <c r="H371" s="14" t="n"/>
      <c r="I371" s="14" t="n"/>
      <c r="J371" s="14" t="n"/>
      <c r="K371" s="14" t="n"/>
      <c r="L371" s="14" t="n"/>
      <c r="M371" s="14" t="n"/>
      <c r="N371" s="14" t="n"/>
      <c r="O371" s="14" t="n"/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</row>
    <row r="372" ht="12" customHeight="1">
      <c r="A372" s="9" t="n">
        <v>45355</v>
      </c>
      <c r="B372" s="11" t="inlineStr">
        <is>
          <t>TED STR RECEBIDO</t>
        </is>
      </c>
      <c r="C372" s="12" t="n">
        <v>67879229.98</v>
      </c>
      <c r="D372" s="12" t="n">
        <v>0</v>
      </c>
      <c r="E372" s="12">
        <f>E371+C372-D372</f>
        <v/>
      </c>
      <c r="F372" s="52" t="inlineStr">
        <is>
          <t xml:space="preserve">Lançamentos Pagamento de Fatura - (Faturas Financeira) </t>
        </is>
      </c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</row>
    <row r="373" ht="12" customHeight="1">
      <c r="A373" s="9" t="n">
        <v>45355</v>
      </c>
      <c r="B373" s="11" t="inlineStr">
        <is>
          <t>TED STR RECEBIDO</t>
        </is>
      </c>
      <c r="C373" s="12" t="n">
        <v>29539889.16</v>
      </c>
      <c r="D373" s="12" t="n">
        <v>0</v>
      </c>
      <c r="E373" s="12">
        <f>E372+C373-D373</f>
        <v/>
      </c>
      <c r="F373" s="13" t="inlineStr">
        <is>
          <t>LIQUIDAÇÃO CONTAS A PAGAR NEON X BIORC - 01/03/2024</t>
        </is>
      </c>
      <c r="G373" s="14" t="n"/>
      <c r="H373" s="14" t="n"/>
      <c r="I373" s="14" t="n"/>
      <c r="J373" s="14" t="n"/>
      <c r="K373" s="14" t="n"/>
      <c r="L373" s="14" t="n"/>
      <c r="M373" s="14" t="n"/>
      <c r="N373" s="14" t="n"/>
      <c r="O373" s="14" t="n"/>
      <c r="P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  <c r="Y373" s="14" t="n"/>
    </row>
    <row r="374" ht="12" customHeight="1">
      <c r="A374" s="9" t="n">
        <v>45355</v>
      </c>
      <c r="B374" s="11" t="inlineStr">
        <is>
          <t>CREDITO COBRANCA                  *</t>
        </is>
      </c>
      <c r="C374" s="54" t="n">
        <v>7991391.09</v>
      </c>
      <c r="D374" s="12" t="n">
        <v>0</v>
      </c>
      <c r="E374" s="12">
        <f>E373+C374-D374</f>
        <v/>
      </c>
      <c r="F374" s="52" t="inlineStr">
        <is>
          <t>Pagamentos de Faturas realizadas pelos Clientes atraves de Boleto atraves de Outros Bancos -  Faturas Financeira</t>
        </is>
      </c>
      <c r="G374" s="14" t="n"/>
      <c r="H374" s="14" t="n"/>
      <c r="I374" s="14" t="n"/>
      <c r="J374" s="14" t="n"/>
      <c r="K374" s="14" t="n"/>
      <c r="L374" s="14" t="n"/>
      <c r="M374" s="14" t="n"/>
      <c r="N374" s="14" t="n"/>
      <c r="O374" s="14" t="n"/>
      <c r="P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  <c r="Y374" s="14" t="n"/>
    </row>
    <row r="375" ht="12" customHeight="1">
      <c r="A375" s="9" t="n">
        <v>45355</v>
      </c>
      <c r="B375" s="11" t="inlineStr">
        <is>
          <t>CREDITO COBRANCA                  *</t>
        </is>
      </c>
      <c r="C375" s="54" t="n">
        <v>219160.77</v>
      </c>
      <c r="D375" s="12" t="n">
        <v>0</v>
      </c>
      <c r="E375" s="12">
        <f>E374+C375-D375</f>
        <v/>
      </c>
      <c r="F375" s="52" t="inlineStr">
        <is>
          <t>Pagamentos de Faturas realizadas pelos Clientes atraves de Boleto atraves de Outros Bancos -  Faturas Financeira</t>
        </is>
      </c>
      <c r="G375" s="14" t="n"/>
      <c r="H375" s="14" t="n"/>
      <c r="I375" s="14" t="n"/>
      <c r="J375" s="14" t="n"/>
      <c r="K375" s="14" t="n"/>
      <c r="L375" s="14" t="n"/>
      <c r="M375" s="14" t="n"/>
      <c r="N375" s="14" t="n"/>
      <c r="O375" s="14" t="n"/>
      <c r="P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  <c r="Y375" s="14" t="n"/>
    </row>
    <row r="376" ht="12" customHeight="1">
      <c r="A376" s="9" t="n">
        <v>45355</v>
      </c>
      <c r="B376" s="11" t="inlineStr">
        <is>
          <t>TED STR RECEBIDO</t>
        </is>
      </c>
      <c r="C376" s="12" t="n">
        <v>95001.95</v>
      </c>
      <c r="D376" s="12" t="n">
        <v>0</v>
      </c>
      <c r="E376" s="12">
        <f>E375+C376-D376</f>
        <v/>
      </c>
      <c r="F376" s="13" t="inlineStr">
        <is>
          <t>NEON - LANÇAMENTO SGN - PROGRAMA DESENROLA BRASIL - 04/03/2024</t>
        </is>
      </c>
      <c r="G376" s="14" t="n"/>
      <c r="H376" s="14" t="n"/>
      <c r="I376" s="14" t="n"/>
      <c r="J376" s="14" t="n"/>
      <c r="K376" s="14" t="n"/>
      <c r="L376" s="14" t="n"/>
      <c r="M376" s="14" t="n"/>
      <c r="N376" s="14" t="n"/>
      <c r="O376" s="14" t="n"/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</row>
    <row r="377" ht="12" customHeight="1">
      <c r="A377" s="9" t="n">
        <v>45355</v>
      </c>
      <c r="B377" s="11" t="inlineStr">
        <is>
          <t>TED ENVIADA</t>
        </is>
      </c>
      <c r="C377" s="12" t="n">
        <v>0</v>
      </c>
      <c r="D377" s="12" t="n">
        <v>16160183.25</v>
      </c>
      <c r="E377" s="12">
        <f>E376+C377-D377</f>
        <v/>
      </c>
      <c r="F377" s="13" t="inlineStr">
        <is>
          <t>LIQUIDAÇÃO NEON X BIORC - CONTAS RECEBER / BIORC - 01/03/2024 - TED</t>
        </is>
      </c>
      <c r="G377" s="14" t="n"/>
      <c r="H377" s="14" t="n"/>
      <c r="I377" s="14" t="n"/>
      <c r="J377" s="14" t="n"/>
      <c r="K377" s="14" t="n"/>
      <c r="L377" s="14" t="n"/>
      <c r="M377" s="14" t="n"/>
      <c r="N377" s="14" t="n"/>
      <c r="O377" s="14" t="n"/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</row>
    <row r="378" ht="12" customHeight="1">
      <c r="A378" s="9" t="n">
        <v>45355</v>
      </c>
      <c r="B378" s="11" t="inlineStr">
        <is>
          <t>TRANSF P/PROPRIO</t>
        </is>
      </c>
      <c r="C378" s="12" t="n">
        <v>0</v>
      </c>
      <c r="D378" s="12" t="n">
        <v>29849000</v>
      </c>
      <c r="E378" s="12">
        <f>E377+C378-D378</f>
        <v/>
      </c>
      <c r="F378" s="13" t="inlineStr">
        <is>
          <t>Liquidação Visa Crédito Citi 10 - Débito na CITI 10 e Crédito na Citi 07</t>
        </is>
      </c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</row>
    <row r="379" ht="12" customHeight="1">
      <c r="A379" s="9" t="n">
        <v>45355</v>
      </c>
      <c r="B379" s="11" t="inlineStr">
        <is>
          <t>OPEN MARKET</t>
        </is>
      </c>
      <c r="C379" s="12" t="n">
        <v>0</v>
      </c>
      <c r="D379" s="15" t="n">
        <v>57628191.72</v>
      </c>
      <c r="E379" s="12">
        <f>E378+C379-D379</f>
        <v/>
      </c>
      <c r="F379" s="13" t="inlineStr">
        <is>
          <t>Aplicação em LFT</t>
        </is>
      </c>
      <c r="G379" s="14" t="n"/>
      <c r="H379" s="14" t="n"/>
      <c r="I379" s="14" t="n"/>
      <c r="J379" s="14" t="n"/>
      <c r="K379" s="14" t="n"/>
      <c r="L379" s="14" t="n"/>
      <c r="M379" s="14" t="n"/>
      <c r="N379" s="14" t="n"/>
      <c r="O379" s="14" t="n"/>
      <c r="P379" s="14" t="n"/>
      <c r="Q379" s="14" t="n"/>
      <c r="R379" s="14" t="n"/>
      <c r="S379" s="14" t="n"/>
      <c r="T379" s="14" t="n"/>
      <c r="U379" s="14" t="n"/>
      <c r="V379" s="14" t="n"/>
      <c r="W379" s="14" t="n"/>
      <c r="X379" s="14" t="n"/>
      <c r="Y379" s="14" t="n"/>
    </row>
    <row r="380" ht="13.5" customHeight="1">
      <c r="A380" s="5" t="n">
        <v>45355</v>
      </c>
      <c r="B380" s="6" t="inlineStr">
        <is>
          <t>SALDO INICIAL</t>
        </is>
      </c>
      <c r="C380" s="76" t="n">
        <v>0</v>
      </c>
      <c r="D380" s="76" t="n">
        <v>0</v>
      </c>
      <c r="E380" s="35">
        <f>E379+C380-D380</f>
        <v/>
      </c>
      <c r="F380" s="50" t="n"/>
      <c r="G380" s="14" t="n"/>
      <c r="H380" s="14" t="n"/>
      <c r="I380" s="14" t="n"/>
      <c r="J380" s="14" t="n"/>
      <c r="K380" s="14" t="n"/>
      <c r="L380" s="14" t="n"/>
      <c r="M380" s="14" t="n"/>
      <c r="N380" s="14" t="n"/>
      <c r="O380" s="14" t="n"/>
      <c r="P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  <c r="Y380" s="14" t="n"/>
    </row>
    <row r="381" ht="12" customHeight="1">
      <c r="A381" s="9" t="n">
        <v>45356</v>
      </c>
      <c r="B381" s="11" t="inlineStr">
        <is>
          <t>TED STR RECEBIDO</t>
        </is>
      </c>
      <c r="C381" s="12" t="n">
        <v>31695453.52</v>
      </c>
      <c r="D381" s="12" t="n">
        <v>0</v>
      </c>
      <c r="E381" s="12">
        <f>E380+C381-D381</f>
        <v/>
      </c>
      <c r="F381" s="13" t="inlineStr">
        <is>
          <t>LIQUIDAÇÃO CONTAS A PAGAR NEON X BIORC - 04/03/2024</t>
        </is>
      </c>
      <c r="G381" s="14" t="n"/>
      <c r="H381" s="14" t="n"/>
      <c r="I381" s="14" t="n"/>
      <c r="J381" s="14" t="n"/>
      <c r="K381" s="14" t="n"/>
      <c r="L381" s="14" t="n"/>
      <c r="M381" s="14" t="n"/>
      <c r="N381" s="14" t="n"/>
      <c r="O381" s="14" t="n"/>
      <c r="P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  <c r="Y381" s="14" t="n"/>
    </row>
    <row r="382" ht="12" customHeight="1">
      <c r="A382" s="9" t="n">
        <v>45356</v>
      </c>
      <c r="B382" s="11" t="inlineStr">
        <is>
          <t>CREDITO COBRANCA                  *</t>
        </is>
      </c>
      <c r="C382" s="28" t="n">
        <v>10741731.42</v>
      </c>
      <c r="D382" s="12" t="n">
        <v>0</v>
      </c>
      <c r="E382" s="12">
        <f>E381+C382-D382</f>
        <v/>
      </c>
      <c r="F382" s="52" t="inlineStr">
        <is>
          <t>Pagamentos de Faturas realizadas pelos Clientes atraves de Boleto atraves de Outros Bancos -  Faturas Financeira</t>
        </is>
      </c>
      <c r="G382" s="14" t="n"/>
      <c r="H382" s="14" t="n"/>
      <c r="I382" s="14" t="n"/>
      <c r="J382" s="14" t="n"/>
      <c r="K382" s="14" t="n"/>
      <c r="L382" s="14" t="n"/>
      <c r="M382" s="14" t="n"/>
      <c r="N382" s="14" t="n"/>
      <c r="O382" s="14" t="n"/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</row>
    <row r="383" ht="12" customHeight="1">
      <c r="A383" s="9" t="n">
        <v>45356</v>
      </c>
      <c r="B383" s="11" t="inlineStr">
        <is>
          <t>OPEN MARKET</t>
        </is>
      </c>
      <c r="C383" s="15" t="n">
        <v>9233311.189999999</v>
      </c>
      <c r="D383" s="12" t="n">
        <v>0</v>
      </c>
      <c r="E383" s="12">
        <f>E382+C383-D383</f>
        <v/>
      </c>
      <c r="F383" s="13" t="inlineStr">
        <is>
          <t>Resgate em LFT</t>
        </is>
      </c>
      <c r="G383" s="14" t="n"/>
      <c r="H383" s="14" t="n"/>
      <c r="I383" s="14" t="n"/>
      <c r="J383" s="14" t="n"/>
      <c r="K383" s="14" t="n"/>
      <c r="L383" s="14" t="n"/>
      <c r="M383" s="14" t="n"/>
      <c r="N383" s="14" t="n"/>
      <c r="O383" s="14" t="n"/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</row>
    <row r="384" ht="12" customHeight="1">
      <c r="A384" s="9" t="n">
        <v>45356</v>
      </c>
      <c r="B384" s="11" t="inlineStr">
        <is>
          <t>CREDITO COBRANCA                  *</t>
        </is>
      </c>
      <c r="C384" s="28" t="n">
        <v>172322.21</v>
      </c>
      <c r="D384" s="12" t="n">
        <v>0</v>
      </c>
      <c r="E384" s="12">
        <f>E383+C384-D384</f>
        <v/>
      </c>
      <c r="F384" s="52" t="inlineStr">
        <is>
          <t>Pagamentos de Faturas realizadas pelos Clientes atraves de Boleto atraves de Outros Bancos -  Faturas Financeira</t>
        </is>
      </c>
      <c r="G384" s="14" t="n"/>
      <c r="H384" s="14" t="n"/>
      <c r="I384" s="14" t="n"/>
      <c r="J384" s="14" t="n"/>
      <c r="K384" s="14" t="n"/>
      <c r="L384" s="14" t="n"/>
      <c r="M384" s="14" t="n"/>
      <c r="N384" s="14" t="n"/>
      <c r="O384" s="14" t="n"/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</row>
    <row r="385" ht="12" customHeight="1">
      <c r="A385" s="9" t="n">
        <v>45356</v>
      </c>
      <c r="B385" s="11" t="inlineStr">
        <is>
          <t>OPEN MARKET</t>
        </is>
      </c>
      <c r="C385" s="12" t="n">
        <v>0</v>
      </c>
      <c r="D385" s="15" t="n">
        <v>849948.35</v>
      </c>
      <c r="E385" s="12">
        <f>E384+C385-D385</f>
        <v/>
      </c>
      <c r="F385" s="13" t="inlineStr">
        <is>
          <t>Aplicação em LFT</t>
        </is>
      </c>
      <c r="G385" s="14" t="n"/>
      <c r="H385" s="14" t="n"/>
      <c r="I385" s="14" t="n"/>
      <c r="J385" s="14" t="n"/>
      <c r="K385" s="14" t="n"/>
      <c r="L385" s="14" t="n"/>
      <c r="M385" s="14" t="n"/>
      <c r="N385" s="14" t="n"/>
      <c r="O385" s="14" t="n"/>
      <c r="P385" s="14" t="n"/>
      <c r="Q385" s="14" t="n"/>
      <c r="R385" s="14" t="n"/>
      <c r="S385" s="14" t="n"/>
      <c r="T385" s="14" t="n"/>
      <c r="U385" s="14" t="n"/>
      <c r="V385" s="14" t="n"/>
      <c r="W385" s="14" t="n"/>
      <c r="X385" s="14" t="n"/>
      <c r="Y385" s="14" t="n"/>
    </row>
    <row r="386" ht="12" customHeight="1">
      <c r="A386" s="9" t="n">
        <v>45356</v>
      </c>
      <c r="B386" s="11" t="inlineStr">
        <is>
          <t>TED ENVIADA</t>
        </is>
      </c>
      <c r="C386" s="12" t="n">
        <v>0</v>
      </c>
      <c r="D386" s="12" t="n">
        <v>12895558.26</v>
      </c>
      <c r="E386" s="12">
        <f>E385+C386-D386</f>
        <v/>
      </c>
      <c r="F386" s="13" t="inlineStr">
        <is>
          <t>LIQUIDAÇÃO NEON X BIORC - CONTAS RECEBER / BIORC - 04/03/2024 - TED</t>
        </is>
      </c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  <c r="Y386" s="14" t="n"/>
    </row>
    <row r="387" ht="12" customHeight="1">
      <c r="A387" s="9" t="n">
        <v>45356</v>
      </c>
      <c r="B387" s="11" t="inlineStr">
        <is>
          <t>TRANSF P/PROPRIO</t>
        </is>
      </c>
      <c r="C387" s="12" t="n">
        <v>0</v>
      </c>
      <c r="D387" s="12" t="n">
        <v>35400250.72</v>
      </c>
      <c r="E387" s="12">
        <f>E386+C387-D387</f>
        <v/>
      </c>
      <c r="F387" s="13" t="inlineStr">
        <is>
          <t>Liquidação Visa Crédito Citi 10 - Débito na CITI 10 e Crédito na Citi 07</t>
        </is>
      </c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  <c r="Y387" s="14" t="n"/>
    </row>
    <row r="388" ht="13.5" customHeight="1">
      <c r="A388" s="5" t="n">
        <v>45357</v>
      </c>
      <c r="B388" s="6" t="inlineStr">
        <is>
          <t>SALDO INICIAL</t>
        </is>
      </c>
      <c r="C388" s="76" t="n">
        <v>0</v>
      </c>
      <c r="D388" s="76" t="n">
        <v>0</v>
      </c>
      <c r="E388" s="35">
        <f>E387+C388-D388</f>
        <v/>
      </c>
      <c r="F388" s="50" t="n"/>
      <c r="G388" s="14" t="n"/>
      <c r="H388" s="14" t="n"/>
      <c r="I388" s="14" t="n"/>
      <c r="J388" s="14" t="n"/>
      <c r="K388" s="14" t="n"/>
      <c r="L388" s="14" t="n"/>
      <c r="M388" s="14" t="n"/>
      <c r="N388" s="14" t="n"/>
      <c r="O388" s="14" t="n"/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</row>
    <row r="389" ht="12" customHeight="1">
      <c r="A389" s="9" t="n">
        <v>45357</v>
      </c>
      <c r="B389" s="11" t="inlineStr">
        <is>
          <t>TED STR RECEBIDO</t>
        </is>
      </c>
      <c r="C389" s="12" t="n">
        <v>66741092.18</v>
      </c>
      <c r="D389" s="12" t="n">
        <v>0</v>
      </c>
      <c r="E389" s="12">
        <f>E388+C389-D389</f>
        <v/>
      </c>
      <c r="F389" s="13" t="inlineStr">
        <is>
          <t>LIQUIDAÇÃO CONTAS A PAGAR NEON X BIORC - 05/03/2024</t>
        </is>
      </c>
      <c r="G389" s="14" t="n"/>
      <c r="H389" s="14" t="n"/>
      <c r="I389" s="14" t="n"/>
      <c r="J389" s="14" t="n"/>
      <c r="K389" s="14" t="n"/>
      <c r="L389" s="14" t="n"/>
      <c r="M389" s="14" t="n"/>
      <c r="N389" s="14" t="n"/>
      <c r="O389" s="14" t="n"/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</row>
    <row r="390" ht="12" customHeight="1">
      <c r="A390" s="9" t="n">
        <v>45357</v>
      </c>
      <c r="B390" s="11" t="inlineStr">
        <is>
          <t>TED STR RECEBIDO</t>
        </is>
      </c>
      <c r="C390" s="12" t="n">
        <v>57777442.57</v>
      </c>
      <c r="D390" s="12" t="n">
        <v>0</v>
      </c>
      <c r="E390" s="12">
        <f>E389+C390-D390</f>
        <v/>
      </c>
      <c r="F390" s="52" t="inlineStr">
        <is>
          <t xml:space="preserve">Lançamentos Pagamento de Fatura - (Faturas Financeira) </t>
        </is>
      </c>
      <c r="G390" s="14" t="n"/>
      <c r="H390" s="14" t="n"/>
      <c r="I390" s="14" t="n"/>
      <c r="J390" s="14" t="n"/>
      <c r="K390" s="14" t="n"/>
      <c r="L390" s="14" t="n"/>
      <c r="M390" s="14" t="n"/>
      <c r="N390" s="14" t="n"/>
      <c r="O390" s="14" t="n"/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 ht="12" customHeight="1">
      <c r="A391" s="9" t="n">
        <v>45357</v>
      </c>
      <c r="B391" s="11" t="inlineStr">
        <is>
          <t>TED STR RECEBIDO</t>
        </is>
      </c>
      <c r="C391" s="12" t="n">
        <v>50000000</v>
      </c>
      <c r="D391" s="12" t="n">
        <v>0</v>
      </c>
      <c r="E391" s="12">
        <f>E390+C391-D391</f>
        <v/>
      </c>
      <c r="F391" s="13" t="inlineStr">
        <is>
          <t>LIQUIDAÇÃO CONTAS A PAGAR NEON X BIORC - 05/03/2024</t>
        </is>
      </c>
      <c r="G391" s="14" t="n"/>
      <c r="H391" s="14" t="n"/>
      <c r="I391" s="14" t="n"/>
      <c r="J391" s="14" t="n"/>
      <c r="K391" s="14" t="n"/>
      <c r="L391" s="14" t="n"/>
      <c r="M391" s="14" t="n"/>
      <c r="N391" s="14" t="n"/>
      <c r="O391" s="14" t="n"/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 ht="12" customHeight="1">
      <c r="A392" s="9" t="n">
        <v>45357</v>
      </c>
      <c r="B392" s="11" t="inlineStr">
        <is>
          <t>CREDITO COBRANCA                  *</t>
        </is>
      </c>
      <c r="C392" s="28" t="n">
        <v>7588195.55</v>
      </c>
      <c r="D392" s="12" t="n">
        <v>0</v>
      </c>
      <c r="E392" s="12">
        <f>E391+C392-D392</f>
        <v/>
      </c>
      <c r="F392" s="52" t="inlineStr">
        <is>
          <t>Pagamentos de Faturas realizadas pelos Clientes atraves de Boleto atraves de Outros Bancos -  Faturas Financeira</t>
        </is>
      </c>
      <c r="G392" s="14" t="n"/>
      <c r="H392" s="14" t="n"/>
      <c r="I392" s="14" t="n"/>
      <c r="J392" s="14" t="n"/>
      <c r="K392" s="14" t="n"/>
      <c r="L392" s="14" t="n"/>
      <c r="M392" s="14" t="n"/>
      <c r="N392" s="14" t="n"/>
      <c r="O392" s="14" t="n"/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 ht="12" customHeight="1">
      <c r="A393" s="9" t="n">
        <v>45357</v>
      </c>
      <c r="B393" s="11" t="inlineStr">
        <is>
          <t>CREDITO COBRANCA                  *</t>
        </is>
      </c>
      <c r="C393" s="28" t="n">
        <v>180206.33</v>
      </c>
      <c r="D393" s="12" t="n">
        <v>0</v>
      </c>
      <c r="E393" s="12">
        <f>E392+C393-D393</f>
        <v/>
      </c>
      <c r="F393" s="52" t="inlineStr">
        <is>
          <t>Pagamentos de Faturas realizadas pelos Clientes atraves de Boleto atraves de Outros Bancos -  Faturas Financeira</t>
        </is>
      </c>
      <c r="G393" s="14" t="n"/>
      <c r="H393" s="14" t="n"/>
      <c r="I393" s="14" t="n"/>
      <c r="J393" s="14" t="n"/>
      <c r="K393" s="14" t="n"/>
      <c r="L393" s="14" t="n"/>
      <c r="M393" s="14" t="n"/>
      <c r="N393" s="14" t="n"/>
      <c r="O393" s="14" t="n"/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 ht="12" customHeight="1">
      <c r="A394" s="9" t="n">
        <v>45357</v>
      </c>
      <c r="B394" s="11" t="inlineStr">
        <is>
          <t>TED STR RECEBIDO</t>
        </is>
      </c>
      <c r="C394" s="12" t="n">
        <v>79210.58</v>
      </c>
      <c r="D394" s="12" t="n">
        <v>0</v>
      </c>
      <c r="E394" s="12">
        <f>E393+C394-D394</f>
        <v/>
      </c>
      <c r="F394" s="13" t="inlineStr">
        <is>
          <t>NEON - LANÇAMENTO SGN - PROGRAMA DESENROLA BRASIL - 06/03/2024</t>
        </is>
      </c>
      <c r="G394" s="14" t="n"/>
      <c r="H394" s="14" t="n"/>
      <c r="I394" s="14" t="n"/>
      <c r="J394" s="14" t="n"/>
      <c r="K394" s="14" t="n"/>
      <c r="L394" s="14" t="n"/>
      <c r="M394" s="14" t="n"/>
      <c r="N394" s="14" t="n"/>
      <c r="O394" s="14" t="n"/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 ht="12" customHeight="1">
      <c r="A395" s="9" t="n">
        <v>45357</v>
      </c>
      <c r="B395" s="11" t="inlineStr">
        <is>
          <t>TED STR RECEBIDO</t>
        </is>
      </c>
      <c r="C395" s="12" t="n">
        <v>18436.69</v>
      </c>
      <c r="D395" s="12" t="n">
        <v>0</v>
      </c>
      <c r="E395" s="12">
        <f>E394+C395-D395</f>
        <v/>
      </c>
      <c r="F395" s="13" t="inlineStr">
        <is>
          <t>Prejuízo - Perdas Operacionais Chargeback BV e Financeira</t>
        </is>
      </c>
      <c r="G395" s="14" t="n"/>
      <c r="H395" s="14" t="n"/>
      <c r="I395" s="14" t="n"/>
      <c r="J395" s="14" t="n"/>
      <c r="K395" s="14" t="n"/>
      <c r="L395" s="14" t="n"/>
      <c r="M395" s="14" t="n"/>
      <c r="N395" s="14" t="n"/>
      <c r="O395" s="14" t="n"/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</row>
    <row r="396" ht="12" customHeight="1">
      <c r="A396" s="9" t="n">
        <v>45357</v>
      </c>
      <c r="B396" s="11" t="inlineStr">
        <is>
          <t>TRANSF P/PROPRIO</t>
        </is>
      </c>
      <c r="C396" s="12" t="n">
        <v>0</v>
      </c>
      <c r="D396" s="12" t="n">
        <v>39031866.11</v>
      </c>
      <c r="E396" s="12">
        <f>E395+C396-D396</f>
        <v/>
      </c>
      <c r="F396" s="13" t="inlineStr">
        <is>
          <t>Liquidação Visa Crédito Citi 10 - Débito na CITI 10 e Crédito na Citi 07</t>
        </is>
      </c>
      <c r="G396" s="14" t="n"/>
      <c r="H396" s="14" t="n"/>
      <c r="I396" s="14" t="n"/>
      <c r="J396" s="14" t="n"/>
      <c r="K396" s="14" t="n"/>
      <c r="L396" s="14" t="n"/>
      <c r="M396" s="14" t="n"/>
      <c r="N396" s="14" t="n"/>
      <c r="O396" s="14" t="n"/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</row>
    <row r="397" ht="12" customHeight="1">
      <c r="A397" s="9" t="n">
        <v>45357</v>
      </c>
      <c r="B397" s="11" t="inlineStr">
        <is>
          <t>TED ENVIADA</t>
        </is>
      </c>
      <c r="C397" s="12" t="n">
        <v>0</v>
      </c>
      <c r="D397" s="12" t="n">
        <v>55928207.8</v>
      </c>
      <c r="E397" s="12">
        <f>E396+C397-D397</f>
        <v/>
      </c>
      <c r="F397" s="13" t="inlineStr">
        <is>
          <t>LIQUIDAÇÃO NEON X BIORC - CONTAS RECEBER / BIORC - 05/03/2024 - TED</t>
        </is>
      </c>
      <c r="G397" s="14" t="n"/>
      <c r="H397" s="14" t="n"/>
      <c r="I397" s="14" t="n"/>
      <c r="J397" s="14" t="n"/>
      <c r="K397" s="14" t="n"/>
      <c r="L397" s="14" t="n"/>
      <c r="M397" s="14" t="n"/>
      <c r="N397" s="14" t="n"/>
      <c r="O397" s="14" t="n"/>
      <c r="P397" s="14" t="n"/>
      <c r="Q397" s="14" t="n"/>
      <c r="R397" s="14" t="n"/>
      <c r="S397" s="14" t="n"/>
      <c r="T397" s="14" t="n"/>
      <c r="U397" s="14" t="n"/>
      <c r="V397" s="14" t="n"/>
      <c r="W397" s="14" t="n"/>
      <c r="X397" s="14" t="n"/>
      <c r="Y397" s="14" t="n"/>
    </row>
    <row r="398" ht="12" customHeight="1">
      <c r="A398" s="9" t="n">
        <v>45357</v>
      </c>
      <c r="B398" s="11" t="inlineStr">
        <is>
          <t>OPEN MARKET</t>
        </is>
      </c>
      <c r="C398" s="12" t="n">
        <v>0</v>
      </c>
      <c r="D398" s="15" t="n">
        <v>90568250.09</v>
      </c>
      <c r="E398" s="12">
        <f>E397+C398-D398</f>
        <v/>
      </c>
      <c r="F398" s="13" t="inlineStr">
        <is>
          <t>Aplicação em LFT</t>
        </is>
      </c>
      <c r="G398" s="14" t="n"/>
      <c r="H398" s="14" t="n"/>
      <c r="I398" s="14" t="n"/>
      <c r="J398" s="14" t="n"/>
      <c r="K398" s="14" t="n"/>
      <c r="L398" s="14" t="n"/>
      <c r="M398" s="14" t="n"/>
      <c r="N398" s="14" t="n"/>
      <c r="O398" s="14" t="n"/>
      <c r="P398" s="14" t="n"/>
      <c r="Q398" s="14" t="n"/>
      <c r="R398" s="14" t="n"/>
      <c r="S398" s="14" t="n"/>
      <c r="T398" s="14" t="n"/>
      <c r="U398" s="14" t="n"/>
      <c r="V398" s="14" t="n"/>
      <c r="W398" s="14" t="n"/>
      <c r="X398" s="14" t="n"/>
      <c r="Y398" s="14" t="n"/>
    </row>
    <row r="399" ht="13.5" customHeight="1">
      <c r="A399" s="5" t="n">
        <v>45358</v>
      </c>
      <c r="B399" s="6" t="inlineStr">
        <is>
          <t>SALDO INICIAL</t>
        </is>
      </c>
      <c r="C399" s="76" t="n">
        <v>0</v>
      </c>
      <c r="D399" s="76" t="n">
        <v>0</v>
      </c>
      <c r="E399" s="35">
        <f>E398+C399-D399</f>
        <v/>
      </c>
      <c r="F399" s="50" t="n"/>
      <c r="G399" s="14" t="n"/>
      <c r="H399" s="14" t="n"/>
      <c r="I399" s="14" t="n"/>
      <c r="J399" s="14" t="n"/>
      <c r="K399" s="14" t="n"/>
      <c r="L399" s="14" t="n"/>
      <c r="M399" s="14" t="n"/>
      <c r="N399" s="14" t="n"/>
      <c r="O399" s="14" t="n"/>
      <c r="P399" s="14" t="n"/>
      <c r="Q399" s="14" t="n"/>
      <c r="R399" s="14" t="n"/>
      <c r="S399" s="14" t="n"/>
      <c r="T399" s="14" t="n"/>
      <c r="U399" s="14" t="n"/>
      <c r="V399" s="14" t="n"/>
      <c r="W399" s="14" t="n"/>
      <c r="X399" s="14" t="n"/>
      <c r="Y399" s="14" t="n"/>
    </row>
    <row r="400" ht="12" customHeight="1">
      <c r="A400" s="9" t="n">
        <v>45358</v>
      </c>
      <c r="B400" s="11" t="inlineStr">
        <is>
          <t>TED STR RECEBIDO</t>
        </is>
      </c>
      <c r="C400" s="12" t="n">
        <v>51854690.91</v>
      </c>
      <c r="D400" s="12" t="n">
        <v>0</v>
      </c>
      <c r="E400" s="12">
        <f>E399+C400-D400</f>
        <v/>
      </c>
      <c r="F400" s="52" t="inlineStr">
        <is>
          <t xml:space="preserve">Lançamentos Pagamento de Fatura - (Faturas Financeira) </t>
        </is>
      </c>
      <c r="G400" s="14" t="n"/>
      <c r="H400" s="14" t="n"/>
      <c r="I400" s="14" t="n"/>
      <c r="J400" s="14" t="n"/>
      <c r="K400" s="14" t="n"/>
      <c r="L400" s="14" t="n"/>
      <c r="M400" s="14" t="n"/>
      <c r="N400" s="14" t="n"/>
      <c r="O400" s="14" t="n"/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 ht="12" customHeight="1">
      <c r="A401" s="9" t="n">
        <v>45358</v>
      </c>
      <c r="B401" s="11" t="inlineStr">
        <is>
          <t>CREDITO COBRANCA                  *</t>
        </is>
      </c>
      <c r="C401" s="28" t="n">
        <v>5998521.39</v>
      </c>
      <c r="D401" s="12" t="n">
        <v>0</v>
      </c>
      <c r="E401" s="12">
        <f>E400+C401-D401</f>
        <v/>
      </c>
      <c r="F401" s="52" t="inlineStr">
        <is>
          <t>Pagamentos de Faturas realizadas pelos Clientes atraves de Boleto atraves de Outros Bancos -  Faturas Financeira</t>
        </is>
      </c>
      <c r="G401" s="14" t="n"/>
      <c r="H401" s="14" t="n"/>
      <c r="I401" s="14" t="n"/>
      <c r="J401" s="14" t="n"/>
      <c r="K401" s="14" t="n"/>
      <c r="L401" s="14" t="n"/>
      <c r="M401" s="14" t="n"/>
      <c r="N401" s="14" t="n"/>
      <c r="O401" s="14" t="n"/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 ht="12" customHeight="1">
      <c r="A402" s="9" t="n">
        <v>45358</v>
      </c>
      <c r="B402" s="11" t="inlineStr">
        <is>
          <t>OPEN MARKET</t>
        </is>
      </c>
      <c r="C402" s="15" t="n">
        <v>4238929.42</v>
      </c>
      <c r="D402" s="12" t="n">
        <v>0</v>
      </c>
      <c r="E402" s="12">
        <f>E401+C402-D402</f>
        <v/>
      </c>
      <c r="F402" s="13" t="inlineStr">
        <is>
          <t>Resgate em LFT</t>
        </is>
      </c>
      <c r="G402" s="14" t="n"/>
      <c r="H402" s="14" t="n"/>
      <c r="I402" s="14" t="n"/>
      <c r="J402" s="14" t="n"/>
      <c r="K402" s="14" t="n"/>
      <c r="L402" s="14" t="n"/>
      <c r="M402" s="14" t="n"/>
      <c r="N402" s="14" t="n"/>
      <c r="O402" s="14" t="n"/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 ht="12" customHeight="1">
      <c r="A403" s="9" t="n">
        <v>45358</v>
      </c>
      <c r="B403" s="11" t="inlineStr">
        <is>
          <t>TED RECEBIDO</t>
        </is>
      </c>
      <c r="C403" s="12" t="n">
        <v>351260.57</v>
      </c>
      <c r="D403" s="12" t="n">
        <v>0</v>
      </c>
      <c r="E403" s="12">
        <f>E402+C403-D403</f>
        <v/>
      </c>
      <c r="F403" s="13" t="inlineStr">
        <is>
          <t>LIQUIDAÇÃO CONTAS A PAGAR NEON X BIORC - 06/03/2024</t>
        </is>
      </c>
      <c r="G403" s="14" t="n"/>
      <c r="H403" s="14" t="n"/>
      <c r="I403" s="14" t="n"/>
      <c r="J403" s="14" t="n"/>
      <c r="K403" s="14" t="n"/>
      <c r="L403" s="14" t="n"/>
      <c r="M403" s="14" t="n"/>
      <c r="N403" s="14" t="n"/>
      <c r="O403" s="14" t="n"/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 ht="12" customHeight="1">
      <c r="A404" s="9" t="n">
        <v>45358</v>
      </c>
      <c r="B404" s="11" t="inlineStr">
        <is>
          <t>CREDITO COBRANCA                  *</t>
        </is>
      </c>
      <c r="C404" s="28" t="n">
        <v>167666.87</v>
      </c>
      <c r="D404" s="12" t="n">
        <v>0</v>
      </c>
      <c r="E404" s="12">
        <f>E403+C404-D404</f>
        <v/>
      </c>
      <c r="F404" s="52" t="inlineStr">
        <is>
          <t>Pagamentos de Faturas realizadas pelos Clientes atraves de Boleto atraves de Outros Bancos -  Faturas Financeira</t>
        </is>
      </c>
      <c r="G404" s="14" t="n"/>
      <c r="H404" s="14" t="n"/>
      <c r="I404" s="14" t="n"/>
      <c r="J404" s="14" t="n"/>
      <c r="K404" s="14" t="n"/>
      <c r="L404" s="14" t="n"/>
      <c r="M404" s="14" t="n"/>
      <c r="N404" s="14" t="n"/>
      <c r="O404" s="14" t="n"/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 ht="12" customHeight="1">
      <c r="A405" s="9" t="n">
        <v>45358</v>
      </c>
      <c r="B405" s="11" t="inlineStr">
        <is>
          <t>OPEN MARKET</t>
        </is>
      </c>
      <c r="C405" s="12" t="n">
        <v>0</v>
      </c>
      <c r="D405" s="15" t="n">
        <v>1009382.94</v>
      </c>
      <c r="E405" s="12">
        <f>E404+C405-D405</f>
        <v/>
      </c>
      <c r="F405" s="13" t="inlineStr">
        <is>
          <t>Aplicação em LFT</t>
        </is>
      </c>
      <c r="G405" s="14" t="n"/>
      <c r="H405" s="14" t="n"/>
      <c r="I405" s="14" t="n"/>
      <c r="J405" s="14" t="n"/>
      <c r="K405" s="14" t="n"/>
      <c r="L405" s="14" t="n"/>
      <c r="M405" s="14" t="n"/>
      <c r="N405" s="14" t="n"/>
      <c r="O405" s="14" t="n"/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 ht="12" customHeight="1">
      <c r="A406" s="9" t="n">
        <v>45358</v>
      </c>
      <c r="B406" s="11" t="inlineStr">
        <is>
          <t>TED ENVIADA</t>
        </is>
      </c>
      <c r="C406" s="12" t="n">
        <v>0</v>
      </c>
      <c r="D406" s="12" t="n">
        <v>24472615.08</v>
      </c>
      <c r="E406" s="12">
        <f>E405+C406-D406</f>
        <v/>
      </c>
      <c r="F406" s="13" t="inlineStr">
        <is>
          <t>LIQUIDAÇÃO NEON X BIORC - CONTAS RECEBER / BIORC - 06/03/2024 - TED</t>
        </is>
      </c>
      <c r="G406" s="14" t="n"/>
      <c r="H406" s="14" t="n"/>
      <c r="I406" s="14" t="n"/>
      <c r="J406" s="14" t="n"/>
      <c r="K406" s="14" t="n"/>
      <c r="L406" s="14" t="n"/>
      <c r="M406" s="14" t="n"/>
      <c r="N406" s="14" t="n"/>
      <c r="O406" s="14" t="n"/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 ht="12" customHeight="1">
      <c r="A407" s="9" t="n">
        <v>45358</v>
      </c>
      <c r="B407" s="11" t="inlineStr">
        <is>
          <t>TRANSF P/PROPRIO</t>
        </is>
      </c>
      <c r="C407" s="12" t="n">
        <v>0</v>
      </c>
      <c r="D407" s="12" t="n">
        <v>38726836.25</v>
      </c>
      <c r="E407" s="12">
        <f>E406+C407-D407</f>
        <v/>
      </c>
      <c r="F407" s="13" t="inlineStr">
        <is>
          <t>Liquidação Visa Crédito Citi 10 - Débito na CITI 10 e Crédito na Citi 07</t>
        </is>
      </c>
      <c r="G407" s="14" t="n"/>
      <c r="H407" s="14" t="n"/>
      <c r="I407" s="14" t="n"/>
      <c r="J407" s="14" t="n"/>
      <c r="K407" s="14" t="n"/>
      <c r="L407" s="14" t="n"/>
      <c r="M407" s="14" t="n"/>
      <c r="N407" s="14" t="n"/>
      <c r="O407" s="14" t="n"/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 ht="13.5" customHeight="1">
      <c r="A408" s="5" t="n">
        <v>45359</v>
      </c>
      <c r="B408" s="6" t="inlineStr">
        <is>
          <t>SALDO INICIAL</t>
        </is>
      </c>
      <c r="C408" s="76" t="n">
        <v>0</v>
      </c>
      <c r="D408" s="76" t="n">
        <v>0</v>
      </c>
      <c r="E408" s="35">
        <f>E407+C408-D408</f>
        <v/>
      </c>
      <c r="F408" s="50" t="n"/>
      <c r="G408" s="14" t="n"/>
      <c r="H408" s="14" t="n"/>
      <c r="I408" s="14" t="n"/>
      <c r="J408" s="14" t="n"/>
      <c r="K408" s="14" t="n"/>
      <c r="L408" s="14" t="n"/>
      <c r="M408" s="14" t="n"/>
      <c r="N408" s="14" t="n"/>
      <c r="O408" s="14" t="n"/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</row>
    <row r="409" ht="12" customHeight="1">
      <c r="A409" s="9" t="n">
        <v>45359</v>
      </c>
      <c r="B409" s="11" t="inlineStr">
        <is>
          <t>OPEN MARKET</t>
        </is>
      </c>
      <c r="C409" s="15" t="n">
        <v>86396791.39</v>
      </c>
      <c r="D409" s="12" t="n">
        <v>0</v>
      </c>
      <c r="E409" s="12">
        <f>E408+C409-D409</f>
        <v/>
      </c>
      <c r="F409" s="13" t="inlineStr">
        <is>
          <t>Resgate em LFT</t>
        </is>
      </c>
      <c r="G409" s="14" t="n"/>
      <c r="H409" s="14" t="n"/>
      <c r="I409" s="14" t="n"/>
      <c r="J409" s="14" t="n"/>
      <c r="K409" s="14" t="n"/>
      <c r="L409" s="14" t="n"/>
      <c r="M409" s="14" t="n"/>
      <c r="N409" s="14" t="n"/>
      <c r="O409" s="14" t="n"/>
      <c r="P409" s="14" t="n"/>
      <c r="Q409" s="14" t="n"/>
      <c r="R409" s="14" t="n"/>
      <c r="S409" s="14" t="n"/>
      <c r="T409" s="14" t="n"/>
      <c r="U409" s="14" t="n"/>
      <c r="V409" s="14" t="n"/>
      <c r="W409" s="14" t="n"/>
      <c r="X409" s="14" t="n"/>
      <c r="Y409" s="14" t="n"/>
    </row>
    <row r="410" ht="12" customHeight="1">
      <c r="A410" s="9" t="n">
        <v>45359</v>
      </c>
      <c r="B410" s="11" t="inlineStr">
        <is>
          <t>TED STR RECEBIDO</t>
        </is>
      </c>
      <c r="C410" s="12" t="n">
        <v>39375629.61</v>
      </c>
      <c r="D410" s="12" t="n">
        <v>0</v>
      </c>
      <c r="E410" s="12">
        <f>E409+C410-D410</f>
        <v/>
      </c>
      <c r="F410" s="52" t="inlineStr">
        <is>
          <t xml:space="preserve">Lançamentos Pagamento de Fatura - (Faturas Financeira) </t>
        </is>
      </c>
      <c r="G410" s="14" t="n"/>
      <c r="H410" s="14" t="n"/>
      <c r="I410" s="14" t="n"/>
      <c r="J410" s="14" t="n"/>
      <c r="K410" s="14" t="n"/>
      <c r="L410" s="14" t="n"/>
      <c r="M410" s="14" t="n"/>
      <c r="N410" s="14" t="n"/>
      <c r="O410" s="14" t="n"/>
      <c r="P410" s="14" t="n"/>
      <c r="Q410" s="14" t="n"/>
      <c r="R410" s="14" t="n"/>
      <c r="S410" s="14" t="n"/>
      <c r="T410" s="14" t="n"/>
      <c r="U410" s="14" t="n"/>
      <c r="V410" s="14" t="n"/>
      <c r="W410" s="14" t="n"/>
      <c r="X410" s="14" t="n"/>
      <c r="Y410" s="14" t="n"/>
    </row>
    <row r="411" ht="12" customHeight="1">
      <c r="A411" s="9" t="n">
        <v>45359</v>
      </c>
      <c r="B411" s="11" t="inlineStr">
        <is>
          <t>OPEN MARKET</t>
        </is>
      </c>
      <c r="C411" s="15" t="n">
        <v>11262530.88</v>
      </c>
      <c r="D411" s="12" t="n">
        <v>0</v>
      </c>
      <c r="E411" s="12">
        <f>E410+C411-D411</f>
        <v/>
      </c>
      <c r="F411" s="13" t="inlineStr">
        <is>
          <t>Resgate em LFT</t>
        </is>
      </c>
      <c r="G411" s="14" t="n"/>
      <c r="H411" s="14" t="n"/>
      <c r="I411" s="14" t="n"/>
      <c r="J411" s="14" t="n"/>
      <c r="K411" s="14" t="n"/>
      <c r="L411" s="14" t="n"/>
      <c r="M411" s="14" t="n"/>
      <c r="N411" s="14" t="n"/>
      <c r="O411" s="14" t="n"/>
      <c r="P411" s="14" t="n"/>
      <c r="Q411" s="14" t="n"/>
      <c r="R411" s="14" t="n"/>
      <c r="S411" s="14" t="n"/>
      <c r="T411" s="14" t="n"/>
      <c r="U411" s="14" t="n"/>
      <c r="V411" s="14" t="n"/>
      <c r="W411" s="14" t="n"/>
      <c r="X411" s="14" t="n"/>
      <c r="Y411" s="14" t="n"/>
    </row>
    <row r="412" ht="12" customHeight="1">
      <c r="A412" s="9" t="n">
        <v>45359</v>
      </c>
      <c r="B412" s="11" t="inlineStr">
        <is>
          <t>CREDITO COBRANCA                  *</t>
        </is>
      </c>
      <c r="C412" s="28" t="n">
        <v>4346043.74</v>
      </c>
      <c r="D412" s="12" t="n">
        <v>0</v>
      </c>
      <c r="E412" s="12">
        <f>E411+C412-D412</f>
        <v/>
      </c>
      <c r="F412" s="52" t="inlineStr">
        <is>
          <t>Pagamentos de Faturas realizadas pelos Clientes atraves de Boleto atraves de Outros Bancos -  Faturas Financeira</t>
        </is>
      </c>
      <c r="G412" s="14" t="n"/>
      <c r="H412" s="14" t="n"/>
      <c r="I412" s="14" t="n"/>
      <c r="J412" s="14" t="n"/>
      <c r="K412" s="14" t="n"/>
      <c r="L412" s="14" t="n"/>
      <c r="M412" s="14" t="n"/>
      <c r="N412" s="14" t="n"/>
      <c r="O412" s="14" t="n"/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</row>
    <row r="413" ht="12" customHeight="1">
      <c r="A413" s="9" t="n">
        <v>45359</v>
      </c>
      <c r="B413" s="11" t="inlineStr">
        <is>
          <t>CREDITO COBRANCA                  *</t>
        </is>
      </c>
      <c r="C413" s="28" t="n">
        <v>129169.62</v>
      </c>
      <c r="D413" s="12" t="n">
        <v>0</v>
      </c>
      <c r="E413" s="12">
        <f>E412+C413-D413</f>
        <v/>
      </c>
      <c r="F413" s="52" t="inlineStr">
        <is>
          <t>Pagamentos de Faturas realizadas pelos Clientes atraves de Boleto atraves de Outros Bancos -  Faturas Financeira</t>
        </is>
      </c>
      <c r="G413" s="14" t="n"/>
      <c r="H413" s="14" t="n"/>
      <c r="I413" s="14" t="n"/>
      <c r="J413" s="14" t="n"/>
      <c r="K413" s="14" t="n"/>
      <c r="L413" s="14" t="n"/>
      <c r="M413" s="14" t="n"/>
      <c r="N413" s="14" t="n"/>
      <c r="O413" s="14" t="n"/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</row>
    <row r="414" ht="12" customHeight="1">
      <c r="A414" s="9" t="n">
        <v>45359</v>
      </c>
      <c r="B414" s="11" t="inlineStr">
        <is>
          <t>TED STR RECEBIDO</t>
        </is>
      </c>
      <c r="C414" s="12" t="n">
        <v>6468.42</v>
      </c>
      <c r="D414" s="12" t="n">
        <v>0</v>
      </c>
      <c r="E414" s="12">
        <f>E413+C414-D414</f>
        <v/>
      </c>
      <c r="F414" s="13" t="inlineStr">
        <is>
          <t>Prejuízo - Perdas Operacionais Chargeback BV e Financeira</t>
        </is>
      </c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/>
      <c r="Q414" s="14" t="n"/>
      <c r="R414" s="14" t="n"/>
      <c r="S414" s="14" t="n"/>
      <c r="T414" s="14" t="n"/>
      <c r="U414" s="14" t="n"/>
      <c r="V414" s="14" t="n"/>
      <c r="W414" s="14" t="n"/>
      <c r="X414" s="14" t="n"/>
      <c r="Y414" s="14" t="n"/>
    </row>
    <row r="415" ht="12" customHeight="1">
      <c r="A415" s="9" t="n">
        <v>45359</v>
      </c>
      <c r="B415" s="11" t="inlineStr">
        <is>
          <t>TED ENVIADA</t>
        </is>
      </c>
      <c r="C415" s="12" t="n">
        <v>0</v>
      </c>
      <c r="D415" s="12" t="n">
        <v>11471270.41</v>
      </c>
      <c r="E415" s="12">
        <f>E414+C415-D415</f>
        <v/>
      </c>
      <c r="F415" s="13" t="inlineStr">
        <is>
          <t>LIQUIDAÇÃO NEON X BIORC - CONTAS RECEBER / BIORC - 07/03/2024 - TED</t>
        </is>
      </c>
      <c r="G415" s="14" t="n"/>
      <c r="H415" s="14" t="n"/>
      <c r="I415" s="14" t="n"/>
      <c r="J415" s="14" t="n"/>
      <c r="K415" s="14" t="n"/>
      <c r="L415" s="14" t="n"/>
      <c r="M415" s="14" t="n"/>
      <c r="N415" s="14" t="n"/>
      <c r="O415" s="14" t="n"/>
      <c r="P415" s="14" t="n"/>
      <c r="Q415" s="14" t="n"/>
      <c r="R415" s="14" t="n"/>
      <c r="S415" s="14" t="n"/>
      <c r="T415" s="14" t="n"/>
      <c r="U415" s="14" t="n"/>
      <c r="V415" s="14" t="n"/>
      <c r="W415" s="14" t="n"/>
      <c r="X415" s="14" t="n"/>
      <c r="Y415" s="14" t="n"/>
    </row>
    <row r="416" ht="12" customHeight="1">
      <c r="A416" s="9" t="n">
        <v>45359</v>
      </c>
      <c r="B416" s="11" t="inlineStr">
        <is>
          <t>OPEN MARKET</t>
        </is>
      </c>
      <c r="C416" s="12" t="n">
        <v>0</v>
      </c>
      <c r="D416" s="15" t="n">
        <v>40236051.27</v>
      </c>
      <c r="E416" s="12">
        <f>E415+C416-D416</f>
        <v/>
      </c>
      <c r="F416" s="13" t="inlineStr">
        <is>
          <t>Aplicação em LFT</t>
        </is>
      </c>
      <c r="G416" s="14" t="n"/>
      <c r="H416" s="14" t="n"/>
      <c r="I416" s="14" t="n"/>
      <c r="J416" s="14" t="n"/>
      <c r="K416" s="14" t="n"/>
      <c r="L416" s="14" t="n"/>
      <c r="M416" s="14" t="n"/>
      <c r="N416" s="14" t="n"/>
      <c r="O416" s="14" t="n"/>
      <c r="P416" s="14" t="n"/>
      <c r="Q416" s="14" t="n"/>
      <c r="R416" s="14" t="n"/>
      <c r="S416" s="14" t="n"/>
      <c r="T416" s="14" t="n"/>
      <c r="U416" s="14" t="n"/>
      <c r="V416" s="14" t="n"/>
      <c r="W416" s="14" t="n"/>
      <c r="X416" s="14" t="n"/>
      <c r="Y416" s="14" t="n"/>
    </row>
    <row r="417" ht="12" customHeight="1">
      <c r="A417" s="9" t="n">
        <v>45359</v>
      </c>
      <c r="B417" s="11" t="inlineStr">
        <is>
          <t>TRANSF P/PROPRIO</t>
        </is>
      </c>
      <c r="C417" s="12" t="n">
        <v>0</v>
      </c>
      <c r="D417" s="12" t="n">
        <v>91503855.72</v>
      </c>
      <c r="E417" s="12">
        <f>E416+C417-D417</f>
        <v/>
      </c>
      <c r="F417" s="13" t="inlineStr">
        <is>
          <t>Liquidação Visa Crédito Citi 10 - Débito na CITI 10 e Crédito na Citi 07</t>
        </is>
      </c>
      <c r="G417" s="14" t="n"/>
      <c r="H417" s="14" t="n"/>
      <c r="I417" s="14" t="n"/>
      <c r="J417" s="14" t="n"/>
      <c r="K417" s="14" t="n"/>
      <c r="L417" s="14" t="n"/>
      <c r="M417" s="14" t="n"/>
      <c r="N417" s="14" t="n"/>
      <c r="O417" s="14" t="n"/>
      <c r="P417" s="14" t="n"/>
      <c r="Q417" s="14" t="n"/>
      <c r="R417" s="14" t="n"/>
      <c r="S417" s="14" t="n"/>
      <c r="T417" s="14" t="n"/>
      <c r="U417" s="14" t="n"/>
      <c r="V417" s="14" t="n"/>
      <c r="W417" s="14" t="n"/>
      <c r="X417" s="14" t="n"/>
      <c r="Y417" s="14" t="n"/>
    </row>
    <row r="418" ht="13.5" customHeight="1">
      <c r="A418" s="5" t="n">
        <v>45362</v>
      </c>
      <c r="B418" s="6" t="inlineStr">
        <is>
          <t>SALDO INICIAL</t>
        </is>
      </c>
      <c r="C418" s="76" t="n">
        <v>0</v>
      </c>
      <c r="D418" s="76" t="n">
        <v>0</v>
      </c>
      <c r="E418" s="35">
        <f>E417+C418-D418</f>
        <v/>
      </c>
      <c r="F418" s="50" t="n"/>
      <c r="G418" s="14" t="n"/>
      <c r="H418" s="14" t="n"/>
      <c r="I418" s="14" t="n"/>
      <c r="J418" s="14" t="n"/>
      <c r="K418" s="14" t="n"/>
      <c r="L418" s="14" t="n"/>
      <c r="M418" s="14" t="n"/>
      <c r="N418" s="14" t="n"/>
      <c r="O418" s="14" t="n"/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</row>
    <row r="419" ht="12" customHeight="1">
      <c r="A419" s="9" t="n">
        <v>45362</v>
      </c>
      <c r="B419" s="11" t="inlineStr">
        <is>
          <t>TED STR RECEBIDO</t>
        </is>
      </c>
      <c r="C419" s="12" t="n">
        <v>68537921.58</v>
      </c>
      <c r="D419" s="12" t="n">
        <v>0</v>
      </c>
      <c r="E419" s="12">
        <f>E418+C419-D419</f>
        <v/>
      </c>
      <c r="F419" s="52" t="inlineStr">
        <is>
          <t xml:space="preserve">Lançamentos Pagamento de Fatura - (Faturas Financeira) </t>
        </is>
      </c>
      <c r="G419" s="14" t="n"/>
      <c r="H419" s="14" t="n"/>
      <c r="I419" s="14" t="n"/>
      <c r="J419" s="14" t="n"/>
      <c r="K419" s="14" t="n"/>
      <c r="L419" s="14" t="n"/>
      <c r="M419" s="14" t="n"/>
      <c r="N419" s="14" t="n"/>
      <c r="O419" s="14" t="n"/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</row>
    <row r="420" ht="12" customHeight="1">
      <c r="A420" s="9" t="n">
        <v>45362</v>
      </c>
      <c r="B420" s="11" t="inlineStr">
        <is>
          <t>CREDITO COBRANCA                  *</t>
        </is>
      </c>
      <c r="C420" s="28" t="n">
        <v>17578155.39</v>
      </c>
      <c r="D420" s="12" t="n">
        <v>0</v>
      </c>
      <c r="E420" s="12">
        <f>E419+C420-D420</f>
        <v/>
      </c>
      <c r="F420" s="52" t="inlineStr">
        <is>
          <t>Pagamentos de Faturas realizadas pelos Clientes atraves de Boleto atraves de Outros Bancos -  Faturas Financeira</t>
        </is>
      </c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/>
      <c r="Q420" s="14" t="n"/>
      <c r="R420" s="14" t="n"/>
      <c r="S420" s="14" t="n"/>
      <c r="T420" s="14" t="n"/>
      <c r="U420" s="14" t="n"/>
      <c r="V420" s="14" t="n"/>
      <c r="W420" s="14" t="n"/>
      <c r="X420" s="14" t="n"/>
      <c r="Y420" s="14" t="n"/>
    </row>
    <row r="421" ht="12" customHeight="1">
      <c r="A421" s="9" t="n">
        <v>45362</v>
      </c>
      <c r="B421" s="11" t="inlineStr">
        <is>
          <t>CREDITO COBRANCA                  *</t>
        </is>
      </c>
      <c r="C421" s="28" t="n">
        <v>249893.29</v>
      </c>
      <c r="D421" s="12" t="n">
        <v>0</v>
      </c>
      <c r="E421" s="12">
        <f>E420+C421-D421</f>
        <v/>
      </c>
      <c r="F421" s="52" t="inlineStr">
        <is>
          <t>Pagamentos de Faturas realizadas pelos Clientes atraves de Boleto atraves de Outros Bancos -  Faturas Financeira</t>
        </is>
      </c>
      <c r="G421" s="14" t="n"/>
      <c r="H421" s="14" t="n"/>
      <c r="I421" s="14" t="n"/>
      <c r="J421" s="14" t="n"/>
      <c r="K421" s="14" t="n"/>
      <c r="L421" s="14" t="n"/>
      <c r="M421" s="14" t="n"/>
      <c r="N421" s="14" t="n"/>
      <c r="O421" s="14" t="n"/>
      <c r="P421" s="14" t="n"/>
      <c r="Q421" s="14" t="n"/>
      <c r="R421" s="14" t="n"/>
      <c r="S421" s="14" t="n"/>
      <c r="T421" s="14" t="n"/>
      <c r="U421" s="14" t="n"/>
      <c r="V421" s="14" t="n"/>
      <c r="W421" s="14" t="n"/>
      <c r="X421" s="14" t="n"/>
      <c r="Y421" s="14" t="n"/>
    </row>
    <row r="422" ht="12" customHeight="1">
      <c r="A422" s="9" t="n">
        <v>45362</v>
      </c>
      <c r="B422" s="11" t="inlineStr">
        <is>
          <t>TED STR RECEBIDO</t>
        </is>
      </c>
      <c r="C422" s="12" t="n">
        <v>108705.43</v>
      </c>
      <c r="D422" s="12" t="n">
        <v>0</v>
      </c>
      <c r="E422" s="12">
        <f>E421+C422-D422</f>
        <v/>
      </c>
      <c r="F422" s="13" t="inlineStr">
        <is>
          <t>NEON - LANÇAMENTO SGN - PROGRAMA DESENROLA BRASIL - 11/03/2024</t>
        </is>
      </c>
      <c r="G422" s="14" t="n"/>
      <c r="H422" s="14" t="n"/>
      <c r="I422" s="14" t="n"/>
      <c r="J422" s="14" t="n"/>
      <c r="K422" s="14" t="n"/>
      <c r="L422" s="14" t="n"/>
      <c r="M422" s="14" t="n"/>
      <c r="N422" s="14" t="n"/>
      <c r="O422" s="14" t="n"/>
      <c r="P422" s="14" t="n"/>
      <c r="Q422" s="14" t="n"/>
      <c r="R422" s="14" t="n"/>
      <c r="S422" s="14" t="n"/>
      <c r="T422" s="14" t="n"/>
      <c r="U422" s="14" t="n"/>
      <c r="V422" s="14" t="n"/>
      <c r="W422" s="14" t="n"/>
      <c r="X422" s="14" t="n"/>
      <c r="Y422" s="14" t="n"/>
    </row>
    <row r="423" ht="12" customHeight="1">
      <c r="A423" s="9" t="n">
        <v>45362</v>
      </c>
      <c r="B423" s="11" t="inlineStr">
        <is>
          <t>TED ENVIADA</t>
        </is>
      </c>
      <c r="C423" s="12" t="n">
        <v>0</v>
      </c>
      <c r="D423" s="12" t="n">
        <v>8446568.83</v>
      </c>
      <c r="E423" s="12">
        <f>E422+C423-D423</f>
        <v/>
      </c>
      <c r="F423" s="13" t="inlineStr">
        <is>
          <t>LIQUIDAÇÃO NEON X BIORC - CONTAS RECEBER / BIORC - 08/03/2024 - TED</t>
        </is>
      </c>
      <c r="G423" s="14" t="n"/>
      <c r="H423" s="14" t="n"/>
      <c r="I423" s="14" t="n"/>
      <c r="J423" s="14" t="n"/>
      <c r="K423" s="14" t="n"/>
      <c r="L423" s="14" t="n"/>
      <c r="M423" s="14" t="n"/>
      <c r="N423" s="14" t="n"/>
      <c r="O423" s="14" t="n"/>
      <c r="P423" s="14" t="n"/>
      <c r="Q423" s="14" t="n"/>
      <c r="R423" s="14" t="n"/>
      <c r="S423" s="14" t="n"/>
      <c r="T423" s="14" t="n"/>
      <c r="U423" s="14" t="n"/>
      <c r="V423" s="14" t="n"/>
      <c r="W423" s="14" t="n"/>
      <c r="X423" s="14" t="n"/>
      <c r="Y423" s="14" t="n"/>
    </row>
    <row r="424" ht="12" customHeight="1">
      <c r="A424" s="9" t="n">
        <v>45362</v>
      </c>
      <c r="B424" s="11" t="inlineStr">
        <is>
          <t>TRANSF P/PROPRIO</t>
        </is>
      </c>
      <c r="C424" s="12" t="n">
        <v>0</v>
      </c>
      <c r="D424" s="12" t="n">
        <v>24066000</v>
      </c>
      <c r="E424" s="12">
        <f>E423+C424-D424</f>
        <v/>
      </c>
      <c r="F424" s="13" t="inlineStr">
        <is>
          <t>Liquidação Visa Crédito Citi 10 - Débito na CITI 10 e Crédito na Citi 07</t>
        </is>
      </c>
      <c r="G424" s="14" t="n"/>
      <c r="H424" s="14" t="n"/>
      <c r="I424" s="14" t="n"/>
      <c r="J424" s="14" t="n"/>
      <c r="K424" s="14" t="n"/>
      <c r="L424" s="14" t="n"/>
      <c r="M424" s="14" t="n"/>
      <c r="N424" s="14" t="n"/>
      <c r="O424" s="14" t="n"/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</row>
    <row r="425" ht="12" customHeight="1">
      <c r="A425" s="9" t="n">
        <v>45362</v>
      </c>
      <c r="B425" s="11" t="inlineStr">
        <is>
          <t>OPEN MARKET</t>
        </is>
      </c>
      <c r="C425" s="12" t="n">
        <v>0</v>
      </c>
      <c r="D425" s="15" t="n">
        <v>40601367.72</v>
      </c>
      <c r="E425" s="12">
        <f>E424+C425-D425</f>
        <v/>
      </c>
      <c r="F425" s="13" t="inlineStr">
        <is>
          <t>Aplicação em LFT</t>
        </is>
      </c>
      <c r="G425" s="14" t="n"/>
      <c r="H425" s="14" t="n"/>
      <c r="I425" s="14" t="n"/>
      <c r="J425" s="14" t="n"/>
      <c r="K425" s="14" t="n"/>
      <c r="L425" s="14" t="n"/>
      <c r="M425" s="14" t="n"/>
      <c r="N425" s="14" t="n"/>
      <c r="O425" s="14" t="n"/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 ht="13.5" customHeight="1">
      <c r="A426" s="5" t="n">
        <v>45363</v>
      </c>
      <c r="B426" s="6" t="inlineStr">
        <is>
          <t>SALDO INICIAL</t>
        </is>
      </c>
      <c r="C426" s="76" t="n">
        <v>0</v>
      </c>
      <c r="D426" s="76" t="n">
        <v>0</v>
      </c>
      <c r="E426" s="35">
        <f>E425+C426-D426</f>
        <v/>
      </c>
      <c r="F426" s="50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 ht="12" customHeight="1">
      <c r="A427" s="9" t="n">
        <v>45363</v>
      </c>
      <c r="B427" s="11" t="inlineStr">
        <is>
          <t>TED STR RECEBIDO</t>
        </is>
      </c>
      <c r="C427" s="12" t="n">
        <v>59239981.99</v>
      </c>
      <c r="D427" s="12" t="n">
        <v>0</v>
      </c>
      <c r="E427" s="12">
        <f>E426+C427-D427</f>
        <v/>
      </c>
      <c r="F427" s="13" t="inlineStr">
        <is>
          <t>LIQUIDAÇÃO CONTAS A PAGAR NEON X BIORC - 11/03/2024</t>
        </is>
      </c>
      <c r="G427" s="14" t="n"/>
      <c r="H427" s="14" t="n"/>
      <c r="I427" s="14" t="n"/>
      <c r="J427" s="14" t="n"/>
      <c r="K427" s="14" t="n"/>
      <c r="L427" s="14" t="n"/>
      <c r="M427" s="14" t="n"/>
      <c r="N427" s="14" t="n"/>
      <c r="O427" s="14" t="n"/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 ht="12" customHeight="1">
      <c r="A428" s="9" t="n">
        <v>45363</v>
      </c>
      <c r="B428" s="11" t="inlineStr">
        <is>
          <t>TED STR RECEBIDO</t>
        </is>
      </c>
      <c r="C428" s="12" t="n">
        <v>50000000</v>
      </c>
      <c r="D428" s="12" t="n">
        <v>0</v>
      </c>
      <c r="E428" s="12">
        <f>E427+C428-D428</f>
        <v/>
      </c>
      <c r="F428" s="13" t="inlineStr">
        <is>
          <t>LIQUIDAÇÃO CONTAS A PAGAR NEON X BIORC - 11/03/2024</t>
        </is>
      </c>
      <c r="G428" s="14" t="n"/>
      <c r="H428" s="14" t="n"/>
      <c r="I428" s="14" t="n"/>
      <c r="J428" s="14" t="n"/>
      <c r="K428" s="14" t="n"/>
      <c r="L428" s="14" t="n"/>
      <c r="M428" s="14" t="n"/>
      <c r="N428" s="14" t="n"/>
      <c r="O428" s="14" t="n"/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 ht="12" customHeight="1">
      <c r="A429" s="9" t="n">
        <v>45363</v>
      </c>
      <c r="B429" s="11" t="inlineStr">
        <is>
          <t>TED STR RECEBIDO</t>
        </is>
      </c>
      <c r="C429" s="12" t="n">
        <v>48321397.42</v>
      </c>
      <c r="D429" s="12" t="n">
        <v>0</v>
      </c>
      <c r="E429" s="12">
        <f>E428+C429-D429</f>
        <v/>
      </c>
      <c r="F429" s="52" t="inlineStr">
        <is>
          <t xml:space="preserve">Lançamentos Pagamento de Fatura - (Faturas Financeira) </t>
        </is>
      </c>
      <c r="G429" s="14" t="n"/>
      <c r="H429" s="14" t="n"/>
      <c r="I429" s="14" t="n"/>
      <c r="J429" s="14" t="n"/>
      <c r="K429" s="14" t="n"/>
      <c r="L429" s="14" t="n"/>
      <c r="M429" s="14" t="n"/>
      <c r="N429" s="14" t="n"/>
      <c r="O429" s="14" t="n"/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 ht="12" customHeight="1">
      <c r="A430" s="9" t="n">
        <v>45363</v>
      </c>
      <c r="B430" s="11" t="inlineStr">
        <is>
          <t>CREDITO COBRANCA                  *</t>
        </is>
      </c>
      <c r="C430" s="28" t="n">
        <v>3923537.82</v>
      </c>
      <c r="D430" s="12" t="n">
        <v>0</v>
      </c>
      <c r="E430" s="12">
        <f>E429+C430-D430</f>
        <v/>
      </c>
      <c r="F430" s="52" t="inlineStr">
        <is>
          <t>Pagamentos de Faturas realizadas pelos Clientes atraves de Boleto atraves de Outros Bancos -  Faturas Financeira</t>
        </is>
      </c>
      <c r="G430" s="14" t="n"/>
      <c r="H430" s="14" t="n"/>
      <c r="I430" s="14" t="n"/>
      <c r="J430" s="14" t="n"/>
      <c r="K430" s="14" t="n"/>
      <c r="L430" s="14" t="n"/>
      <c r="M430" s="14" t="n"/>
      <c r="N430" s="14" t="n"/>
      <c r="O430" s="14" t="n"/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 ht="12" customHeight="1">
      <c r="A431" s="9" t="n">
        <v>45363</v>
      </c>
      <c r="B431" s="11" t="inlineStr">
        <is>
          <t>CREDITO COBRANCA                  *</t>
        </is>
      </c>
      <c r="C431" s="28" t="n">
        <v>114965</v>
      </c>
      <c r="D431" s="12" t="n">
        <v>0</v>
      </c>
      <c r="E431" s="12">
        <f>E430+C431-D431</f>
        <v/>
      </c>
      <c r="F431" s="52" t="inlineStr">
        <is>
          <t>Pagamentos de Faturas realizadas pelos Clientes atraves de Boleto atraves de Outros Bancos -  Faturas Financeira</t>
        </is>
      </c>
      <c r="G431" s="14" t="n"/>
      <c r="H431" s="14" t="n"/>
      <c r="I431" s="14" t="n"/>
      <c r="J431" s="14" t="n"/>
      <c r="K431" s="14" t="n"/>
      <c r="L431" s="14" t="n"/>
      <c r="M431" s="14" t="n"/>
      <c r="N431" s="14" t="n"/>
      <c r="O431" s="14" t="n"/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 ht="12" customHeight="1">
      <c r="A432" s="9" t="n">
        <v>45363</v>
      </c>
      <c r="B432" s="11" t="inlineStr">
        <is>
          <t>OPEN MARKET</t>
        </is>
      </c>
      <c r="C432" s="12" t="n">
        <v>0</v>
      </c>
      <c r="D432" s="15" t="n">
        <v>24128628.01</v>
      </c>
      <c r="E432" s="12">
        <f>E431+C432-D432</f>
        <v/>
      </c>
      <c r="F432" s="13" t="inlineStr">
        <is>
          <t>Aplicação em LFT</t>
        </is>
      </c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/>
      <c r="Q432" s="14" t="n"/>
      <c r="R432" s="14" t="n"/>
      <c r="S432" s="14" t="n"/>
      <c r="T432" s="14" t="n"/>
      <c r="U432" s="14" t="n"/>
      <c r="V432" s="14" t="n"/>
      <c r="W432" s="14" t="n"/>
      <c r="X432" s="14" t="n"/>
      <c r="Y432" s="14" t="n"/>
    </row>
    <row r="433" ht="12" customHeight="1">
      <c r="A433" s="9" t="n">
        <v>45363</v>
      </c>
      <c r="B433" s="11" t="inlineStr">
        <is>
          <t>TRANSF P/PROPRIO</t>
        </is>
      </c>
      <c r="C433" s="12" t="n">
        <v>0</v>
      </c>
      <c r="D433" s="12" t="n">
        <v>28201000</v>
      </c>
      <c r="E433" s="12">
        <f>E432+C433-D433</f>
        <v/>
      </c>
      <c r="F433" s="13" t="inlineStr">
        <is>
          <t>Liquidação Visa Crédito Citi 10 - Débito na CITI 10 e Crédito na Citi 07</t>
        </is>
      </c>
      <c r="G433" s="14" t="n"/>
      <c r="H433" s="14" t="n"/>
      <c r="I433" s="14" t="n"/>
      <c r="J433" s="14" t="n"/>
      <c r="K433" s="14" t="n"/>
      <c r="L433" s="14" t="n"/>
      <c r="M433" s="14" t="n"/>
      <c r="N433" s="14" t="n"/>
      <c r="O433" s="14" t="n"/>
      <c r="P433" s="14" t="n"/>
      <c r="Q433" s="14" t="n"/>
      <c r="R433" s="14" t="n"/>
      <c r="S433" s="14" t="n"/>
      <c r="T433" s="14" t="n"/>
      <c r="U433" s="14" t="n"/>
      <c r="V433" s="14" t="n"/>
      <c r="W433" s="14" t="n"/>
      <c r="X433" s="14" t="n"/>
      <c r="Y433" s="14" t="n"/>
    </row>
    <row r="434" ht="12" customHeight="1">
      <c r="A434" s="9" t="n">
        <v>45363</v>
      </c>
      <c r="B434" s="11" t="inlineStr">
        <is>
          <t>TED ENVIADA</t>
        </is>
      </c>
      <c r="C434" s="12" t="n">
        <v>0</v>
      </c>
      <c r="D434" s="12" t="n">
        <v>63824210.37</v>
      </c>
      <c r="E434" s="12">
        <f>E433+C434-D434</f>
        <v/>
      </c>
      <c r="F434" s="13" t="inlineStr">
        <is>
          <t>LIQUIDAÇÃO NEON X BIORC - CONTAS RECEBER / BIORC - 11/03/2024 - TED</t>
        </is>
      </c>
      <c r="G434" s="14" t="n"/>
      <c r="H434" s="14" t="n"/>
      <c r="I434" s="14" t="n"/>
      <c r="J434" s="14" t="n"/>
      <c r="K434" s="14" t="n"/>
      <c r="L434" s="14" t="n"/>
      <c r="M434" s="14" t="n"/>
      <c r="N434" s="14" t="n"/>
      <c r="O434" s="14" t="n"/>
      <c r="P434" s="14" t="n"/>
      <c r="Q434" s="14" t="n"/>
      <c r="R434" s="14" t="n"/>
      <c r="S434" s="14" t="n"/>
      <c r="T434" s="14" t="n"/>
      <c r="U434" s="14" t="n"/>
      <c r="V434" s="14" t="n"/>
      <c r="W434" s="14" t="n"/>
      <c r="X434" s="14" t="n"/>
      <c r="Y434" s="14" t="n"/>
    </row>
    <row r="435" ht="13.5" customHeight="1">
      <c r="A435" s="5" t="n">
        <v>45364</v>
      </c>
      <c r="B435" s="6" t="inlineStr">
        <is>
          <t>SALDO INICIAL</t>
        </is>
      </c>
      <c r="C435" s="76" t="n">
        <v>0</v>
      </c>
      <c r="D435" s="76" t="n">
        <v>0</v>
      </c>
      <c r="E435" s="35">
        <f>E434+C435-D435</f>
        <v/>
      </c>
      <c r="F435" s="50" t="n"/>
      <c r="G435" s="14" t="n"/>
      <c r="H435" s="14" t="n"/>
      <c r="I435" s="14" t="n"/>
      <c r="J435" s="14" t="n"/>
      <c r="K435" s="14" t="n"/>
      <c r="L435" s="14" t="n"/>
      <c r="M435" s="14" t="n"/>
      <c r="N435" s="14" t="n"/>
      <c r="O435" s="14" t="n"/>
      <c r="P435" s="14" t="n"/>
      <c r="Q435" s="14" t="n"/>
      <c r="R435" s="14" t="n"/>
      <c r="S435" s="14" t="n"/>
      <c r="T435" s="14" t="n"/>
      <c r="U435" s="14" t="n"/>
      <c r="V435" s="14" t="n"/>
      <c r="W435" s="14" t="n"/>
      <c r="X435" s="14" t="n"/>
      <c r="Y435" s="14" t="n"/>
    </row>
    <row r="436" ht="12" customHeight="1">
      <c r="A436" s="9" t="n">
        <v>45364</v>
      </c>
      <c r="B436" s="11" t="inlineStr">
        <is>
          <t>CREDITO COBRANCA                  *</t>
        </is>
      </c>
      <c r="C436" s="28" t="n">
        <v>121135.43</v>
      </c>
      <c r="D436" s="12" t="n">
        <v>0</v>
      </c>
      <c r="E436" s="12">
        <f>E435+C436-D436</f>
        <v/>
      </c>
      <c r="F436" s="52" t="inlineStr">
        <is>
          <t>Pagamentos de Faturas realizadas pelos Clientes atraves de Boleto atraves de Outros Bancos -  Faturas Financeira</t>
        </is>
      </c>
      <c r="G436" s="14" t="n"/>
      <c r="H436" s="14" t="n"/>
      <c r="I436" s="14" t="n"/>
      <c r="J436" s="14" t="n"/>
      <c r="K436" s="14" t="n"/>
      <c r="L436" s="14" t="n"/>
      <c r="M436" s="14" t="n"/>
      <c r="N436" s="14" t="n"/>
      <c r="O436" s="14" t="n"/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 ht="12" customHeight="1">
      <c r="A437" s="9" t="n">
        <v>45364</v>
      </c>
      <c r="B437" s="11" t="inlineStr">
        <is>
          <t>TED STR RECEBIDO</t>
        </is>
      </c>
      <c r="C437" s="12" t="n">
        <v>74251.67</v>
      </c>
      <c r="D437" s="12" t="n">
        <v>0</v>
      </c>
      <c r="E437" s="12">
        <f>E436+C437-D437</f>
        <v/>
      </c>
      <c r="F437" s="13" t="inlineStr">
        <is>
          <t>NEON - LANÇAMENTO SGN - PROGRAMA DESENROLA BRASIL - 13/03/2024</t>
        </is>
      </c>
      <c r="G437" s="14" t="n"/>
      <c r="H437" s="14" t="n"/>
      <c r="I437" s="14" t="n"/>
      <c r="J437" s="14" t="n"/>
      <c r="K437" s="14" t="n"/>
      <c r="L437" s="14" t="n"/>
      <c r="M437" s="14" t="n"/>
      <c r="N437" s="14" t="n"/>
      <c r="O437" s="14" t="n"/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 ht="12" customHeight="1">
      <c r="A438" s="9" t="n">
        <v>45364</v>
      </c>
      <c r="B438" s="11" t="inlineStr">
        <is>
          <t>OPEN MARKET</t>
        </is>
      </c>
      <c r="C438" s="12" t="n">
        <v>0</v>
      </c>
      <c r="D438" s="15" t="n">
        <v>28055091.32</v>
      </c>
      <c r="E438" s="12">
        <f>E437+C438-D438</f>
        <v/>
      </c>
      <c r="F438" s="13" t="inlineStr">
        <is>
          <t>Aplicação em LFT</t>
        </is>
      </c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 ht="12" customHeight="1">
      <c r="A439" s="9" t="n">
        <v>45364</v>
      </c>
      <c r="B439" s="11" t="inlineStr">
        <is>
          <t>TRANSF P/PROPRIO</t>
        </is>
      </c>
      <c r="C439" s="12" t="n">
        <v>0</v>
      </c>
      <c r="D439" s="12" t="n">
        <v>31452000</v>
      </c>
      <c r="E439" s="12">
        <f>E438+C439-D439</f>
        <v/>
      </c>
      <c r="F439" s="13" t="inlineStr">
        <is>
          <t>Liquidação Visa Crédito Citi 10 - Débito na CITI 10 e Crédito na Citi 07</t>
        </is>
      </c>
      <c r="G439" s="14" t="n"/>
      <c r="H439" s="14" t="n"/>
      <c r="I439" s="14" t="n"/>
      <c r="J439" s="14" t="n"/>
      <c r="K439" s="14" t="n"/>
      <c r="L439" s="14" t="n"/>
      <c r="M439" s="14" t="n"/>
      <c r="N439" s="14" t="n"/>
      <c r="O439" s="14" t="n"/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 ht="12" customHeight="1">
      <c r="A440" s="9" t="n">
        <v>45364</v>
      </c>
      <c r="B440" s="11" t="inlineStr">
        <is>
          <t>CREDITO COBRANCA                  *</t>
        </is>
      </c>
      <c r="C440" s="28" t="n">
        <v>2616604.73</v>
      </c>
      <c r="D440" s="12" t="n">
        <v>0</v>
      </c>
      <c r="E440" s="12">
        <f>E439+C440-D440</f>
        <v/>
      </c>
      <c r="F440" s="52" t="inlineStr">
        <is>
          <t>Pagamentos de Faturas realizadas pelos Clientes atraves de Boleto atraves de Outros Bancos -  Faturas Financeira</t>
        </is>
      </c>
      <c r="G440" s="14" t="n"/>
      <c r="H440" s="14" t="n"/>
      <c r="I440" s="14" t="n"/>
      <c r="J440" s="14" t="n"/>
      <c r="K440" s="14" t="n"/>
      <c r="L440" s="14" t="n"/>
      <c r="M440" s="14" t="n"/>
      <c r="N440" s="14" t="n"/>
      <c r="O440" s="14" t="n"/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 ht="12" customHeight="1">
      <c r="A441" s="9" t="n">
        <v>45364</v>
      </c>
      <c r="B441" s="11" t="inlineStr">
        <is>
          <t>TED STR RECEBIDO</t>
        </is>
      </c>
      <c r="C441" s="12" t="n">
        <v>23452820.4</v>
      </c>
      <c r="D441" s="12" t="n">
        <v>0</v>
      </c>
      <c r="E441" s="12">
        <f>E440+C441-D441</f>
        <v/>
      </c>
      <c r="F441" s="13" t="inlineStr">
        <is>
          <t xml:space="preserve">Lançamentos Pagamento de Fatura - (Faturas Financeira) </t>
        </is>
      </c>
      <c r="G441" s="14" t="n"/>
      <c r="H441" s="14" t="n"/>
      <c r="I441" s="14" t="n"/>
      <c r="J441" s="14" t="n"/>
      <c r="K441" s="14" t="n"/>
      <c r="L441" s="14" t="n"/>
      <c r="M441" s="14" t="n"/>
      <c r="N441" s="14" t="n"/>
      <c r="O441" s="14" t="n"/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 ht="12" customHeight="1">
      <c r="A442" s="9" t="n">
        <v>45364</v>
      </c>
      <c r="B442" s="11" t="inlineStr">
        <is>
          <t>TED ENVIADA</t>
        </is>
      </c>
      <c r="C442" s="12" t="n">
        <v>0</v>
      </c>
      <c r="D442" s="12" t="n">
        <v>27294508.16</v>
      </c>
      <c r="E442" s="12">
        <f>E441+C442-D442</f>
        <v/>
      </c>
      <c r="F442" s="13" t="inlineStr">
        <is>
          <t>LIQUIDAÇÃO NEON X BIORC - CONTAS RECEBER / BIORC - 12/03/2024 - TED</t>
        </is>
      </c>
      <c r="G442" s="14" t="n"/>
      <c r="H442" s="14" t="n"/>
      <c r="I442" s="14" t="n"/>
      <c r="J442" s="14" t="n"/>
      <c r="K442" s="14" t="n"/>
      <c r="L442" s="14" t="n"/>
      <c r="M442" s="14" t="n"/>
      <c r="N442" s="14" t="n"/>
      <c r="O442" s="14" t="n"/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 ht="13.5" customHeight="1">
      <c r="A443" s="5" t="n">
        <v>45365</v>
      </c>
      <c r="B443" s="6" t="inlineStr">
        <is>
          <t>SALDO INICIAL</t>
        </is>
      </c>
      <c r="C443" s="76" t="n">
        <v>0</v>
      </c>
      <c r="D443" s="76" t="n">
        <v>0</v>
      </c>
      <c r="E443" s="35">
        <f>E442+C443-D443</f>
        <v/>
      </c>
      <c r="F443" s="50" t="n"/>
      <c r="G443" s="14" t="n"/>
      <c r="H443" s="14" t="n"/>
      <c r="I443" s="14" t="n"/>
      <c r="J443" s="14" t="n"/>
      <c r="K443" s="14" t="n"/>
      <c r="L443" s="14" t="n"/>
      <c r="M443" s="14" t="n"/>
      <c r="N443" s="14" t="n"/>
      <c r="O443" s="14" t="n"/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 ht="12" customHeight="1">
      <c r="A444" s="9" t="n">
        <v>45365</v>
      </c>
      <c r="B444" s="11" t="inlineStr">
        <is>
          <t>OPEN MARKET</t>
        </is>
      </c>
      <c r="C444" s="15" t="n">
        <v>18855941.23</v>
      </c>
      <c r="D444" s="12" t="n">
        <v>0</v>
      </c>
      <c r="E444" s="12">
        <f>E443+C444-D444</f>
        <v/>
      </c>
      <c r="F444" s="13" t="inlineStr">
        <is>
          <t>Resgate em LFT</t>
        </is>
      </c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 ht="12" customHeight="1">
      <c r="A445" s="9" t="n">
        <v>45365</v>
      </c>
      <c r="B445" s="11" t="inlineStr">
        <is>
          <t>TED STR RECEBIDO</t>
        </is>
      </c>
      <c r="C445" s="12" t="n">
        <v>14694647.35</v>
      </c>
      <c r="D445" s="12" t="n">
        <v>0</v>
      </c>
      <c r="E445" s="12">
        <f>E444+C445-D445</f>
        <v/>
      </c>
      <c r="F445" s="52" t="inlineStr">
        <is>
          <t xml:space="preserve">Lançamentos Pagamento de Fatura - (Faturas Financeira) </t>
        </is>
      </c>
      <c r="G445" s="14" t="n"/>
      <c r="H445" s="14" t="n"/>
      <c r="I445" s="14" t="n"/>
      <c r="J445" s="14" t="n"/>
      <c r="K445" s="14" t="n"/>
      <c r="L445" s="14" t="n"/>
      <c r="M445" s="14" t="n"/>
      <c r="N445" s="14" t="n"/>
      <c r="O445" s="14" t="n"/>
      <c r="P445" s="14" t="n"/>
      <c r="Q445" s="14" t="n"/>
      <c r="R445" s="14" t="n"/>
      <c r="S445" s="14" t="n"/>
      <c r="T445" s="14" t="n"/>
      <c r="U445" s="14" t="n"/>
      <c r="V445" s="14" t="n"/>
      <c r="W445" s="14" t="n"/>
      <c r="X445" s="14" t="n"/>
      <c r="Y445" s="14" t="n"/>
    </row>
    <row r="446" ht="12" customHeight="1">
      <c r="A446" s="9" t="n">
        <v>45365</v>
      </c>
      <c r="B446" s="11" t="inlineStr">
        <is>
          <t>CREDITO COBRANCA                  *</t>
        </is>
      </c>
      <c r="C446" s="28" t="n">
        <v>2714089.51</v>
      </c>
      <c r="D446" s="12" t="n">
        <v>0</v>
      </c>
      <c r="E446" s="12">
        <f>E445+C446-D446</f>
        <v/>
      </c>
      <c r="F446" s="52" t="inlineStr">
        <is>
          <t>Pagamentos de Faturas realizadas pelos Clientes atraves de Boleto atraves de Outros Bancos -  Faturas Financeira</t>
        </is>
      </c>
      <c r="G446" s="14" t="n"/>
      <c r="H446" s="14" t="n"/>
      <c r="I446" s="14" t="n"/>
      <c r="J446" s="14" t="n"/>
      <c r="K446" s="14" t="n"/>
      <c r="L446" s="14" t="n"/>
      <c r="M446" s="14" t="n"/>
      <c r="N446" s="14" t="n"/>
      <c r="O446" s="14" t="n"/>
      <c r="P446" s="14" t="n"/>
      <c r="Q446" s="14" t="n"/>
      <c r="R446" s="14" t="n"/>
      <c r="S446" s="14" t="n"/>
      <c r="T446" s="14" t="n"/>
      <c r="U446" s="14" t="n"/>
      <c r="V446" s="14" t="n"/>
      <c r="W446" s="14" t="n"/>
      <c r="X446" s="14" t="n"/>
      <c r="Y446" s="14" t="n"/>
    </row>
    <row r="447" ht="12" customHeight="1">
      <c r="A447" s="9" t="n">
        <v>45365</v>
      </c>
      <c r="B447" s="11" t="inlineStr">
        <is>
          <t>CREDITO COBRANCA                  *</t>
        </is>
      </c>
      <c r="C447" s="28" t="n">
        <v>100884.97</v>
      </c>
      <c r="D447" s="12" t="n">
        <v>0</v>
      </c>
      <c r="E447" s="12">
        <f>E446+C447-D447</f>
        <v/>
      </c>
      <c r="F447" s="52" t="inlineStr">
        <is>
          <t>Pagamentos de Faturas realizadas pelos Clientes atraves de Boleto atraves de Outros Bancos -  Faturas Financeira</t>
        </is>
      </c>
      <c r="G447" s="14" t="n"/>
      <c r="H447" s="14" t="n"/>
      <c r="I447" s="14" t="n"/>
      <c r="J447" s="14" t="n"/>
      <c r="K447" s="14" t="n"/>
      <c r="L447" s="14" t="n"/>
      <c r="M447" s="14" t="n"/>
      <c r="N447" s="14" t="n"/>
      <c r="O447" s="14" t="n"/>
      <c r="P447" s="14" t="n"/>
      <c r="Q447" s="14" t="n"/>
      <c r="R447" s="14" t="n"/>
      <c r="S447" s="14" t="n"/>
      <c r="T447" s="14" t="n"/>
      <c r="U447" s="14" t="n"/>
      <c r="V447" s="14" t="n"/>
      <c r="W447" s="14" t="n"/>
      <c r="X447" s="14" t="n"/>
      <c r="Y447" s="14" t="n"/>
    </row>
    <row r="448" ht="12" customHeight="1">
      <c r="A448" s="9" t="n">
        <v>45365</v>
      </c>
      <c r="B448" s="11" t="inlineStr">
        <is>
          <t>TED STR RECEBIDO</t>
        </is>
      </c>
      <c r="C448" s="12" t="n">
        <v>839.53</v>
      </c>
      <c r="D448" s="12" t="n">
        <v>0</v>
      </c>
      <c r="E448" s="12">
        <f>E447+C448-D448</f>
        <v/>
      </c>
      <c r="F448" s="13" t="inlineStr">
        <is>
          <t>Prejuízo - Perdas Operacionais Chargeback BV e Financeira</t>
        </is>
      </c>
      <c r="G448" s="14" t="n"/>
      <c r="H448" s="14" t="n"/>
      <c r="I448" s="14" t="n"/>
      <c r="J448" s="14" t="n"/>
      <c r="K448" s="14" t="n"/>
      <c r="L448" s="14" t="n"/>
      <c r="M448" s="14" t="n"/>
      <c r="N448" s="14" t="n"/>
      <c r="O448" s="14" t="n"/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</row>
    <row r="449" ht="12" customHeight="1">
      <c r="A449" s="9" t="n">
        <v>45365</v>
      </c>
      <c r="B449" s="11" t="inlineStr">
        <is>
          <t>OPEN MARKET</t>
        </is>
      </c>
      <c r="C449" s="12" t="n">
        <v>0</v>
      </c>
      <c r="D449" s="15" t="n">
        <v>346884.07</v>
      </c>
      <c r="E449" s="12">
        <f>E448+C449-D449</f>
        <v/>
      </c>
      <c r="F449" s="13" t="inlineStr">
        <is>
          <t>Aplicação em LFT</t>
        </is>
      </c>
      <c r="G449" s="14" t="n"/>
      <c r="H449" s="14" t="n"/>
      <c r="I449" s="14" t="n"/>
      <c r="J449" s="14" t="n"/>
      <c r="K449" s="14" t="n"/>
      <c r="L449" s="14" t="n"/>
      <c r="M449" s="14" t="n"/>
      <c r="N449" s="14" t="n"/>
      <c r="O449" s="14" t="n"/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 ht="12" customHeight="1">
      <c r="A450" s="9" t="n">
        <v>45365</v>
      </c>
      <c r="B450" s="11" t="inlineStr">
        <is>
          <t>TED ENVIADA</t>
        </is>
      </c>
      <c r="C450" s="12" t="n">
        <v>0</v>
      </c>
      <c r="D450" s="12" t="n">
        <v>7284231.89</v>
      </c>
      <c r="E450" s="12">
        <f>E449+C450-D450</f>
        <v/>
      </c>
      <c r="F450" s="13" t="inlineStr">
        <is>
          <t>LIQUIDAÇÃO NEON X BIORC - CONTAS RECEBER / BIORC - 13/03/2024 - TED</t>
        </is>
      </c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 ht="12" customHeight="1">
      <c r="A451" s="9" t="n">
        <v>45365</v>
      </c>
      <c r="B451" s="11" t="inlineStr">
        <is>
          <t>TRANSF P/PROPRIO</t>
        </is>
      </c>
      <c r="C451" s="12" t="n">
        <v>0</v>
      </c>
      <c r="D451" s="12" t="n">
        <v>28657535.67</v>
      </c>
      <c r="E451" s="12">
        <f>E450+C451-D451</f>
        <v/>
      </c>
      <c r="F451" s="13" t="inlineStr">
        <is>
          <t>Liquidação Visa Crédito Citi 10 - Débito na CITI 10 e Crédito na Citi 07</t>
        </is>
      </c>
      <c r="G451" s="14" t="n"/>
      <c r="H451" s="14" t="n"/>
      <c r="I451" s="14" t="n"/>
      <c r="J451" s="14" t="n"/>
      <c r="K451" s="14" t="n"/>
      <c r="L451" s="14" t="n"/>
      <c r="M451" s="14" t="n"/>
      <c r="N451" s="14" t="n"/>
      <c r="O451" s="14" t="n"/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 ht="13.5" customHeight="1">
      <c r="A452" s="5" t="n">
        <v>45366</v>
      </c>
      <c r="B452" s="6" t="inlineStr">
        <is>
          <t>SALDO INICIAL</t>
        </is>
      </c>
      <c r="C452" s="76" t="n">
        <v>0</v>
      </c>
      <c r="D452" s="76" t="n">
        <v>0</v>
      </c>
      <c r="E452" s="35">
        <f>E451+C452-D452</f>
        <v/>
      </c>
      <c r="F452" s="50" t="n"/>
      <c r="G452" s="14" t="n"/>
      <c r="H452" s="14" t="n"/>
      <c r="I452" s="14" t="n"/>
      <c r="J452" s="14" t="n"/>
      <c r="K452" s="14" t="n"/>
      <c r="L452" s="14" t="n"/>
      <c r="M452" s="14" t="n"/>
      <c r="N452" s="14" t="n"/>
      <c r="O452" s="14" t="n"/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 ht="12" customHeight="1">
      <c r="A453" s="9" t="n">
        <v>45366</v>
      </c>
      <c r="B453" s="11" t="inlineStr">
        <is>
          <t>OPEN MARKET</t>
        </is>
      </c>
      <c r="C453" s="15" t="n">
        <v>40309186.66</v>
      </c>
      <c r="D453" s="12" t="n">
        <v>0</v>
      </c>
      <c r="E453" s="12">
        <f>E452+C453-D453</f>
        <v/>
      </c>
      <c r="F453" s="13" t="inlineStr">
        <is>
          <t>Resgate em LFT</t>
        </is>
      </c>
      <c r="G453" s="14" t="n"/>
      <c r="H453" s="14" t="n"/>
      <c r="I453" s="14" t="n"/>
      <c r="J453" s="14" t="n"/>
      <c r="K453" s="14" t="n"/>
      <c r="L453" s="14" t="n"/>
      <c r="M453" s="14" t="n"/>
      <c r="N453" s="14" t="n"/>
      <c r="O453" s="14" t="n"/>
      <c r="P453" s="14" t="n"/>
      <c r="Q453" s="14" t="n"/>
      <c r="R453" s="14" t="n"/>
      <c r="S453" s="14" t="n"/>
      <c r="T453" s="14" t="n"/>
      <c r="U453" s="14" t="n"/>
      <c r="V453" s="14" t="n"/>
      <c r="W453" s="14" t="n"/>
      <c r="X453" s="14" t="n"/>
      <c r="Y453" s="14" t="n"/>
    </row>
    <row r="454" ht="12" customHeight="1">
      <c r="A454" s="9" t="n">
        <v>45366</v>
      </c>
      <c r="B454" s="11" t="inlineStr">
        <is>
          <t>OPEN MARKET</t>
        </is>
      </c>
      <c r="C454" s="15" t="n">
        <v>27506853.66</v>
      </c>
      <c r="D454" s="12" t="n">
        <v>0</v>
      </c>
      <c r="E454" s="12">
        <f>E453+C454-D454</f>
        <v/>
      </c>
      <c r="F454" s="13" t="inlineStr">
        <is>
          <t>Resgate em LFT</t>
        </is>
      </c>
      <c r="G454" s="14" t="n"/>
      <c r="H454" s="14" t="n"/>
      <c r="I454" s="14" t="n"/>
      <c r="J454" s="14" t="n"/>
      <c r="K454" s="14" t="n"/>
      <c r="L454" s="14" t="n"/>
      <c r="M454" s="14" t="n"/>
      <c r="N454" s="14" t="n"/>
      <c r="O454" s="14" t="n"/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</row>
    <row r="455" ht="12" customHeight="1">
      <c r="A455" s="9" t="n">
        <v>45366</v>
      </c>
      <c r="B455" s="11" t="inlineStr">
        <is>
          <t>TED STR RECEBIDO</t>
        </is>
      </c>
      <c r="C455" s="12" t="n">
        <v>14921851.79</v>
      </c>
      <c r="D455" s="12" t="n">
        <v>0</v>
      </c>
      <c r="E455" s="12">
        <f>E454+C455-D455</f>
        <v/>
      </c>
      <c r="F455" s="52" t="inlineStr">
        <is>
          <t xml:space="preserve">Lançamentos Pagamento de Fatura - (Faturas Financeira) </t>
        </is>
      </c>
      <c r="G455" s="14" t="n"/>
      <c r="H455" s="14" t="n"/>
      <c r="I455" s="14" t="n"/>
      <c r="J455" s="14" t="n"/>
      <c r="K455" s="14" t="n"/>
      <c r="L455" s="14" t="n"/>
      <c r="M455" s="14" t="n"/>
      <c r="N455" s="14" t="n"/>
      <c r="O455" s="14" t="n"/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</row>
    <row r="456" ht="12" customHeight="1">
      <c r="A456" s="9" t="n">
        <v>45366</v>
      </c>
      <c r="B456" s="11" t="inlineStr">
        <is>
          <t>CREDITO COBRANCA                  *</t>
        </is>
      </c>
      <c r="C456" s="28" t="n">
        <v>7836922.38</v>
      </c>
      <c r="D456" s="12" t="n">
        <v>0</v>
      </c>
      <c r="E456" s="12">
        <f>E455+C456-D456</f>
        <v/>
      </c>
      <c r="F456" s="52" t="inlineStr">
        <is>
          <t>Pagamentos de Faturas realizadas pelos Clientes atraves de Boleto atraves de Outros Bancos -  Faturas Financeira</t>
        </is>
      </c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/>
      <c r="Q456" s="14" t="n"/>
      <c r="R456" s="14" t="n"/>
      <c r="S456" s="14" t="n"/>
      <c r="T456" s="14" t="n"/>
      <c r="U456" s="14" t="n"/>
      <c r="V456" s="14" t="n"/>
      <c r="W456" s="14" t="n"/>
      <c r="X456" s="14" t="n"/>
      <c r="Y456" s="14" t="n"/>
    </row>
    <row r="457" ht="12" customHeight="1">
      <c r="A457" s="9" t="n">
        <v>45366</v>
      </c>
      <c r="B457" s="11" t="inlineStr">
        <is>
          <t>CREDITO COBRANCA                  *</t>
        </is>
      </c>
      <c r="C457" s="28" t="n">
        <v>134003.93</v>
      </c>
      <c r="D457" s="12" t="n">
        <v>0</v>
      </c>
      <c r="E457" s="12">
        <f>E456+C457-D457</f>
        <v/>
      </c>
      <c r="F457" s="52" t="inlineStr">
        <is>
          <t>Pagamentos de Faturas realizadas pelos Clientes atraves de Boleto atraves de Outros Bancos -  Faturas Financeira</t>
        </is>
      </c>
      <c r="G457" s="14" t="n"/>
      <c r="H457" s="14" t="n"/>
      <c r="I457" s="14" t="n"/>
      <c r="J457" s="14" t="n"/>
      <c r="K457" s="14" t="n"/>
      <c r="L457" s="14" t="n"/>
      <c r="M457" s="14" t="n"/>
      <c r="N457" s="14" t="n"/>
      <c r="O457" s="14" t="n"/>
      <c r="P457" s="14" t="n"/>
      <c r="Q457" s="14" t="n"/>
      <c r="R457" s="14" t="n"/>
      <c r="S457" s="14" t="n"/>
      <c r="T457" s="14" t="n"/>
      <c r="U457" s="14" t="n"/>
      <c r="V457" s="14" t="n"/>
      <c r="W457" s="14" t="n"/>
      <c r="X457" s="14" t="n"/>
      <c r="Y457" s="14" t="n"/>
    </row>
    <row r="458" ht="12" customHeight="1">
      <c r="A458" s="9" t="n">
        <v>45366</v>
      </c>
      <c r="B458" s="11" t="inlineStr">
        <is>
          <t>OPEN MARKET</t>
        </is>
      </c>
      <c r="C458" s="12" t="n">
        <v>0</v>
      </c>
      <c r="D458" s="15" t="n">
        <v>448276.44</v>
      </c>
      <c r="E458" s="12">
        <f>E457+C458-D458</f>
        <v/>
      </c>
      <c r="F458" s="13" t="inlineStr">
        <is>
          <t>Aplicação em LFT</t>
        </is>
      </c>
      <c r="G458" s="14" t="n"/>
      <c r="H458" s="14" t="n"/>
      <c r="I458" s="14" t="n"/>
      <c r="J458" s="14" t="n"/>
      <c r="K458" s="14" t="n"/>
      <c r="L458" s="14" t="n"/>
      <c r="M458" s="14" t="n"/>
      <c r="N458" s="14" t="n"/>
      <c r="O458" s="14" t="n"/>
      <c r="P458" s="14" t="n"/>
      <c r="Q458" s="14" t="n"/>
      <c r="R458" s="14" t="n"/>
      <c r="S458" s="14" t="n"/>
      <c r="T458" s="14" t="n"/>
      <c r="U458" s="14" t="n"/>
      <c r="V458" s="14" t="n"/>
      <c r="W458" s="14" t="n"/>
      <c r="X458" s="14" t="n"/>
      <c r="Y458" s="14" t="n"/>
    </row>
    <row r="459" ht="12" customHeight="1">
      <c r="A459" s="9" t="n">
        <v>45366</v>
      </c>
      <c r="B459" s="11" t="inlineStr">
        <is>
          <t>TED ENVIADA</t>
        </is>
      </c>
      <c r="C459" s="12" t="n">
        <v>0</v>
      </c>
      <c r="D459" s="12" t="n">
        <v>4987952.58</v>
      </c>
      <c r="E459" s="12">
        <f>E458+C459-D459</f>
        <v/>
      </c>
      <c r="F459" s="13" t="inlineStr">
        <is>
          <t>LIQUIDAÇÃO NEON X BIORC - CONTAS RECEBER / BIORC - 14/03/2024 - TED</t>
        </is>
      </c>
      <c r="G459" s="14" t="n"/>
      <c r="H459" s="14" t="n"/>
      <c r="I459" s="14" t="n"/>
      <c r="J459" s="14" t="n"/>
      <c r="K459" s="14" t="n"/>
      <c r="L459" s="14" t="n"/>
      <c r="M459" s="14" t="n"/>
      <c r="N459" s="14" t="n"/>
      <c r="O459" s="14" t="n"/>
      <c r="P459" s="14" t="n"/>
      <c r="Q459" s="14" t="n"/>
      <c r="R459" s="14" t="n"/>
      <c r="S459" s="14" t="n"/>
      <c r="T459" s="14" t="n"/>
      <c r="U459" s="14" t="n"/>
      <c r="V459" s="14" t="n"/>
      <c r="W459" s="14" t="n"/>
      <c r="X459" s="14" t="n"/>
      <c r="Y459" s="14" t="n"/>
    </row>
    <row r="460" ht="12" customHeight="1">
      <c r="A460" s="9" t="n">
        <v>45366</v>
      </c>
      <c r="B460" s="11" t="inlineStr">
        <is>
          <t>TRANSF P/PROPRIO</t>
        </is>
      </c>
      <c r="C460" s="12" t="n">
        <v>0</v>
      </c>
      <c r="D460" s="12" t="n">
        <v>80121228.29000001</v>
      </c>
      <c r="E460" s="12">
        <f>E459+C460-D460</f>
        <v/>
      </c>
      <c r="F460" s="13" t="inlineStr">
        <is>
          <t>Liquidação Visa Crédito Citi 10 - Débito na CITI 10 e Crédito na Citi 07</t>
        </is>
      </c>
      <c r="G460" s="14" t="n"/>
      <c r="H460" s="14" t="n"/>
      <c r="I460" s="14" t="n"/>
      <c r="J460" s="14" t="n"/>
      <c r="K460" s="14" t="n"/>
      <c r="L460" s="14" t="n"/>
      <c r="M460" s="14" t="n"/>
      <c r="N460" s="14" t="n"/>
      <c r="O460" s="14" t="n"/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</row>
    <row r="461" ht="13.5" customHeight="1">
      <c r="A461" s="5" t="n">
        <v>45369</v>
      </c>
      <c r="B461" s="6" t="inlineStr">
        <is>
          <t>SALDO INICIAL</t>
        </is>
      </c>
      <c r="C461" s="76" t="n">
        <v>0</v>
      </c>
      <c r="D461" s="76" t="n">
        <v>0</v>
      </c>
      <c r="E461" s="35">
        <f>E460+C461-D461</f>
        <v/>
      </c>
      <c r="F461" s="50" t="n"/>
      <c r="G461" s="14" t="n"/>
      <c r="H461" s="14" t="n"/>
      <c r="I461" s="14" t="n"/>
      <c r="J461" s="14" t="n"/>
      <c r="K461" s="14" t="n"/>
      <c r="L461" s="14" t="n"/>
      <c r="M461" s="14" t="n"/>
      <c r="N461" s="14" t="n"/>
      <c r="O461" s="14" t="n"/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</row>
    <row r="462" ht="12" customHeight="1">
      <c r="A462" s="9" t="n">
        <v>45369</v>
      </c>
      <c r="B462" s="11" t="inlineStr">
        <is>
          <t>OPEN MARKET</t>
        </is>
      </c>
      <c r="C462" s="12" t="n">
        <v>0</v>
      </c>
      <c r="D462" s="15" t="n">
        <v>64972767.81</v>
      </c>
      <c r="E462" s="12">
        <f>E461+C462-D462</f>
        <v/>
      </c>
      <c r="F462" s="13" t="inlineStr">
        <is>
          <t>Aplicação em LFT</t>
        </is>
      </c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/>
      <c r="Q462" s="14" t="n"/>
      <c r="R462" s="14" t="n"/>
      <c r="S462" s="14" t="n"/>
      <c r="T462" s="14" t="n"/>
      <c r="U462" s="14" t="n"/>
      <c r="V462" s="14" t="n"/>
      <c r="W462" s="14" t="n"/>
      <c r="X462" s="14" t="n"/>
      <c r="Y462" s="14" t="n"/>
    </row>
    <row r="463" ht="12" customHeight="1">
      <c r="A463" s="9" t="n">
        <v>45369</v>
      </c>
      <c r="B463" s="11" t="inlineStr">
        <is>
          <t>CREDITO COBRANCA                  *</t>
        </is>
      </c>
      <c r="C463" s="28" t="n">
        <v>4628144.07</v>
      </c>
      <c r="D463" s="12" t="n">
        <v>0</v>
      </c>
      <c r="E463" s="12">
        <f>E462+C463-D463</f>
        <v/>
      </c>
      <c r="F463" s="52" t="inlineStr">
        <is>
          <t>Pagamentos de Faturas realizadas pelos Clientes atraves de Boleto atraves de Outros Bancos -  Faturas Financeira</t>
        </is>
      </c>
      <c r="G463" s="14" t="n"/>
      <c r="H463" s="14" t="n"/>
      <c r="I463" s="14" t="n"/>
      <c r="J463" s="14" t="n"/>
      <c r="K463" s="14" t="n"/>
      <c r="L463" s="14" t="n"/>
      <c r="M463" s="14" t="n"/>
      <c r="N463" s="14" t="n"/>
      <c r="O463" s="14" t="n"/>
      <c r="P463" s="14" t="n"/>
      <c r="Q463" s="14" t="n"/>
      <c r="R463" s="14" t="n"/>
      <c r="S463" s="14" t="n"/>
      <c r="T463" s="14" t="n"/>
      <c r="U463" s="14" t="n"/>
      <c r="V463" s="14" t="n"/>
      <c r="W463" s="14" t="n"/>
      <c r="X463" s="14" t="n"/>
      <c r="Y463" s="14" t="n"/>
    </row>
    <row r="464" ht="12" customHeight="1">
      <c r="A464" s="9" t="n">
        <v>45369</v>
      </c>
      <c r="B464" s="11" t="inlineStr">
        <is>
          <t>TED STR RECEBIDO</t>
        </is>
      </c>
      <c r="C464" s="12" t="n">
        <v>58967342.07</v>
      </c>
      <c r="D464" s="12" t="n">
        <v>0</v>
      </c>
      <c r="E464" s="12">
        <f>E463+C464-D464</f>
        <v/>
      </c>
      <c r="F464" s="13" t="inlineStr">
        <is>
          <t>LIQUIDAÇÃO CONTAS A PAGAR NEON X BIORC - 15/03/2024</t>
        </is>
      </c>
      <c r="G464" s="14" t="n"/>
      <c r="H464" s="14" t="n"/>
      <c r="I464" s="14" t="n"/>
      <c r="J464" s="14" t="n"/>
      <c r="K464" s="14" t="n"/>
      <c r="L464" s="14" t="n"/>
      <c r="M464" s="14" t="n"/>
      <c r="N464" s="14" t="n"/>
      <c r="O464" s="14" t="n"/>
      <c r="P464" s="14" t="n"/>
      <c r="Q464" s="14" t="n"/>
      <c r="R464" s="14" t="n"/>
      <c r="S464" s="14" t="n"/>
      <c r="T464" s="14" t="n"/>
      <c r="U464" s="14" t="n"/>
      <c r="V464" s="14" t="n"/>
      <c r="W464" s="14" t="n"/>
      <c r="X464" s="14" t="n"/>
      <c r="Y464" s="14" t="n"/>
    </row>
    <row r="465" ht="12" customHeight="1">
      <c r="A465" s="9" t="n">
        <v>45369</v>
      </c>
      <c r="B465" s="11" t="inlineStr">
        <is>
          <t>TRANSF P/PROPRIO</t>
        </is>
      </c>
      <c r="C465" s="12" t="n">
        <v>0</v>
      </c>
      <c r="D465" s="12" t="n">
        <v>27369000</v>
      </c>
      <c r="E465" s="12">
        <f>E464+C465-D465</f>
        <v/>
      </c>
      <c r="F465" s="13" t="inlineStr">
        <is>
          <t>Liquidação Visa Crédito Citi 10 - Débito na CITI 10 e Crédito na Citi 07</t>
        </is>
      </c>
      <c r="G465" s="14" t="n"/>
      <c r="H465" s="14" t="n"/>
      <c r="I465" s="14" t="n"/>
      <c r="J465" s="14" t="n"/>
      <c r="K465" s="14" t="n"/>
      <c r="L465" s="14" t="n"/>
      <c r="M465" s="14" t="n"/>
      <c r="N465" s="14" t="n"/>
      <c r="O465" s="14" t="n"/>
      <c r="P465" s="14" t="n"/>
      <c r="Q465" s="14" t="n"/>
      <c r="R465" s="14" t="n"/>
      <c r="S465" s="14" t="n"/>
      <c r="T465" s="14" t="n"/>
      <c r="U465" s="14" t="n"/>
      <c r="V465" s="14" t="n"/>
      <c r="W465" s="14" t="n"/>
      <c r="X465" s="14" t="n"/>
      <c r="Y465" s="14" t="n"/>
    </row>
    <row r="466" ht="12" customHeight="1">
      <c r="A466" s="9" t="n">
        <v>45369</v>
      </c>
      <c r="B466" s="11" t="inlineStr">
        <is>
          <t>TED ENVIADA</t>
        </is>
      </c>
      <c r="C466" s="12" t="n">
        <v>0</v>
      </c>
      <c r="D466" s="12" t="n">
        <v>32431642.7</v>
      </c>
      <c r="E466" s="12">
        <f>E465+C466-D466</f>
        <v/>
      </c>
      <c r="F466" s="13" t="inlineStr">
        <is>
          <t>LIQUIDAÇÃO NEON X BIORC - CONTAS RECEBER / BIORC - 15/03/2024 - TED</t>
        </is>
      </c>
      <c r="G466" s="14" t="n"/>
      <c r="H466" s="14" t="n"/>
      <c r="I466" s="14" t="n"/>
      <c r="J466" s="14" t="n"/>
      <c r="K466" s="14" t="n"/>
      <c r="L466" s="14" t="n"/>
      <c r="M466" s="14" t="n"/>
      <c r="N466" s="14" t="n"/>
      <c r="O466" s="14" t="n"/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</row>
    <row r="467" ht="12" customHeight="1">
      <c r="A467" s="9" t="n">
        <v>45369</v>
      </c>
      <c r="B467" s="11" t="inlineStr">
        <is>
          <t>CREDITO COBRANCA                  *</t>
        </is>
      </c>
      <c r="C467" s="28" t="n">
        <v>191093.42</v>
      </c>
      <c r="D467" s="12" t="n">
        <v>0</v>
      </c>
      <c r="E467" s="12">
        <f>E466+C467-D467</f>
        <v/>
      </c>
      <c r="F467" s="52" t="inlineStr">
        <is>
          <t>Pagamentos de Faturas realizadas pelos Clientes atraves de Boleto atraves de Outros Bancos -  Faturas Financeira</t>
        </is>
      </c>
      <c r="G467" s="14" t="n"/>
      <c r="H467" s="14" t="n"/>
      <c r="I467" s="14" t="n"/>
      <c r="J467" s="14" t="n"/>
      <c r="K467" s="14" t="n"/>
      <c r="L467" s="14" t="n"/>
      <c r="M467" s="14" t="n"/>
      <c r="N467" s="14" t="n"/>
      <c r="O467" s="14" t="n"/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</row>
    <row r="468" ht="12" customHeight="1">
      <c r="A468" s="9" t="n">
        <v>45369</v>
      </c>
      <c r="B468" s="11" t="inlineStr">
        <is>
          <t>TED STR RECEBIDO</t>
        </is>
      </c>
      <c r="C468" s="12" t="n">
        <v>57838652.85</v>
      </c>
      <c r="D468" s="12" t="n">
        <v>0</v>
      </c>
      <c r="E468" s="12">
        <f>E467+C468-D468</f>
        <v/>
      </c>
      <c r="F468" s="52" t="inlineStr">
        <is>
          <t xml:space="preserve">Lançamentos Pagamento de Fatura - (Faturas Financeira) </t>
        </is>
      </c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</row>
    <row r="469" ht="13.5" customHeight="1">
      <c r="A469" s="5" t="n">
        <v>45370</v>
      </c>
      <c r="B469" s="6" t="inlineStr">
        <is>
          <t>SALDO INICIAL</t>
        </is>
      </c>
      <c r="C469" s="76" t="n">
        <v>0</v>
      </c>
      <c r="D469" s="76" t="n">
        <v>0</v>
      </c>
      <c r="E469" s="35">
        <f>E468+C469-D469</f>
        <v/>
      </c>
      <c r="F469" s="50" t="n"/>
      <c r="G469" s="14" t="n"/>
      <c r="H469" s="14" t="n"/>
      <c r="I469" s="14" t="n"/>
      <c r="J469" s="14" t="n"/>
      <c r="K469" s="14" t="n"/>
      <c r="L469" s="14" t="n"/>
      <c r="M469" s="14" t="n"/>
      <c r="N469" s="14" t="n"/>
      <c r="O469" s="14" t="n"/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</row>
    <row r="470" ht="12" customHeight="1">
      <c r="A470" s="9" t="n">
        <v>45370</v>
      </c>
      <c r="B470" s="11" t="inlineStr">
        <is>
          <t>TED STR RECEBIDO</t>
        </is>
      </c>
      <c r="C470" s="12" t="n">
        <v>17206517.28</v>
      </c>
      <c r="D470" s="12" t="n">
        <v>0</v>
      </c>
      <c r="E470" s="12">
        <f>E469+C470-D470</f>
        <v/>
      </c>
      <c r="F470" s="52" t="inlineStr">
        <is>
          <t xml:space="preserve">Lançamentos Pagamento de Fatura - (Faturas Financeira) </t>
        </is>
      </c>
      <c r="G470" s="14" t="n"/>
      <c r="H470" s="14" t="n"/>
      <c r="I470" s="14" t="n"/>
      <c r="J470" s="14" t="n"/>
      <c r="K470" s="14" t="n"/>
      <c r="L470" s="14" t="n"/>
      <c r="M470" s="14" t="n"/>
      <c r="N470" s="14" t="n"/>
      <c r="O470" s="14" t="n"/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 ht="12" customHeight="1">
      <c r="A471" s="9" t="n">
        <v>45370</v>
      </c>
      <c r="B471" s="11" t="inlineStr">
        <is>
          <t>OPEN MARKET</t>
        </is>
      </c>
      <c r="C471" s="12" t="n">
        <v>0</v>
      </c>
      <c r="D471" s="15" t="n">
        <v>3531683.59</v>
      </c>
      <c r="E471" s="12">
        <f>E470+C471-D471</f>
        <v/>
      </c>
      <c r="F471" s="13" t="inlineStr">
        <is>
          <t>Aplicação em LFT</t>
        </is>
      </c>
      <c r="G471" s="14" t="n"/>
      <c r="H471" s="14" t="n"/>
      <c r="I471" s="14" t="n"/>
      <c r="J471" s="14" t="n"/>
      <c r="K471" s="14" t="n"/>
      <c r="L471" s="14" t="n"/>
      <c r="M471" s="14" t="n"/>
      <c r="N471" s="14" t="n"/>
      <c r="O471" s="14" t="n"/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 ht="12" customHeight="1">
      <c r="A472" s="9" t="n">
        <v>45370</v>
      </c>
      <c r="B472" s="11" t="inlineStr">
        <is>
          <t>TED STR RECEBIDO</t>
        </is>
      </c>
      <c r="C472" s="12" t="n">
        <v>109915.89</v>
      </c>
      <c r="D472" s="12" t="n">
        <v>0</v>
      </c>
      <c r="E472" s="12">
        <f>E471+C472-D472</f>
        <v/>
      </c>
      <c r="F472" s="52" t="inlineStr">
        <is>
          <t>NEON - LANÇAMENTO SGN - PROGRAMA DESENROLA BRASIL - - 19/03/2024</t>
        </is>
      </c>
      <c r="G472" s="14" t="n"/>
      <c r="H472" s="14" t="n"/>
      <c r="I472" s="14" t="n"/>
      <c r="J472" s="14" t="n"/>
      <c r="K472" s="14" t="n"/>
      <c r="L472" s="14" t="n"/>
      <c r="M472" s="14" t="n"/>
      <c r="N472" s="14" t="n"/>
      <c r="O472" s="14" t="n"/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 ht="12" customHeight="1">
      <c r="A473" s="9" t="n">
        <v>45370</v>
      </c>
      <c r="B473" s="11" t="inlineStr">
        <is>
          <t>TED STR RECEBIDO</t>
        </is>
      </c>
      <c r="C473" s="12" t="n">
        <v>2742256.54</v>
      </c>
      <c r="D473" s="12" t="n">
        <v>0</v>
      </c>
      <c r="E473" s="12">
        <f>E472+C473-D473</f>
        <v/>
      </c>
      <c r="F473" s="52" t="inlineStr">
        <is>
          <t>LIQUIDAÇÃO CONTAS A PAGAR NEON X BIORC - 18/03/2024</t>
        </is>
      </c>
      <c r="G473" s="14" t="n"/>
      <c r="H473" s="14" t="n"/>
      <c r="I473" s="14" t="n"/>
      <c r="J473" s="14" t="n"/>
      <c r="K473" s="14" t="n"/>
      <c r="L473" s="14" t="n"/>
      <c r="M473" s="14" t="n"/>
      <c r="N473" s="14" t="n"/>
      <c r="O473" s="14" t="n"/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 ht="12" customHeight="1">
      <c r="A474" s="9" t="n">
        <v>45370</v>
      </c>
      <c r="B474" s="11" t="inlineStr">
        <is>
          <t>TED ENVIADA</t>
        </is>
      </c>
      <c r="C474" s="12" t="n">
        <v>0</v>
      </c>
      <c r="D474" s="12" t="n">
        <v>21925916.16</v>
      </c>
      <c r="E474" s="12">
        <f>E473+C474-D474</f>
        <v/>
      </c>
      <c r="F474" s="52" t="inlineStr">
        <is>
          <t>LIQUIDAÇÃO NEON X BIORC - CONTAS RECEBER / BIORC - 18/03/2024 - TED</t>
        </is>
      </c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 ht="12" customHeight="1">
      <c r="A475" s="9" t="n">
        <v>45370</v>
      </c>
      <c r="B475" s="11" t="inlineStr">
        <is>
          <t>CREDITO COBRANCA                  *</t>
        </is>
      </c>
      <c r="C475" s="28" t="n">
        <v>129108.78</v>
      </c>
      <c r="D475" s="12" t="n">
        <v>0</v>
      </c>
      <c r="E475" s="12">
        <f>E474+C475-D475</f>
        <v/>
      </c>
      <c r="F475" s="52" t="inlineStr">
        <is>
          <t>Pagamentos de Faturas realizadas pelos Clientes atraves de Boleto atraves de Outros Bancos -  Faturas Financeira</t>
        </is>
      </c>
      <c r="G475" s="14" t="n"/>
      <c r="H475" s="14" t="n"/>
      <c r="I475" s="14" t="n"/>
      <c r="J475" s="14" t="n"/>
      <c r="K475" s="14" t="n"/>
      <c r="L475" s="14" t="n"/>
      <c r="M475" s="14" t="n"/>
      <c r="N475" s="14" t="n"/>
      <c r="O475" s="14" t="n"/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 ht="12" customHeight="1">
      <c r="A476" s="9" t="n">
        <v>45370</v>
      </c>
      <c r="B476" s="11" t="inlineStr">
        <is>
          <t>CREDITO COBRANCA                  *</t>
        </is>
      </c>
      <c r="C476" s="28" t="n">
        <v>1762185.99</v>
      </c>
      <c r="D476" s="12" t="n">
        <v>0</v>
      </c>
      <c r="E476" s="12">
        <f>E475+C476-D476</f>
        <v/>
      </c>
      <c r="F476" s="52" t="inlineStr">
        <is>
          <t>Pagamentos de Faturas realizadas pelos Clientes atraves de Boleto atraves de Outros Bancos -  Faturas Financeira</t>
        </is>
      </c>
      <c r="G476" s="14" t="n"/>
      <c r="H476" s="14" t="n"/>
      <c r="I476" s="14" t="n"/>
      <c r="J476" s="14" t="n"/>
      <c r="K476" s="14" t="n"/>
      <c r="L476" s="14" t="n"/>
      <c r="M476" s="14" t="n"/>
      <c r="N476" s="14" t="n"/>
      <c r="O476" s="14" t="n"/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 ht="12" customHeight="1">
      <c r="A477" s="9" t="n">
        <v>45370</v>
      </c>
      <c r="B477" s="11" t="inlineStr">
        <is>
          <t>TRANSF P/PROPRIO</t>
        </is>
      </c>
      <c r="C477" s="12" t="n">
        <v>0</v>
      </c>
      <c r="D477" s="12" t="n">
        <v>28584736.67</v>
      </c>
      <c r="E477" s="12">
        <f>E476+C477-D477</f>
        <v/>
      </c>
      <c r="F477" s="13" t="inlineStr">
        <is>
          <t>Liquidação Visa Crédito Citi 10 - Débito na CITI 10 e Crédito na Citi 07</t>
        </is>
      </c>
      <c r="G477" s="14" t="n"/>
      <c r="H477" s="14" t="n"/>
      <c r="I477" s="14" t="n"/>
      <c r="J477" s="14" t="n"/>
      <c r="K477" s="14" t="n"/>
      <c r="L477" s="14" t="n"/>
      <c r="M477" s="14" t="n"/>
      <c r="N477" s="14" t="n"/>
      <c r="O477" s="14" t="n"/>
      <c r="P477" s="14" t="n"/>
      <c r="Q477" s="14" t="n"/>
      <c r="R477" s="14" t="n"/>
      <c r="S477" s="14" t="n"/>
      <c r="T477" s="14" t="n"/>
      <c r="U477" s="14" t="n"/>
      <c r="V477" s="14" t="n"/>
      <c r="W477" s="14" t="n"/>
      <c r="X477" s="14" t="n"/>
      <c r="Y477" s="14" t="n"/>
    </row>
    <row r="478" ht="12" customHeight="1">
      <c r="A478" s="9" t="n">
        <v>45370</v>
      </c>
      <c r="B478" s="11" t="inlineStr">
        <is>
          <t>OPEN MARKET</t>
        </is>
      </c>
      <c r="C478" s="15" t="n">
        <v>29162261.44</v>
      </c>
      <c r="D478" s="12" t="n">
        <v>0</v>
      </c>
      <c r="E478" s="12">
        <f>E477+C478-D478</f>
        <v/>
      </c>
      <c r="F478" s="13" t="inlineStr">
        <is>
          <t>Resgate em LFT</t>
        </is>
      </c>
      <c r="G478" s="14" t="n"/>
      <c r="H478" s="14" t="n"/>
      <c r="I478" s="14" t="n"/>
      <c r="J478" s="14" t="n"/>
      <c r="K478" s="14" t="n"/>
      <c r="L478" s="14" t="n"/>
      <c r="M478" s="14" t="n"/>
      <c r="N478" s="14" t="n"/>
      <c r="O478" s="14" t="n"/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</row>
    <row r="479" ht="13.5" customHeight="1">
      <c r="A479" s="5" t="n">
        <v>45371</v>
      </c>
      <c r="B479" s="6" t="inlineStr">
        <is>
          <t>SALDO INICIAL</t>
        </is>
      </c>
      <c r="C479" s="76" t="n">
        <v>0</v>
      </c>
      <c r="D479" s="76" t="n">
        <v>0</v>
      </c>
      <c r="E479" s="35">
        <f>E478+C479-D479</f>
        <v/>
      </c>
      <c r="F479" s="50" t="n"/>
      <c r="G479" s="14" t="n"/>
      <c r="H479" s="14" t="n"/>
      <c r="I479" s="14" t="n"/>
      <c r="J479" s="14" t="n"/>
      <c r="K479" s="14" t="n"/>
      <c r="L479" s="14" t="n"/>
      <c r="M479" s="14" t="n"/>
      <c r="N479" s="14" t="n"/>
      <c r="O479" s="14" t="n"/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</row>
    <row r="480" ht="12" customHeight="1">
      <c r="A480" s="9" t="n">
        <v>45371</v>
      </c>
      <c r="B480" s="11" t="inlineStr">
        <is>
          <t>CREDITO COBRANCA                  *</t>
        </is>
      </c>
      <c r="C480" s="28" t="n">
        <v>4558800.36</v>
      </c>
      <c r="D480" s="12" t="n">
        <v>0</v>
      </c>
      <c r="E480" s="12">
        <f>E479+C480-D480</f>
        <v/>
      </c>
      <c r="F480" s="52" t="inlineStr">
        <is>
          <t>Pagamentos de Faturas realizadas pelos Clientes atraves de Boleto atraves de Outros Bancos -  Faturas Financeira</t>
        </is>
      </c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</row>
    <row r="481" ht="12" customHeight="1">
      <c r="A481" s="9" t="n">
        <v>45371</v>
      </c>
      <c r="B481" s="11" t="inlineStr">
        <is>
          <t>CREDITO COBRANCA                  *</t>
        </is>
      </c>
      <c r="C481" s="28" t="n">
        <v>159574.41</v>
      </c>
      <c r="D481" s="12" t="n">
        <v>0</v>
      </c>
      <c r="E481" s="12">
        <f>E480+C481-D481</f>
        <v/>
      </c>
      <c r="F481" s="52" t="inlineStr">
        <is>
          <t>Pagamentos de Faturas realizadas pelos Clientes atraves de Boleto atraves de Outros Bancos -  Faturas Financeira</t>
        </is>
      </c>
      <c r="G481" s="14" t="n"/>
      <c r="H481" s="14" t="n"/>
      <c r="I481" s="14" t="n"/>
      <c r="J481" s="14" t="n"/>
      <c r="K481" s="14" t="n"/>
      <c r="L481" s="14" t="n"/>
      <c r="M481" s="14" t="n"/>
      <c r="N481" s="14" t="n"/>
      <c r="O481" s="14" t="n"/>
      <c r="P481" s="14" t="n"/>
      <c r="Q481" s="14" t="n"/>
      <c r="R481" s="14" t="n"/>
      <c r="S481" s="14" t="n"/>
      <c r="T481" s="14" t="n"/>
      <c r="U481" s="14" t="n"/>
      <c r="V481" s="14" t="n"/>
      <c r="W481" s="14" t="n"/>
      <c r="X481" s="14" t="n"/>
      <c r="Y481" s="14" t="n"/>
    </row>
    <row r="482" ht="12" customHeight="1">
      <c r="A482" s="9" t="n">
        <v>45371</v>
      </c>
      <c r="B482" s="11" t="inlineStr">
        <is>
          <t>TED ENVIADA</t>
        </is>
      </c>
      <c r="C482" s="12" t="n">
        <v>0</v>
      </c>
      <c r="D482" s="12" t="n">
        <v>6411081.66</v>
      </c>
      <c r="E482" s="12">
        <f>E481+C482-D482</f>
        <v/>
      </c>
      <c r="F482" s="13" t="inlineStr">
        <is>
          <t>LIQUIDAÇÃO NEON X BIORC - CONTAS RECEBER / BIORC - 19/03/2024 - TED</t>
        </is>
      </c>
      <c r="G482" s="14" t="n"/>
      <c r="H482" s="14" t="n"/>
      <c r="I482" s="14" t="n"/>
      <c r="J482" s="14" t="n"/>
      <c r="K482" s="14" t="n"/>
      <c r="L482" s="14" t="n"/>
      <c r="M482" s="14" t="n"/>
      <c r="N482" s="14" t="n"/>
      <c r="O482" s="14" t="n"/>
      <c r="P482" s="14" t="n"/>
      <c r="Q482" s="14" t="n"/>
      <c r="R482" s="14" t="n"/>
      <c r="S482" s="14" t="n"/>
      <c r="T482" s="14" t="n"/>
      <c r="U482" s="14" t="n"/>
      <c r="V482" s="14" t="n"/>
      <c r="W482" s="14" t="n"/>
      <c r="X482" s="14" t="n"/>
      <c r="Y482" s="14" t="n"/>
    </row>
    <row r="483" ht="12" customHeight="1">
      <c r="A483" s="9" t="n">
        <v>45371</v>
      </c>
      <c r="B483" s="11" t="inlineStr">
        <is>
          <t>TRANSF P/PROPRIO</t>
        </is>
      </c>
      <c r="C483" s="12" t="n">
        <v>0</v>
      </c>
      <c r="D483" s="12" t="n">
        <v>28483000</v>
      </c>
      <c r="E483" s="12">
        <f>E482+C483-D483</f>
        <v/>
      </c>
      <c r="F483" s="13" t="inlineStr">
        <is>
          <t>Liquidação Visa Crédito Citi 10 - Débito na CITI 10 e Crédito na Citi 07</t>
        </is>
      </c>
      <c r="G483" s="14" t="n"/>
      <c r="H483" s="14" t="n"/>
      <c r="I483" s="14" t="n"/>
      <c r="J483" s="14" t="n"/>
      <c r="K483" s="14" t="n"/>
      <c r="L483" s="14" t="n"/>
      <c r="M483" s="14" t="n"/>
      <c r="N483" s="14" t="n"/>
      <c r="O483" s="14" t="n"/>
      <c r="P483" s="14" t="n"/>
      <c r="Q483" s="14" t="n"/>
      <c r="R483" s="14" t="n"/>
      <c r="S483" s="14" t="n"/>
      <c r="T483" s="14" t="n"/>
      <c r="U483" s="14" t="n"/>
      <c r="V483" s="14" t="n"/>
      <c r="W483" s="14" t="n"/>
      <c r="X483" s="14" t="n"/>
      <c r="Y483" s="14" t="n"/>
    </row>
    <row r="484" ht="12" customHeight="1">
      <c r="A484" s="9" t="n">
        <v>45371</v>
      </c>
      <c r="B484" s="11" t="inlineStr">
        <is>
          <t>ESTORNO LCTO ADM                  *</t>
        </is>
      </c>
      <c r="C484" s="12" t="n">
        <v>0</v>
      </c>
      <c r="D484" s="31" t="n">
        <v>180.12</v>
      </c>
      <c r="E484" s="12">
        <f>E483+C484-D484</f>
        <v/>
      </c>
      <c r="F484" s="13" t="inlineStr">
        <is>
          <t>Estorno - Boletos Duplicados - Neon</t>
        </is>
      </c>
      <c r="G484" s="14" t="n"/>
      <c r="H484" s="14" t="n"/>
      <c r="I484" s="14" t="n"/>
      <c r="J484" s="14" t="n"/>
      <c r="K484" s="14" t="n"/>
      <c r="L484" s="14" t="n"/>
      <c r="M484" s="14" t="n"/>
      <c r="N484" s="14" t="n"/>
      <c r="O484" s="14" t="n"/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</row>
    <row r="485" ht="12" customHeight="1">
      <c r="A485" s="9" t="n">
        <v>45371</v>
      </c>
      <c r="B485" s="11" t="inlineStr">
        <is>
          <t>ESTORNO LCTO ADM                  *</t>
        </is>
      </c>
      <c r="C485" s="12" t="n">
        <v>0</v>
      </c>
      <c r="D485" s="12" t="n">
        <v>155131.12</v>
      </c>
      <c r="E485" s="12">
        <f>E484+C485-D485</f>
        <v/>
      </c>
      <c r="F485" s="13" t="inlineStr">
        <is>
          <t>Estorno - Boletos Duplicados - Neon</t>
        </is>
      </c>
      <c r="G485" s="14" t="n"/>
      <c r="H485" s="14" t="n"/>
      <c r="I485" s="14" t="n"/>
      <c r="J485" s="14" t="n"/>
      <c r="K485" s="14" t="n"/>
      <c r="L485" s="14" t="n"/>
      <c r="M485" s="14" t="n"/>
      <c r="N485" s="14" t="n"/>
      <c r="O485" s="14" t="n"/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</row>
    <row r="486" ht="12" customHeight="1">
      <c r="A486" s="9" t="n">
        <v>45371</v>
      </c>
      <c r="B486" s="11" t="inlineStr">
        <is>
          <t>OPEN MARKET</t>
        </is>
      </c>
      <c r="C486" s="12" t="n">
        <v>0</v>
      </c>
      <c r="D486" s="15" t="n">
        <v>101363.65</v>
      </c>
      <c r="E486" s="12">
        <f>E485+C486-D486</f>
        <v/>
      </c>
      <c r="F486" s="13" t="inlineStr">
        <is>
          <t>Aplicação em LFT</t>
        </is>
      </c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</row>
    <row r="487" ht="12" customHeight="1">
      <c r="A487" s="9" t="n">
        <v>45371</v>
      </c>
      <c r="B487" s="11" t="inlineStr">
        <is>
          <t>OPEN MARKET</t>
        </is>
      </c>
      <c r="C487" s="15" t="n">
        <v>19979023.45</v>
      </c>
      <c r="D487" s="12" t="n">
        <v>0</v>
      </c>
      <c r="E487" s="12">
        <f>E486+C487-D487</f>
        <v/>
      </c>
      <c r="F487" s="13" t="inlineStr">
        <is>
          <t>Resgate em LFT</t>
        </is>
      </c>
      <c r="G487" s="14" t="n"/>
      <c r="H487" s="14" t="n"/>
      <c r="I487" s="14" t="n"/>
      <c r="J487" s="14" t="n"/>
      <c r="K487" s="14" t="n"/>
      <c r="L487" s="14" t="n"/>
      <c r="M487" s="14" t="n"/>
      <c r="N487" s="14" t="n"/>
      <c r="O487" s="14" t="n"/>
      <c r="P487" s="14" t="n"/>
      <c r="Q487" s="14" t="n"/>
      <c r="R487" s="14" t="n"/>
      <c r="S487" s="14" t="n"/>
      <c r="T487" s="14" t="n"/>
      <c r="U487" s="14" t="n"/>
      <c r="V487" s="14" t="n"/>
      <c r="W487" s="14" t="n"/>
      <c r="X487" s="14" t="n"/>
      <c r="Y487" s="14" t="n"/>
    </row>
    <row r="488" ht="12" customHeight="1">
      <c r="A488" s="9" t="n">
        <v>45371</v>
      </c>
      <c r="B488" s="11" t="inlineStr">
        <is>
          <t>TED STR RECEBIDO</t>
        </is>
      </c>
      <c r="C488" s="12" t="n">
        <v>4384.48</v>
      </c>
      <c r="D488" s="12" t="n">
        <v>0</v>
      </c>
      <c r="E488" s="12">
        <f>E487+C488-D488</f>
        <v/>
      </c>
      <c r="F488" s="13" t="inlineStr">
        <is>
          <t>Prejuízo - Perdas Operacionais Chargeback BV e Financeira</t>
        </is>
      </c>
      <c r="G488" s="14" t="n"/>
      <c r="H488" s="14" t="n"/>
      <c r="I488" s="14" t="n"/>
      <c r="J488" s="14" t="n"/>
      <c r="K488" s="14" t="n"/>
      <c r="L488" s="14" t="n"/>
      <c r="M488" s="14" t="n"/>
      <c r="N488" s="14" t="n"/>
      <c r="O488" s="14" t="n"/>
      <c r="P488" s="14" t="n"/>
      <c r="Q488" s="14" t="n"/>
      <c r="R488" s="14" t="n"/>
      <c r="S488" s="14" t="n"/>
      <c r="T488" s="14" t="n"/>
      <c r="U488" s="14" t="n"/>
      <c r="V488" s="14" t="n"/>
      <c r="W488" s="14" t="n"/>
      <c r="X488" s="14" t="n"/>
      <c r="Y488" s="14" t="n"/>
    </row>
    <row r="489" ht="12" customHeight="1">
      <c r="A489" s="9" t="n">
        <v>45371</v>
      </c>
      <c r="B489" s="11" t="inlineStr">
        <is>
          <t>TED STR RECEBIDO</t>
        </is>
      </c>
      <c r="C489" s="12" t="n">
        <v>13280463.48</v>
      </c>
      <c r="D489" s="12" t="n">
        <v>0</v>
      </c>
      <c r="E489" s="12">
        <f>E488+C489-D489</f>
        <v/>
      </c>
      <c r="F489" s="52" t="inlineStr">
        <is>
          <t xml:space="preserve">Lançamentos Pagamento de Fatura - (Faturas Financeira) </t>
        </is>
      </c>
      <c r="G489" s="14" t="n"/>
      <c r="H489" s="14" t="n"/>
      <c r="I489" s="14" t="n"/>
      <c r="J489" s="14" t="n"/>
      <c r="K489" s="14" t="n"/>
      <c r="L489" s="14" t="n"/>
      <c r="M489" s="14" t="n"/>
      <c r="N489" s="14" t="n"/>
      <c r="O489" s="14" t="n"/>
      <c r="P489" s="14" t="n"/>
      <c r="Q489" s="14" t="n"/>
      <c r="R489" s="14" t="n"/>
      <c r="S489" s="14" t="n"/>
      <c r="T489" s="14" t="n"/>
      <c r="U489" s="14" t="n"/>
      <c r="V489" s="14" t="n"/>
      <c r="W489" s="14" t="n"/>
      <c r="X489" s="14" t="n"/>
      <c r="Y489" s="14" t="n"/>
    </row>
    <row r="490" ht="13.5" customHeight="1">
      <c r="A490" s="5" t="n">
        <v>45372</v>
      </c>
      <c r="B490" s="6" t="inlineStr">
        <is>
          <t>SALDO INICIAL</t>
        </is>
      </c>
      <c r="C490" s="76" t="n">
        <v>0</v>
      </c>
      <c r="D490" s="76" t="n">
        <v>0</v>
      </c>
      <c r="E490" s="35">
        <f>E489+C490-D490</f>
        <v/>
      </c>
      <c r="F490" s="50" t="n"/>
      <c r="G490" s="14" t="n"/>
      <c r="H490" s="14" t="n"/>
      <c r="I490" s="14" t="n"/>
      <c r="J490" s="14" t="n"/>
      <c r="K490" s="14" t="n"/>
      <c r="L490" s="14" t="n"/>
      <c r="M490" s="14" t="n"/>
      <c r="N490" s="14" t="n"/>
      <c r="O490" s="14" t="n"/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</row>
    <row r="491" ht="12" customHeight="1">
      <c r="A491" s="9" t="n">
        <v>45372</v>
      </c>
      <c r="B491" s="11" t="inlineStr">
        <is>
          <t>TED STR RECEBIDO</t>
        </is>
      </c>
      <c r="C491" s="12" t="n">
        <v>28695356.92</v>
      </c>
      <c r="D491" s="12" t="n">
        <v>0</v>
      </c>
      <c r="E491" s="12">
        <f>E490+C491-D491</f>
        <v/>
      </c>
      <c r="F491" s="52" t="inlineStr">
        <is>
          <t xml:space="preserve">Lançamentos Pagamento de Fatura - (Faturas Financeira) </t>
        </is>
      </c>
      <c r="G491" s="14" t="n"/>
      <c r="H491" s="14" t="n"/>
      <c r="I491" s="14" t="n"/>
      <c r="J491" s="14" t="n"/>
      <c r="K491" s="14" t="n"/>
      <c r="L491" s="14" t="n"/>
      <c r="M491" s="14" t="n"/>
      <c r="N491" s="14" t="n"/>
      <c r="O491" s="14" t="n"/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</row>
    <row r="492" ht="12" customHeight="1">
      <c r="A492" s="9" t="n">
        <v>45372</v>
      </c>
      <c r="B492" s="11" t="inlineStr">
        <is>
          <t>CREDITO COBRANCA                  *</t>
        </is>
      </c>
      <c r="C492" s="28" t="n">
        <v>5247191.57</v>
      </c>
      <c r="D492" s="12" t="n">
        <v>0</v>
      </c>
      <c r="E492" s="12">
        <f>E491+C492-D492</f>
        <v/>
      </c>
      <c r="F492" s="52" t="inlineStr">
        <is>
          <t>Pagamentos de Faturas realizadas pelos Clientes atraves de Boleto atraves de Outros Bancos -  Faturas Financeira</t>
        </is>
      </c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/>
      <c r="U492" s="14" t="n"/>
      <c r="V492" s="14" t="n"/>
      <c r="W492" s="14" t="n"/>
      <c r="X492" s="14" t="n"/>
      <c r="Y492" s="14" t="n"/>
    </row>
    <row r="493" ht="12" customHeight="1">
      <c r="A493" s="9" t="n">
        <v>45372</v>
      </c>
      <c r="B493" s="11" t="inlineStr">
        <is>
          <t>TED STR RECEBIDO</t>
        </is>
      </c>
      <c r="C493" s="12" t="n">
        <v>1021069.6</v>
      </c>
      <c r="D493" s="12" t="n">
        <v>0</v>
      </c>
      <c r="E493" s="12">
        <f>E492+C493-D493</f>
        <v/>
      </c>
      <c r="F493" s="52" t="inlineStr">
        <is>
          <t>LIQUIDAÇÃO CONTAS A PAGAR NEON X BIORC - 20/03/202</t>
        </is>
      </c>
      <c r="G493" s="14" t="n"/>
      <c r="H493" s="14" t="n"/>
      <c r="I493" s="14" t="n"/>
      <c r="J493" s="14" t="n"/>
      <c r="K493" s="14" t="n"/>
      <c r="L493" s="14" t="n"/>
      <c r="M493" s="14" t="n"/>
      <c r="N493" s="14" t="n"/>
      <c r="O493" s="14" t="n"/>
      <c r="P493" s="14" t="n"/>
      <c r="Q493" s="14" t="n"/>
      <c r="R493" s="14" t="n"/>
      <c r="S493" s="14" t="n"/>
      <c r="T493" s="14" t="n"/>
      <c r="U493" s="14" t="n"/>
      <c r="V493" s="14" t="n"/>
      <c r="W493" s="14" t="n"/>
      <c r="X493" s="14" t="n"/>
      <c r="Y493" s="14" t="n"/>
    </row>
    <row r="494" ht="12" customHeight="1">
      <c r="A494" s="9" t="n">
        <v>45372</v>
      </c>
      <c r="B494" s="11" t="inlineStr">
        <is>
          <t>CREDITO COBRANCA                  *</t>
        </is>
      </c>
      <c r="C494" s="28" t="n">
        <v>130235.38</v>
      </c>
      <c r="D494" s="12" t="n">
        <v>0</v>
      </c>
      <c r="E494" s="12">
        <f>E493+C494-D494</f>
        <v/>
      </c>
      <c r="F494" s="52" t="inlineStr">
        <is>
          <t>Pagamentos de Faturas realizadas pelos Clientes atraves de Boleto atraves de Outros Bancos -  Faturas Financeira</t>
        </is>
      </c>
      <c r="G494" s="14" t="n"/>
      <c r="H494" s="14" t="n"/>
      <c r="I494" s="14" t="n"/>
      <c r="J494" s="14" t="n"/>
      <c r="K494" s="14" t="n"/>
      <c r="L494" s="14" t="n"/>
      <c r="M494" s="14" t="n"/>
      <c r="N494" s="14" t="n"/>
      <c r="O494" s="14" t="n"/>
      <c r="P494" s="14" t="n"/>
      <c r="Q494" s="14" t="n"/>
      <c r="R494" s="14" t="n"/>
      <c r="S494" s="14" t="n"/>
      <c r="T494" s="14" t="n"/>
      <c r="U494" s="14" t="n"/>
      <c r="V494" s="14" t="n"/>
      <c r="W494" s="14" t="n"/>
      <c r="X494" s="14" t="n"/>
      <c r="Y494" s="14" t="n"/>
    </row>
    <row r="495" ht="12" customHeight="1">
      <c r="A495" s="9" t="n">
        <v>45372</v>
      </c>
      <c r="B495" s="11" t="inlineStr">
        <is>
          <t>OPEN MARKET</t>
        </is>
      </c>
      <c r="C495" s="12" t="n">
        <v>0</v>
      </c>
      <c r="D495" s="15" t="n">
        <v>2940909.84</v>
      </c>
      <c r="E495" s="12">
        <f>E494+C495-D495</f>
        <v/>
      </c>
      <c r="F495" s="13" t="inlineStr">
        <is>
          <t>Aplicação em LFT</t>
        </is>
      </c>
      <c r="G495" s="14" t="n"/>
      <c r="H495" s="14" t="n"/>
      <c r="I495" s="14" t="n"/>
      <c r="J495" s="14" t="n"/>
      <c r="K495" s="14" t="n"/>
      <c r="L495" s="14" t="n"/>
      <c r="M495" s="14" t="n"/>
      <c r="N495" s="14" t="n"/>
      <c r="O495" s="14" t="n"/>
      <c r="P495" s="14" t="n"/>
      <c r="Q495" s="14" t="n"/>
      <c r="R495" s="14" t="n"/>
      <c r="S495" s="14" t="n"/>
      <c r="T495" s="14" t="n"/>
      <c r="U495" s="14" t="n"/>
      <c r="V495" s="14" t="n"/>
      <c r="W495" s="14" t="n"/>
      <c r="X495" s="14" t="n"/>
      <c r="Y495" s="14" t="n"/>
    </row>
    <row r="496" ht="12" customHeight="1">
      <c r="A496" s="9" t="n">
        <v>45372</v>
      </c>
      <c r="B496" s="11" t="inlineStr">
        <is>
          <t>TED ENVIADA</t>
        </is>
      </c>
      <c r="C496" s="12" t="n">
        <v>0</v>
      </c>
      <c r="D496" s="12" t="n">
        <v>3656217.69</v>
      </c>
      <c r="E496" s="12">
        <f>E495+C496-D496</f>
        <v/>
      </c>
      <c r="F496" s="52" t="inlineStr">
        <is>
          <t>LIQUIDAÇÃO NEON X BIORC - CONTAS RECEBER / BIORC - 20/03/2024 - TED</t>
        </is>
      </c>
      <c r="G496" s="14" t="n"/>
      <c r="H496" s="14" t="n"/>
      <c r="I496" s="14" t="n"/>
      <c r="J496" s="14" t="n"/>
      <c r="K496" s="14" t="n"/>
      <c r="L496" s="14" t="n"/>
      <c r="M496" s="14" t="n"/>
      <c r="N496" s="14" t="n"/>
      <c r="O496" s="14" t="n"/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</row>
    <row r="497" ht="12" customHeight="1">
      <c r="A497" s="9" t="n">
        <v>45372</v>
      </c>
      <c r="B497" s="11" t="inlineStr">
        <is>
          <t>TRANSF P/PROPRIO</t>
        </is>
      </c>
      <c r="C497" s="12" t="n">
        <v>0</v>
      </c>
      <c r="D497" s="12" t="n">
        <v>27842000</v>
      </c>
      <c r="E497" s="12">
        <f>E496+C497-D497</f>
        <v/>
      </c>
      <c r="F497" s="13" t="inlineStr">
        <is>
          <t>Liquidação Visa Crédito Citi 10 - Débito na CITI 10 e Crédito na Citi 07</t>
        </is>
      </c>
      <c r="G497" s="14" t="n"/>
      <c r="H497" s="14" t="n"/>
      <c r="I497" s="14" t="n"/>
      <c r="J497" s="14" t="n"/>
      <c r="K497" s="14" t="n"/>
      <c r="L497" s="14" t="n"/>
      <c r="M497" s="14" t="n"/>
      <c r="N497" s="14" t="n"/>
      <c r="O497" s="14" t="n"/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</row>
    <row r="498" ht="13.5" customHeight="1">
      <c r="A498" s="5" t="n">
        <v>45373</v>
      </c>
      <c r="B498" s="6" t="inlineStr">
        <is>
          <t>SALDO INICIAL</t>
        </is>
      </c>
      <c r="C498" s="76" t="n">
        <v>0</v>
      </c>
      <c r="D498" s="76" t="n">
        <v>0</v>
      </c>
      <c r="E498" s="35">
        <f>E497+C498-D498</f>
        <v/>
      </c>
      <c r="F498" s="50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/>
      <c r="U498" s="14" t="n"/>
      <c r="V498" s="14" t="n"/>
      <c r="W498" s="14" t="n"/>
      <c r="X498" s="14" t="n"/>
      <c r="Y498" s="14" t="n"/>
    </row>
    <row r="499" ht="12" customHeight="1">
      <c r="A499" s="9" t="n">
        <v>45373</v>
      </c>
      <c r="B499" s="11" t="inlineStr">
        <is>
          <t>OPEN MARKET</t>
        </is>
      </c>
      <c r="C499" s="12" t="n">
        <v>0</v>
      </c>
      <c r="D499" s="15" t="n">
        <v>217410.15</v>
      </c>
      <c r="E499" s="12">
        <f>E498+C499-D499</f>
        <v/>
      </c>
      <c r="F499" s="13" t="inlineStr">
        <is>
          <t>Aplicação em LFT</t>
        </is>
      </c>
      <c r="G499" s="14" t="n"/>
      <c r="H499" s="14" t="n"/>
      <c r="I499" s="14" t="n"/>
      <c r="J499" s="14" t="n"/>
      <c r="K499" s="14" t="n"/>
      <c r="L499" s="14" t="n"/>
      <c r="M499" s="14" t="n"/>
      <c r="N499" s="14" t="n"/>
      <c r="O499" s="14" t="n"/>
      <c r="P499" s="14" t="n"/>
      <c r="Q499" s="14" t="n"/>
      <c r="R499" s="14" t="n"/>
      <c r="S499" s="14" t="n"/>
      <c r="T499" s="14" t="n"/>
      <c r="U499" s="14" t="n"/>
      <c r="V499" s="14" t="n"/>
      <c r="W499" s="14" t="n"/>
      <c r="X499" s="14" t="n"/>
      <c r="Y499" s="14" t="n"/>
    </row>
    <row r="500" ht="12" customHeight="1">
      <c r="A500" s="9" t="n">
        <v>45373</v>
      </c>
      <c r="B500" s="11" t="inlineStr">
        <is>
          <t>TED STR RECEBIDO</t>
        </is>
      </c>
      <c r="C500" s="12" t="n">
        <v>4096.72</v>
      </c>
      <c r="D500" s="12" t="n">
        <v>0</v>
      </c>
      <c r="E500" s="12">
        <f>E499+C500-D500</f>
        <v/>
      </c>
      <c r="F500" s="13" t="inlineStr">
        <is>
          <t>Prejuízo - Perdas Operacionais Chargeback BV e Financeira</t>
        </is>
      </c>
      <c r="G500" s="14" t="n"/>
      <c r="H500" s="14" t="n"/>
      <c r="I500" s="14" t="n"/>
      <c r="J500" s="14" t="n"/>
      <c r="K500" s="14" t="n"/>
      <c r="L500" s="14" t="n"/>
      <c r="M500" s="14" t="n"/>
      <c r="N500" s="14" t="n"/>
      <c r="O500" s="14" t="n"/>
      <c r="P500" s="14" t="n"/>
      <c r="Q500" s="14" t="n"/>
      <c r="R500" s="14" t="n"/>
      <c r="S500" s="14" t="n"/>
      <c r="T500" s="14" t="n"/>
      <c r="U500" s="14" t="n"/>
      <c r="V500" s="14" t="n"/>
      <c r="W500" s="14" t="n"/>
      <c r="X500" s="14" t="n"/>
      <c r="Y500" s="14" t="n"/>
    </row>
    <row r="501" ht="12" customHeight="1">
      <c r="A501" s="9" t="n">
        <v>45373</v>
      </c>
      <c r="B501" s="11" t="inlineStr">
        <is>
          <t>OPEN MARKET</t>
        </is>
      </c>
      <c r="C501" s="15" t="n">
        <v>20754596.05</v>
      </c>
      <c r="D501" s="12" t="n">
        <v>0</v>
      </c>
      <c r="E501" s="12">
        <f>E500+C501-D501</f>
        <v/>
      </c>
      <c r="F501" s="13" t="inlineStr">
        <is>
          <t>Resgate em LFT</t>
        </is>
      </c>
      <c r="G501" s="14" t="n"/>
      <c r="H501" s="14" t="n"/>
      <c r="I501" s="14" t="n"/>
      <c r="J501" s="14" t="n"/>
      <c r="K501" s="14" t="n"/>
      <c r="L501" s="14" t="n"/>
      <c r="M501" s="14" t="n"/>
      <c r="N501" s="14" t="n"/>
      <c r="O501" s="14" t="n"/>
      <c r="P501" s="14" t="n"/>
      <c r="Q501" s="14" t="n"/>
      <c r="R501" s="14" t="n"/>
      <c r="S501" s="14" t="n"/>
      <c r="T501" s="14" t="n"/>
      <c r="U501" s="14" t="n"/>
      <c r="V501" s="14" t="n"/>
      <c r="W501" s="14" t="n"/>
      <c r="X501" s="14" t="n"/>
      <c r="Y501" s="14" t="n"/>
    </row>
    <row r="502" ht="12" customHeight="1">
      <c r="A502" s="9" t="n">
        <v>45373</v>
      </c>
      <c r="B502" s="11" t="inlineStr">
        <is>
          <t>TED STR RECEBIDO</t>
        </is>
      </c>
      <c r="C502" s="12" t="n">
        <v>65583.10000000001</v>
      </c>
      <c r="D502" s="12" t="n">
        <v>0</v>
      </c>
      <c r="E502" s="12">
        <f>E501+C502-D502</f>
        <v/>
      </c>
      <c r="F502" s="13" t="inlineStr">
        <is>
          <t>NEON - LANÇEMNTOS SGN - PROGRAMA DESENROLA BRASIL - 22/03/2024</t>
        </is>
      </c>
      <c r="G502" s="14" t="n"/>
      <c r="H502" s="14" t="n"/>
      <c r="I502" s="14" t="n"/>
      <c r="J502" s="14" t="n"/>
      <c r="K502" s="14" t="n"/>
      <c r="L502" s="14" t="n"/>
      <c r="M502" s="14" t="n"/>
      <c r="N502" s="14" t="n"/>
      <c r="O502" s="14" t="n"/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</row>
    <row r="503" ht="12" customHeight="1">
      <c r="A503" s="9" t="n">
        <v>45373</v>
      </c>
      <c r="B503" s="11" t="inlineStr">
        <is>
          <t>TED STR RECEBIDO</t>
        </is>
      </c>
      <c r="C503" s="12" t="n">
        <v>42194408.54</v>
      </c>
      <c r="D503" s="12" t="n">
        <v>0</v>
      </c>
      <c r="E503" s="12">
        <f>E502+C503-D503</f>
        <v/>
      </c>
      <c r="F503" s="13" t="inlineStr">
        <is>
          <t>LIQUIDAÇÃO CONTAS A PAGAR NEON X BIORC - 21/03/2024</t>
        </is>
      </c>
      <c r="G503" s="14" t="n"/>
      <c r="H503" s="14" t="n"/>
      <c r="I503" s="14" t="n"/>
      <c r="J503" s="14" t="n"/>
      <c r="K503" s="14" t="n"/>
      <c r="L503" s="14" t="n"/>
      <c r="M503" s="14" t="n"/>
      <c r="N503" s="14" t="n"/>
      <c r="O503" s="14" t="n"/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</row>
    <row r="504" ht="12" customHeight="1">
      <c r="A504" s="9" t="n">
        <v>45373</v>
      </c>
      <c r="B504" s="11" t="inlineStr">
        <is>
          <t>TED STR RECEBIDO</t>
        </is>
      </c>
      <c r="C504" s="12" t="n">
        <v>28038937.51</v>
      </c>
      <c r="D504" s="12" t="n">
        <v>0</v>
      </c>
      <c r="E504" s="12">
        <f>E503+C504-D504</f>
        <v/>
      </c>
      <c r="F504" s="52" t="inlineStr">
        <is>
          <t xml:space="preserve">Lançamentos Pagamento de Fatura - (Faturas Financeira) </t>
        </is>
      </c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/>
      <c r="U504" s="14" t="n"/>
      <c r="V504" s="14" t="n"/>
      <c r="W504" s="14" t="n"/>
      <c r="X504" s="14" t="n"/>
      <c r="Y504" s="14" t="n"/>
    </row>
    <row r="505" ht="12" customHeight="1">
      <c r="A505" s="9" t="n">
        <v>45373</v>
      </c>
      <c r="B505" s="11" t="inlineStr">
        <is>
          <t>CREDITO COBRANCA                  *</t>
        </is>
      </c>
      <c r="C505" s="28" t="n">
        <v>2347736.63</v>
      </c>
      <c r="D505" s="12" t="n">
        <v>0</v>
      </c>
      <c r="E505" s="12">
        <f>E504+C505-D505</f>
        <v/>
      </c>
      <c r="F505" s="52" t="inlineStr">
        <is>
          <t>Pagamentos de Faturas realizadas pelos Clientes atraves de Boleto atraves de Outros Bancos -  Faturas Financeira</t>
        </is>
      </c>
      <c r="G505" s="14" t="n"/>
      <c r="H505" s="14" t="n"/>
      <c r="I505" s="14" t="n"/>
      <c r="J505" s="14" t="n"/>
      <c r="K505" s="14" t="n"/>
      <c r="L505" s="14" t="n"/>
      <c r="M505" s="14" t="n"/>
      <c r="N505" s="14" t="n"/>
      <c r="O505" s="14" t="n"/>
      <c r="P505" s="14" t="n"/>
      <c r="Q505" s="14" t="n"/>
      <c r="R505" s="14" t="n"/>
      <c r="S505" s="14" t="n"/>
      <c r="T505" s="14" t="n"/>
      <c r="U505" s="14" t="n"/>
      <c r="V505" s="14" t="n"/>
      <c r="W505" s="14" t="n"/>
      <c r="X505" s="14" t="n"/>
      <c r="Y505" s="14" t="n"/>
    </row>
    <row r="506" ht="12" customHeight="1">
      <c r="A506" s="9" t="n">
        <v>45373</v>
      </c>
      <c r="B506" s="11" t="inlineStr">
        <is>
          <t>CREDITO COBRANCA                  *</t>
        </is>
      </c>
      <c r="C506" s="28" t="n">
        <v>126089.02</v>
      </c>
      <c r="D506" s="12" t="n">
        <v>0</v>
      </c>
      <c r="E506" s="12">
        <f>E505+C506-D506</f>
        <v/>
      </c>
      <c r="F506" s="52" t="inlineStr">
        <is>
          <t>Pagamentos de Faturas realizadas pelos Clientes atraves de Boleto atraves de Outros Bancos -  Faturas Financeira</t>
        </is>
      </c>
      <c r="G506" s="14" t="n"/>
      <c r="H506" s="14" t="n"/>
      <c r="I506" s="14" t="n"/>
      <c r="J506" s="14" t="n"/>
      <c r="K506" s="14" t="n"/>
      <c r="L506" s="14" t="n"/>
      <c r="M506" s="14" t="n"/>
      <c r="N506" s="14" t="n"/>
      <c r="O506" s="14" t="n"/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 ht="12" customHeight="1">
      <c r="A507" s="9" t="n">
        <v>45373</v>
      </c>
      <c r="B507" s="11" t="inlineStr">
        <is>
          <t>TED ENVIADA</t>
        </is>
      </c>
      <c r="C507" s="12" t="n">
        <v>0</v>
      </c>
      <c r="D507" s="12" t="n">
        <v>21085922.95</v>
      </c>
      <c r="E507" s="12">
        <f>E506+C507-D507</f>
        <v/>
      </c>
      <c r="F507" s="13" t="inlineStr">
        <is>
          <t>LIQUIDAÇÃO NEON X BIORC - CONTAS RECEBER / BIORC - 21/03/2024 - TED</t>
        </is>
      </c>
      <c r="G507" s="14" t="n"/>
      <c r="H507" s="14" t="n"/>
      <c r="I507" s="14" t="n"/>
      <c r="J507" s="14" t="n"/>
      <c r="K507" s="14" t="n"/>
      <c r="L507" s="14" t="n"/>
      <c r="M507" s="14" t="n"/>
      <c r="N507" s="14" t="n"/>
      <c r="O507" s="14" t="n"/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 ht="12" customHeight="1">
      <c r="A508" s="9" t="n">
        <v>45373</v>
      </c>
      <c r="B508" s="11" t="inlineStr">
        <is>
          <t>TRANSF P/PROPRIO</t>
        </is>
      </c>
      <c r="C508" s="12" t="n">
        <v>0</v>
      </c>
      <c r="D508" s="12" t="n">
        <v>75134423.09999999</v>
      </c>
      <c r="E508" s="12">
        <f>E507+C508-D508</f>
        <v/>
      </c>
      <c r="F508" s="13" t="inlineStr">
        <is>
          <t>Liquidação Visa Crédito Citi 10 - Débito na CITI 10 e Crédito na Citi 07</t>
        </is>
      </c>
      <c r="G508" s="14" t="n"/>
      <c r="H508" s="14" t="n"/>
      <c r="I508" s="14" t="n"/>
      <c r="J508" s="14" t="n"/>
      <c r="K508" s="14" t="n"/>
      <c r="L508" s="14" t="n"/>
      <c r="M508" s="14" t="n"/>
      <c r="N508" s="14" t="n"/>
      <c r="O508" s="14" t="n"/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 ht="13.5" customHeight="1">
      <c r="A509" s="5" t="n">
        <v>45376</v>
      </c>
      <c r="B509" s="6" t="inlineStr">
        <is>
          <t>SALDO INICIAL</t>
        </is>
      </c>
      <c r="C509" s="76" t="n">
        <v>0</v>
      </c>
      <c r="D509" s="76" t="n">
        <v>0</v>
      </c>
      <c r="E509" s="35">
        <f>E508+C509-D509</f>
        <v/>
      </c>
      <c r="F509" s="50" t="n"/>
      <c r="G509" s="14" t="n"/>
      <c r="H509" s="14" t="n"/>
      <c r="I509" s="14" t="n"/>
      <c r="J509" s="14" t="n"/>
      <c r="K509" s="14" t="n"/>
      <c r="L509" s="14" t="n"/>
      <c r="M509" s="14" t="n"/>
      <c r="N509" s="14" t="n"/>
      <c r="O509" s="14" t="n"/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 ht="12" customHeight="1">
      <c r="A510" s="9" t="n">
        <v>45376</v>
      </c>
      <c r="B510" s="11" t="inlineStr">
        <is>
          <t>TED STR RECEBIDO</t>
        </is>
      </c>
      <c r="C510" s="12" t="n">
        <v>36071459.84</v>
      </c>
      <c r="D510" s="12" t="n">
        <v>0</v>
      </c>
      <c r="E510" s="12">
        <f>E509+C510-D510</f>
        <v/>
      </c>
      <c r="F510" s="52" t="inlineStr">
        <is>
          <t xml:space="preserve">Lançamentos Pagamento de Fatura - (Faturas Financeira) </t>
        </is>
      </c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 ht="12" customHeight="1">
      <c r="A511" s="9" t="n">
        <v>45376</v>
      </c>
      <c r="B511" s="11" t="inlineStr">
        <is>
          <t>CREDITO COBRANCA                  *</t>
        </is>
      </c>
      <c r="C511" s="28" t="n">
        <v>8002878.23</v>
      </c>
      <c r="D511" s="12" t="n">
        <v>0</v>
      </c>
      <c r="E511" s="12">
        <f>E510+C511-D511</f>
        <v/>
      </c>
      <c r="F511" s="52" t="inlineStr">
        <is>
          <t>Pagamentos de Faturas realizadas pelos Clientes atraves de Boleto atraves de Outros Bancos -  Faturas Financeira</t>
        </is>
      </c>
      <c r="G511" s="14" t="n"/>
      <c r="H511" s="14" t="n"/>
      <c r="I511" s="14" t="n"/>
      <c r="J511" s="14" t="n"/>
      <c r="K511" s="14" t="n"/>
      <c r="L511" s="14" t="n"/>
      <c r="M511" s="14" t="n"/>
      <c r="N511" s="14" t="n"/>
      <c r="O511" s="14" t="n"/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 ht="12" customHeight="1">
      <c r="A512" s="9" t="n">
        <v>45376</v>
      </c>
      <c r="B512" s="11" t="inlineStr">
        <is>
          <t>CREDITO COBRANCA                  *</t>
        </is>
      </c>
      <c r="C512" s="28" t="n">
        <v>190265.43</v>
      </c>
      <c r="D512" s="12" t="n">
        <v>0</v>
      </c>
      <c r="E512" s="12">
        <f>E511+C512-D512</f>
        <v/>
      </c>
      <c r="F512" s="52" t="inlineStr">
        <is>
          <t>Pagamentos de Faturas realizadas pelos Clientes atraves de Boleto atraves de Outros Bancos -  Faturas Financeira</t>
        </is>
      </c>
      <c r="G512" s="14" t="n"/>
      <c r="H512" s="14" t="n"/>
      <c r="I512" s="14" t="n"/>
      <c r="J512" s="14" t="n"/>
      <c r="K512" s="14" t="n"/>
      <c r="L512" s="14" t="n"/>
      <c r="M512" s="14" t="n"/>
      <c r="N512" s="14" t="n"/>
      <c r="O512" s="14" t="n"/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 ht="12" customHeight="1">
      <c r="A513" s="9" t="n">
        <v>45376</v>
      </c>
      <c r="B513" s="11" t="inlineStr">
        <is>
          <t>OPEN MARKET</t>
        </is>
      </c>
      <c r="C513" s="12" t="n">
        <v>0</v>
      </c>
      <c r="D513" s="15" t="n">
        <v>4393812.51</v>
      </c>
      <c r="E513" s="12">
        <f>E512+C513-D513</f>
        <v/>
      </c>
      <c r="F513" s="13" t="inlineStr">
        <is>
          <t>Aplicação em LFT</t>
        </is>
      </c>
      <c r="G513" s="14" t="n"/>
      <c r="H513" s="14" t="n"/>
      <c r="I513" s="14" t="n"/>
      <c r="J513" s="14" t="n"/>
      <c r="K513" s="14" t="n"/>
      <c r="L513" s="14" t="n"/>
      <c r="M513" s="14" t="n"/>
      <c r="N513" s="14" t="n"/>
      <c r="O513" s="14" t="n"/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 ht="12" customHeight="1">
      <c r="A514" s="9" t="n">
        <v>45376</v>
      </c>
      <c r="B514" s="11" t="inlineStr">
        <is>
          <t>TED ENVIADA</t>
        </is>
      </c>
      <c r="C514" s="12" t="n">
        <v>0</v>
      </c>
      <c r="D514" s="12" t="n">
        <v>11213798.55</v>
      </c>
      <c r="E514" s="12">
        <f>E513+C514-D514</f>
        <v/>
      </c>
      <c r="F514" s="13" t="inlineStr">
        <is>
          <t>LIQUIDAÇÃO NEON X BIORC - CONTAS RECEBER / BIORC - 22/03/2024 - TED</t>
        </is>
      </c>
      <c r="G514" s="14" t="n"/>
      <c r="H514" s="14" t="n"/>
      <c r="I514" s="14" t="n"/>
      <c r="J514" s="14" t="n"/>
      <c r="K514" s="14" t="n"/>
      <c r="L514" s="14" t="n"/>
      <c r="M514" s="14" t="n"/>
      <c r="N514" s="14" t="n"/>
      <c r="O514" s="14" t="n"/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</row>
    <row r="515" ht="12" customHeight="1">
      <c r="A515" s="9" t="n">
        <v>45376</v>
      </c>
      <c r="B515" s="11" t="inlineStr">
        <is>
          <t>TRANSF P/PROPRIO</t>
        </is>
      </c>
      <c r="C515" s="12" t="n">
        <v>0</v>
      </c>
      <c r="D515" s="12" t="n">
        <v>22934000</v>
      </c>
      <c r="E515" s="12">
        <f>E514+C515-D515</f>
        <v/>
      </c>
      <c r="F515" s="13" t="inlineStr">
        <is>
          <t>Liquidação Visa Crédito Citi 10 - Débito na CITI 10 e Crédito na Citi 07</t>
        </is>
      </c>
      <c r="G515" s="14" t="n"/>
      <c r="H515" s="14" t="n"/>
      <c r="I515" s="14" t="n"/>
      <c r="J515" s="14" t="n"/>
      <c r="K515" s="14" t="n"/>
      <c r="L515" s="14" t="n"/>
      <c r="M515" s="14" t="n"/>
      <c r="N515" s="14" t="n"/>
      <c r="O515" s="14" t="n"/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</row>
    <row r="516" ht="13.5" customHeight="1">
      <c r="A516" s="5" t="n">
        <v>45377</v>
      </c>
      <c r="B516" s="6" t="inlineStr">
        <is>
          <t>SALDO INICIAL</t>
        </is>
      </c>
      <c r="C516" s="76" t="n">
        <v>0</v>
      </c>
      <c r="D516" s="76" t="n">
        <v>0</v>
      </c>
      <c r="E516" s="35">
        <f>E515+C516-D516</f>
        <v/>
      </c>
      <c r="F516" s="50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/>
      <c r="U516" s="14" t="n"/>
      <c r="V516" s="14" t="n"/>
      <c r="W516" s="14" t="n"/>
      <c r="X516" s="14" t="n"/>
      <c r="Y516" s="14" t="n"/>
    </row>
    <row r="517" ht="12" customHeight="1">
      <c r="A517" s="9" t="n">
        <v>45377</v>
      </c>
      <c r="B517" s="11" t="inlineStr">
        <is>
          <t>TED STR RECEBIDO</t>
        </is>
      </c>
      <c r="C517" s="12" t="n">
        <v>50000000</v>
      </c>
      <c r="D517" s="12" t="n">
        <v>0</v>
      </c>
      <c r="E517" s="12">
        <f>E516+C517-D517</f>
        <v/>
      </c>
      <c r="F517" s="13" t="inlineStr">
        <is>
          <t>LIQUIDAÇÃO CONTAS A PAGAR NEON X BIORC - 25/03/2024</t>
        </is>
      </c>
      <c r="G517" s="14" t="n"/>
      <c r="H517" s="14" t="n"/>
      <c r="I517" s="14" t="n"/>
      <c r="J517" s="14" t="n"/>
      <c r="K517" s="14" t="n"/>
      <c r="L517" s="14" t="n"/>
      <c r="M517" s="14" t="n"/>
      <c r="N517" s="14" t="n"/>
      <c r="O517" s="14" t="n"/>
      <c r="P517" s="14" t="n"/>
      <c r="Q517" s="14" t="n"/>
      <c r="R517" s="14" t="n"/>
      <c r="S517" s="14" t="n"/>
      <c r="T517" s="14" t="n"/>
      <c r="U517" s="14" t="n"/>
      <c r="V517" s="14" t="n"/>
      <c r="W517" s="14" t="n"/>
      <c r="X517" s="14" t="n"/>
      <c r="Y517" s="14" t="n"/>
    </row>
    <row r="518" ht="12" customHeight="1">
      <c r="A518" s="9" t="n">
        <v>45377</v>
      </c>
      <c r="B518" s="11" t="inlineStr">
        <is>
          <t>TED STR RECEBIDO</t>
        </is>
      </c>
      <c r="C518" s="12" t="n">
        <v>28660637.73</v>
      </c>
      <c r="D518" s="12" t="n">
        <v>0</v>
      </c>
      <c r="E518" s="12">
        <f>E517+C518-D518</f>
        <v/>
      </c>
      <c r="F518" s="52" t="inlineStr">
        <is>
          <t xml:space="preserve">Lançamentos Pagamento de Fatura - (Faturas Financeira) </t>
        </is>
      </c>
      <c r="G518" s="14" t="n"/>
      <c r="H518" s="14" t="n"/>
      <c r="I518" s="14" t="n"/>
      <c r="J518" s="14" t="n"/>
      <c r="K518" s="14" t="n"/>
      <c r="L518" s="14" t="n"/>
      <c r="M518" s="14" t="n"/>
      <c r="N518" s="14" t="n"/>
      <c r="O518" s="14" t="n"/>
      <c r="P518" s="14" t="n"/>
      <c r="Q518" s="14" t="n"/>
      <c r="R518" s="14" t="n"/>
      <c r="S518" s="14" t="n"/>
      <c r="T518" s="14" t="n"/>
      <c r="U518" s="14" t="n"/>
      <c r="V518" s="14" t="n"/>
      <c r="W518" s="14" t="n"/>
      <c r="X518" s="14" t="n"/>
      <c r="Y518" s="14" t="n"/>
    </row>
    <row r="519" ht="12" customHeight="1">
      <c r="A519" s="9" t="n">
        <v>45377</v>
      </c>
      <c r="B519" s="11" t="inlineStr">
        <is>
          <t>TED STR RECEBIDO</t>
        </is>
      </c>
      <c r="C519" s="12" t="n">
        <v>14613487.21</v>
      </c>
      <c r="D519" s="12" t="n">
        <v>0</v>
      </c>
      <c r="E519" s="12">
        <f>E518+C519-D519</f>
        <v/>
      </c>
      <c r="F519" s="13" t="inlineStr">
        <is>
          <t>LIQUIDAÇÃO CONTAS A PAGAR NEON X BIORC - 25/03/2024</t>
        </is>
      </c>
      <c r="G519" s="14" t="n"/>
      <c r="H519" s="14" t="n"/>
      <c r="I519" s="14" t="n"/>
      <c r="J519" s="14" t="n"/>
      <c r="K519" s="14" t="n"/>
      <c r="L519" s="14" t="n"/>
      <c r="M519" s="14" t="n"/>
      <c r="N519" s="14" t="n"/>
      <c r="O519" s="14" t="n"/>
      <c r="P519" s="14" t="n"/>
      <c r="Q519" s="14" t="n"/>
      <c r="R519" s="14" t="n"/>
      <c r="S519" s="14" t="n"/>
      <c r="T519" s="14" t="n"/>
      <c r="U519" s="14" t="n"/>
      <c r="V519" s="14" t="n"/>
      <c r="W519" s="14" t="n"/>
      <c r="X519" s="14" t="n"/>
      <c r="Y519" s="14" t="n"/>
    </row>
    <row r="520" ht="12" customHeight="1">
      <c r="A520" s="9" t="n">
        <v>45377</v>
      </c>
      <c r="B520" s="11" t="inlineStr">
        <is>
          <t>CREDITO COBRANCA                  *</t>
        </is>
      </c>
      <c r="C520" s="28" t="n">
        <v>2046171.5</v>
      </c>
      <c r="D520" s="12" t="n">
        <v>0</v>
      </c>
      <c r="E520" s="12">
        <f>E519+C520-D520</f>
        <v/>
      </c>
      <c r="F520" s="52" t="inlineStr">
        <is>
          <t>Pagamentos de Faturas realizadas pelos Clientes atraves de Boleto atraves de Outros Bancos -  Faturas Financeira</t>
        </is>
      </c>
      <c r="G520" s="14" t="n"/>
      <c r="H520" s="14" t="n"/>
      <c r="I520" s="14" t="n"/>
      <c r="J520" s="14" t="n"/>
      <c r="K520" s="14" t="n"/>
      <c r="L520" s="14" t="n"/>
      <c r="M520" s="14" t="n"/>
      <c r="N520" s="14" t="n"/>
      <c r="O520" s="14" t="n"/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</row>
    <row r="521" ht="12" customHeight="1">
      <c r="A521" s="9" t="n">
        <v>45377</v>
      </c>
      <c r="B521" s="11" t="inlineStr">
        <is>
          <t>CREDITO COBRANCA                  *</t>
        </is>
      </c>
      <c r="C521" s="28" t="n">
        <v>105300.32</v>
      </c>
      <c r="D521" s="12" t="n">
        <v>0</v>
      </c>
      <c r="E521" s="12">
        <f>E520+C521-D521</f>
        <v/>
      </c>
      <c r="F521" s="52" t="inlineStr">
        <is>
          <t>Pagamentos de Faturas realizadas pelos Clientes atraves de Boleto atraves de Outros Bancos -  Faturas Financeira</t>
        </is>
      </c>
      <c r="G521" s="14" t="n"/>
      <c r="H521" s="14" t="n"/>
      <c r="I521" s="14" t="n"/>
      <c r="J521" s="14" t="n"/>
      <c r="K521" s="14" t="n"/>
      <c r="L521" s="14" t="n"/>
      <c r="M521" s="14" t="n"/>
      <c r="N521" s="14" t="n"/>
      <c r="O521" s="14" t="n"/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</row>
    <row r="522" ht="12" customHeight="1">
      <c r="A522" s="9" t="n">
        <v>45377</v>
      </c>
      <c r="B522" s="11" t="inlineStr">
        <is>
          <t>TED STR RECEBIDO</t>
        </is>
      </c>
      <c r="C522" s="12" t="n">
        <v>62922.04</v>
      </c>
      <c r="D522" s="12" t="n">
        <v>0</v>
      </c>
      <c r="E522" s="12">
        <f>E521+C522-D522</f>
        <v/>
      </c>
      <c r="F522" s="13" t="inlineStr">
        <is>
          <t>NEON - LANÇAMENTO SGN - PROGRAMA DESENROLA BRASIL - 26/03/2024</t>
        </is>
      </c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</row>
    <row r="523" ht="12" customHeight="1">
      <c r="A523" s="9" t="n">
        <v>45377</v>
      </c>
      <c r="B523" s="11" t="inlineStr">
        <is>
          <t>OPEN MARKET</t>
        </is>
      </c>
      <c r="C523" s="12" t="n">
        <v>0</v>
      </c>
      <c r="D523" s="15" t="n">
        <v>18917360.21</v>
      </c>
      <c r="E523" s="12">
        <f>E522+C523-D523</f>
        <v/>
      </c>
      <c r="F523" s="13" t="inlineStr">
        <is>
          <t>Aplicação em LFT</t>
        </is>
      </c>
      <c r="G523" s="14" t="n"/>
      <c r="H523" s="14" t="n"/>
      <c r="I523" s="14" t="n"/>
      <c r="J523" s="14" t="n"/>
      <c r="K523" s="14" t="n"/>
      <c r="L523" s="14" t="n"/>
      <c r="M523" s="14" t="n"/>
      <c r="N523" s="14" t="n"/>
      <c r="O523" s="14" t="n"/>
      <c r="P523" s="14" t="n"/>
      <c r="Q523" s="14" t="n"/>
      <c r="R523" s="14" t="n"/>
      <c r="S523" s="14" t="n"/>
      <c r="T523" s="14" t="n"/>
      <c r="U523" s="14" t="n"/>
      <c r="V523" s="14" t="n"/>
      <c r="W523" s="14" t="n"/>
      <c r="X523" s="14" t="n"/>
      <c r="Y523" s="14" t="n"/>
    </row>
    <row r="524" ht="12" customHeight="1">
      <c r="A524" s="9" t="n">
        <v>45377</v>
      </c>
      <c r="B524" s="11" t="inlineStr">
        <is>
          <t>TRANSF P/PROPRIO</t>
        </is>
      </c>
      <c r="C524" s="12" t="n">
        <v>0</v>
      </c>
      <c r="D524" s="12" t="n">
        <v>26788000</v>
      </c>
      <c r="E524" s="12">
        <f>E523+C524-D524</f>
        <v/>
      </c>
      <c r="F524" s="13" t="inlineStr">
        <is>
          <t>Liquidação Visa Crédito Citi 10 - Débito na CITI 10 e Crédito na Citi 07</t>
        </is>
      </c>
      <c r="G524" s="14" t="n"/>
      <c r="H524" s="14" t="n"/>
      <c r="I524" s="14" t="n"/>
      <c r="J524" s="14" t="n"/>
      <c r="K524" s="14" t="n"/>
      <c r="L524" s="14" t="n"/>
      <c r="M524" s="14" t="n"/>
      <c r="N524" s="14" t="n"/>
      <c r="O524" s="14" t="n"/>
      <c r="P524" s="14" t="n"/>
      <c r="Q524" s="14" t="n"/>
      <c r="R524" s="14" t="n"/>
      <c r="S524" s="14" t="n"/>
      <c r="T524" s="14" t="n"/>
      <c r="U524" s="14" t="n"/>
      <c r="V524" s="14" t="n"/>
      <c r="W524" s="14" t="n"/>
      <c r="X524" s="14" t="n"/>
      <c r="Y524" s="14" t="n"/>
    </row>
    <row r="525" ht="12" customHeight="1">
      <c r="A525" s="9" t="n">
        <v>45377</v>
      </c>
      <c r="B525" s="11" t="inlineStr">
        <is>
          <t>TED ENVIADA</t>
        </is>
      </c>
      <c r="C525" s="12" t="n">
        <v>0</v>
      </c>
      <c r="D525" s="12" t="n">
        <v>41208566.85</v>
      </c>
      <c r="E525" s="12">
        <f>E524+C525-D525</f>
        <v/>
      </c>
      <c r="F525" s="13" t="inlineStr">
        <is>
          <t>LIQUIDAÇÃO NEON X BIORC - CONTAS RECEBER / BIORC - 25/03/2024 - TED</t>
        </is>
      </c>
      <c r="G525" s="14" t="n"/>
      <c r="H525" s="14" t="n"/>
      <c r="I525" s="14" t="n"/>
      <c r="J525" s="14" t="n"/>
      <c r="K525" s="14" t="n"/>
      <c r="L525" s="14" t="n"/>
      <c r="M525" s="14" t="n"/>
      <c r="N525" s="14" t="n"/>
      <c r="O525" s="14" t="n"/>
      <c r="P525" s="14" t="n"/>
      <c r="Q525" s="14" t="n"/>
      <c r="R525" s="14" t="n"/>
      <c r="S525" s="14" t="n"/>
      <c r="T525" s="14" t="n"/>
      <c r="U525" s="14" t="n"/>
      <c r="V525" s="14" t="n"/>
      <c r="W525" s="14" t="n"/>
      <c r="X525" s="14" t="n"/>
      <c r="Y525" s="14" t="n"/>
    </row>
    <row r="526" ht="13.5" customHeight="1">
      <c r="A526" s="5" t="n">
        <v>45378</v>
      </c>
      <c r="B526" s="6" t="inlineStr">
        <is>
          <t>SALDO INICIAL</t>
        </is>
      </c>
      <c r="C526" s="76" t="n">
        <v>0</v>
      </c>
      <c r="D526" s="76" t="n">
        <v>0</v>
      </c>
      <c r="E526" s="35">
        <f>E525+C526-D526</f>
        <v/>
      </c>
      <c r="F526" s="50" t="n"/>
      <c r="G526" s="14" t="n"/>
      <c r="H526" s="14" t="n"/>
      <c r="I526" s="14" t="n"/>
      <c r="J526" s="14" t="n"/>
      <c r="K526" s="14" t="n"/>
      <c r="L526" s="14" t="n"/>
      <c r="M526" s="14" t="n"/>
      <c r="N526" s="14" t="n"/>
      <c r="O526" s="14" t="n"/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</row>
    <row r="527" ht="12" customHeight="1">
      <c r="A527" s="9" t="n">
        <v>45378</v>
      </c>
      <c r="B527" s="11" t="inlineStr">
        <is>
          <t>OPEN MARKET</t>
        </is>
      </c>
      <c r="C527" s="15" t="n">
        <v>21050555.19</v>
      </c>
      <c r="D527" s="12" t="n">
        <v>0</v>
      </c>
      <c r="E527" s="12">
        <f>E526+C527-D527</f>
        <v/>
      </c>
      <c r="F527" s="13" t="inlineStr">
        <is>
          <t>Resgate em LFT</t>
        </is>
      </c>
      <c r="G527" s="14" t="n"/>
      <c r="H527" s="14" t="n"/>
      <c r="I527" s="14" t="n"/>
      <c r="J527" s="14" t="n"/>
      <c r="K527" s="14" t="n"/>
      <c r="L527" s="14" t="n"/>
      <c r="M527" s="14" t="n"/>
      <c r="N527" s="14" t="n"/>
      <c r="O527" s="14" t="n"/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</row>
    <row r="528" ht="12" customHeight="1">
      <c r="A528" s="9" t="n">
        <v>45378</v>
      </c>
      <c r="B528" s="11" t="inlineStr">
        <is>
          <t>TED STR RECEBIDO</t>
        </is>
      </c>
      <c r="C528" s="12" t="n">
        <v>13998003.3</v>
      </c>
      <c r="D528" s="12" t="n">
        <v>0</v>
      </c>
      <c r="E528" s="12">
        <f>E527+C528-D528</f>
        <v/>
      </c>
      <c r="F528" s="52" t="inlineStr">
        <is>
          <t xml:space="preserve">Lançamentos Pagamento de Fatura - (Faturas Financeira) </t>
        </is>
      </c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</row>
    <row r="529" ht="12" customHeight="1">
      <c r="A529" s="9" t="n">
        <v>45378</v>
      </c>
      <c r="B529" s="11" t="inlineStr">
        <is>
          <t>CREDITO COBRANCA                  *</t>
        </is>
      </c>
      <c r="C529" s="28" t="n">
        <v>1465106.65</v>
      </c>
      <c r="D529" s="12" t="n">
        <v>0</v>
      </c>
      <c r="E529" s="12">
        <f>E528+C529-D529</f>
        <v/>
      </c>
      <c r="F529" s="52" t="inlineStr">
        <is>
          <t>Pagamentos de Faturas realizadas pelos Clientes atraves de Boleto atraves de Outros Bancos -  Faturas Financeira</t>
        </is>
      </c>
      <c r="G529" s="14" t="n"/>
      <c r="H529" s="14" t="n"/>
      <c r="I529" s="14" t="n"/>
      <c r="J529" s="14" t="n"/>
      <c r="K529" s="14" t="n"/>
      <c r="L529" s="14" t="n"/>
      <c r="M529" s="14" t="n"/>
      <c r="N529" s="14" t="n"/>
      <c r="O529" s="14" t="n"/>
      <c r="P529" s="14" t="n"/>
      <c r="Q529" s="14" t="n"/>
      <c r="R529" s="14" t="n"/>
      <c r="S529" s="14" t="n"/>
      <c r="T529" s="14" t="n"/>
      <c r="U529" s="14" t="n"/>
      <c r="V529" s="14" t="n"/>
      <c r="W529" s="14" t="n"/>
      <c r="X529" s="14" t="n"/>
      <c r="Y529" s="14" t="n"/>
    </row>
    <row r="530" ht="12" customHeight="1">
      <c r="A530" s="9" t="n">
        <v>45378</v>
      </c>
      <c r="B530" s="11" t="inlineStr">
        <is>
          <t>TED STR RECEBIDO</t>
        </is>
      </c>
      <c r="C530" s="12" t="n">
        <v>1255099.09</v>
      </c>
      <c r="D530" s="12" t="n">
        <v>0</v>
      </c>
      <c r="E530" s="12">
        <f>E529+C530-D530</f>
        <v/>
      </c>
      <c r="F530" s="13" t="inlineStr">
        <is>
          <t>LIQUIDAÇÃO CONTAS A PAGAR NEON X BIORC - 26/03/2024</t>
        </is>
      </c>
      <c r="G530" s="14" t="n"/>
      <c r="H530" s="14" t="n"/>
      <c r="I530" s="14" t="n"/>
      <c r="J530" s="14" t="n"/>
      <c r="K530" s="14" t="n"/>
      <c r="L530" s="14" t="n"/>
      <c r="M530" s="14" t="n"/>
      <c r="N530" s="14" t="n"/>
      <c r="O530" s="14" t="n"/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 ht="12" customHeight="1">
      <c r="A531" s="9" t="n">
        <v>45378</v>
      </c>
      <c r="B531" s="11" t="inlineStr">
        <is>
          <t>CREDITO COBRANCA                  *</t>
        </is>
      </c>
      <c r="C531" s="28" t="n">
        <v>133550.93</v>
      </c>
      <c r="D531" s="12" t="n">
        <v>0</v>
      </c>
      <c r="E531" s="12">
        <f>E530+C531-D531</f>
        <v/>
      </c>
      <c r="F531" s="52" t="inlineStr">
        <is>
          <t>Pagamentos de Faturas realizadas pelos Clientes atraves de Boleto atraves de Outros Bancos -  Faturas Financeira</t>
        </is>
      </c>
      <c r="G531" s="14" t="n"/>
      <c r="H531" s="14" t="n"/>
      <c r="I531" s="14" t="n"/>
      <c r="J531" s="14" t="n"/>
      <c r="K531" s="14" t="n"/>
      <c r="L531" s="14" t="n"/>
      <c r="M531" s="14" t="n"/>
      <c r="N531" s="14" t="n"/>
      <c r="O531" s="14" t="n"/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 ht="12" customHeight="1">
      <c r="A532" s="9" t="n">
        <v>45378</v>
      </c>
      <c r="B532" s="11" t="inlineStr">
        <is>
          <t>OPEN MARKET</t>
        </is>
      </c>
      <c r="C532" s="12" t="n">
        <v>0</v>
      </c>
      <c r="D532" s="15" t="n">
        <v>1451278.57</v>
      </c>
      <c r="E532" s="12">
        <f>E531+C532-D532</f>
        <v/>
      </c>
      <c r="F532" s="13" t="inlineStr">
        <is>
          <t>Aplicação em LFT</t>
        </is>
      </c>
      <c r="G532" s="14" t="n"/>
      <c r="H532" s="14" t="n"/>
      <c r="I532" s="14" t="n"/>
      <c r="J532" s="14" t="n"/>
      <c r="K532" s="14" t="n"/>
      <c r="L532" s="14" t="n"/>
      <c r="M532" s="14" t="n"/>
      <c r="N532" s="14" t="n"/>
      <c r="O532" s="14" t="n"/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 ht="12" customHeight="1">
      <c r="A533" s="9" t="n">
        <v>45378</v>
      </c>
      <c r="B533" s="11" t="inlineStr">
        <is>
          <t>TED ENVIADA</t>
        </is>
      </c>
      <c r="C533" s="12" t="n">
        <v>0</v>
      </c>
      <c r="D533" s="12" t="n">
        <v>15428534.2</v>
      </c>
      <c r="E533" s="12">
        <f>E532+C533-D533</f>
        <v/>
      </c>
      <c r="F533" s="13" t="inlineStr">
        <is>
          <t>LIQUIDAÇÃO NEON X BIORC - CONTAS RECEBER / BIORC - 26/03/2024 - TED</t>
        </is>
      </c>
      <c r="G533" s="14" t="n"/>
      <c r="H533" s="14" t="n"/>
      <c r="I533" s="14" t="n"/>
      <c r="J533" s="14" t="n"/>
      <c r="K533" s="14" t="n"/>
      <c r="L533" s="14" t="n"/>
      <c r="M533" s="14" t="n"/>
      <c r="N533" s="14" t="n"/>
      <c r="O533" s="14" t="n"/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 ht="13.5" customHeight="1">
      <c r="A534" s="9" t="n">
        <v>45378</v>
      </c>
      <c r="B534" s="11" t="inlineStr">
        <is>
          <t>TRANSF P/PROPRIO</t>
        </is>
      </c>
      <c r="C534" s="12" t="n">
        <v>0</v>
      </c>
      <c r="D534" s="12" t="n">
        <v>36195469.1</v>
      </c>
      <c r="E534" s="12">
        <f>E533+C534-D534</f>
        <v/>
      </c>
      <c r="F534" s="13" t="inlineStr">
        <is>
          <t>Liquidação Visa Crédito Citi 10 - Débito na CITI 10 e Crédito na Citi 07</t>
        </is>
      </c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 ht="13.5" customHeight="1">
      <c r="A535" s="5" t="n">
        <v>45379</v>
      </c>
      <c r="B535" s="6" t="inlineStr">
        <is>
          <t>SALDO INICIAL</t>
        </is>
      </c>
      <c r="C535" s="76" t="n">
        <v>0</v>
      </c>
      <c r="D535" s="76" t="n">
        <v>0</v>
      </c>
      <c r="E535" s="35">
        <f>E534+C535-D535</f>
        <v/>
      </c>
      <c r="F535" s="50" t="n"/>
      <c r="G535" s="14" t="n"/>
      <c r="H535" s="14" t="n"/>
      <c r="I535" s="14" t="n"/>
      <c r="J535" s="14" t="n"/>
      <c r="K535" s="14" t="n"/>
      <c r="L535" s="14" t="n"/>
      <c r="M535" s="14" t="n"/>
      <c r="N535" s="14" t="n"/>
      <c r="O535" s="14" t="n"/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 ht="14.5" customHeight="1">
      <c r="A536" s="9" t="n">
        <v>45379</v>
      </c>
      <c r="B536" s="11" t="inlineStr">
        <is>
          <t>OPEN MARKET</t>
        </is>
      </c>
      <c r="C536" s="15" t="n">
        <v>24231119.62</v>
      </c>
      <c r="D536" s="12" t="n">
        <v>0</v>
      </c>
      <c r="E536" s="12">
        <f>E535+C536-D536</f>
        <v/>
      </c>
      <c r="F536" s="13" t="inlineStr">
        <is>
          <t>Resgate em LFT</t>
        </is>
      </c>
      <c r="G536" s="14" t="n"/>
      <c r="H536" s="14" t="n"/>
      <c r="I536" s="14" t="n"/>
      <c r="J536" s="14" t="n"/>
      <c r="K536" s="14" t="n"/>
      <c r="L536" s="14" t="n"/>
      <c r="M536" s="14" t="n"/>
      <c r="N536" s="14" t="n"/>
      <c r="O536" s="14" t="n"/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 ht="14.5" customHeight="1">
      <c r="A537" s="9" t="n">
        <v>45379</v>
      </c>
      <c r="B537" s="11" t="inlineStr">
        <is>
          <t>OPEN MARKET</t>
        </is>
      </c>
      <c r="C537" s="15" t="n">
        <v>22465817.26</v>
      </c>
      <c r="D537" s="12" t="n">
        <v>0</v>
      </c>
      <c r="E537" s="12">
        <f>E536+C537-D537</f>
        <v/>
      </c>
      <c r="F537" s="13" t="inlineStr">
        <is>
          <t>Resgate em LFT</t>
        </is>
      </c>
      <c r="G537" s="14" t="n"/>
      <c r="H537" s="14" t="n"/>
      <c r="I537" s="14" t="n"/>
      <c r="J537" s="14" t="n"/>
      <c r="K537" s="14" t="n"/>
      <c r="L537" s="14" t="n"/>
      <c r="M537" s="14" t="n"/>
      <c r="N537" s="14" t="n"/>
      <c r="O537" s="14" t="n"/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 ht="14.5" customHeight="1">
      <c r="A538" s="9" t="n">
        <v>45379</v>
      </c>
      <c r="B538" s="11" t="inlineStr">
        <is>
          <t>OPEN MARKET</t>
        </is>
      </c>
      <c r="C538" s="15" t="n">
        <v>21865372.27</v>
      </c>
      <c r="D538" s="12" t="n">
        <v>0</v>
      </c>
      <c r="E538" s="12">
        <f>E537+C538-D538</f>
        <v/>
      </c>
      <c r="F538" s="13" t="inlineStr">
        <is>
          <t>Resgate em LFT</t>
        </is>
      </c>
      <c r="G538" s="14" t="n"/>
      <c r="H538" s="14" t="n"/>
      <c r="I538" s="14" t="n"/>
      <c r="J538" s="14" t="n"/>
      <c r="K538" s="14" t="n"/>
      <c r="L538" s="14" t="n"/>
      <c r="M538" s="14" t="n"/>
      <c r="N538" s="14" t="n"/>
      <c r="O538" s="14" t="n"/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</row>
    <row r="539" ht="14.5" customHeight="1">
      <c r="A539" s="9" t="n">
        <v>45379</v>
      </c>
      <c r="B539" s="11" t="inlineStr">
        <is>
          <t>OPEN MARKET</t>
        </is>
      </c>
      <c r="C539" s="15" t="n">
        <v>20191139.7</v>
      </c>
      <c r="D539" s="12" t="n">
        <v>0</v>
      </c>
      <c r="E539" s="12">
        <f>E538+C539-D539</f>
        <v/>
      </c>
      <c r="F539" s="13" t="inlineStr">
        <is>
          <t>Resgate em LFT</t>
        </is>
      </c>
      <c r="G539" s="14" t="n"/>
      <c r="H539" s="14" t="n"/>
      <c r="I539" s="14" t="n"/>
      <c r="J539" s="14" t="n"/>
      <c r="K539" s="14" t="n"/>
      <c r="L539" s="14" t="n"/>
      <c r="M539" s="14" t="n"/>
      <c r="N539" s="14" t="n"/>
      <c r="O539" s="14" t="n"/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</row>
    <row r="540" ht="14.5" customHeight="1">
      <c r="A540" s="9" t="n">
        <v>45379</v>
      </c>
      <c r="B540" s="11" t="inlineStr">
        <is>
          <t>OPEN MARKET</t>
        </is>
      </c>
      <c r="C540" s="15" t="n">
        <v>18929081.41</v>
      </c>
      <c r="D540" s="12" t="n">
        <v>0</v>
      </c>
      <c r="E540" s="12">
        <f>E539+C540-D540</f>
        <v/>
      </c>
      <c r="F540" s="13" t="inlineStr">
        <is>
          <t>Resgate em LFT</t>
        </is>
      </c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</row>
    <row r="541" ht="14.5" customHeight="1">
      <c r="A541" s="9" t="n">
        <v>45379</v>
      </c>
      <c r="B541" s="11" t="inlineStr">
        <is>
          <t>TED STR RECEBIDO</t>
        </is>
      </c>
      <c r="C541" s="12" t="n">
        <v>14610301.5</v>
      </c>
      <c r="D541" s="12" t="n">
        <v>0</v>
      </c>
      <c r="E541" s="12">
        <f>E540+C541-D541</f>
        <v/>
      </c>
      <c r="F541" s="52" t="inlineStr">
        <is>
          <t xml:space="preserve">Lançamentos Pagamento de Fatura - (Faturas Financeira) </t>
        </is>
      </c>
      <c r="G541" s="14" t="n"/>
      <c r="H541" s="14" t="n"/>
      <c r="I541" s="14" t="n"/>
      <c r="J541" s="14" t="n"/>
      <c r="K541" s="14" t="n"/>
      <c r="L541" s="14" t="n"/>
      <c r="M541" s="14" t="n"/>
      <c r="N541" s="14" t="n"/>
      <c r="O541" s="14" t="n"/>
      <c r="P541" s="14" t="n"/>
      <c r="Q541" s="14" t="n"/>
      <c r="R541" s="14" t="n"/>
      <c r="S541" s="14" t="n"/>
      <c r="T541" s="14" t="n"/>
      <c r="U541" s="14" t="n"/>
      <c r="V541" s="14" t="n"/>
      <c r="W541" s="14" t="n"/>
      <c r="X541" s="14" t="n"/>
      <c r="Y541" s="14" t="n"/>
    </row>
    <row r="542" ht="14.5" customHeight="1">
      <c r="A542" s="9" t="n">
        <v>45379</v>
      </c>
      <c r="B542" s="11" t="inlineStr">
        <is>
          <t>OPEN MARKET</t>
        </is>
      </c>
      <c r="C542" s="15" t="n">
        <v>3467220.88</v>
      </c>
      <c r="D542" s="12" t="n">
        <v>0</v>
      </c>
      <c r="E542" s="12">
        <f>E541+C542-D542</f>
        <v/>
      </c>
      <c r="F542" s="13" t="inlineStr">
        <is>
          <t>Resgate em LFT</t>
        </is>
      </c>
      <c r="G542" s="14" t="n"/>
      <c r="H542" s="14" t="n"/>
      <c r="I542" s="14" t="n"/>
      <c r="J542" s="14" t="n"/>
      <c r="K542" s="14" t="n"/>
      <c r="L542" s="14" t="n"/>
      <c r="M542" s="14" t="n"/>
      <c r="N542" s="14" t="n"/>
      <c r="O542" s="14" t="n"/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 ht="14.5" customHeight="1">
      <c r="A543" s="9" t="n">
        <v>45379</v>
      </c>
      <c r="B543" s="11" t="inlineStr">
        <is>
          <t>CREDITO COBRANCA                  *</t>
        </is>
      </c>
      <c r="C543" s="28" t="n">
        <v>1486412.03</v>
      </c>
      <c r="D543" s="12" t="n">
        <v>0</v>
      </c>
      <c r="E543" s="12">
        <f>E542+C543-D543</f>
        <v/>
      </c>
      <c r="F543" s="52" t="inlineStr">
        <is>
          <t>Pagamentos de Faturas realizadas pelos Clientes atraves de Boleto atraves de Outros Bancos -  Faturas Financeira</t>
        </is>
      </c>
      <c r="G543" s="14" t="n"/>
      <c r="H543" s="14" t="n"/>
      <c r="I543" s="14" t="n"/>
      <c r="J543" s="14" t="n"/>
      <c r="K543" s="14" t="n"/>
      <c r="L543" s="14" t="n"/>
      <c r="M543" s="14" t="n"/>
      <c r="N543" s="14" t="n"/>
      <c r="O543" s="14" t="n"/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 ht="14.5" customHeight="1">
      <c r="A544" s="9" t="n">
        <v>45379</v>
      </c>
      <c r="B544" s="11" t="inlineStr">
        <is>
          <t>CREDITO COBRANCA                  *</t>
        </is>
      </c>
      <c r="C544" s="28" t="n">
        <v>185468.83</v>
      </c>
      <c r="D544" s="12" t="n">
        <v>0</v>
      </c>
      <c r="E544" s="12">
        <f>E543+C544-D544</f>
        <v/>
      </c>
      <c r="F544" s="52" t="inlineStr">
        <is>
          <t>Pagamentos de Faturas realizadas pelos Clientes atraves de Boleto atraves de Outros Bancos -  Faturas Financeira</t>
        </is>
      </c>
      <c r="G544" s="14" t="n"/>
      <c r="H544" s="14" t="n"/>
      <c r="I544" s="14" t="n"/>
      <c r="J544" s="14" t="n"/>
      <c r="K544" s="14" t="n"/>
      <c r="L544" s="14" t="n"/>
      <c r="M544" s="14" t="n"/>
      <c r="N544" s="14" t="n"/>
      <c r="O544" s="14" t="n"/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 ht="14.5" customHeight="1">
      <c r="A545" s="9" t="n">
        <v>45379</v>
      </c>
      <c r="B545" s="11" t="inlineStr">
        <is>
          <t>TED STR RECEBIDO</t>
        </is>
      </c>
      <c r="C545" s="12" t="n">
        <v>75552.67</v>
      </c>
      <c r="D545" s="12" t="n">
        <v>0</v>
      </c>
      <c r="E545" s="12">
        <f>E544+C545-D545</f>
        <v/>
      </c>
      <c r="F545" s="13" t="inlineStr">
        <is>
          <t>NEON - LANÇAMENTO SGN - PROGRAMA DESENROLA BRASIL - 28/03/2024</t>
        </is>
      </c>
      <c r="G545" s="14" t="n"/>
      <c r="H545" s="14" t="n"/>
      <c r="I545" s="14" t="n"/>
      <c r="J545" s="14" t="n"/>
      <c r="K545" s="14" t="n"/>
      <c r="L545" s="14" t="n"/>
      <c r="M545" s="14" t="n"/>
      <c r="N545" s="14" t="n"/>
      <c r="O545" s="14" t="n"/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 ht="14.5" customHeight="1">
      <c r="A546" s="9" t="n">
        <v>45379</v>
      </c>
      <c r="B546" s="11" t="inlineStr">
        <is>
          <t>TED ENVIADA</t>
        </is>
      </c>
      <c r="C546" s="12" t="n">
        <v>0</v>
      </c>
      <c r="D546" s="12" t="n">
        <v>6821206.84</v>
      </c>
      <c r="E546" s="12">
        <f>E545+C546-D546</f>
        <v/>
      </c>
      <c r="F546" s="13" t="inlineStr">
        <is>
          <t>LIQUIDAÇÃO NEON X BIORC - CONTAS RECEBER / BIORC - 27/03/2024 - TED</t>
        </is>
      </c>
      <c r="G546" s="14" t="n"/>
      <c r="H546" s="14" t="n"/>
      <c r="I546" s="14" t="n"/>
      <c r="J546" s="14" t="n"/>
      <c r="K546" s="14" t="n"/>
      <c r="L546" s="14" t="n"/>
      <c r="M546" s="14" t="n"/>
      <c r="N546" s="14" t="n"/>
      <c r="O546" s="14" t="n"/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 ht="14.5" customHeight="1">
      <c r="A547" s="9" t="n">
        <v>45379</v>
      </c>
      <c r="B547" s="11" t="inlineStr">
        <is>
          <t>OPEN MARKET</t>
        </is>
      </c>
      <c r="C547" s="12" t="n">
        <v>0</v>
      </c>
      <c r="D547" s="15" t="n">
        <v>9408167.060000001</v>
      </c>
      <c r="E547" s="12">
        <f>E546+C547-D547</f>
        <v/>
      </c>
      <c r="F547" s="13" t="inlineStr">
        <is>
          <t>Aplicação em LFT</t>
        </is>
      </c>
      <c r="G547" s="14" t="n"/>
      <c r="H547" s="14" t="n"/>
      <c r="I547" s="14" t="n"/>
      <c r="J547" s="14" t="n"/>
      <c r="K547" s="14" t="n"/>
      <c r="L547" s="14" t="n"/>
      <c r="M547" s="14" t="n"/>
      <c r="N547" s="14" t="n"/>
      <c r="O547" s="14" t="n"/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 ht="14.5" customHeight="1">
      <c r="A548" s="9" t="n">
        <v>45379</v>
      </c>
      <c r="B548" s="11" t="inlineStr">
        <is>
          <t>TRANSF P/PROPRIO</t>
        </is>
      </c>
      <c r="C548" s="12" t="n">
        <v>0</v>
      </c>
      <c r="D548" s="12" t="n">
        <v>111199767.3</v>
      </c>
      <c r="E548" s="12">
        <f>E547+C548-D548</f>
        <v/>
      </c>
      <c r="F548" s="13" t="inlineStr">
        <is>
          <t>Liquidação Visa Crédito Citi 10 - Débito na CITI 10 e Crédito na Citi 07</t>
        </is>
      </c>
      <c r="G548" s="14" t="n"/>
      <c r="H548" s="14" t="n"/>
      <c r="I548" s="14" t="n"/>
      <c r="J548" s="14" t="n"/>
      <c r="K548" s="14" t="n"/>
      <c r="L548" s="14" t="n"/>
      <c r="M548" s="14" t="n"/>
      <c r="N548" s="14" t="n"/>
      <c r="O548" s="14" t="n"/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 ht="13.5" customHeight="1">
      <c r="A549" s="20" t="n">
        <v>45383</v>
      </c>
      <c r="B549" s="6" t="inlineStr">
        <is>
          <t>SALDO INICIAL</t>
        </is>
      </c>
      <c r="C549" s="76" t="n">
        <v>0</v>
      </c>
      <c r="D549" s="76" t="n">
        <v>0</v>
      </c>
      <c r="E549" s="35">
        <f>E548+C549-D549</f>
        <v/>
      </c>
      <c r="F549" s="50" t="n"/>
      <c r="G549" s="14" t="n"/>
      <c r="H549" s="14" t="n"/>
      <c r="I549" s="14" t="n"/>
      <c r="J549" s="14" t="n"/>
      <c r="K549" s="14" t="n"/>
      <c r="L549" s="14" t="n"/>
      <c r="M549" s="14" t="n"/>
      <c r="N549" s="14" t="n"/>
      <c r="O549" s="14" t="n"/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 ht="14.5" customHeight="1">
      <c r="A550" s="9" t="n">
        <v>45383</v>
      </c>
      <c r="B550" s="11" t="inlineStr">
        <is>
          <t>TED STR RECEBIDO</t>
        </is>
      </c>
      <c r="C550" s="12" t="n">
        <v>65682412.36</v>
      </c>
      <c r="D550" s="12" t="n">
        <v>0</v>
      </c>
      <c r="E550" s="12">
        <f>E549+C550-D550</f>
        <v/>
      </c>
      <c r="F550" s="52" t="inlineStr">
        <is>
          <t xml:space="preserve">Lançamentos Pagamento de Fatura - (Faturas Financeira) </t>
        </is>
      </c>
      <c r="G550" s="14" t="n"/>
      <c r="H550" s="14" t="n"/>
      <c r="I550" s="14" t="n"/>
      <c r="J550" s="14" t="n"/>
      <c r="K550" s="14" t="n"/>
      <c r="L550" s="14" t="n"/>
      <c r="M550" s="14" t="n"/>
      <c r="N550" s="14" t="n"/>
      <c r="O550" s="14" t="n"/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</row>
    <row r="551" ht="14.5" customHeight="1">
      <c r="A551" s="9" t="n">
        <v>45383</v>
      </c>
      <c r="B551" s="11" t="inlineStr">
        <is>
          <t>CREDITO COBRANCA                  *</t>
        </is>
      </c>
      <c r="C551" s="76" t="n">
        <v>10383815.34</v>
      </c>
      <c r="D551" s="12" t="n">
        <v>0</v>
      </c>
      <c r="E551" s="12">
        <f>E550+C551-D551</f>
        <v/>
      </c>
      <c r="F551" s="52" t="inlineStr">
        <is>
          <t>Pagamentos de Faturas realizadas pelos Clientes atraves de Boleto atraves de Outros Bancos -  Faturas Financeira</t>
        </is>
      </c>
      <c r="G551" s="14" t="n"/>
      <c r="H551" s="14" t="n"/>
      <c r="I551" s="14" t="n"/>
      <c r="J551" s="14" t="n"/>
      <c r="K551" s="14" t="n"/>
      <c r="L551" s="14" t="n"/>
      <c r="M551" s="14" t="n"/>
      <c r="N551" s="14" t="n"/>
      <c r="O551" s="14" t="n"/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</row>
    <row r="552" ht="14.5" customHeight="1">
      <c r="A552" s="9" t="n">
        <v>45383</v>
      </c>
      <c r="B552" s="11" t="inlineStr">
        <is>
          <t>TED STR RECEBIDO</t>
        </is>
      </c>
      <c r="C552" s="12" t="n">
        <v>1504216.5</v>
      </c>
      <c r="D552" s="12" t="n">
        <v>0</v>
      </c>
      <c r="E552" s="12">
        <f>E551+C552-D552</f>
        <v/>
      </c>
      <c r="F552" s="13" t="inlineStr">
        <is>
          <t>LIQUIDAÇÃO CONTAS A PAGAR NEON X BIORC - 28/03/2024</t>
        </is>
      </c>
      <c r="G552" s="14" t="n"/>
      <c r="H552" s="14" t="n"/>
      <c r="I552" s="14" t="n"/>
      <c r="J552" s="14" t="n"/>
      <c r="K552" s="14" t="n"/>
      <c r="L552" s="14" t="n"/>
      <c r="M552" s="14" t="n"/>
      <c r="N552" s="14" t="n"/>
      <c r="O552" s="14" t="n"/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</row>
    <row r="553" ht="14.5" customHeight="1">
      <c r="A553" s="9" t="n">
        <v>45383</v>
      </c>
      <c r="B553" s="11" t="inlineStr">
        <is>
          <t>CREDITO COBRANCA                  *</t>
        </is>
      </c>
      <c r="C553" s="76" t="n">
        <v>277444.16</v>
      </c>
      <c r="D553" s="12" t="n">
        <v>0</v>
      </c>
      <c r="E553" s="12">
        <f>E552+C553-D553</f>
        <v/>
      </c>
      <c r="F553" s="52" t="inlineStr">
        <is>
          <t>Pagamentos de Faturas realizadas pelos Clientes atraves de Boleto atraves de Outros Bancos -  Faturas Financeira</t>
        </is>
      </c>
      <c r="G553" s="14" t="n"/>
      <c r="H553" s="14" t="n"/>
      <c r="I553" s="14" t="n"/>
      <c r="J553" s="14" t="n"/>
      <c r="K553" s="14" t="n"/>
      <c r="L553" s="14" t="n"/>
      <c r="M553" s="14" t="n"/>
      <c r="N553" s="14" t="n"/>
      <c r="O553" s="14" t="n"/>
      <c r="P553" s="14" t="n"/>
      <c r="Q553" s="14" t="n"/>
      <c r="R553" s="14" t="n"/>
      <c r="S553" s="14" t="n"/>
      <c r="T553" s="14" t="n"/>
      <c r="U553" s="14" t="n"/>
      <c r="V553" s="14" t="n"/>
      <c r="W553" s="14" t="n"/>
      <c r="X553" s="14" t="n"/>
      <c r="Y553" s="14" t="n"/>
    </row>
    <row r="554" ht="14.5" customHeight="1">
      <c r="A554" s="9" t="n">
        <v>45383</v>
      </c>
      <c r="B554" s="11" t="inlineStr">
        <is>
          <t>TED ENVIADA</t>
        </is>
      </c>
      <c r="C554" s="12" t="n">
        <v>0</v>
      </c>
      <c r="D554" s="12" t="n">
        <v>8231502.91</v>
      </c>
      <c r="E554" s="12">
        <f>E553+C554-D554</f>
        <v/>
      </c>
      <c r="F554" s="13" t="inlineStr">
        <is>
          <t>LIQUIDAÇÃO NEON X BIORC - CONTAS RECEBER / BIORC - 28/03/2024 - TED</t>
        </is>
      </c>
      <c r="G554" s="14" t="n"/>
      <c r="H554" s="14" t="n"/>
      <c r="I554" s="14" t="n"/>
      <c r="J554" s="14" t="n"/>
      <c r="K554" s="14" t="n"/>
      <c r="L554" s="14" t="n"/>
      <c r="M554" s="14" t="n"/>
      <c r="N554" s="14" t="n"/>
      <c r="O554" s="14" t="n"/>
      <c r="P554" s="14" t="n"/>
      <c r="Q554" s="14" t="n"/>
      <c r="R554" s="14" t="n"/>
      <c r="S554" s="14" t="n"/>
      <c r="T554" s="14" t="n"/>
      <c r="U554" s="14" t="n"/>
      <c r="V554" s="14" t="n"/>
      <c r="W554" s="14" t="n"/>
      <c r="X554" s="14" t="n"/>
      <c r="Y554" s="14" t="n"/>
    </row>
    <row r="555" ht="14.5" customHeight="1">
      <c r="A555" s="9" t="n">
        <v>45383</v>
      </c>
      <c r="B555" s="11" t="inlineStr">
        <is>
          <t>OPEN MARKET</t>
        </is>
      </c>
      <c r="C555" s="12" t="n">
        <v>0</v>
      </c>
      <c r="D555" s="77" t="n">
        <v>29238390.25</v>
      </c>
      <c r="E555" s="12">
        <f>E554+C555-D555</f>
        <v/>
      </c>
      <c r="F555" s="13" t="inlineStr">
        <is>
          <t>Aplicação em LFT</t>
        </is>
      </c>
      <c r="G555" s="14" t="n"/>
      <c r="H555" s="14" t="n"/>
      <c r="I555" s="14" t="n"/>
      <c r="J555" s="14" t="n"/>
      <c r="K555" s="14" t="n"/>
      <c r="L555" s="14" t="n"/>
      <c r="M555" s="14" t="n"/>
      <c r="N555" s="14" t="n"/>
      <c r="O555" s="14" t="n"/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 ht="14.5" customHeight="1">
      <c r="A556" s="9" t="n">
        <v>45383</v>
      </c>
      <c r="B556" s="11" t="inlineStr">
        <is>
          <t>TRANSF P/PROPRIO</t>
        </is>
      </c>
      <c r="C556" s="12" t="n">
        <v>0</v>
      </c>
      <c r="D556" s="12" t="n">
        <v>31386000</v>
      </c>
      <c r="E556" s="12">
        <f>E555+C556-D556</f>
        <v/>
      </c>
      <c r="F556" s="13" t="inlineStr">
        <is>
          <t>Liquidação Visa Crédito Citi 10 - Débito na CITI 10 e Crédito na Citi 07</t>
        </is>
      </c>
      <c r="G556" s="14" t="n"/>
      <c r="H556" s="14" t="n"/>
      <c r="I556" s="14" t="n"/>
      <c r="J556" s="14" t="n"/>
      <c r="K556" s="14" t="n"/>
      <c r="L556" s="14" t="n"/>
      <c r="M556" s="14" t="n"/>
      <c r="N556" s="14" t="n"/>
      <c r="O556" s="14" t="n"/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 ht="13.5" customHeight="1">
      <c r="A557" s="20" t="n">
        <v>45384</v>
      </c>
      <c r="B557" s="6" t="inlineStr">
        <is>
          <t>SALDO INICIAL</t>
        </is>
      </c>
      <c r="C557" s="76" t="n">
        <v>0</v>
      </c>
      <c r="D557" s="76" t="n">
        <v>0</v>
      </c>
      <c r="E557" s="35">
        <f>E556+C557-D557</f>
        <v/>
      </c>
      <c r="F557" s="50" t="n"/>
      <c r="G557" s="14" t="n"/>
      <c r="H557" s="14" t="n"/>
      <c r="I557" s="14" t="n"/>
      <c r="J557" s="14" t="n"/>
      <c r="K557" s="14" t="n"/>
      <c r="L557" s="14" t="n"/>
      <c r="M557" s="14" t="n"/>
      <c r="N557" s="14" t="n"/>
      <c r="O557" s="14" t="n"/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</row>
    <row r="558" ht="14.5" customHeight="1">
      <c r="A558" s="9" t="n">
        <v>45384</v>
      </c>
      <c r="B558" s="11" t="inlineStr">
        <is>
          <t>TED STR RECEBIDO</t>
        </is>
      </c>
      <c r="C558" s="12" t="n">
        <v>34875246.12</v>
      </c>
      <c r="D558" s="12" t="n">
        <v>0</v>
      </c>
      <c r="E558" s="12">
        <f>E557+C558-D558</f>
        <v/>
      </c>
      <c r="F558" s="52" t="inlineStr">
        <is>
          <t xml:space="preserve">Lançamentos Pagamento de Fatura - (Faturas Financeira) </t>
        </is>
      </c>
      <c r="G558" s="14" t="n"/>
      <c r="H558" s="14" t="n"/>
      <c r="I558" s="14" t="n"/>
      <c r="J558" s="14" t="n"/>
      <c r="K558" s="14" t="n"/>
      <c r="L558" s="14" t="n"/>
      <c r="M558" s="14" t="n"/>
      <c r="N558" s="14" t="n"/>
      <c r="O558" s="14" t="n"/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 ht="14.5" customHeight="1">
      <c r="A559" s="9" t="n">
        <v>45384</v>
      </c>
      <c r="B559" s="11" t="inlineStr">
        <is>
          <t>TED STR RECEBIDO</t>
        </is>
      </c>
      <c r="C559" s="12" t="n">
        <v>32842094.15</v>
      </c>
      <c r="D559" s="12" t="n">
        <v>0</v>
      </c>
      <c r="E559" s="12">
        <f>E558+C559-D559</f>
        <v/>
      </c>
      <c r="F559" s="13" t="inlineStr">
        <is>
          <t>LIQUIDAÇÃO CONTAS A PAGAR NEON X BIORC - 01/04/2024</t>
        </is>
      </c>
      <c r="G559" s="14" t="n"/>
      <c r="H559" s="14" t="n"/>
      <c r="I559" s="14" t="n"/>
      <c r="J559" s="14" t="n"/>
      <c r="K559" s="14" t="n"/>
      <c r="L559" s="14" t="n"/>
      <c r="M559" s="14" t="n"/>
      <c r="N559" s="14" t="n"/>
      <c r="O559" s="14" t="n"/>
      <c r="P559" s="14" t="n"/>
      <c r="Q559" s="14" t="n"/>
      <c r="R559" s="14" t="n"/>
      <c r="S559" s="14" t="n"/>
      <c r="T559" s="14" t="n"/>
      <c r="U559" s="14" t="n"/>
      <c r="V559" s="14" t="n"/>
      <c r="W559" s="14" t="n"/>
      <c r="X559" s="14" t="n"/>
      <c r="Y559" s="14" t="n"/>
    </row>
    <row r="560" ht="14.5" customHeight="1">
      <c r="A560" s="9" t="n">
        <v>45384</v>
      </c>
      <c r="B560" s="11" t="inlineStr">
        <is>
          <t>CREDITO COBRANCA                  *</t>
        </is>
      </c>
      <c r="C560" s="76" t="n">
        <v>3612639.12</v>
      </c>
      <c r="D560" s="12" t="n">
        <v>0</v>
      </c>
      <c r="E560" s="12">
        <f>E559+C560-D560</f>
        <v/>
      </c>
      <c r="F560" s="52" t="inlineStr">
        <is>
          <t>Pagamentos de Faturas realizadas pelos Clientes atraves de Boleto atraves de Outros Bancos -  Faturas Financeira</t>
        </is>
      </c>
      <c r="G560" s="14" t="n"/>
      <c r="H560" s="14" t="n"/>
      <c r="I560" s="14" t="n"/>
      <c r="J560" s="14" t="n"/>
      <c r="K560" s="14" t="n"/>
      <c r="L560" s="14" t="n"/>
      <c r="M560" s="14" t="n"/>
      <c r="N560" s="14" t="n"/>
      <c r="O560" s="14" t="n"/>
      <c r="P560" s="14" t="n"/>
      <c r="Q560" s="14" t="n"/>
      <c r="R560" s="14" t="n"/>
      <c r="S560" s="14" t="n"/>
      <c r="T560" s="14" t="n"/>
      <c r="U560" s="14" t="n"/>
      <c r="V560" s="14" t="n"/>
      <c r="W560" s="14" t="n"/>
      <c r="X560" s="14" t="n"/>
      <c r="Y560" s="14" t="n"/>
    </row>
    <row r="561" ht="14.5" customHeight="1">
      <c r="A561" s="9" t="n">
        <v>45384</v>
      </c>
      <c r="B561" s="11" t="inlineStr">
        <is>
          <t>CREDITO COBRANCA                  *</t>
        </is>
      </c>
      <c r="C561" s="76" t="n">
        <v>133830.21</v>
      </c>
      <c r="D561" s="12" t="n">
        <v>0</v>
      </c>
      <c r="E561" s="12">
        <f>E560+C561-D561</f>
        <v/>
      </c>
      <c r="F561" s="52" t="inlineStr">
        <is>
          <t>Pagamentos de Faturas realizadas pelos Clientes atraves de Boleto atraves de Outros Bancos -  Faturas Financeira</t>
        </is>
      </c>
      <c r="G561" s="14" t="n"/>
      <c r="H561" s="14" t="n"/>
      <c r="I561" s="14" t="n"/>
      <c r="J561" s="14" t="n"/>
      <c r="K561" s="14" t="n"/>
      <c r="L561" s="14" t="n"/>
      <c r="M561" s="14" t="n"/>
      <c r="N561" s="14" t="n"/>
      <c r="O561" s="14" t="n"/>
      <c r="P561" s="14" t="n"/>
      <c r="Q561" s="14" t="n"/>
      <c r="R561" s="14" t="n"/>
      <c r="S561" s="14" t="n"/>
      <c r="T561" s="14" t="n"/>
      <c r="U561" s="14" t="n"/>
      <c r="V561" s="14" t="n"/>
      <c r="W561" s="14" t="n"/>
      <c r="X561" s="14" t="n"/>
      <c r="Y561" s="14" t="n"/>
    </row>
    <row r="562" ht="14.5" customHeight="1">
      <c r="A562" s="9" t="n">
        <v>45384</v>
      </c>
      <c r="B562" s="11" t="inlineStr">
        <is>
          <t>OPEN MARKET</t>
        </is>
      </c>
      <c r="C562" s="12" t="n">
        <v>0</v>
      </c>
      <c r="D562" s="77" t="n">
        <v>20793335.82</v>
      </c>
      <c r="E562" s="12">
        <f>E561+C562-D562</f>
        <v/>
      </c>
      <c r="F562" s="13" t="inlineStr">
        <is>
          <t>Aplicação em LFT</t>
        </is>
      </c>
      <c r="G562" s="14" t="n"/>
      <c r="H562" s="14" t="n"/>
      <c r="I562" s="14" t="n"/>
      <c r="J562" s="14" t="n"/>
      <c r="K562" s="14" t="n"/>
      <c r="L562" s="14" t="n"/>
      <c r="M562" s="14" t="n"/>
      <c r="N562" s="14" t="n"/>
      <c r="O562" s="14" t="n"/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</row>
    <row r="563" ht="14.5" customHeight="1">
      <c r="A563" s="9" t="n">
        <v>45384</v>
      </c>
      <c r="B563" s="11" t="inlineStr">
        <is>
          <t>TED ENVIADA</t>
        </is>
      </c>
      <c r="C563" s="12" t="n">
        <v>0</v>
      </c>
      <c r="D563" s="12" t="n">
        <v>22502686.4</v>
      </c>
      <c r="E563" s="12">
        <f>E562+C563-D563</f>
        <v/>
      </c>
      <c r="F563" s="13" t="inlineStr">
        <is>
          <t>LIQUIDAÇÃO NEON X BIORC - CONTAS RECEBER / BIORC - 01/04/2024 - TED</t>
        </is>
      </c>
      <c r="G563" s="14" t="n"/>
      <c r="H563" s="14" t="n"/>
      <c r="I563" s="14" t="n"/>
      <c r="J563" s="14" t="n"/>
      <c r="K563" s="14" t="n"/>
      <c r="L563" s="14" t="n"/>
      <c r="M563" s="14" t="n"/>
      <c r="N563" s="14" t="n"/>
      <c r="O563" s="14" t="n"/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</row>
    <row r="564" ht="14.5" customHeight="1">
      <c r="A564" s="9" t="n">
        <v>45384</v>
      </c>
      <c r="B564" s="11" t="inlineStr">
        <is>
          <t>TRANSF P/PROPRIO</t>
        </is>
      </c>
      <c r="C564" s="12" t="n">
        <v>0</v>
      </c>
      <c r="D564" s="12" t="n">
        <v>35095000</v>
      </c>
      <c r="E564" s="12">
        <f>E563+C564-D564</f>
        <v/>
      </c>
      <c r="F564" s="13" t="inlineStr">
        <is>
          <t>Liquidação Visa Crédito Citi 10 - Débito na CITI 10 e Crédito na Citi 07</t>
        </is>
      </c>
      <c r="G564" s="14" t="n"/>
      <c r="H564" s="14" t="n"/>
      <c r="I564" s="14" t="n"/>
      <c r="J564" s="14" t="n"/>
      <c r="K564" s="14" t="n"/>
      <c r="L564" s="14" t="n"/>
      <c r="M564" s="14" t="n"/>
      <c r="N564" s="14" t="n"/>
      <c r="O564" s="14" t="n"/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</row>
    <row r="565" ht="13.5" customHeight="1">
      <c r="A565" s="20" t="n">
        <v>45385</v>
      </c>
      <c r="B565" s="6" t="inlineStr">
        <is>
          <t>SALDO INICIAL</t>
        </is>
      </c>
      <c r="C565" s="76" t="n">
        <v>0</v>
      </c>
      <c r="D565" s="76" t="n">
        <v>0</v>
      </c>
      <c r="E565" s="35">
        <f>E564+C565-D565</f>
        <v/>
      </c>
      <c r="F565" s="50" t="n"/>
      <c r="G565" s="14" t="n"/>
      <c r="H565" s="14" t="n"/>
      <c r="I565" s="14" t="n"/>
      <c r="J565" s="14" t="n"/>
      <c r="K565" s="14" t="n"/>
      <c r="L565" s="14" t="n"/>
      <c r="M565" s="14" t="n"/>
      <c r="N565" s="14" t="n"/>
      <c r="O565" s="14" t="n"/>
      <c r="P565" s="14" t="n"/>
      <c r="Q565" s="14" t="n"/>
      <c r="R565" s="14" t="n"/>
      <c r="S565" s="14" t="n"/>
      <c r="T565" s="14" t="n"/>
      <c r="U565" s="14" t="n"/>
      <c r="V565" s="14" t="n"/>
      <c r="W565" s="14" t="n"/>
      <c r="X565" s="14" t="n"/>
      <c r="Y565" s="14" t="n"/>
    </row>
    <row r="566" ht="14.5" customHeight="1">
      <c r="A566" s="9" t="n">
        <v>45385</v>
      </c>
      <c r="B566" s="11" t="inlineStr">
        <is>
          <t>TED STR RECEBIDO</t>
        </is>
      </c>
      <c r="C566" s="12" t="n">
        <v>25841269.59</v>
      </c>
      <c r="D566" s="12" t="n">
        <v>0</v>
      </c>
      <c r="E566" s="12">
        <f>E565+C566-D566</f>
        <v/>
      </c>
      <c r="F566" s="52" t="inlineStr">
        <is>
          <t xml:space="preserve">Lançamentos Pagamento de Fatura - (Faturas Financeira) </t>
        </is>
      </c>
      <c r="G566" s="14" t="n"/>
      <c r="H566" s="14" t="n"/>
      <c r="I566" s="14" t="n"/>
      <c r="J566" s="14" t="n"/>
      <c r="K566" s="14" t="n"/>
      <c r="L566" s="14" t="n"/>
      <c r="M566" s="14" t="n"/>
      <c r="N566" s="14" t="n"/>
      <c r="O566" s="14" t="n"/>
      <c r="P566" s="14" t="n"/>
      <c r="Q566" s="14" t="n"/>
      <c r="R566" s="14" t="n"/>
      <c r="S566" s="14" t="n"/>
      <c r="T566" s="14" t="n"/>
      <c r="U566" s="14" t="n"/>
      <c r="V566" s="14" t="n"/>
      <c r="W566" s="14" t="n"/>
      <c r="X566" s="14" t="n"/>
      <c r="Y566" s="14" t="n"/>
    </row>
    <row r="567" ht="14.5" customHeight="1">
      <c r="A567" s="9" t="n">
        <v>45385</v>
      </c>
      <c r="B567" s="11" t="inlineStr">
        <is>
          <t>OPEN MARKET</t>
        </is>
      </c>
      <c r="C567" s="77" t="n">
        <v>18298033.53</v>
      </c>
      <c r="D567" s="12" t="n">
        <v>0</v>
      </c>
      <c r="E567" s="12">
        <f>E566+C567-D567</f>
        <v/>
      </c>
      <c r="F567" s="13" t="inlineStr">
        <is>
          <t>Resgate em LFT</t>
        </is>
      </c>
      <c r="G567" s="14" t="n"/>
      <c r="H567" s="14" t="n"/>
      <c r="I567" s="14" t="n"/>
      <c r="J567" s="14" t="n"/>
      <c r="K567" s="14" t="n"/>
      <c r="L567" s="14" t="n"/>
      <c r="M567" s="14" t="n"/>
      <c r="N567" s="14" t="n"/>
      <c r="O567" s="14" t="n"/>
      <c r="P567" s="14" t="n"/>
      <c r="Q567" s="14" t="n"/>
      <c r="R567" s="14" t="n"/>
      <c r="S567" s="14" t="n"/>
      <c r="T567" s="14" t="n"/>
      <c r="U567" s="14" t="n"/>
      <c r="V567" s="14" t="n"/>
      <c r="W567" s="14" t="n"/>
      <c r="X567" s="14" t="n"/>
      <c r="Y567" s="14" t="n"/>
    </row>
    <row r="568" ht="14.5" customHeight="1">
      <c r="A568" s="9" t="n">
        <v>45385</v>
      </c>
      <c r="B568" s="11" t="inlineStr">
        <is>
          <t>CREDITO COBRANCA                  *</t>
        </is>
      </c>
      <c r="C568" s="76" t="n">
        <v>3430573.08</v>
      </c>
      <c r="D568" s="12" t="n">
        <v>0</v>
      </c>
      <c r="E568" s="12">
        <f>E567+C568-D568</f>
        <v/>
      </c>
      <c r="F568" s="52" t="inlineStr">
        <is>
          <t>Pagamentos de Faturas realizadas pelos Clientes atraves de Boleto atraves de Outros Bancos -  Faturas Financeira</t>
        </is>
      </c>
      <c r="G568" s="14" t="n"/>
      <c r="H568" s="14" t="n"/>
      <c r="I568" s="14" t="n"/>
      <c r="J568" s="14" t="n"/>
      <c r="K568" s="14" t="n"/>
      <c r="L568" s="14" t="n"/>
      <c r="M568" s="14" t="n"/>
      <c r="N568" s="14" t="n"/>
      <c r="O568" s="14" t="n"/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</row>
    <row r="569" ht="14.5" customHeight="1">
      <c r="A569" s="9" t="n">
        <v>45385</v>
      </c>
      <c r="B569" s="11" t="inlineStr">
        <is>
          <t>TED STR RECEBIDO</t>
        </is>
      </c>
      <c r="C569" s="12" t="n">
        <v>166670.87</v>
      </c>
      <c r="D569" s="12" t="n">
        <v>0</v>
      </c>
      <c r="E569" s="12">
        <f>E568+C569-D569</f>
        <v/>
      </c>
      <c r="F569" s="13" t="inlineStr">
        <is>
          <t>NEON - LANÇAMENTO SGN - PROGRAMA DESENROLA BRASIL - 03/04/2024</t>
        </is>
      </c>
      <c r="G569" s="14" t="n"/>
      <c r="H569" s="14" t="n"/>
      <c r="I569" s="14" t="n"/>
      <c r="J569" s="14" t="n"/>
      <c r="K569" s="14" t="n"/>
      <c r="L569" s="14" t="n"/>
      <c r="M569" s="14" t="n"/>
      <c r="N569" s="14" t="n"/>
      <c r="O569" s="14" t="n"/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</row>
    <row r="570" ht="14.5" customHeight="1">
      <c r="A570" s="9" t="n">
        <v>45385</v>
      </c>
      <c r="B570" s="11" t="inlineStr">
        <is>
          <t>CREDITO COBRANCA                  *</t>
        </is>
      </c>
      <c r="C570" s="76" t="n">
        <v>140305.48</v>
      </c>
      <c r="D570" s="12" t="n">
        <v>0</v>
      </c>
      <c r="E570" s="12">
        <f>E569+C570-D570</f>
        <v/>
      </c>
      <c r="F570" s="52" t="inlineStr">
        <is>
          <t>Pagamentos de Faturas realizadas pelos Clientes atraves de Boleto atraves de Outros Bancos -  Faturas Financeira</t>
        </is>
      </c>
      <c r="G570" s="14" t="n"/>
      <c r="H570" s="14" t="n"/>
      <c r="I570" s="14" t="n"/>
      <c r="J570" s="14" t="n"/>
      <c r="K570" s="14" t="n"/>
      <c r="L570" s="14" t="n"/>
      <c r="M570" s="14" t="n"/>
      <c r="N570" s="14" t="n"/>
      <c r="O570" s="14" t="n"/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</row>
    <row r="571" ht="14.5" customHeight="1">
      <c r="A571" s="9" t="n">
        <v>45385</v>
      </c>
      <c r="B571" s="11" t="inlineStr">
        <is>
          <t>TED STR RECEBIDO</t>
        </is>
      </c>
      <c r="C571" s="12" t="n">
        <v>1976.58</v>
      </c>
      <c r="D571" s="12" t="n">
        <v>0</v>
      </c>
      <c r="E571" s="12">
        <f>E570+C571-D571</f>
        <v/>
      </c>
      <c r="F571" s="13" t="inlineStr">
        <is>
          <t>Prejuízo - Perdas Operacionais Chargeback BV e Financeira</t>
        </is>
      </c>
      <c r="G571" s="14" t="n"/>
      <c r="H571" s="14" t="n"/>
      <c r="I571" s="14" t="n"/>
      <c r="J571" s="14" t="n"/>
      <c r="K571" s="14" t="n"/>
      <c r="L571" s="14" t="n"/>
      <c r="M571" s="14" t="n"/>
      <c r="N571" s="14" t="n"/>
      <c r="O571" s="14" t="n"/>
      <c r="P571" s="14" t="n"/>
      <c r="Q571" s="14" t="n"/>
      <c r="R571" s="14" t="n"/>
      <c r="S571" s="14" t="n"/>
      <c r="T571" s="14" t="n"/>
      <c r="U571" s="14" t="n"/>
      <c r="V571" s="14" t="n"/>
      <c r="W571" s="14" t="n"/>
      <c r="X571" s="14" t="n"/>
      <c r="Y571" s="14" t="n"/>
    </row>
    <row r="572" ht="14.5" customHeight="1">
      <c r="A572" s="9" t="n">
        <v>45385</v>
      </c>
      <c r="B572" s="11" t="inlineStr">
        <is>
          <t>OPEN MARKET</t>
        </is>
      </c>
      <c r="C572" s="12" t="n">
        <v>0</v>
      </c>
      <c r="D572" s="77" t="n">
        <v>363409.9</v>
      </c>
      <c r="E572" s="12">
        <f>E571+C572-D572</f>
        <v/>
      </c>
      <c r="F572" s="13" t="inlineStr">
        <is>
          <t>Aplicação em LFT</t>
        </is>
      </c>
      <c r="G572" s="14" t="n"/>
      <c r="H572" s="14" t="n"/>
      <c r="I572" s="14" t="n"/>
      <c r="J572" s="14" t="n"/>
      <c r="K572" s="14" t="n"/>
      <c r="L572" s="14" t="n"/>
      <c r="M572" s="14" t="n"/>
      <c r="N572" s="14" t="n"/>
      <c r="O572" s="14" t="n"/>
      <c r="P572" s="14" t="n"/>
      <c r="Q572" s="14" t="n"/>
      <c r="R572" s="14" t="n"/>
      <c r="S572" s="14" t="n"/>
      <c r="T572" s="14" t="n"/>
      <c r="U572" s="14" t="n"/>
      <c r="V572" s="14" t="n"/>
      <c r="W572" s="14" t="n"/>
      <c r="X572" s="14" t="n"/>
      <c r="Y572" s="14" t="n"/>
    </row>
    <row r="573" ht="14.5" customHeight="1">
      <c r="A573" s="9" t="n">
        <v>45385</v>
      </c>
      <c r="B573" s="11" t="inlineStr">
        <is>
          <t>TED ENVIADA</t>
        </is>
      </c>
      <c r="C573" s="12" t="n">
        <v>0</v>
      </c>
      <c r="D573" s="12" t="n">
        <v>9515989.300000001</v>
      </c>
      <c r="E573" s="12">
        <f>E572+C573-D573</f>
        <v/>
      </c>
      <c r="F573" s="13" t="inlineStr">
        <is>
          <t>LIQUIDAÇÃO NEON X BIORC - CONTAS RECEBER / BIORC - 02/04/2024 - TED</t>
        </is>
      </c>
      <c r="G573" s="14" t="n"/>
      <c r="H573" s="14" t="n"/>
      <c r="I573" s="14" t="n"/>
      <c r="J573" s="14" t="n"/>
      <c r="K573" s="14" t="n"/>
      <c r="L573" s="14" t="n"/>
      <c r="M573" s="14" t="n"/>
      <c r="N573" s="14" t="n"/>
      <c r="O573" s="14" t="n"/>
      <c r="P573" s="14" t="n"/>
      <c r="Q573" s="14" t="n"/>
      <c r="R573" s="14" t="n"/>
      <c r="S573" s="14" t="n"/>
      <c r="T573" s="14" t="n"/>
      <c r="U573" s="14" t="n"/>
      <c r="V573" s="14" t="n"/>
      <c r="W573" s="14" t="n"/>
      <c r="X573" s="14" t="n"/>
      <c r="Y573" s="14" t="n"/>
    </row>
    <row r="574" ht="14.5" customHeight="1">
      <c r="A574" s="9" t="n">
        <v>45385</v>
      </c>
      <c r="B574" s="11" t="inlineStr">
        <is>
          <t>TRANSF P/PROPRIO</t>
        </is>
      </c>
      <c r="C574" s="12" t="n">
        <v>0</v>
      </c>
      <c r="D574" s="12" t="n">
        <v>38163280.29</v>
      </c>
      <c r="E574" s="12">
        <f>E573+C574-D574</f>
        <v/>
      </c>
      <c r="F574" s="13" t="inlineStr">
        <is>
          <t>Liquidação Visa Crédito Citi 10 - Débito na CITI 10 e Crédito na Citi 07</t>
        </is>
      </c>
      <c r="G574" s="14" t="n"/>
      <c r="H574" s="14" t="n"/>
      <c r="I574" s="14" t="n"/>
      <c r="J574" s="14" t="n"/>
      <c r="K574" s="14" t="n"/>
      <c r="L574" s="14" t="n"/>
      <c r="M574" s="14" t="n"/>
      <c r="N574" s="14" t="n"/>
      <c r="O574" s="14" t="n"/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</row>
    <row r="575" ht="13.5" customHeight="1">
      <c r="A575" s="20" t="n">
        <v>45386</v>
      </c>
      <c r="B575" s="6" t="inlineStr">
        <is>
          <t>SALDO INICIAL</t>
        </is>
      </c>
      <c r="C575" s="76" t="n">
        <v>0</v>
      </c>
      <c r="D575" s="76" t="n">
        <v>0</v>
      </c>
      <c r="E575" s="35">
        <f>E574+C575-D575</f>
        <v/>
      </c>
      <c r="F575" s="50" t="n"/>
      <c r="G575" s="14" t="n"/>
      <c r="H575" s="14" t="n"/>
      <c r="I575" s="14" t="n"/>
      <c r="J575" s="14" t="n"/>
      <c r="K575" s="14" t="n"/>
      <c r="L575" s="14" t="n"/>
      <c r="M575" s="14" t="n"/>
      <c r="N575" s="14" t="n"/>
      <c r="O575" s="14" t="n"/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 ht="14.5" customHeight="1">
      <c r="A576" s="9" t="n">
        <v>45386</v>
      </c>
      <c r="B576" s="11" t="inlineStr">
        <is>
          <t>TED STR RECEBIDO</t>
        </is>
      </c>
      <c r="C576" s="12" t="n">
        <v>22889065.07</v>
      </c>
      <c r="D576" s="12" t="n">
        <v>0</v>
      </c>
      <c r="E576" s="12">
        <f>E575+C576-D576</f>
        <v/>
      </c>
      <c r="F576" s="52" t="inlineStr">
        <is>
          <t xml:space="preserve">Lançamentos Pagamento de Fatura - (Faturas Financeira) </t>
        </is>
      </c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 ht="14.5" customHeight="1">
      <c r="A577" s="9" t="n">
        <v>45386</v>
      </c>
      <c r="B577" s="11" t="inlineStr">
        <is>
          <t>OPEN MARKET</t>
        </is>
      </c>
      <c r="C577" s="77" t="n">
        <v>16095452.75</v>
      </c>
      <c r="D577" s="12" t="n">
        <v>0</v>
      </c>
      <c r="E577" s="12">
        <f>E576+C577-D577</f>
        <v/>
      </c>
      <c r="F577" s="13" t="inlineStr">
        <is>
          <t>Resgate em LFT</t>
        </is>
      </c>
      <c r="G577" s="14" t="n"/>
      <c r="H577" s="14" t="n"/>
      <c r="I577" s="14" t="n"/>
      <c r="J577" s="14" t="n"/>
      <c r="K577" s="14" t="n"/>
      <c r="L577" s="14" t="n"/>
      <c r="M577" s="14" t="n"/>
      <c r="N577" s="14" t="n"/>
      <c r="O577" s="14" t="n"/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 ht="14.5" customHeight="1">
      <c r="A578" s="9" t="n">
        <v>45386</v>
      </c>
      <c r="B578" s="11" t="inlineStr">
        <is>
          <t>CREDITO COBRANCA                  *</t>
        </is>
      </c>
      <c r="C578" s="76" t="n">
        <v>3818833.81</v>
      </c>
      <c r="D578" s="12" t="n">
        <v>0</v>
      </c>
      <c r="E578" s="12">
        <f>E577+C578-D578</f>
        <v/>
      </c>
      <c r="F578" s="52" t="inlineStr">
        <is>
          <t>Pagamentos de Faturas realizadas pelos Clientes atraves de Boleto atraves de Outros Bancos -  Faturas Financeira</t>
        </is>
      </c>
      <c r="G578" s="14" t="n"/>
      <c r="H578" s="14" t="n"/>
      <c r="I578" s="14" t="n"/>
      <c r="J578" s="14" t="n"/>
      <c r="K578" s="14" t="n"/>
      <c r="L578" s="14" t="n"/>
      <c r="M578" s="14" t="n"/>
      <c r="N578" s="14" t="n"/>
      <c r="O578" s="14" t="n"/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 ht="14.5" customHeight="1">
      <c r="A579" s="9" t="n">
        <v>45386</v>
      </c>
      <c r="B579" s="11" t="inlineStr">
        <is>
          <t>CREDITO COBRANCA                  *</t>
        </is>
      </c>
      <c r="C579" s="76" t="n">
        <v>125596.93</v>
      </c>
      <c r="D579" s="12" t="n">
        <v>0</v>
      </c>
      <c r="E579" s="12">
        <f>E578+C579-D579</f>
        <v/>
      </c>
      <c r="F579" s="52" t="inlineStr">
        <is>
          <t>Pagamentos de Faturas realizadas pelos Clientes atraves de Boleto atraves de Outros Bancos -  Faturas Financeira</t>
        </is>
      </c>
      <c r="G579" s="14" t="n"/>
      <c r="H579" s="14" t="n"/>
      <c r="I579" s="14" t="n"/>
      <c r="J579" s="14" t="n"/>
      <c r="K579" s="14" t="n"/>
      <c r="L579" s="14" t="n"/>
      <c r="M579" s="14" t="n"/>
      <c r="N579" s="14" t="n"/>
      <c r="O579" s="14" t="n"/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 ht="14.5" customHeight="1">
      <c r="A580" s="9" t="n">
        <v>45386</v>
      </c>
      <c r="B580" s="11" t="inlineStr">
        <is>
          <t>OPEN MARKET</t>
        </is>
      </c>
      <c r="C580" s="12" t="n">
        <v>0</v>
      </c>
      <c r="D580" s="77" t="n">
        <v>232677.4</v>
      </c>
      <c r="E580" s="12">
        <f>E579+C580-D580</f>
        <v/>
      </c>
      <c r="F580" s="13" t="inlineStr">
        <is>
          <t>Aplicação em LFT</t>
        </is>
      </c>
      <c r="G580" s="14" t="n"/>
      <c r="H580" s="14" t="n"/>
      <c r="I580" s="14" t="n"/>
      <c r="J580" s="14" t="n"/>
      <c r="K580" s="14" t="n"/>
      <c r="L580" s="14" t="n"/>
      <c r="M580" s="14" t="n"/>
      <c r="N580" s="14" t="n"/>
      <c r="O580" s="14" t="n"/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 ht="14.5" customHeight="1">
      <c r="A581" s="9" t="n">
        <v>45386</v>
      </c>
      <c r="B581" s="11" t="inlineStr">
        <is>
          <t>TED ENVIADA</t>
        </is>
      </c>
      <c r="C581" s="12" t="n">
        <v>0</v>
      </c>
      <c r="D581" s="12" t="n">
        <v>3516622.4</v>
      </c>
      <c r="E581" s="12">
        <f>E580+C581-D581</f>
        <v/>
      </c>
      <c r="F581" s="13" t="inlineStr">
        <is>
          <t>LIQUIDAÇÃO NEON X BIORC - CONTAS RECEBER / BIORC - 03/04/2024 - TED</t>
        </is>
      </c>
      <c r="G581" s="14" t="n"/>
      <c r="H581" s="14" t="n"/>
      <c r="I581" s="14" t="n"/>
      <c r="J581" s="14" t="n"/>
      <c r="K581" s="14" t="n"/>
      <c r="L581" s="14" t="n"/>
      <c r="M581" s="14" t="n"/>
      <c r="N581" s="14" t="n"/>
      <c r="O581" s="14" t="n"/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 ht="14.5" customHeight="1">
      <c r="A582" s="9" t="n">
        <v>45386</v>
      </c>
      <c r="B582" s="11" t="inlineStr">
        <is>
          <t>TRANSF P/PROPRIO</t>
        </is>
      </c>
      <c r="C582" s="12" t="n">
        <v>0</v>
      </c>
      <c r="D582" s="12" t="n">
        <v>38817442.67</v>
      </c>
      <c r="E582" s="12">
        <f>E581+C582-D582</f>
        <v/>
      </c>
      <c r="F582" s="13" t="inlineStr">
        <is>
          <t>Liquidação Visa Crédito Citi 10 - Débito na CITI 10 e Crédito na Citi 07</t>
        </is>
      </c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 ht="13.5" customHeight="1">
      <c r="A583" s="20" t="n">
        <v>45387</v>
      </c>
      <c r="B583" s="6" t="inlineStr">
        <is>
          <t>SALDO INICIAL</t>
        </is>
      </c>
      <c r="C583" s="76" t="n">
        <v>0</v>
      </c>
      <c r="D583" s="76" t="n">
        <v>0</v>
      </c>
      <c r="E583" s="35">
        <f>E582+C583-D583</f>
        <v/>
      </c>
      <c r="F583" s="50" t="n"/>
      <c r="G583" s="14" t="n"/>
      <c r="H583" s="14" t="n"/>
      <c r="I583" s="14" t="n"/>
      <c r="J583" s="14" t="n"/>
      <c r="K583" s="14" t="n"/>
      <c r="L583" s="14" t="n"/>
      <c r="M583" s="14" t="n"/>
      <c r="N583" s="14" t="n"/>
      <c r="O583" s="14" t="n"/>
      <c r="P583" s="14" t="n"/>
      <c r="Q583" s="14" t="n"/>
      <c r="R583" s="14" t="n"/>
      <c r="S583" s="14" t="n"/>
      <c r="T583" s="14" t="n"/>
      <c r="U583" s="14" t="n"/>
      <c r="V583" s="14" t="n"/>
      <c r="W583" s="14" t="n"/>
      <c r="X583" s="14" t="n"/>
      <c r="Y583" s="14" t="n"/>
    </row>
    <row r="584" ht="14.5" customHeight="1">
      <c r="A584" s="9" t="n">
        <v>45387</v>
      </c>
      <c r="B584" s="11" t="inlineStr">
        <is>
          <t>TED STR RECEBIDO</t>
        </is>
      </c>
      <c r="C584" s="12" t="n">
        <v>28015333.51</v>
      </c>
      <c r="D584" s="12" t="n">
        <v>0</v>
      </c>
      <c r="E584" s="12">
        <f>E583+C584-D584</f>
        <v/>
      </c>
      <c r="F584" s="52" t="inlineStr">
        <is>
          <t xml:space="preserve">Lançamentos Pagamento de Fatura - (Faturas Financeira) </t>
        </is>
      </c>
      <c r="G584" s="14" t="n"/>
      <c r="H584" s="14" t="n"/>
      <c r="I584" s="14" t="n"/>
      <c r="J584" s="14" t="n"/>
      <c r="K584" s="14" t="n"/>
      <c r="L584" s="14" t="n"/>
      <c r="M584" s="14" t="n"/>
      <c r="N584" s="14" t="n"/>
      <c r="O584" s="14" t="n"/>
      <c r="P584" s="14" t="n"/>
      <c r="Q584" s="14" t="n"/>
      <c r="R584" s="14" t="n"/>
      <c r="S584" s="14" t="n"/>
      <c r="T584" s="14" t="n"/>
      <c r="U584" s="14" t="n"/>
      <c r="V584" s="14" t="n"/>
      <c r="W584" s="14" t="n"/>
      <c r="X584" s="14" t="n"/>
      <c r="Y584" s="14" t="n"/>
    </row>
    <row r="585" ht="14.5" customHeight="1">
      <c r="A585" s="9" t="n">
        <v>45387</v>
      </c>
      <c r="B585" s="11" t="inlineStr">
        <is>
          <t>OPEN MARKET</t>
        </is>
      </c>
      <c r="C585" s="77" t="n">
        <v>14347850.7</v>
      </c>
      <c r="D585" s="12" t="n">
        <v>0</v>
      </c>
      <c r="E585" s="12">
        <f>E584+C585-D585</f>
        <v/>
      </c>
      <c r="F585" s="13" t="inlineStr">
        <is>
          <t>Resgate em LFT</t>
        </is>
      </c>
      <c r="G585" s="14" t="n"/>
      <c r="H585" s="14" t="n"/>
      <c r="I585" s="14" t="n"/>
      <c r="J585" s="14" t="n"/>
      <c r="K585" s="14" t="n"/>
      <c r="L585" s="14" t="n"/>
      <c r="M585" s="14" t="n"/>
      <c r="N585" s="14" t="n"/>
      <c r="O585" s="14" t="n"/>
      <c r="P585" s="14" t="n"/>
      <c r="Q585" s="14" t="n"/>
      <c r="R585" s="14" t="n"/>
      <c r="S585" s="14" t="n"/>
      <c r="T585" s="14" t="n"/>
      <c r="U585" s="14" t="n"/>
      <c r="V585" s="14" t="n"/>
      <c r="W585" s="14" t="n"/>
      <c r="X585" s="14" t="n"/>
      <c r="Y585" s="14" t="n"/>
    </row>
    <row r="586" ht="14.5" customHeight="1">
      <c r="A586" s="9" t="n">
        <v>45387</v>
      </c>
      <c r="B586" s="11" t="inlineStr">
        <is>
          <t>OPEN MARKET</t>
        </is>
      </c>
      <c r="C586" s="77" t="n">
        <v>13812205.64</v>
      </c>
      <c r="D586" s="12" t="n">
        <v>0</v>
      </c>
      <c r="E586" s="12">
        <f>E585+C586-D586</f>
        <v/>
      </c>
      <c r="F586" s="13" t="inlineStr">
        <is>
          <t>Resgate em LFT</t>
        </is>
      </c>
      <c r="G586" s="14" t="n"/>
      <c r="H586" s="14" t="n"/>
      <c r="I586" s="14" t="n"/>
      <c r="J586" s="14" t="n"/>
      <c r="K586" s="14" t="n"/>
      <c r="L586" s="14" t="n"/>
      <c r="M586" s="14" t="n"/>
      <c r="N586" s="14" t="n"/>
      <c r="O586" s="14" t="n"/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</row>
    <row r="587" ht="14.5" customHeight="1">
      <c r="A587" s="9" t="n">
        <v>45387</v>
      </c>
      <c r="B587" s="11" t="inlineStr">
        <is>
          <t>OPEN MARKET</t>
        </is>
      </c>
      <c r="C587" s="77" t="n">
        <v>12451838.87</v>
      </c>
      <c r="D587" s="12" t="n">
        <v>0</v>
      </c>
      <c r="E587" s="12">
        <f>E586+C587-D587</f>
        <v/>
      </c>
      <c r="F587" s="13" t="inlineStr">
        <is>
          <t>Resgate em LFT</t>
        </is>
      </c>
      <c r="G587" s="14" t="n"/>
      <c r="H587" s="14" t="n"/>
      <c r="I587" s="14" t="n"/>
      <c r="J587" s="14" t="n"/>
      <c r="K587" s="14" t="n"/>
      <c r="L587" s="14" t="n"/>
      <c r="M587" s="14" t="n"/>
      <c r="N587" s="14" t="n"/>
      <c r="O587" s="14" t="n"/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</row>
    <row r="588" ht="14.5" customHeight="1">
      <c r="A588" s="9" t="n">
        <v>45387</v>
      </c>
      <c r="B588" s="11" t="inlineStr">
        <is>
          <t>OPEN MARKET</t>
        </is>
      </c>
      <c r="C588" s="77" t="n">
        <v>10965040.97</v>
      </c>
      <c r="D588" s="12" t="n">
        <v>0</v>
      </c>
      <c r="E588" s="12">
        <f>E587+C588-D588</f>
        <v/>
      </c>
      <c r="F588" s="13" t="inlineStr">
        <is>
          <t>Resgate em LFT</t>
        </is>
      </c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/>
      <c r="Q588" s="14" t="n"/>
      <c r="R588" s="14" t="n"/>
      <c r="S588" s="14" t="n"/>
      <c r="T588" s="14" t="n"/>
      <c r="U588" s="14" t="n"/>
      <c r="V588" s="14" t="n"/>
      <c r="W588" s="14" t="n"/>
      <c r="X588" s="14" t="n"/>
      <c r="Y588" s="14" t="n"/>
    </row>
    <row r="589" ht="14.5" customHeight="1">
      <c r="A589" s="9" t="n">
        <v>45387</v>
      </c>
      <c r="B589" s="11" t="inlineStr">
        <is>
          <t>CREDITO COBRANCA                  *</t>
        </is>
      </c>
      <c r="C589" s="76" t="n">
        <v>10058057.16</v>
      </c>
      <c r="D589" s="12" t="n">
        <v>0</v>
      </c>
      <c r="E589" s="12">
        <f>E588+C589-D589</f>
        <v/>
      </c>
      <c r="F589" s="52" t="inlineStr">
        <is>
          <t>Pagamentos de Faturas realizadas pelos Clientes atraves de Boleto atraves de Outros Bancos -  Faturas Financeira</t>
        </is>
      </c>
      <c r="G589" s="14" t="n"/>
      <c r="H589" s="14" t="n"/>
      <c r="I589" s="14" t="n"/>
      <c r="J589" s="14" t="n"/>
      <c r="K589" s="14" t="n"/>
      <c r="L589" s="14" t="n"/>
      <c r="M589" s="14" t="n"/>
      <c r="N589" s="14" t="n"/>
      <c r="O589" s="14" t="n"/>
      <c r="P589" s="14" t="n"/>
      <c r="Q589" s="14" t="n"/>
      <c r="R589" s="14" t="n"/>
      <c r="S589" s="14" t="n"/>
      <c r="T589" s="14" t="n"/>
      <c r="U589" s="14" t="n"/>
      <c r="V589" s="14" t="n"/>
      <c r="W589" s="14" t="n"/>
      <c r="X589" s="14" t="n"/>
      <c r="Y589" s="14" t="n"/>
    </row>
    <row r="590" ht="14.5" customHeight="1">
      <c r="A590" s="9" t="n">
        <v>45387</v>
      </c>
      <c r="B590" s="11" t="inlineStr">
        <is>
          <t>OPEN MARKET</t>
        </is>
      </c>
      <c r="C590" s="77" t="n">
        <v>9811723.619999999</v>
      </c>
      <c r="D590" s="12" t="n">
        <v>0</v>
      </c>
      <c r="E590" s="12">
        <f>E589+C590-D590</f>
        <v/>
      </c>
      <c r="F590" s="13" t="inlineStr">
        <is>
          <t>Resgate em LFT</t>
        </is>
      </c>
      <c r="G590" s="14" t="n"/>
      <c r="H590" s="14" t="n"/>
      <c r="I590" s="14" t="n"/>
      <c r="J590" s="14" t="n"/>
      <c r="K590" s="14" t="n"/>
      <c r="L590" s="14" t="n"/>
      <c r="M590" s="14" t="n"/>
      <c r="N590" s="14" t="n"/>
      <c r="O590" s="14" t="n"/>
      <c r="P590" s="14" t="n"/>
      <c r="Q590" s="14" t="n"/>
      <c r="R590" s="14" t="n"/>
      <c r="S590" s="14" t="n"/>
      <c r="T590" s="14" t="n"/>
      <c r="U590" s="14" t="n"/>
      <c r="V590" s="14" t="n"/>
      <c r="W590" s="14" t="n"/>
      <c r="X590" s="14" t="n"/>
      <c r="Y590" s="14" t="n"/>
    </row>
    <row r="591" ht="14.5" customHeight="1">
      <c r="A591" s="9" t="n">
        <v>45387</v>
      </c>
      <c r="B591" s="11" t="inlineStr">
        <is>
          <t>OPEN MARKET</t>
        </is>
      </c>
      <c r="C591" s="77" t="n">
        <v>9422660.619999999</v>
      </c>
      <c r="D591" s="12" t="n">
        <v>0</v>
      </c>
      <c r="E591" s="12">
        <f>E590+C591-D591</f>
        <v/>
      </c>
      <c r="F591" s="13" t="inlineStr">
        <is>
          <t>Resgate em LFT</t>
        </is>
      </c>
      <c r="G591" s="14" t="n"/>
      <c r="H591" s="14" t="n"/>
      <c r="I591" s="14" t="n"/>
      <c r="J591" s="14" t="n"/>
      <c r="K591" s="14" t="n"/>
      <c r="L591" s="14" t="n"/>
      <c r="M591" s="14" t="n"/>
      <c r="N591" s="14" t="n"/>
      <c r="O591" s="14" t="n"/>
      <c r="P591" s="14" t="n"/>
      <c r="Q591" s="14" t="n"/>
      <c r="R591" s="14" t="n"/>
      <c r="S591" s="14" t="n"/>
      <c r="T591" s="14" t="n"/>
      <c r="U591" s="14" t="n"/>
      <c r="V591" s="14" t="n"/>
      <c r="W591" s="14" t="n"/>
      <c r="X591" s="14" t="n"/>
      <c r="Y591" s="14" t="n"/>
    </row>
    <row r="592" ht="14.5" customHeight="1">
      <c r="A592" s="9" t="n">
        <v>45387</v>
      </c>
      <c r="B592" s="11" t="inlineStr">
        <is>
          <t>OPEN MARKET</t>
        </is>
      </c>
      <c r="C592" s="77" t="n">
        <v>6550720.61</v>
      </c>
      <c r="D592" s="12" t="n">
        <v>0</v>
      </c>
      <c r="E592" s="12">
        <f>E591+C592-D592</f>
        <v/>
      </c>
      <c r="F592" s="13" t="inlineStr">
        <is>
          <t>Resgate em LFT</t>
        </is>
      </c>
      <c r="G592" s="14" t="n"/>
      <c r="H592" s="14" t="n"/>
      <c r="I592" s="14" t="n"/>
      <c r="J592" s="14" t="n"/>
      <c r="K592" s="14" t="n"/>
      <c r="L592" s="14" t="n"/>
      <c r="M592" s="14" t="n"/>
      <c r="N592" s="14" t="n"/>
      <c r="O592" s="14" t="n"/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</row>
    <row r="593" ht="14.5" customHeight="1">
      <c r="A593" s="9" t="n">
        <v>45387</v>
      </c>
      <c r="B593" s="11" t="inlineStr">
        <is>
          <t>CREDITO COBRANCA                  *</t>
        </is>
      </c>
      <c r="C593" s="76" t="n">
        <v>219360.97</v>
      </c>
      <c r="D593" s="12" t="n">
        <v>0</v>
      </c>
      <c r="E593" s="12">
        <f>E592+C593-D593</f>
        <v/>
      </c>
      <c r="F593" s="52" t="inlineStr">
        <is>
          <t>Pagamentos de Faturas realizadas pelos Clientes atraves de Boleto atraves de Outros Bancos -  Faturas Financeira</t>
        </is>
      </c>
      <c r="G593" s="14" t="n"/>
      <c r="H593" s="14" t="n"/>
      <c r="I593" s="14" t="n"/>
      <c r="J593" s="14" t="n"/>
      <c r="K593" s="14" t="n"/>
      <c r="L593" s="14" t="n"/>
      <c r="M593" s="14" t="n"/>
      <c r="N593" s="14" t="n"/>
      <c r="O593" s="14" t="n"/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</row>
    <row r="594" ht="14.5" customHeight="1">
      <c r="A594" s="9" t="n">
        <v>45387</v>
      </c>
      <c r="B594" s="11" t="inlineStr">
        <is>
          <t>OPEN MARKET</t>
        </is>
      </c>
      <c r="C594" s="12" t="n">
        <v>0</v>
      </c>
      <c r="D594" s="77" t="n">
        <v>523714.91</v>
      </c>
      <c r="E594" s="12">
        <f>E593+C594-D594</f>
        <v/>
      </c>
      <c r="F594" s="13" t="inlineStr">
        <is>
          <t>Aplicação em LFT</t>
        </is>
      </c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/>
      <c r="Q594" s="14" t="n"/>
      <c r="R594" s="14" t="n"/>
      <c r="S594" s="14" t="n"/>
      <c r="T594" s="14" t="n"/>
      <c r="U594" s="14" t="n"/>
      <c r="V594" s="14" t="n"/>
      <c r="W594" s="14" t="n"/>
      <c r="X594" s="14" t="n"/>
      <c r="Y594" s="14" t="n"/>
    </row>
    <row r="595" ht="14.5" customHeight="1">
      <c r="A595" s="9" t="n">
        <v>45387</v>
      </c>
      <c r="B595" s="11" t="inlineStr">
        <is>
          <t>TED ENVIADA</t>
        </is>
      </c>
      <c r="C595" s="12" t="n">
        <v>0</v>
      </c>
      <c r="D595" s="12" t="n">
        <v>2995769.01</v>
      </c>
      <c r="E595" s="12">
        <f>E594+C595-D595</f>
        <v/>
      </c>
      <c r="F595" s="13" t="inlineStr">
        <is>
          <t>LIQUIDAÇÃO NEON X BIORC - CONTAS RECEBER / BIORC - 04/04/2024 - TED</t>
        </is>
      </c>
      <c r="G595" s="14" t="n"/>
      <c r="H595" s="14" t="n"/>
      <c r="I595" s="14" t="n"/>
      <c r="J595" s="14" t="n"/>
      <c r="K595" s="14" t="n"/>
      <c r="L595" s="14" t="n"/>
      <c r="M595" s="14" t="n"/>
      <c r="N595" s="14" t="n"/>
      <c r="O595" s="14" t="n"/>
      <c r="P595" s="14" t="n"/>
      <c r="Q595" s="14" t="n"/>
      <c r="R595" s="14" t="n"/>
      <c r="S595" s="14" t="n"/>
      <c r="T595" s="14" t="n"/>
      <c r="U595" s="14" t="n"/>
      <c r="V595" s="14" t="n"/>
      <c r="W595" s="14" t="n"/>
      <c r="X595" s="14" t="n"/>
      <c r="Y595" s="14" t="n"/>
    </row>
    <row r="596" ht="14.5" customHeight="1">
      <c r="A596" s="9" t="n">
        <v>45387</v>
      </c>
      <c r="B596" s="11" t="inlineStr">
        <is>
          <t>TRANSF P/PROPRIO</t>
        </is>
      </c>
      <c r="C596" s="12" t="n">
        <v>0</v>
      </c>
      <c r="D596" s="12" t="n">
        <v>105795993.79</v>
      </c>
      <c r="E596" s="12">
        <f>E595+C596-D596</f>
        <v/>
      </c>
      <c r="F596" s="13" t="inlineStr">
        <is>
          <t>Liquidação Visa Crédito Citi 10 - Débito na CITI 10 e Crédito na Citi 07</t>
        </is>
      </c>
      <c r="G596" s="14" t="n"/>
      <c r="H596" s="14" t="n"/>
      <c r="I596" s="14" t="n"/>
      <c r="J596" s="14" t="n"/>
      <c r="K596" s="14" t="n"/>
      <c r="L596" s="14" t="n"/>
      <c r="M596" s="14" t="n"/>
      <c r="N596" s="14" t="n"/>
      <c r="O596" s="14" t="n"/>
      <c r="P596" s="14" t="n"/>
      <c r="Q596" s="14" t="n"/>
      <c r="R596" s="14" t="n"/>
      <c r="S596" s="14" t="n"/>
      <c r="T596" s="14" t="n"/>
      <c r="U596" s="14" t="n"/>
      <c r="V596" s="14" t="n"/>
      <c r="W596" s="14" t="n"/>
      <c r="X596" s="14" t="n"/>
      <c r="Y596" s="14" t="n"/>
    </row>
    <row r="597" ht="13.5" customHeight="1">
      <c r="A597" s="20" t="n">
        <v>45390</v>
      </c>
      <c r="B597" s="6" t="inlineStr">
        <is>
          <t>SALDO INICIAL</t>
        </is>
      </c>
      <c r="C597" s="76" t="n">
        <v>0</v>
      </c>
      <c r="D597" s="76" t="n">
        <v>0</v>
      </c>
      <c r="E597" s="35">
        <f>E596+C597-D597</f>
        <v/>
      </c>
      <c r="F597" s="50" t="n"/>
      <c r="G597" s="14" t="n"/>
      <c r="H597" s="14" t="n"/>
      <c r="I597" s="14" t="n"/>
      <c r="J597" s="14" t="n"/>
      <c r="K597" s="14" t="n"/>
      <c r="L597" s="14" t="n"/>
      <c r="M597" s="14" t="n"/>
      <c r="N597" s="14" t="n"/>
      <c r="O597" s="14" t="n"/>
      <c r="P597" s="14" t="n"/>
      <c r="Q597" s="14" t="n"/>
      <c r="R597" s="14" t="n"/>
      <c r="S597" s="14" t="n"/>
      <c r="T597" s="14" t="n"/>
      <c r="U597" s="14" t="n"/>
      <c r="V597" s="14" t="n"/>
      <c r="W597" s="14" t="n"/>
      <c r="X597" s="14" t="n"/>
      <c r="Y597" s="14" t="n"/>
    </row>
    <row r="598" ht="14.5" customHeight="1">
      <c r="A598" s="9" t="n">
        <v>45390</v>
      </c>
      <c r="B598" s="11" t="inlineStr">
        <is>
          <t>TED STR RECEBIDO</t>
        </is>
      </c>
      <c r="C598" s="12" t="n">
        <v>125741662.76</v>
      </c>
      <c r="D598" s="12" t="n">
        <v>0</v>
      </c>
      <c r="E598" s="12">
        <f>E597+C598-D598</f>
        <v/>
      </c>
      <c r="F598" s="52" t="inlineStr">
        <is>
          <t xml:space="preserve">Lançamentos Pagamento de Fatura - (Faturas Financeira) </t>
        </is>
      </c>
      <c r="G598" s="14" t="n"/>
      <c r="H598" s="14" t="n"/>
      <c r="I598" s="14" t="n"/>
      <c r="J598" s="14" t="n"/>
      <c r="K598" s="14" t="n"/>
      <c r="L598" s="14" t="n"/>
      <c r="M598" s="14" t="n"/>
      <c r="N598" s="14" t="n"/>
      <c r="O598" s="14" t="n"/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</row>
    <row r="599" ht="14.5" customHeight="1">
      <c r="A599" s="9" t="n">
        <v>45390</v>
      </c>
      <c r="B599" s="11" t="inlineStr">
        <is>
          <t>TED STR RECEBIDO</t>
        </is>
      </c>
      <c r="C599" s="12" t="n">
        <v>53968134.08</v>
      </c>
      <c r="D599" s="12" t="n">
        <v>0</v>
      </c>
      <c r="E599" s="12">
        <f>E598+C599-D599</f>
        <v/>
      </c>
      <c r="F599" s="13" t="inlineStr">
        <is>
          <t>LIQUIDAÇÃO CONTAS A PAGAR NEON X BIORC - 05/04/2024</t>
        </is>
      </c>
      <c r="G599" s="14" t="n"/>
      <c r="H599" s="14" t="n"/>
      <c r="I599" s="14" t="n"/>
      <c r="J599" s="14" t="n"/>
      <c r="K599" s="14" t="n"/>
      <c r="L599" s="14" t="n"/>
      <c r="M599" s="14" t="n"/>
      <c r="N599" s="14" t="n"/>
      <c r="O599" s="14" t="n"/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</row>
    <row r="600" ht="14.5" customHeight="1">
      <c r="A600" s="9" t="n">
        <v>45390</v>
      </c>
      <c r="B600" s="11" t="inlineStr">
        <is>
          <t>TED STR RECEBIDO</t>
        </is>
      </c>
      <c r="C600" s="12" t="n">
        <v>50000000</v>
      </c>
      <c r="D600" s="12" t="n">
        <v>0</v>
      </c>
      <c r="E600" s="12">
        <f>E599+C600-D600</f>
        <v/>
      </c>
      <c r="F600" s="13" t="inlineStr">
        <is>
          <t>LIQUIDAÇÃO CONTAS A PAGAR NEON X BIORC - 05/04/2024</t>
        </is>
      </c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/>
      <c r="Q600" s="14" t="n"/>
      <c r="R600" s="14" t="n"/>
      <c r="S600" s="14" t="n"/>
      <c r="T600" s="14" t="n"/>
      <c r="U600" s="14" t="n"/>
      <c r="V600" s="14" t="n"/>
      <c r="W600" s="14" t="n"/>
      <c r="X600" s="14" t="n"/>
      <c r="Y600" s="14" t="n"/>
    </row>
    <row r="601" ht="14.5" customHeight="1">
      <c r="A601" s="9" t="n">
        <v>45390</v>
      </c>
      <c r="B601" s="11" t="inlineStr">
        <is>
          <t>CREDITO COBRANCA                  *</t>
        </is>
      </c>
      <c r="C601" s="76" t="n">
        <v>14126787.86</v>
      </c>
      <c r="D601" s="12" t="n">
        <v>0</v>
      </c>
      <c r="E601" s="12">
        <f>E600+C601-D601</f>
        <v/>
      </c>
      <c r="F601" s="52" t="inlineStr">
        <is>
          <t>Pagamentos de Faturas realizadas pelos Clientes atraves de Boleto atraves de Outros Bancos -  Faturas Financeira</t>
        </is>
      </c>
      <c r="G601" s="14" t="n"/>
      <c r="H601" s="14" t="n"/>
      <c r="I601" s="14" t="n"/>
      <c r="J601" s="14" t="n"/>
      <c r="K601" s="14" t="n"/>
      <c r="L601" s="14" t="n"/>
      <c r="M601" s="14" t="n"/>
      <c r="N601" s="14" t="n"/>
      <c r="O601" s="14" t="n"/>
      <c r="P601" s="14" t="n"/>
      <c r="Q601" s="14" t="n"/>
      <c r="R601" s="14" t="n"/>
      <c r="S601" s="14" t="n"/>
      <c r="T601" s="14" t="n"/>
      <c r="U601" s="14" t="n"/>
      <c r="V601" s="14" t="n"/>
      <c r="W601" s="14" t="n"/>
      <c r="X601" s="14" t="n"/>
      <c r="Y601" s="14" t="n"/>
    </row>
    <row r="602" ht="14.5" customHeight="1">
      <c r="A602" s="9" t="n">
        <v>45390</v>
      </c>
      <c r="B602" s="11" t="inlineStr">
        <is>
          <t>CREDITO COBRANCA                  *</t>
        </is>
      </c>
      <c r="C602" s="76" t="n">
        <v>321178.87</v>
      </c>
      <c r="D602" s="12" t="n">
        <v>0</v>
      </c>
      <c r="E602" s="12">
        <f>E601+C602-D602</f>
        <v/>
      </c>
      <c r="F602" s="52" t="inlineStr">
        <is>
          <t>Pagamentos de Faturas realizadas pelos Clientes atraves de Boleto atraves de Outros Bancos -  Faturas Financeira</t>
        </is>
      </c>
      <c r="G602" s="14" t="n"/>
      <c r="H602" s="14" t="n"/>
      <c r="I602" s="14" t="n"/>
      <c r="J602" s="14" t="n"/>
      <c r="K602" s="14" t="n"/>
      <c r="L602" s="14" t="n"/>
      <c r="M602" s="14" t="n"/>
      <c r="N602" s="14" t="n"/>
      <c r="O602" s="14" t="n"/>
      <c r="P602" s="14" t="n"/>
      <c r="Q602" s="14" t="n"/>
      <c r="R602" s="14" t="n"/>
      <c r="S602" s="14" t="n"/>
      <c r="T602" s="14" t="n"/>
      <c r="U602" s="14" t="n"/>
      <c r="V602" s="14" t="n"/>
      <c r="W602" s="14" t="n"/>
      <c r="X602" s="14" t="n"/>
      <c r="Y602" s="14" t="n"/>
    </row>
    <row r="603" ht="14.5" customHeight="1">
      <c r="A603" s="9" t="n">
        <v>45390</v>
      </c>
      <c r="B603" s="11" t="inlineStr">
        <is>
          <t>TRANSF P/PROPRIO</t>
        </is>
      </c>
      <c r="C603" s="12" t="n">
        <v>0</v>
      </c>
      <c r="D603" s="12" t="n">
        <v>29719000</v>
      </c>
      <c r="E603" s="12">
        <f>E602+C603-D603</f>
        <v/>
      </c>
      <c r="F603" s="13" t="inlineStr">
        <is>
          <t>Liquidação Visa Crédito Citi 10 - Débito na CITI 10 e Crédito na Citi 07</t>
        </is>
      </c>
      <c r="G603" s="14" t="n"/>
      <c r="H603" s="14" t="n"/>
      <c r="I603" s="14" t="n"/>
      <c r="J603" s="14" t="n"/>
      <c r="K603" s="14" t="n"/>
      <c r="L603" s="14" t="n"/>
      <c r="M603" s="14" t="n"/>
      <c r="N603" s="14" t="n"/>
      <c r="O603" s="14" t="n"/>
      <c r="P603" s="14" t="n"/>
      <c r="Q603" s="14" t="n"/>
      <c r="R603" s="14" t="n"/>
      <c r="S603" s="14" t="n"/>
      <c r="T603" s="14" t="n"/>
      <c r="U603" s="14" t="n"/>
      <c r="V603" s="14" t="n"/>
      <c r="W603" s="14" t="n"/>
      <c r="X603" s="14" t="n"/>
      <c r="Y603" s="14" t="n"/>
    </row>
    <row r="604" ht="14.5" customHeight="1">
      <c r="A604" s="9" t="n">
        <v>45390</v>
      </c>
      <c r="B604" s="11" t="inlineStr">
        <is>
          <t>TED ENVIADA</t>
        </is>
      </c>
      <c r="C604" s="12" t="n">
        <v>0</v>
      </c>
      <c r="D604" s="12" t="n">
        <v>48296642.73</v>
      </c>
      <c r="E604" s="12">
        <f>E603+C604-D604</f>
        <v/>
      </c>
      <c r="F604" s="13" t="inlineStr">
        <is>
          <t>LIQUIDAÇÃO NEON X BIORC - CONTAS RECEBER / BIORC - 05/04/2024 - TED</t>
        </is>
      </c>
      <c r="G604" s="14" t="n"/>
      <c r="H604" s="14" t="n"/>
      <c r="I604" s="14" t="n"/>
      <c r="J604" s="14" t="n"/>
      <c r="K604" s="14" t="n"/>
      <c r="L604" s="14" t="n"/>
      <c r="M604" s="14" t="n"/>
      <c r="N604" s="14" t="n"/>
      <c r="O604" s="14" t="n"/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</row>
    <row r="605" ht="14.5" customHeight="1">
      <c r="A605" s="9" t="n">
        <v>45390</v>
      </c>
      <c r="B605" s="11" t="inlineStr">
        <is>
          <t>OPEN MARKET</t>
        </is>
      </c>
      <c r="C605" s="12" t="n">
        <v>0</v>
      </c>
      <c r="D605" s="77" t="n">
        <v>161976964.2</v>
      </c>
      <c r="E605" s="12">
        <f>E604+C605-D605</f>
        <v/>
      </c>
      <c r="F605" s="13" t="inlineStr">
        <is>
          <t>Aplicação em LFT</t>
        </is>
      </c>
      <c r="G605" s="14" t="n"/>
      <c r="H605" s="14" t="n"/>
      <c r="I605" s="14" t="n"/>
      <c r="J605" s="14" t="n"/>
      <c r="K605" s="14" t="n"/>
      <c r="L605" s="14" t="n"/>
      <c r="M605" s="14" t="n"/>
      <c r="N605" s="14" t="n"/>
      <c r="O605" s="14" t="n"/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</row>
    <row r="606" ht="13.5" customHeight="1">
      <c r="A606" s="20" t="n">
        <v>45391</v>
      </c>
      <c r="B606" s="6" t="inlineStr">
        <is>
          <t>SALDO INICIAL</t>
        </is>
      </c>
      <c r="C606" s="76" t="n">
        <v>0</v>
      </c>
      <c r="D606" s="76" t="n">
        <v>0</v>
      </c>
      <c r="E606" s="35">
        <f>E605+C606-D606</f>
        <v/>
      </c>
      <c r="F606" s="50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/>
      <c r="Q606" s="14" t="n"/>
      <c r="R606" s="14" t="n"/>
      <c r="S606" s="14" t="n"/>
      <c r="T606" s="14" t="n"/>
      <c r="U606" s="14" t="n"/>
      <c r="V606" s="14" t="n"/>
      <c r="W606" s="14" t="n"/>
      <c r="X606" s="14" t="n"/>
      <c r="Y606" s="14" t="n"/>
    </row>
    <row r="607" ht="14.5" customHeight="1">
      <c r="A607" s="9" t="n">
        <v>45391</v>
      </c>
      <c r="B607" s="11" t="inlineStr">
        <is>
          <t>TED STR RECEBIDO</t>
        </is>
      </c>
      <c r="C607" s="12" t="n">
        <v>34708444.12</v>
      </c>
      <c r="D607" s="12" t="n">
        <v>0</v>
      </c>
      <c r="E607" s="12">
        <f>E606+C607-D607</f>
        <v/>
      </c>
      <c r="F607" s="52" t="inlineStr">
        <is>
          <t xml:space="preserve">Lançamentos Pagamento de Fatura - (Faturas Financeira) </t>
        </is>
      </c>
      <c r="G607" s="14" t="n"/>
      <c r="H607" s="14" t="n"/>
      <c r="I607" s="14" t="n"/>
      <c r="J607" s="14" t="n"/>
      <c r="K607" s="14" t="n"/>
      <c r="L607" s="14" t="n"/>
      <c r="M607" s="14" t="n"/>
      <c r="N607" s="14" t="n"/>
      <c r="O607" s="14" t="n"/>
      <c r="P607" s="14" t="n"/>
      <c r="Q607" s="14" t="n"/>
      <c r="R607" s="14" t="n"/>
      <c r="S607" s="14" t="n"/>
      <c r="T607" s="14" t="n"/>
      <c r="U607" s="14" t="n"/>
      <c r="V607" s="14" t="n"/>
      <c r="W607" s="14" t="n"/>
      <c r="X607" s="14" t="n"/>
      <c r="Y607" s="14" t="n"/>
    </row>
    <row r="608" ht="14.5" customHeight="1">
      <c r="A608" s="9" t="n">
        <v>45391</v>
      </c>
      <c r="B608" s="11" t="inlineStr">
        <is>
          <t>OPEN MARKET</t>
        </is>
      </c>
      <c r="C608" s="77" t="n">
        <v>10321509.98</v>
      </c>
      <c r="D608" s="12" t="n">
        <v>0</v>
      </c>
      <c r="E608" s="12">
        <f>E607+C608-D608</f>
        <v/>
      </c>
      <c r="F608" s="13" t="inlineStr">
        <is>
          <t>Resgate em LFT</t>
        </is>
      </c>
      <c r="G608" s="14" t="n"/>
      <c r="H608" s="14" t="n"/>
      <c r="I608" s="14" t="n"/>
      <c r="J608" s="14" t="n"/>
      <c r="K608" s="14" t="n"/>
      <c r="L608" s="14" t="n"/>
      <c r="M608" s="14" t="n"/>
      <c r="N608" s="14" t="n"/>
      <c r="O608" s="14" t="n"/>
      <c r="P608" s="14" t="n"/>
      <c r="Q608" s="14" t="n"/>
      <c r="R608" s="14" t="n"/>
      <c r="S608" s="14" t="n"/>
      <c r="T608" s="14" t="n"/>
      <c r="U608" s="14" t="n"/>
      <c r="V608" s="14" t="n"/>
      <c r="W608" s="14" t="n"/>
      <c r="X608" s="14" t="n"/>
      <c r="Y608" s="14" t="n"/>
    </row>
    <row r="609" ht="14.5" customHeight="1">
      <c r="A609" s="9" t="n">
        <v>45391</v>
      </c>
      <c r="B609" s="11" t="inlineStr">
        <is>
          <t>CREDITO COBRANCA                  *</t>
        </is>
      </c>
      <c r="C609" s="76" t="n">
        <v>4517977.68</v>
      </c>
      <c r="D609" s="12" t="n">
        <v>0</v>
      </c>
      <c r="E609" s="12">
        <f>E608+C609-D609</f>
        <v/>
      </c>
      <c r="F609" s="52" t="inlineStr">
        <is>
          <t>Pagamentos de Faturas realizadas pelos Clientes atraves de Boleto atraves de Outros Bancos -  Faturas Financeira</t>
        </is>
      </c>
      <c r="G609" s="14" t="n"/>
      <c r="H609" s="14" t="n"/>
      <c r="I609" s="14" t="n"/>
      <c r="J609" s="14" t="n"/>
      <c r="K609" s="14" t="n"/>
      <c r="L609" s="14" t="n"/>
      <c r="M609" s="14" t="n"/>
      <c r="N609" s="14" t="n"/>
      <c r="O609" s="14" t="n"/>
      <c r="P609" s="14" t="n"/>
      <c r="Q609" s="14" t="n"/>
      <c r="R609" s="14" t="n"/>
      <c r="S609" s="14" t="n"/>
      <c r="T609" s="14" t="n"/>
      <c r="U609" s="14" t="n"/>
      <c r="V609" s="14" t="n"/>
      <c r="W609" s="14" t="n"/>
      <c r="X609" s="14" t="n"/>
      <c r="Y609" s="14" t="n"/>
    </row>
    <row r="610" ht="14.5" customHeight="1">
      <c r="A610" s="9" t="n">
        <v>45391</v>
      </c>
      <c r="B610" s="11" t="inlineStr">
        <is>
          <t>CREDITO COBRANCA                  *</t>
        </is>
      </c>
      <c r="C610" s="76" t="n">
        <v>138862.39</v>
      </c>
      <c r="D610" s="12" t="n">
        <v>0</v>
      </c>
      <c r="E610" s="12">
        <f>E609+C610-D610</f>
        <v/>
      </c>
      <c r="F610" s="52" t="inlineStr">
        <is>
          <t>Pagamentos de Faturas realizadas pelos Clientes atraves de Boleto atraves de Outros Bancos -  Faturas Financeira</t>
        </is>
      </c>
      <c r="G610" s="14" t="n"/>
      <c r="H610" s="14" t="n"/>
      <c r="I610" s="14" t="n"/>
      <c r="J610" s="14" t="n"/>
      <c r="K610" s="14" t="n"/>
      <c r="L610" s="14" t="n"/>
      <c r="M610" s="14" t="n"/>
      <c r="N610" s="14" t="n"/>
      <c r="O610" s="14" t="n"/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</row>
    <row r="611" ht="14.5" customHeight="1">
      <c r="A611" s="9" t="n">
        <v>45391</v>
      </c>
      <c r="B611" s="11" t="inlineStr">
        <is>
          <t>OPEN MARKET</t>
        </is>
      </c>
      <c r="C611" s="12" t="n">
        <v>0</v>
      </c>
      <c r="D611" s="77" t="n">
        <v>87355.16</v>
      </c>
      <c r="E611" s="12">
        <f>E610+C611-D611</f>
        <v/>
      </c>
      <c r="F611" s="13" t="inlineStr">
        <is>
          <t>Aplicação em LFT</t>
        </is>
      </c>
      <c r="G611" s="14" t="n"/>
      <c r="H611" s="14" t="n"/>
      <c r="I611" s="14" t="n"/>
      <c r="J611" s="14" t="n"/>
      <c r="K611" s="14" t="n"/>
      <c r="L611" s="14" t="n"/>
      <c r="M611" s="14" t="n"/>
      <c r="N611" s="14" t="n"/>
      <c r="O611" s="14" t="n"/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</row>
    <row r="612" ht="14.5" customHeight="1">
      <c r="A612" s="9" t="n">
        <v>45391</v>
      </c>
      <c r="B612" s="11" t="inlineStr">
        <is>
          <t>TRANSF P/PROPRIO</t>
        </is>
      </c>
      <c r="C612" s="12" t="n">
        <v>0</v>
      </c>
      <c r="D612" s="12" t="n">
        <v>27233902.55</v>
      </c>
      <c r="E612" s="12">
        <f>E611+C612-D612</f>
        <v/>
      </c>
      <c r="F612" s="13" t="inlineStr">
        <is>
          <t>Liquidação Visa Crédito Citi 10 - Débito na CITI 10 e Crédito na Citi 07</t>
        </is>
      </c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 ht="14.5" customHeight="1">
      <c r="A613" s="9" t="n">
        <v>45391</v>
      </c>
      <c r="B613" s="11" t="inlineStr">
        <is>
          <t>TED ENVIADA</t>
        </is>
      </c>
      <c r="C613" s="12" t="n">
        <v>0</v>
      </c>
      <c r="D613" s="12" t="n">
        <v>32146442.46</v>
      </c>
      <c r="E613" s="12">
        <f>E612+C613-D613</f>
        <v/>
      </c>
      <c r="F613" s="13" t="inlineStr">
        <is>
          <t>LIQUIDAÇÃO NEON X BIORC - CONTAS RECEBER / BIORC - 08/04/2024 - TED</t>
        </is>
      </c>
      <c r="G613" s="14" t="n"/>
      <c r="H613" s="14" t="n"/>
      <c r="I613" s="14" t="n"/>
      <c r="J613" s="14" t="n"/>
      <c r="K613" s="14" t="n"/>
      <c r="L613" s="14" t="n"/>
      <c r="M613" s="14" t="n"/>
      <c r="N613" s="14" t="n"/>
      <c r="O613" s="14" t="n"/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 ht="13.5" customHeight="1">
      <c r="A614" s="20" t="n">
        <v>45392</v>
      </c>
      <c r="B614" s="6" t="inlineStr">
        <is>
          <t>SALDO INICIAL</t>
        </is>
      </c>
      <c r="C614" s="76" t="n">
        <v>0</v>
      </c>
      <c r="D614" s="76" t="n">
        <v>0</v>
      </c>
      <c r="E614" s="35">
        <f>E613+C614-D614</f>
        <v/>
      </c>
      <c r="F614" s="50" t="n"/>
      <c r="G614" s="14" t="n"/>
      <c r="H614" s="14" t="n"/>
      <c r="I614" s="14" t="n"/>
      <c r="J614" s="14" t="n"/>
      <c r="K614" s="14" t="n"/>
      <c r="L614" s="14" t="n"/>
      <c r="M614" s="14" t="n"/>
      <c r="N614" s="14" t="n"/>
      <c r="O614" s="14" t="n"/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 ht="14.5" customHeight="1">
      <c r="A615" s="9" t="n">
        <v>45392</v>
      </c>
      <c r="B615" s="11" t="inlineStr">
        <is>
          <t>TED STR RECEBIDO</t>
        </is>
      </c>
      <c r="C615" s="12" t="n">
        <v>25079550.54</v>
      </c>
      <c r="D615" s="12" t="n">
        <v>0</v>
      </c>
      <c r="E615" s="12">
        <f>E614+C615-D615</f>
        <v/>
      </c>
      <c r="F615" s="52" t="inlineStr">
        <is>
          <t xml:space="preserve">Lançamentos Pagamento de Fatura - (Faturas Financeira) </t>
        </is>
      </c>
      <c r="G615" s="14" t="n"/>
      <c r="H615" s="14" t="n"/>
      <c r="I615" s="14" t="n"/>
      <c r="J615" s="14" t="n"/>
      <c r="K615" s="14" t="n"/>
      <c r="L615" s="14" t="n"/>
      <c r="M615" s="14" t="n"/>
      <c r="N615" s="14" t="n"/>
      <c r="O615" s="14" t="n"/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 ht="14.5" customHeight="1">
      <c r="A616" s="9" t="n">
        <v>45392</v>
      </c>
      <c r="B616" s="11" t="inlineStr">
        <is>
          <t>CREDITO COBRANCA                  *</t>
        </is>
      </c>
      <c r="C616" s="76" t="n">
        <v>8205249.43</v>
      </c>
      <c r="D616" s="12" t="n">
        <v>0</v>
      </c>
      <c r="E616" s="12">
        <f>E615+C616-D616</f>
        <v/>
      </c>
      <c r="F616" s="52" t="inlineStr">
        <is>
          <t>Pagamentos de Faturas realizadas pelos Clientes atraves de Boleto atraves de Outros Bancos -  Faturas Financeira</t>
        </is>
      </c>
      <c r="G616" s="14" t="n"/>
      <c r="H616" s="14" t="n"/>
      <c r="I616" s="14" t="n"/>
      <c r="J616" s="14" t="n"/>
      <c r="K616" s="14" t="n"/>
      <c r="L616" s="14" t="n"/>
      <c r="M616" s="14" t="n"/>
      <c r="N616" s="14" t="n"/>
      <c r="O616" s="14" t="n"/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 ht="14.5" customHeight="1">
      <c r="A617" s="9" t="n">
        <v>45392</v>
      </c>
      <c r="B617" s="11" t="inlineStr">
        <is>
          <t>OPEN MARKET</t>
        </is>
      </c>
      <c r="C617" s="77" t="n">
        <v>6509335.51</v>
      </c>
      <c r="D617" s="12" t="n">
        <v>0</v>
      </c>
      <c r="E617" s="12">
        <f>E616+C617-D617</f>
        <v/>
      </c>
      <c r="F617" s="13" t="inlineStr">
        <is>
          <t>Resgate em LFT</t>
        </is>
      </c>
      <c r="G617" s="14" t="n"/>
      <c r="H617" s="14" t="n"/>
      <c r="I617" s="14" t="n"/>
      <c r="J617" s="14" t="n"/>
      <c r="K617" s="14" t="n"/>
      <c r="L617" s="14" t="n"/>
      <c r="M617" s="14" t="n"/>
      <c r="N617" s="14" t="n"/>
      <c r="O617" s="14" t="n"/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 ht="14.5" customHeight="1">
      <c r="A618" s="9" t="n">
        <v>45392</v>
      </c>
      <c r="B618" s="11" t="inlineStr">
        <is>
          <t>CREDITO COBRANCA                  *</t>
        </is>
      </c>
      <c r="C618" s="76" t="n">
        <v>178549.59</v>
      </c>
      <c r="D618" s="12" t="n">
        <v>0</v>
      </c>
      <c r="E618" s="12">
        <f>E617+C618-D618</f>
        <v/>
      </c>
      <c r="F618" s="52" t="inlineStr">
        <is>
          <t>Pagamentos de Faturas realizadas pelos Clientes atraves de Boleto atraves de Outros Bancos -  Faturas Financeira</t>
        </is>
      </c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 ht="14.5" customHeight="1">
      <c r="A619" s="9" t="n">
        <v>45392</v>
      </c>
      <c r="B619" s="11" t="inlineStr">
        <is>
          <t>TED STR RECEBIDO</t>
        </is>
      </c>
      <c r="C619" s="82" t="n">
        <v>3136.38</v>
      </c>
      <c r="D619" s="12" t="n">
        <v>0</v>
      </c>
      <c r="E619" s="12">
        <f>E618+C619-D619</f>
        <v/>
      </c>
      <c r="F619" s="13" t="inlineStr">
        <is>
          <t>Prejuízo - Perdas Operacionais Chargeback BV e Financeira</t>
        </is>
      </c>
      <c r="G619" s="14" t="n"/>
      <c r="H619" s="14" t="n"/>
      <c r="I619" s="14" t="n"/>
      <c r="J619" s="14" t="n"/>
      <c r="K619" s="14" t="n"/>
      <c r="L619" s="14" t="n"/>
      <c r="M619" s="14" t="n"/>
      <c r="N619" s="14" t="n"/>
      <c r="O619" s="14" t="n"/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 ht="14.5" customHeight="1">
      <c r="A620" s="9" t="n">
        <v>45392</v>
      </c>
      <c r="B620" s="11" t="inlineStr">
        <is>
          <t>OPEN MARKET</t>
        </is>
      </c>
      <c r="C620" s="12" t="n">
        <v>0</v>
      </c>
      <c r="D620" s="77" t="n">
        <v>58259.63</v>
      </c>
      <c r="E620" s="12">
        <f>E619+C620-D620</f>
        <v/>
      </c>
      <c r="F620" s="13" t="inlineStr">
        <is>
          <t>Aplicação em LFT</t>
        </is>
      </c>
      <c r="G620" s="14" t="n"/>
      <c r="H620" s="14" t="n"/>
      <c r="I620" s="14" t="n"/>
      <c r="J620" s="14" t="n"/>
      <c r="K620" s="14" t="n"/>
      <c r="L620" s="14" t="n"/>
      <c r="M620" s="14" t="n"/>
      <c r="N620" s="14" t="n"/>
      <c r="O620" s="14" t="n"/>
      <c r="P620" s="14" t="n"/>
      <c r="Q620" s="14" t="n"/>
      <c r="R620" s="14" t="n"/>
      <c r="S620" s="14" t="n"/>
      <c r="T620" s="14" t="n"/>
      <c r="U620" s="14" t="n"/>
      <c r="V620" s="14" t="n"/>
      <c r="W620" s="14" t="n"/>
      <c r="X620" s="14" t="n"/>
      <c r="Y620" s="14" t="n"/>
    </row>
    <row r="621" ht="14.5" customHeight="1">
      <c r="A621" s="9" t="n">
        <v>45392</v>
      </c>
      <c r="B621" s="11" t="inlineStr">
        <is>
          <t>TED ENVIADA</t>
        </is>
      </c>
      <c r="C621" s="12" t="n">
        <v>0</v>
      </c>
      <c r="D621" s="12" t="n">
        <v>8657351.01</v>
      </c>
      <c r="E621" s="12">
        <f>E620+C621-D621</f>
        <v/>
      </c>
      <c r="F621" s="13" t="inlineStr">
        <is>
          <t>LIQUIDAÇÃO NEON X BIORC - CONTAS RECEBER / BIORC - 09/04/2024 - TED</t>
        </is>
      </c>
      <c r="G621" s="14" t="n"/>
      <c r="H621" s="14" t="n"/>
      <c r="I621" s="14" t="n"/>
      <c r="J621" s="14" t="n"/>
      <c r="K621" s="14" t="n"/>
      <c r="L621" s="14" t="n"/>
      <c r="M621" s="14" t="n"/>
      <c r="N621" s="14" t="n"/>
      <c r="O621" s="14" t="n"/>
      <c r="P621" s="14" t="n"/>
      <c r="Q621" s="14" t="n"/>
      <c r="R621" s="14" t="n"/>
      <c r="S621" s="14" t="n"/>
      <c r="T621" s="14" t="n"/>
      <c r="U621" s="14" t="n"/>
      <c r="V621" s="14" t="n"/>
      <c r="W621" s="14" t="n"/>
      <c r="X621" s="14" t="n"/>
      <c r="Y621" s="14" t="n"/>
    </row>
    <row r="622" ht="14.5" customHeight="1">
      <c r="A622" s="9" t="n">
        <v>45392</v>
      </c>
      <c r="B622" s="11" t="inlineStr">
        <is>
          <t>TRANSF P/PROPRIO</t>
        </is>
      </c>
      <c r="C622" s="12" t="n">
        <v>0</v>
      </c>
      <c r="D622" s="12" t="n">
        <v>27535189.21</v>
      </c>
      <c r="E622" s="12">
        <f>E621+C622-D622</f>
        <v/>
      </c>
      <c r="F622" s="13" t="inlineStr">
        <is>
          <t>Liquidação Visa Crédito Citi 10 - Débito na CITI 10 e Crédito na Citi 07</t>
        </is>
      </c>
      <c r="G622" s="14" t="n"/>
      <c r="H622" s="14" t="n"/>
      <c r="I622" s="14" t="n"/>
      <c r="J622" s="14" t="n"/>
      <c r="K622" s="14" t="n"/>
      <c r="L622" s="14" t="n"/>
      <c r="M622" s="14" t="n"/>
      <c r="N622" s="14" t="n"/>
      <c r="O622" s="14" t="n"/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</row>
    <row r="623" ht="13.5" customHeight="1">
      <c r="A623" s="20" t="n">
        <v>45393</v>
      </c>
      <c r="B623" s="6" t="inlineStr">
        <is>
          <t>SALDO INICIAL</t>
        </is>
      </c>
      <c r="C623" s="76" t="n">
        <v>0</v>
      </c>
      <c r="D623" s="76" t="n">
        <v>0</v>
      </c>
      <c r="E623" s="35">
        <f>E622+C623-D623</f>
        <v/>
      </c>
      <c r="F623" s="50" t="n"/>
      <c r="G623" s="14" t="n"/>
      <c r="H623" s="14" t="n"/>
      <c r="I623" s="14" t="n"/>
      <c r="J623" s="14" t="n"/>
      <c r="K623" s="14" t="n"/>
      <c r="L623" s="14" t="n"/>
      <c r="M623" s="14" t="n"/>
      <c r="N623" s="14" t="n"/>
      <c r="O623" s="14" t="n"/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</row>
    <row r="624" ht="14.5" customHeight="1">
      <c r="A624" s="9" t="n">
        <v>45393</v>
      </c>
      <c r="B624" s="11" t="inlineStr">
        <is>
          <t>TED STR RECEBIDO</t>
        </is>
      </c>
      <c r="C624" s="12" t="n">
        <v>37552149.97</v>
      </c>
      <c r="D624" s="12" t="n">
        <v>0</v>
      </c>
      <c r="E624" s="12">
        <f>E623+C624-D624</f>
        <v/>
      </c>
      <c r="F624" s="52" t="inlineStr">
        <is>
          <t xml:space="preserve">Lançamentos Pagamento de Fatura - (Faturas Financeira) </t>
        </is>
      </c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/>
      <c r="Q624" s="14" t="n"/>
      <c r="R624" s="14" t="n"/>
      <c r="S624" s="14" t="n"/>
      <c r="T624" s="14" t="n"/>
      <c r="U624" s="14" t="n"/>
      <c r="V624" s="14" t="n"/>
      <c r="W624" s="14" t="n"/>
      <c r="X624" s="14" t="n"/>
      <c r="Y624" s="14" t="n"/>
    </row>
    <row r="625" ht="14.5" customHeight="1">
      <c r="A625" s="9" t="n">
        <v>45393</v>
      </c>
      <c r="B625" s="11" t="inlineStr">
        <is>
          <t>CREDITO COBRANCA                  *</t>
        </is>
      </c>
      <c r="C625" s="76" t="n">
        <v>9070302.460000001</v>
      </c>
      <c r="D625" s="12" t="n">
        <v>0</v>
      </c>
      <c r="E625" s="12">
        <f>E624+C625-D625</f>
        <v/>
      </c>
      <c r="F625" s="52" t="inlineStr">
        <is>
          <t>Pagamentos de Faturas realizadas pelos Clientes atraves de Boleto atraves de Outros Bancos -  Faturas Financeira</t>
        </is>
      </c>
      <c r="G625" s="14" t="n"/>
      <c r="H625" s="14" t="n"/>
      <c r="I625" s="14" t="n"/>
      <c r="J625" s="14" t="n"/>
      <c r="K625" s="14" t="n"/>
      <c r="L625" s="14" t="n"/>
      <c r="M625" s="14" t="n"/>
      <c r="N625" s="14" t="n"/>
      <c r="O625" s="14" t="n"/>
      <c r="P625" s="14" t="n"/>
      <c r="Q625" s="14" t="n"/>
      <c r="R625" s="14" t="n"/>
      <c r="S625" s="14" t="n"/>
      <c r="T625" s="14" t="n"/>
      <c r="U625" s="14" t="n"/>
      <c r="V625" s="14" t="n"/>
      <c r="W625" s="14" t="n"/>
      <c r="X625" s="14" t="n"/>
      <c r="Y625" s="14" t="n"/>
    </row>
    <row r="626" ht="14.5" customHeight="1">
      <c r="A626" s="9" t="n">
        <v>45393</v>
      </c>
      <c r="B626" s="11" t="inlineStr">
        <is>
          <t>TED STR RECEBIDO</t>
        </is>
      </c>
      <c r="C626" s="12" t="n">
        <v>2929026.37</v>
      </c>
      <c r="D626" s="12" t="n">
        <v>0</v>
      </c>
      <c r="E626" s="12">
        <f>E625+C626-D626</f>
        <v/>
      </c>
      <c r="F626" s="13" t="inlineStr">
        <is>
          <t>LIQUIDAÇÃO CONTAS A PAGAR NEON X BIORC - 10/04/2024</t>
        </is>
      </c>
      <c r="G626" s="14" t="n"/>
      <c r="H626" s="14" t="n"/>
      <c r="I626" s="14" t="n"/>
      <c r="J626" s="14" t="n"/>
      <c r="K626" s="14" t="n"/>
      <c r="L626" s="14" t="n"/>
      <c r="M626" s="14" t="n"/>
      <c r="N626" s="14" t="n"/>
      <c r="O626" s="14" t="n"/>
      <c r="P626" s="14" t="n"/>
      <c r="Q626" s="14" t="n"/>
      <c r="R626" s="14" t="n"/>
      <c r="S626" s="14" t="n"/>
      <c r="T626" s="14" t="n"/>
      <c r="U626" s="14" t="n"/>
      <c r="V626" s="14" t="n"/>
      <c r="W626" s="14" t="n"/>
      <c r="X626" s="14" t="n"/>
      <c r="Y626" s="14" t="n"/>
    </row>
    <row r="627" ht="14.5" customHeight="1">
      <c r="A627" s="9" t="n">
        <v>45393</v>
      </c>
      <c r="B627" s="11" t="inlineStr">
        <is>
          <t>TED STR RECEBIDO</t>
        </is>
      </c>
      <c r="C627" s="12" t="n">
        <v>215334.67</v>
      </c>
      <c r="D627" s="12" t="n">
        <v>0</v>
      </c>
      <c r="E627" s="12">
        <f>E626+C627-D627</f>
        <v/>
      </c>
      <c r="F627" s="13" t="inlineStr">
        <is>
          <t>NEON - LANÇAMENTO SGN - PROGRAMA DESENROLA BRASIL - 11/04/2024</t>
        </is>
      </c>
      <c r="G627" s="14" t="n"/>
      <c r="H627" s="14" t="n"/>
      <c r="I627" s="14" t="n"/>
      <c r="J627" s="14" t="n"/>
      <c r="K627" s="14" t="n"/>
      <c r="L627" s="14" t="n"/>
      <c r="M627" s="14" t="n"/>
      <c r="N627" s="14" t="n"/>
      <c r="O627" s="14" t="n"/>
      <c r="P627" s="14" t="n"/>
      <c r="Q627" s="14" t="n"/>
      <c r="R627" s="14" t="n"/>
      <c r="S627" s="14" t="n"/>
      <c r="T627" s="14" t="n"/>
      <c r="U627" s="14" t="n"/>
      <c r="V627" s="14" t="n"/>
      <c r="W627" s="14" t="n"/>
      <c r="X627" s="14" t="n"/>
      <c r="Y627" s="14" t="n"/>
    </row>
    <row r="628" ht="14.5" customHeight="1">
      <c r="A628" s="9" t="n">
        <v>45393</v>
      </c>
      <c r="B628" s="11" t="inlineStr">
        <is>
          <t>CREDITO COBRANCA                  *</t>
        </is>
      </c>
      <c r="C628" s="76" t="n">
        <v>131079.97</v>
      </c>
      <c r="D628" s="12" t="n">
        <v>0</v>
      </c>
      <c r="E628" s="12">
        <f>E627+C628-D628</f>
        <v/>
      </c>
      <c r="F628" s="52" t="inlineStr">
        <is>
          <t>Pagamentos de Faturas realizadas pelos Clientes atraves de Boleto atraves de Outros Bancos -  Faturas Financeira</t>
        </is>
      </c>
      <c r="G628" s="14" t="n"/>
      <c r="H628" s="14" t="n"/>
      <c r="I628" s="14" t="n"/>
      <c r="J628" s="14" t="n"/>
      <c r="K628" s="14" t="n"/>
      <c r="L628" s="14" t="n"/>
      <c r="M628" s="14" t="n"/>
      <c r="N628" s="14" t="n"/>
      <c r="O628" s="14" t="n"/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</row>
    <row r="629" ht="14.5" customHeight="1">
      <c r="A629" s="9" t="n">
        <v>45393</v>
      </c>
      <c r="B629" s="11" t="inlineStr">
        <is>
          <t>TED ENVIADA</t>
        </is>
      </c>
      <c r="C629" s="12" t="n">
        <v>0</v>
      </c>
      <c r="D629" s="12" t="n">
        <v>3243309.38</v>
      </c>
      <c r="E629" s="12">
        <f>E628+C629-D629</f>
        <v/>
      </c>
      <c r="F629" s="13" t="inlineStr">
        <is>
          <t>LIQUIDAÇÃO NEON X BIORC - CONTAS RECEBER / BIORC - 10/04/2024 - TED</t>
        </is>
      </c>
      <c r="G629" s="14" t="n"/>
      <c r="H629" s="14" t="n"/>
      <c r="I629" s="14" t="n"/>
      <c r="J629" s="14" t="n"/>
      <c r="K629" s="14" t="n"/>
      <c r="L629" s="14" t="n"/>
      <c r="M629" s="14" t="n"/>
      <c r="N629" s="14" t="n"/>
      <c r="O629" s="14" t="n"/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</row>
    <row r="630" ht="14.5" customHeight="1">
      <c r="A630" s="9" t="n">
        <v>45393</v>
      </c>
      <c r="B630" s="11" t="inlineStr">
        <is>
          <t>OPEN MARKET</t>
        </is>
      </c>
      <c r="C630" s="12" t="n">
        <v>0</v>
      </c>
      <c r="D630" s="77" t="n">
        <v>11583637.33</v>
      </c>
      <c r="E630" s="12">
        <f>E629+C630-D630</f>
        <v/>
      </c>
      <c r="F630" s="13" t="inlineStr">
        <is>
          <t>Aplicação em LFT</t>
        </is>
      </c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/>
      <c r="U630" s="14" t="n"/>
      <c r="V630" s="14" t="n"/>
      <c r="W630" s="14" t="n"/>
      <c r="X630" s="14" t="n"/>
      <c r="Y630" s="14" t="n"/>
    </row>
    <row r="631" ht="14.5" customHeight="1">
      <c r="A631" s="9" t="n">
        <v>45393</v>
      </c>
      <c r="B631" s="11" t="inlineStr">
        <is>
          <t>TRANSF P/PROPRIO</t>
        </is>
      </c>
      <c r="C631" s="12" t="n">
        <v>0</v>
      </c>
      <c r="D631" s="12" t="n">
        <v>34256000</v>
      </c>
      <c r="E631" s="12">
        <f>E630+C631-D631</f>
        <v/>
      </c>
      <c r="F631" s="13" t="inlineStr">
        <is>
          <t>Liquidação Visa Crédito Citi 10 - Débito na CITI 10 e Crédito na Citi 07</t>
        </is>
      </c>
      <c r="G631" s="14" t="n"/>
      <c r="H631" s="14" t="n"/>
      <c r="I631" s="14" t="n"/>
      <c r="J631" s="14" t="n"/>
      <c r="K631" s="14" t="n"/>
      <c r="L631" s="14" t="n"/>
      <c r="M631" s="14" t="n"/>
      <c r="N631" s="14" t="n"/>
      <c r="O631" s="14" t="n"/>
      <c r="P631" s="14" t="n"/>
      <c r="Q631" s="14" t="n"/>
      <c r="R631" s="14" t="n"/>
      <c r="S631" s="14" t="n"/>
      <c r="T631" s="14" t="n"/>
      <c r="U631" s="14" t="n"/>
      <c r="V631" s="14" t="n"/>
      <c r="W631" s="14" t="n"/>
      <c r="X631" s="14" t="n"/>
      <c r="Y631" s="14" t="n"/>
    </row>
    <row r="632" ht="13.5" customHeight="1">
      <c r="A632" s="20" t="n">
        <v>45394</v>
      </c>
      <c r="B632" s="6" t="inlineStr">
        <is>
          <t>SALDO INICIAL</t>
        </is>
      </c>
      <c r="C632" s="76" t="n">
        <v>0</v>
      </c>
      <c r="D632" s="76" t="n">
        <v>0</v>
      </c>
      <c r="E632" s="35">
        <f>E631+C632-D632</f>
        <v/>
      </c>
      <c r="F632" s="50" t="n"/>
      <c r="G632" s="14" t="n"/>
      <c r="H632" s="14" t="n"/>
      <c r="I632" s="14" t="n"/>
      <c r="J632" s="14" t="n"/>
      <c r="K632" s="14" t="n"/>
      <c r="L632" s="14" t="n"/>
      <c r="M632" s="14" t="n"/>
      <c r="N632" s="14" t="n"/>
      <c r="O632" s="14" t="n"/>
      <c r="P632" s="14" t="n"/>
      <c r="Q632" s="14" t="n"/>
      <c r="R632" s="14" t="n"/>
      <c r="S632" s="14" t="n"/>
      <c r="T632" s="14" t="n"/>
      <c r="U632" s="14" t="n"/>
      <c r="V632" s="14" t="n"/>
      <c r="W632" s="14" t="n"/>
      <c r="X632" s="14" t="n"/>
      <c r="Y632" s="14" t="n"/>
    </row>
    <row r="633" ht="14.5" customHeight="1">
      <c r="A633" s="9" t="n">
        <v>45394</v>
      </c>
      <c r="B633" s="11" t="inlineStr">
        <is>
          <t>TED STR RECEBIDO</t>
        </is>
      </c>
      <c r="C633" s="12" t="n">
        <v>50000000</v>
      </c>
      <c r="D633" s="12" t="n">
        <v>0</v>
      </c>
      <c r="E633" s="12">
        <f>E632+C633-D633</f>
        <v/>
      </c>
      <c r="F633" s="13" t="inlineStr">
        <is>
          <t>LIQUIDAÇÃO CONTAS A PAGAR NEON X BIORC - 11/04/2024</t>
        </is>
      </c>
      <c r="G633" s="14" t="n"/>
      <c r="H633" s="14" t="n"/>
      <c r="I633" s="14" t="n"/>
      <c r="J633" s="14" t="n"/>
      <c r="K633" s="14" t="n"/>
      <c r="L633" s="14" t="n"/>
      <c r="M633" s="14" t="n"/>
      <c r="N633" s="14" t="n"/>
      <c r="O633" s="14" t="n"/>
      <c r="P633" s="14" t="n"/>
      <c r="Q633" s="14" t="n"/>
      <c r="R633" s="14" t="n"/>
      <c r="S633" s="14" t="n"/>
      <c r="T633" s="14" t="n"/>
      <c r="U633" s="14" t="n"/>
      <c r="V633" s="14" t="n"/>
      <c r="W633" s="14" t="n"/>
      <c r="X633" s="14" t="n"/>
      <c r="Y633" s="14" t="n"/>
    </row>
    <row r="634" ht="14.5" customHeight="1">
      <c r="A634" s="9" t="n">
        <v>45394</v>
      </c>
      <c r="B634" s="11" t="inlineStr">
        <is>
          <t>TED STR RECEBIDO</t>
        </is>
      </c>
      <c r="C634" s="12" t="n">
        <v>39001424.77</v>
      </c>
      <c r="D634" s="12" t="n">
        <v>0</v>
      </c>
      <c r="E634" s="12">
        <f>E633+C634-D634</f>
        <v/>
      </c>
      <c r="F634" s="52" t="inlineStr">
        <is>
          <t xml:space="preserve">Lançamentos Pagamento de Fatura - (Faturas Financeira) </t>
        </is>
      </c>
      <c r="G634" s="14" t="n"/>
      <c r="H634" s="14" t="n"/>
      <c r="I634" s="14" t="n"/>
      <c r="J634" s="14" t="n"/>
      <c r="K634" s="14" t="n"/>
      <c r="L634" s="14" t="n"/>
      <c r="M634" s="14" t="n"/>
      <c r="N634" s="14" t="n"/>
      <c r="O634" s="14" t="n"/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</row>
    <row r="635" ht="14.5" customHeight="1">
      <c r="A635" s="9" t="n">
        <v>45394</v>
      </c>
      <c r="B635" s="11" t="inlineStr">
        <is>
          <t>TED STR RECEBIDO</t>
        </is>
      </c>
      <c r="C635" s="12" t="n">
        <v>24607249.73</v>
      </c>
      <c r="D635" s="12" t="n">
        <v>0</v>
      </c>
      <c r="E635" s="12">
        <f>E634+C635-D635</f>
        <v/>
      </c>
      <c r="F635" s="13" t="inlineStr">
        <is>
          <t>LIQUIDAÇÃO CONTAS A PAGAR NEON X BIORC - 11/04/2024</t>
        </is>
      </c>
      <c r="G635" s="14" t="n"/>
      <c r="H635" s="14" t="n"/>
      <c r="I635" s="14" t="n"/>
      <c r="J635" s="14" t="n"/>
      <c r="K635" s="14" t="n"/>
      <c r="L635" s="14" t="n"/>
      <c r="M635" s="14" t="n"/>
      <c r="N635" s="14" t="n"/>
      <c r="O635" s="14" t="n"/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</row>
    <row r="636" ht="14.5" customHeight="1">
      <c r="A636" s="9" t="n">
        <v>45394</v>
      </c>
      <c r="B636" s="11" t="inlineStr">
        <is>
          <t>OPEN MARKET</t>
        </is>
      </c>
      <c r="C636" s="77" t="n">
        <v>20633213.63</v>
      </c>
      <c r="D636" s="12" t="n">
        <v>0</v>
      </c>
      <c r="E636" s="12">
        <f>E635+C636-D636</f>
        <v/>
      </c>
      <c r="F636" s="13" t="inlineStr">
        <is>
          <t>Resgate em LFT</t>
        </is>
      </c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 ht="14.5" customHeight="1">
      <c r="A637" s="9" t="n">
        <v>45394</v>
      </c>
      <c r="B637" s="11" t="inlineStr">
        <is>
          <t>CREDITO COBRANCA                  *</t>
        </is>
      </c>
      <c r="C637" s="76" t="n">
        <v>3339794.27</v>
      </c>
      <c r="D637" s="12" t="n">
        <v>0</v>
      </c>
      <c r="E637" s="12">
        <f>E636+C637-D637</f>
        <v/>
      </c>
      <c r="F637" s="52" t="inlineStr">
        <is>
          <t>Pagamentos de Faturas realizadas pelos Clientes atraves de Boleto atraves de Outros Bancos -  Faturas Financeira</t>
        </is>
      </c>
      <c r="G637" s="14" t="n"/>
      <c r="H637" s="14" t="n"/>
      <c r="I637" s="14" t="n"/>
      <c r="J637" s="14" t="n"/>
      <c r="K637" s="14" t="n"/>
      <c r="L637" s="14" t="n"/>
      <c r="M637" s="14" t="n"/>
      <c r="N637" s="14" t="n"/>
      <c r="O637" s="14" t="n"/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 ht="14.5" customHeight="1">
      <c r="A638" s="9" t="n">
        <v>45394</v>
      </c>
      <c r="B638" s="11" t="inlineStr">
        <is>
          <t>CREDITO COBRANCA                  *</t>
        </is>
      </c>
      <c r="C638" s="76" t="n">
        <v>148888.65</v>
      </c>
      <c r="D638" s="12" t="n">
        <v>0</v>
      </c>
      <c r="E638" s="12">
        <f>E637+C638-D638</f>
        <v/>
      </c>
      <c r="F638" s="52" t="inlineStr">
        <is>
          <t>Pagamentos de Faturas realizadas pelos Clientes atraves de Boleto atraves de Outros Bancos -  Faturas Financeira</t>
        </is>
      </c>
      <c r="G638" s="14" t="n"/>
      <c r="H638" s="14" t="n"/>
      <c r="I638" s="14" t="n"/>
      <c r="J638" s="14" t="n"/>
      <c r="K638" s="14" t="n"/>
      <c r="L638" s="14" t="n"/>
      <c r="M638" s="14" t="n"/>
      <c r="N638" s="14" t="n"/>
      <c r="O638" s="14" t="n"/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 ht="14.5" customHeight="1">
      <c r="A639" s="9" t="n">
        <v>45394</v>
      </c>
      <c r="B639" s="11" t="inlineStr">
        <is>
          <t>OPEN MARKET</t>
        </is>
      </c>
      <c r="C639" s="12" t="n">
        <v>0</v>
      </c>
      <c r="D639" s="77" t="n">
        <v>24795118.41</v>
      </c>
      <c r="E639" s="12">
        <f>E638+C639-D639</f>
        <v/>
      </c>
      <c r="F639" s="13" t="inlineStr">
        <is>
          <t>Aplicação em LFT</t>
        </is>
      </c>
      <c r="G639" s="14" t="n"/>
      <c r="H639" s="14" t="n"/>
      <c r="I639" s="14" t="n"/>
      <c r="J639" s="14" t="n"/>
      <c r="K639" s="14" t="n"/>
      <c r="L639" s="14" t="n"/>
      <c r="M639" s="14" t="n"/>
      <c r="N639" s="14" t="n"/>
      <c r="O639" s="14" t="n"/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 ht="14.5" customHeight="1">
      <c r="A640" s="9" t="n">
        <v>45394</v>
      </c>
      <c r="B640" s="11" t="inlineStr">
        <is>
          <t>TED ENVIADA</t>
        </is>
      </c>
      <c r="C640" s="12" t="n">
        <v>0</v>
      </c>
      <c r="D640" s="12" t="n">
        <v>35214423.22</v>
      </c>
      <c r="E640" s="12">
        <f>E639+C640-D640</f>
        <v/>
      </c>
      <c r="F640" s="13" t="inlineStr">
        <is>
          <t>LIQUIDAÇÃO NEON X BIORC - CONTAS RECEBER / BIORC - 11/04/2024 - TED</t>
        </is>
      </c>
      <c r="G640" s="14" t="n"/>
      <c r="H640" s="14" t="n"/>
      <c r="I640" s="14" t="n"/>
      <c r="J640" s="14" t="n"/>
      <c r="K640" s="14" t="n"/>
      <c r="L640" s="14" t="n"/>
      <c r="M640" s="14" t="n"/>
      <c r="N640" s="14" t="n"/>
      <c r="O640" s="14" t="n"/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 ht="14.5" customHeight="1">
      <c r="A641" s="9" t="n">
        <v>45394</v>
      </c>
      <c r="B641" s="11" t="inlineStr">
        <is>
          <t>TRANSF P/PROPRIO</t>
        </is>
      </c>
      <c r="C641" s="12" t="n">
        <v>0</v>
      </c>
      <c r="D641" s="12" t="n">
        <v>83437119.77</v>
      </c>
      <c r="E641" s="12">
        <f>E640+C641-D641</f>
        <v/>
      </c>
      <c r="F641" s="13" t="inlineStr">
        <is>
          <t>Liquidação Visa Crédito Citi 10 - Débito na CITI 10 e Crédito na Citi 07</t>
        </is>
      </c>
      <c r="G641" s="14" t="n"/>
      <c r="H641" s="14" t="n"/>
      <c r="I641" s="14" t="n"/>
      <c r="J641" s="14" t="n"/>
      <c r="K641" s="14" t="n"/>
      <c r="L641" s="14" t="n"/>
      <c r="M641" s="14" t="n"/>
      <c r="N641" s="14" t="n"/>
      <c r="O641" s="14" t="n"/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 ht="13.5" customHeight="1">
      <c r="A642" s="20" t="n">
        <v>45397</v>
      </c>
      <c r="B642" s="6" t="inlineStr">
        <is>
          <t>SALDO INICIAL</t>
        </is>
      </c>
      <c r="C642" s="76" t="n">
        <v>0</v>
      </c>
      <c r="D642" s="76" t="n">
        <v>0</v>
      </c>
      <c r="E642" s="35">
        <f>E641+C642-D642</f>
        <v/>
      </c>
      <c r="F642" s="50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</row>
    <row r="643" ht="14.5" customHeight="1">
      <c r="A643" s="9" t="n">
        <v>45397</v>
      </c>
      <c r="B643" s="11" t="inlineStr">
        <is>
          <t>TED STR RECEBIDO</t>
        </is>
      </c>
      <c r="C643" s="12" t="n">
        <v>46110337.39</v>
      </c>
      <c r="D643" s="12" t="n">
        <v>0</v>
      </c>
      <c r="E643" s="12">
        <f>E642+C643-D643</f>
        <v/>
      </c>
      <c r="F643" s="52" t="inlineStr">
        <is>
          <t xml:space="preserve">Lançamentos Pagamento de Fatura - (Faturas Financeira) </t>
        </is>
      </c>
      <c r="G643" s="14" t="n"/>
      <c r="H643" s="14" t="n"/>
      <c r="I643" s="14" t="n"/>
      <c r="J643" s="14" t="n"/>
      <c r="K643" s="14" t="n"/>
      <c r="L643" s="14" t="n"/>
      <c r="M643" s="14" t="n"/>
      <c r="N643" s="14" t="n"/>
      <c r="O643" s="14" t="n"/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 ht="14.5" customHeight="1">
      <c r="A644" s="9" t="n">
        <v>45397</v>
      </c>
      <c r="B644" s="11" t="inlineStr">
        <is>
          <t>CREDITO COBRANCA                  *</t>
        </is>
      </c>
      <c r="C644" s="76" t="n">
        <v>10398662.08</v>
      </c>
      <c r="D644" s="12" t="n">
        <v>0</v>
      </c>
      <c r="E644" s="12">
        <f>E643+C644-D644</f>
        <v/>
      </c>
      <c r="F644" s="52" t="inlineStr">
        <is>
          <t>Pagamentos de Faturas realizadas pelos Clientes atraves de Boleto atraves de Outros Bancos -  Faturas Financeira</t>
        </is>
      </c>
      <c r="G644" s="14" t="n"/>
      <c r="H644" s="14" t="n"/>
      <c r="I644" s="14" t="n"/>
      <c r="J644" s="14" t="n"/>
      <c r="K644" s="14" t="n"/>
      <c r="L644" s="14" t="n"/>
      <c r="M644" s="14" t="n"/>
      <c r="N644" s="14" t="n"/>
      <c r="O644" s="14" t="n"/>
      <c r="P644" s="14" t="n"/>
      <c r="Q644" s="14" t="n"/>
      <c r="R644" s="14" t="n"/>
      <c r="S644" s="14" t="n"/>
      <c r="T644" s="14" t="n"/>
      <c r="U644" s="14" t="n"/>
      <c r="V644" s="14" t="n"/>
      <c r="W644" s="14" t="n"/>
      <c r="X644" s="14" t="n"/>
      <c r="Y644" s="14" t="n"/>
    </row>
    <row r="645" ht="14.5" customHeight="1">
      <c r="A645" s="9" t="n">
        <v>45397</v>
      </c>
      <c r="B645" s="11" t="inlineStr">
        <is>
          <t>CREDITO COBRANCA                  *</t>
        </is>
      </c>
      <c r="C645" s="76" t="n">
        <v>285512.28</v>
      </c>
      <c r="D645" s="12" t="n">
        <v>0</v>
      </c>
      <c r="E645" s="12">
        <f>E644+C645-D645</f>
        <v/>
      </c>
      <c r="F645" s="52" t="inlineStr">
        <is>
          <t>Pagamentos de Faturas realizadas pelos Clientes atraves de Boleto atraves de Outros Bancos -  Faturas Financeira</t>
        </is>
      </c>
      <c r="G645" s="14" t="n"/>
      <c r="H645" s="14" t="n"/>
      <c r="I645" s="14" t="n"/>
      <c r="J645" s="14" t="n"/>
      <c r="K645" s="14" t="n"/>
      <c r="L645" s="14" t="n"/>
      <c r="M645" s="14" t="n"/>
      <c r="N645" s="14" t="n"/>
      <c r="O645" s="14" t="n"/>
      <c r="P645" s="14" t="n"/>
      <c r="Q645" s="14" t="n"/>
      <c r="R645" s="14" t="n"/>
      <c r="S645" s="14" t="n"/>
      <c r="T645" s="14" t="n"/>
      <c r="U645" s="14" t="n"/>
      <c r="V645" s="14" t="n"/>
      <c r="W645" s="14" t="n"/>
      <c r="X645" s="14" t="n"/>
      <c r="Y645" s="14" t="n"/>
    </row>
    <row r="646" ht="14.5" customHeight="1">
      <c r="A646" s="9" t="n">
        <v>45397</v>
      </c>
      <c r="B646" s="11" t="inlineStr">
        <is>
          <t>OPEN MARKET</t>
        </is>
      </c>
      <c r="C646" s="12" t="n">
        <v>0</v>
      </c>
      <c r="D646" s="77" t="n">
        <v>3893782.05</v>
      </c>
      <c r="E646" s="12">
        <f>E645+C646-D646</f>
        <v/>
      </c>
      <c r="F646" s="13" t="inlineStr">
        <is>
          <t>Aplicação em LFT</t>
        </is>
      </c>
      <c r="G646" s="14" t="n"/>
      <c r="H646" s="14" t="n"/>
      <c r="I646" s="14" t="n"/>
      <c r="J646" s="14" t="n"/>
      <c r="K646" s="14" t="n"/>
      <c r="L646" s="14" t="n"/>
      <c r="M646" s="14" t="n"/>
      <c r="N646" s="14" t="n"/>
      <c r="O646" s="14" t="n"/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</row>
    <row r="647" ht="14.5" customHeight="1">
      <c r="A647" s="9" t="n">
        <v>45397</v>
      </c>
      <c r="B647" s="11" t="inlineStr">
        <is>
          <t>TED ENVIADA</t>
        </is>
      </c>
      <c r="C647" s="12" t="n">
        <v>0</v>
      </c>
      <c r="D647" s="12" t="n">
        <v>19868963.17</v>
      </c>
      <c r="E647" s="12">
        <f>E646+C647-D647</f>
        <v/>
      </c>
      <c r="F647" s="13" t="inlineStr">
        <is>
          <t>LIQUIDAÇÃO NEON X BIORC - CONTAS RECEBER / BIORC - 12/04/2024 - TED</t>
        </is>
      </c>
      <c r="G647" s="14" t="n"/>
      <c r="H647" s="14" t="n"/>
      <c r="I647" s="14" t="n"/>
      <c r="J647" s="14" t="n"/>
      <c r="K647" s="14" t="n"/>
      <c r="L647" s="14" t="n"/>
      <c r="M647" s="14" t="n"/>
      <c r="N647" s="14" t="n"/>
      <c r="O647" s="14" t="n"/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</row>
    <row r="648" ht="14.5" customHeight="1">
      <c r="A648" s="9" t="n">
        <v>45397</v>
      </c>
      <c r="B648" s="11" t="inlineStr">
        <is>
          <t>TRANSF P/PROPRIO</t>
        </is>
      </c>
      <c r="C648" s="12" t="n">
        <v>0</v>
      </c>
      <c r="D648" s="12" t="n">
        <v>25835000</v>
      </c>
      <c r="E648" s="12">
        <f>E647+C648-D648</f>
        <v/>
      </c>
      <c r="F648" s="13" t="inlineStr">
        <is>
          <t>Liquidação Visa Crédito Citi 10 - Débito na CITI 10 e Crédito na Citi 07</t>
        </is>
      </c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 ht="13.5" customHeight="1">
      <c r="A649" s="20" t="n">
        <v>45398</v>
      </c>
      <c r="B649" s="6" t="inlineStr">
        <is>
          <t>SALDO INICIAL</t>
        </is>
      </c>
      <c r="C649" s="76" t="n">
        <v>0</v>
      </c>
      <c r="D649" s="76" t="n">
        <v>0</v>
      </c>
      <c r="E649" s="35">
        <f>E648+C649-D649</f>
        <v/>
      </c>
      <c r="F649" s="50" t="n"/>
      <c r="G649" s="14" t="n"/>
      <c r="H649" s="14" t="n"/>
      <c r="I649" s="14" t="n"/>
      <c r="J649" s="14" t="n"/>
      <c r="K649" s="14" t="n"/>
      <c r="L649" s="14" t="n"/>
      <c r="M649" s="14" t="n"/>
      <c r="N649" s="14" t="n"/>
      <c r="O649" s="14" t="n"/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 ht="14.5" customHeight="1">
      <c r="A650" s="9" t="n">
        <v>45398</v>
      </c>
      <c r="B650" s="11" t="inlineStr">
        <is>
          <t>TED STR RECEBIDO</t>
        </is>
      </c>
      <c r="C650" s="12" t="n">
        <v>50000000</v>
      </c>
      <c r="D650" s="12" t="n">
        <v>0</v>
      </c>
      <c r="E650" s="12">
        <f>E649+C650-D650</f>
        <v/>
      </c>
      <c r="F650" s="13" t="inlineStr">
        <is>
          <t>LIQUIDAÇÃO CONTAS A PAGAR NEON X BIORC - 15/04/2024</t>
        </is>
      </c>
      <c r="G650" s="14" t="n"/>
      <c r="H650" s="14" t="n"/>
      <c r="I650" s="14" t="n"/>
      <c r="J650" s="14" t="n"/>
      <c r="K650" s="14" t="n"/>
      <c r="L650" s="14" t="n"/>
      <c r="M650" s="14" t="n"/>
      <c r="N650" s="14" t="n"/>
      <c r="O650" s="14" t="n"/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 ht="14.5" customHeight="1">
      <c r="A651" s="9" t="n">
        <v>45398</v>
      </c>
      <c r="B651" s="11" t="inlineStr">
        <is>
          <t>TED STR RECEBIDO</t>
        </is>
      </c>
      <c r="C651" s="12" t="n">
        <v>37592217.97</v>
      </c>
      <c r="D651" s="12" t="n">
        <v>0</v>
      </c>
      <c r="E651" s="12">
        <f>E650+C651-D651</f>
        <v/>
      </c>
      <c r="F651" s="52" t="inlineStr">
        <is>
          <t xml:space="preserve">Lançamentos Pagamento de Fatura - (Faturas Financeira) </t>
        </is>
      </c>
      <c r="G651" s="14" t="n"/>
      <c r="H651" s="14" t="n"/>
      <c r="I651" s="14" t="n"/>
      <c r="J651" s="14" t="n"/>
      <c r="K651" s="14" t="n"/>
      <c r="L651" s="14" t="n"/>
      <c r="M651" s="14" t="n"/>
      <c r="N651" s="14" t="n"/>
      <c r="O651" s="14" t="n"/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 ht="14.5" customHeight="1">
      <c r="A652" s="9" t="n">
        <v>45398</v>
      </c>
      <c r="B652" s="11" t="inlineStr">
        <is>
          <t>TED STR RECEBIDO</t>
        </is>
      </c>
      <c r="C652" s="12" t="n">
        <v>24506792.17</v>
      </c>
      <c r="D652" s="12" t="n">
        <v>0</v>
      </c>
      <c r="E652" s="12">
        <f>E651+C652-D652</f>
        <v/>
      </c>
      <c r="F652" s="13" t="inlineStr">
        <is>
          <t>LIQUIDAÇÃO CONTAS A PAGAR NEON X BIORC - 15/04/2024</t>
        </is>
      </c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 ht="14.5" customHeight="1">
      <c r="A653" s="9" t="n">
        <v>45398</v>
      </c>
      <c r="B653" s="11" t="inlineStr">
        <is>
          <t>CREDITO COBRANCA                  *</t>
        </is>
      </c>
      <c r="C653" s="76" t="n">
        <v>1983870.93</v>
      </c>
      <c r="D653" s="12" t="n">
        <v>0</v>
      </c>
      <c r="E653" s="12">
        <f>E652+C653-D653</f>
        <v/>
      </c>
      <c r="F653" s="52" t="inlineStr">
        <is>
          <t>Pagamentos de Faturas realizadas pelos Clientes atraves de Boleto atraves de Outros Bancos -  Faturas Financeira</t>
        </is>
      </c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 ht="14.5" customHeight="1">
      <c r="A654" s="9" t="n">
        <v>45398</v>
      </c>
      <c r="B654" s="11" t="inlineStr">
        <is>
          <t>CREDITO COBRANCA                  *</t>
        </is>
      </c>
      <c r="C654" s="76" t="n">
        <v>135231.61</v>
      </c>
      <c r="D654" s="12" t="n">
        <v>0</v>
      </c>
      <c r="E654" s="12">
        <f>E653+C654-D654</f>
        <v/>
      </c>
      <c r="F654" s="52" t="inlineStr">
        <is>
          <t>Pagamentos de Faturas realizadas pelos Clientes atraves de Boleto atraves de Outros Bancos -  Faturas Financeira</t>
        </is>
      </c>
      <c r="G654" s="14" t="n"/>
      <c r="H654" s="14" t="n"/>
      <c r="I654" s="14" t="n"/>
      <c r="J654" s="14" t="n"/>
      <c r="K654" s="14" t="n"/>
      <c r="L654" s="14" t="n"/>
      <c r="M654" s="14" t="n"/>
      <c r="N654" s="14" t="n"/>
      <c r="O654" s="14" t="n"/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 ht="14.5" customHeight="1">
      <c r="A655" s="9" t="n">
        <v>45398</v>
      </c>
      <c r="B655" s="11" t="inlineStr">
        <is>
          <t>TRANSF P/PROPRIO</t>
        </is>
      </c>
      <c r="C655" s="12" t="n">
        <v>0</v>
      </c>
      <c r="D655" s="12" t="n">
        <v>29073000</v>
      </c>
      <c r="E655" s="12">
        <f>E654+C655-D655</f>
        <v/>
      </c>
      <c r="F655" s="13" t="inlineStr">
        <is>
          <t>Liquidação Visa Crédito Citi 10 - Débito na CITI 10 e Crédito na Citi 07</t>
        </is>
      </c>
      <c r="G655" s="14" t="n"/>
      <c r="H655" s="14" t="n"/>
      <c r="I655" s="14" t="n"/>
      <c r="J655" s="14" t="n"/>
      <c r="K655" s="14" t="n"/>
      <c r="L655" s="14" t="n"/>
      <c r="M655" s="14" t="n"/>
      <c r="N655" s="14" t="n"/>
      <c r="O655" s="14" t="n"/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 ht="14.5" customHeight="1">
      <c r="A656" s="9" t="n">
        <v>45398</v>
      </c>
      <c r="B656" s="11" t="inlineStr">
        <is>
          <t>OPEN MARKET</t>
        </is>
      </c>
      <c r="C656" s="12" t="n">
        <v>0</v>
      </c>
      <c r="D656" s="77" t="n">
        <v>40865979.78</v>
      </c>
      <c r="E656" s="12">
        <f>E655+C656-D656</f>
        <v/>
      </c>
      <c r="F656" s="13" t="inlineStr">
        <is>
          <t>Aplicação em LFT</t>
        </is>
      </c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 ht="14.5" customHeight="1">
      <c r="A657" s="9" t="n">
        <v>45398</v>
      </c>
      <c r="B657" s="11" t="inlineStr">
        <is>
          <t>TED ENVIADA</t>
        </is>
      </c>
      <c r="C657" s="12" t="n">
        <v>0</v>
      </c>
      <c r="D657" s="12" t="n">
        <v>52848911.31</v>
      </c>
      <c r="E657" s="12">
        <f>E656+C657-D657</f>
        <v/>
      </c>
      <c r="F657" s="13" t="inlineStr">
        <is>
          <t>LIQUIDAÇÃO NEON X BIORC - CONTAS RECEBER / BIORC - 15/04/2024 - TED</t>
        </is>
      </c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</row>
    <row r="658" ht="13.5" customHeight="1">
      <c r="A658" s="20" t="n">
        <v>45399</v>
      </c>
      <c r="B658" s="6" t="inlineStr">
        <is>
          <t>SALDO INICIAL</t>
        </is>
      </c>
      <c r="C658" s="76" t="n">
        <v>0</v>
      </c>
      <c r="D658" s="76" t="n">
        <v>0</v>
      </c>
      <c r="E658" s="35">
        <f>E657+C658-D658</f>
        <v/>
      </c>
      <c r="F658" s="50" t="n"/>
      <c r="G658" s="14" t="n"/>
      <c r="H658" s="14" t="n"/>
      <c r="I658" s="14" t="n"/>
      <c r="J658" s="14" t="n"/>
      <c r="K658" s="14" t="n"/>
      <c r="L658" s="14" t="n"/>
      <c r="M658" s="14" t="n"/>
      <c r="N658" s="14" t="n"/>
      <c r="O658" s="14" t="n"/>
      <c r="P658" s="14" t="n"/>
      <c r="Q658" s="14" t="n"/>
      <c r="R658" s="14" t="n"/>
      <c r="S658" s="14" t="n"/>
      <c r="T658" s="14" t="n"/>
      <c r="U658" s="14" t="n"/>
      <c r="V658" s="14" t="n"/>
      <c r="W658" s="14" t="n"/>
      <c r="X658" s="14" t="n"/>
      <c r="Y658" s="14" t="n"/>
    </row>
    <row r="659" ht="14.5" customHeight="1">
      <c r="A659" s="9" t="n">
        <v>45399</v>
      </c>
      <c r="B659" s="11" t="inlineStr">
        <is>
          <t>OPEN MARKET</t>
        </is>
      </c>
      <c r="C659" s="77" t="n">
        <v>32105088.77</v>
      </c>
      <c r="D659" s="12" t="n">
        <v>0</v>
      </c>
      <c r="E659" s="12">
        <f>E658+C659-D659</f>
        <v/>
      </c>
      <c r="F659" s="13" t="inlineStr">
        <is>
          <t>Resgate em LFT</t>
        </is>
      </c>
      <c r="G659" s="14" t="n"/>
      <c r="H659" s="14" t="n"/>
      <c r="I659" s="14" t="n"/>
      <c r="J659" s="14" t="n"/>
      <c r="K659" s="14" t="n"/>
      <c r="L659" s="14" t="n"/>
      <c r="M659" s="14" t="n"/>
      <c r="N659" s="14" t="n"/>
      <c r="O659" s="14" t="n"/>
      <c r="P659" s="14" t="n"/>
      <c r="Q659" s="14" t="n"/>
      <c r="R659" s="14" t="n"/>
      <c r="S659" s="14" t="n"/>
      <c r="T659" s="14" t="n"/>
      <c r="U659" s="14" t="n"/>
      <c r="V659" s="14" t="n"/>
      <c r="W659" s="14" t="n"/>
      <c r="X659" s="14" t="n"/>
      <c r="Y659" s="14" t="n"/>
    </row>
    <row r="660" ht="14.5" customHeight="1">
      <c r="A660" s="9" t="n">
        <v>45399</v>
      </c>
      <c r="B660" s="11" t="inlineStr">
        <is>
          <t>TED STR RECEBIDO</t>
        </is>
      </c>
      <c r="C660" s="12" t="n">
        <v>14265759.92</v>
      </c>
      <c r="D660" s="12" t="n">
        <v>0</v>
      </c>
      <c r="E660" s="12">
        <f>E659+C660-D660</f>
        <v/>
      </c>
      <c r="F660" s="52" t="inlineStr">
        <is>
          <t xml:space="preserve">Lançamentos Pagamento de Fatura - (Faturas Financeira) </t>
        </is>
      </c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</row>
    <row r="661" ht="14.5" customHeight="1">
      <c r="A661" s="9" t="n">
        <v>45399</v>
      </c>
      <c r="B661" s="11" t="inlineStr">
        <is>
          <t>CREDITO COBRANCA                  *</t>
        </is>
      </c>
      <c r="C661" s="76" t="n">
        <v>2599592.91</v>
      </c>
      <c r="D661" s="12" t="n">
        <v>0</v>
      </c>
      <c r="E661" s="12">
        <f>E660+C661-D661</f>
        <v/>
      </c>
      <c r="F661" s="52" t="inlineStr">
        <is>
          <t>Pagamentos de Faturas realizadas pelos Clientes atraves de Boleto atraves de Outros Bancos -  Faturas Financeira</t>
        </is>
      </c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 ht="14.5" customHeight="1">
      <c r="A662" s="9" t="n">
        <v>45399</v>
      </c>
      <c r="B662" s="11" t="inlineStr">
        <is>
          <t>TED STR RECEBIDO</t>
        </is>
      </c>
      <c r="C662" s="12" t="n">
        <v>2488564.84</v>
      </c>
      <c r="D662" s="12" t="n">
        <v>0</v>
      </c>
      <c r="E662" s="12">
        <f>E661+C662-D662</f>
        <v/>
      </c>
      <c r="F662" s="13" t="inlineStr">
        <is>
          <t>LIQUIDAÇÃO CONTAS A PAGAR NEON X BIORC - 16/04/2024</t>
        </is>
      </c>
      <c r="G662" s="14" t="n"/>
      <c r="H662" s="14" t="n"/>
      <c r="I662" s="14" t="n"/>
      <c r="J662" s="14" t="n"/>
      <c r="K662" s="14" t="n"/>
      <c r="L662" s="14" t="n"/>
      <c r="M662" s="14" t="n"/>
      <c r="N662" s="14" t="n"/>
      <c r="O662" s="14" t="n"/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 ht="14.5" customHeight="1">
      <c r="A663" s="9" t="n">
        <v>45399</v>
      </c>
      <c r="B663" s="11" t="inlineStr">
        <is>
          <t>CREDITO COBRANCA                  *</t>
        </is>
      </c>
      <c r="C663" s="76" t="n">
        <v>152270.41</v>
      </c>
      <c r="D663" s="12" t="n">
        <v>0</v>
      </c>
      <c r="E663" s="12">
        <f>E662+C663-D663</f>
        <v/>
      </c>
      <c r="F663" s="52" t="inlineStr">
        <is>
          <t>Pagamentos de Faturas realizadas pelos Clientes atraves de Boleto atraves de Outros Bancos -  Faturas Financeira</t>
        </is>
      </c>
      <c r="G663" s="14" t="n"/>
      <c r="H663" s="14" t="n"/>
      <c r="I663" s="14" t="n"/>
      <c r="J663" s="14" t="n"/>
      <c r="K663" s="14" t="n"/>
      <c r="L663" s="14" t="n"/>
      <c r="M663" s="14" t="n"/>
      <c r="N663" s="14" t="n"/>
      <c r="O663" s="14" t="n"/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</row>
    <row r="664" ht="14.5" customHeight="1">
      <c r="A664" s="9" t="n">
        <v>45399</v>
      </c>
      <c r="B664" s="11" t="inlineStr">
        <is>
          <t>TED STR RECEBIDO</t>
        </is>
      </c>
      <c r="C664" s="12" t="n">
        <v>3210.39</v>
      </c>
      <c r="D664" s="12" t="n">
        <v>0</v>
      </c>
      <c r="E664" s="12">
        <f>E663+C664-D664</f>
        <v/>
      </c>
      <c r="F664" s="13" t="inlineStr">
        <is>
          <t>Prejuízo - Perdas Operacionais Chargeback BV e Financeira</t>
        </is>
      </c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 ht="14.5" customHeight="1">
      <c r="A665" s="9" t="n">
        <v>45399</v>
      </c>
      <c r="B665" s="11" t="inlineStr">
        <is>
          <t>OPEN MARKET</t>
        </is>
      </c>
      <c r="C665" s="12" t="n">
        <v>0</v>
      </c>
      <c r="D665" s="77" t="n">
        <v>2773295.15</v>
      </c>
      <c r="E665" s="12">
        <f>E664+C665-D665</f>
        <v/>
      </c>
      <c r="F665" s="13" t="inlineStr">
        <is>
          <t>Aplicação em LFT</t>
        </is>
      </c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</row>
    <row r="666" ht="14.5" customHeight="1">
      <c r="A666" s="9" t="n">
        <v>45399</v>
      </c>
      <c r="B666" s="11" t="inlineStr">
        <is>
          <t>TED ENVIADA</t>
        </is>
      </c>
      <c r="C666" s="12" t="n">
        <v>0</v>
      </c>
      <c r="D666" s="12" t="n">
        <v>18730529.56</v>
      </c>
      <c r="E666" s="12">
        <f>E665+C666-D666</f>
        <v/>
      </c>
      <c r="F666" s="13" t="inlineStr">
        <is>
          <t>LIQUIDAÇÃO NEON X BIORC - CONTAS RECEBER / BIORC - 16/04/2024 - TED</t>
        </is>
      </c>
      <c r="G666" s="14" t="n"/>
      <c r="H666" s="14" t="n"/>
      <c r="I666" s="14" t="n"/>
      <c r="J666" s="14" t="n"/>
      <c r="K666" s="14" t="n"/>
      <c r="L666" s="14" t="n"/>
      <c r="M666" s="14" t="n"/>
      <c r="N666" s="14" t="n"/>
      <c r="O666" s="14" t="n"/>
      <c r="P666" s="14" t="n"/>
      <c r="Q666" s="14" t="n"/>
      <c r="R666" s="14" t="n"/>
      <c r="S666" s="14" t="n"/>
      <c r="T666" s="14" t="n"/>
      <c r="U666" s="14" t="n"/>
      <c r="V666" s="14" t="n"/>
      <c r="W666" s="14" t="n"/>
      <c r="X666" s="14" t="n"/>
      <c r="Y666" s="14" t="n"/>
    </row>
    <row r="667" ht="14.5" customHeight="1">
      <c r="A667" s="9" t="n">
        <v>45399</v>
      </c>
      <c r="B667" s="11" t="inlineStr">
        <is>
          <t>TRANSF P/PROPRIO</t>
        </is>
      </c>
      <c r="C667" s="12" t="n">
        <v>0</v>
      </c>
      <c r="D667" s="12" t="n">
        <v>29466140.85</v>
      </c>
      <c r="E667" s="12">
        <f>E666+C667-D667</f>
        <v/>
      </c>
      <c r="F667" s="13" t="inlineStr">
        <is>
          <t>Liquidação Visa Crédito Citi 10 - Débito na CITI 10 e Crédito na Citi 07</t>
        </is>
      </c>
      <c r="G667" s="14" t="n"/>
      <c r="H667" s="14" t="n"/>
      <c r="I667" s="14" t="n"/>
      <c r="J667" s="14" t="n"/>
      <c r="K667" s="14" t="n"/>
      <c r="L667" s="14" t="n"/>
      <c r="M667" s="14" t="n"/>
      <c r="N667" s="14" t="n"/>
      <c r="O667" s="14" t="n"/>
      <c r="P667" s="14" t="n"/>
      <c r="Q667" s="14" t="n"/>
      <c r="R667" s="14" t="n"/>
      <c r="S667" s="14" t="n"/>
      <c r="T667" s="14" t="n"/>
      <c r="U667" s="14" t="n"/>
      <c r="V667" s="14" t="n"/>
      <c r="W667" s="14" t="n"/>
      <c r="X667" s="14" t="n"/>
      <c r="Y667" s="14" t="n"/>
    </row>
    <row r="668" ht="13.5" customHeight="1">
      <c r="A668" s="20" t="n">
        <v>45400</v>
      </c>
      <c r="B668" s="6" t="inlineStr">
        <is>
          <t>SALDO INICIAL</t>
        </is>
      </c>
      <c r="C668" s="76" t="n">
        <v>0</v>
      </c>
      <c r="D668" s="76" t="n">
        <v>0</v>
      </c>
      <c r="E668" s="35">
        <f>E667+C668-D668</f>
        <v/>
      </c>
      <c r="F668" s="50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</row>
    <row r="669" ht="14.5" customHeight="1">
      <c r="A669" s="9" t="n">
        <v>45400</v>
      </c>
      <c r="B669" s="11" t="inlineStr">
        <is>
          <t>TED STR RECEBIDO</t>
        </is>
      </c>
      <c r="C669" s="12" t="n">
        <v>17971781.94</v>
      </c>
      <c r="D669" s="12" t="n">
        <v>0</v>
      </c>
      <c r="E669" s="12">
        <f>E668+C669-D669</f>
        <v/>
      </c>
      <c r="F669" s="52" t="inlineStr">
        <is>
          <t xml:space="preserve">Lançamentos Pagamento de Fatura - (Faturas Financeira) </t>
        </is>
      </c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</row>
    <row r="670" ht="14.5" customHeight="1">
      <c r="A670" s="9" t="n">
        <v>45400</v>
      </c>
      <c r="B670" s="11" t="inlineStr">
        <is>
          <t>OPEN MARKET</t>
        </is>
      </c>
      <c r="C670" s="77" t="n">
        <v>13511677.06</v>
      </c>
      <c r="D670" s="12" t="n">
        <v>0</v>
      </c>
      <c r="E670" s="12">
        <f>E669+C670-D670</f>
        <v/>
      </c>
      <c r="F670" s="13" t="inlineStr">
        <is>
          <t>Resgate em LFT</t>
        </is>
      </c>
      <c r="G670" s="14" t="n"/>
      <c r="H670" s="14" t="n"/>
      <c r="I670" s="14" t="n"/>
      <c r="J670" s="14" t="n"/>
      <c r="K670" s="14" t="n"/>
      <c r="L670" s="14" t="n"/>
      <c r="M670" s="14" t="n"/>
      <c r="N670" s="14" t="n"/>
      <c r="O670" s="14" t="n"/>
      <c r="P670" s="14" t="n"/>
      <c r="Q670" s="14" t="n"/>
      <c r="R670" s="14" t="n"/>
      <c r="S670" s="14" t="n"/>
      <c r="T670" s="14" t="n"/>
      <c r="U670" s="14" t="n"/>
      <c r="V670" s="14" t="n"/>
      <c r="W670" s="14" t="n"/>
      <c r="X670" s="14" t="n"/>
      <c r="Y670" s="14" t="n"/>
    </row>
    <row r="671" ht="14.5" customHeight="1">
      <c r="A671" s="9" t="n">
        <v>45400</v>
      </c>
      <c r="B671" s="11" t="inlineStr">
        <is>
          <t>TED STR RECEBIDO</t>
        </is>
      </c>
      <c r="C671" s="12" t="n">
        <v>172007.1</v>
      </c>
      <c r="D671" s="12" t="n">
        <v>0</v>
      </c>
      <c r="E671" s="12">
        <f>E672+C671-D671</f>
        <v/>
      </c>
      <c r="F671" s="13" t="inlineStr">
        <is>
          <t>NEON - LANÇAMENTO SGN - PROGRAMA DESENROLA BRASIL - 18/04/2024</t>
        </is>
      </c>
      <c r="G671" s="14" t="n"/>
      <c r="H671" s="14" t="n"/>
      <c r="I671" s="14" t="n"/>
      <c r="J671" s="14" t="n"/>
      <c r="K671" s="14" t="n"/>
      <c r="L671" s="14" t="n"/>
      <c r="M671" s="14" t="n"/>
      <c r="N671" s="14" t="n"/>
      <c r="O671" s="14" t="n"/>
      <c r="P671" s="14" t="n"/>
      <c r="Q671" s="14" t="n"/>
      <c r="R671" s="14" t="n"/>
      <c r="S671" s="14" t="n"/>
      <c r="T671" s="14" t="n"/>
      <c r="U671" s="14" t="n"/>
      <c r="V671" s="14" t="n"/>
      <c r="W671" s="14" t="n"/>
      <c r="X671" s="14" t="n"/>
      <c r="Y671" s="14" t="n"/>
    </row>
    <row r="672" ht="14.5" customHeight="1">
      <c r="A672" s="9" t="n">
        <v>45400</v>
      </c>
      <c r="B672" s="11" t="inlineStr">
        <is>
          <t>CREDITO COBRANCA                  *</t>
        </is>
      </c>
      <c r="C672" s="76" t="n">
        <v>1875120.76</v>
      </c>
      <c r="D672" s="12" t="n">
        <v>0</v>
      </c>
      <c r="E672" s="12">
        <f>E670+C672-D672</f>
        <v/>
      </c>
      <c r="F672" s="52" t="inlineStr">
        <is>
          <t>Pagamentos de Faturas realizadas pelos Clientes atraves de Boleto atraves de Outros Bancos -  Faturas Financeira</t>
        </is>
      </c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</row>
    <row r="673" ht="14.5" customHeight="1">
      <c r="A673" s="9" t="n">
        <v>45400</v>
      </c>
      <c r="B673" s="11" t="inlineStr">
        <is>
          <t>CREDITO COBRANCA                  *</t>
        </is>
      </c>
      <c r="C673" s="76" t="n">
        <v>124139.03</v>
      </c>
      <c r="D673" s="12" t="n">
        <v>0</v>
      </c>
      <c r="E673" s="12">
        <f>E671+C673-D673</f>
        <v/>
      </c>
      <c r="F673" s="52" t="inlineStr">
        <is>
          <t>Pagamentos de Faturas realizadas pelos Clientes atraves de Boleto atraves de Outros Bancos -  Faturas Financeira</t>
        </is>
      </c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</row>
    <row r="674" ht="14.5" customHeight="1">
      <c r="A674" s="9" t="n">
        <v>45400</v>
      </c>
      <c r="B674" s="11" t="inlineStr">
        <is>
          <t>OPEN MARKET</t>
        </is>
      </c>
      <c r="C674" s="12" t="n">
        <v>0</v>
      </c>
      <c r="D674" s="77" t="n">
        <v>292051.01</v>
      </c>
      <c r="E674" s="12">
        <f>E673+C674-D674</f>
        <v/>
      </c>
      <c r="F674" s="13" t="inlineStr">
        <is>
          <t>Aplicação em LFT</t>
        </is>
      </c>
      <c r="G674" s="14" t="n"/>
      <c r="H674" s="14" t="n"/>
      <c r="I674" s="14" t="n"/>
      <c r="J674" s="14" t="n"/>
      <c r="K674" s="14" t="n"/>
      <c r="L674" s="14" t="n"/>
      <c r="M674" s="14" t="n"/>
      <c r="N674" s="14" t="n"/>
      <c r="O674" s="14" t="n"/>
      <c r="P674" s="14" t="n"/>
      <c r="Q674" s="14" t="n"/>
      <c r="R674" s="14" t="n"/>
      <c r="S674" s="14" t="n"/>
      <c r="T674" s="14" t="n"/>
      <c r="U674" s="14" t="n"/>
      <c r="V674" s="14" t="n"/>
      <c r="W674" s="14" t="n"/>
      <c r="X674" s="14" t="n"/>
      <c r="Y674" s="14" t="n"/>
    </row>
    <row r="675" ht="14.5" customHeight="1">
      <c r="A675" s="9" t="n">
        <v>45400</v>
      </c>
      <c r="B675" s="11" t="inlineStr">
        <is>
          <t>TED ENVIADA</t>
        </is>
      </c>
      <c r="C675" s="12" t="n">
        <v>0</v>
      </c>
      <c r="D675" s="12" t="n">
        <v>4739996.55</v>
      </c>
      <c r="E675" s="12">
        <f>E674+C675-D675</f>
        <v/>
      </c>
      <c r="F675" s="13" t="inlineStr">
        <is>
          <t>LIQUIDAÇÃO NEON X BIORC - CONTAS RECEBER / BIORC - 17/04/2024 - TED</t>
        </is>
      </c>
      <c r="G675" s="14" t="n"/>
      <c r="H675" s="14" t="n"/>
      <c r="I675" s="14" t="n"/>
      <c r="J675" s="14" t="n"/>
      <c r="K675" s="14" t="n"/>
      <c r="L675" s="14" t="n"/>
      <c r="M675" s="14" t="n"/>
      <c r="N675" s="14" t="n"/>
      <c r="O675" s="14" t="n"/>
      <c r="P675" s="14" t="n"/>
      <c r="Q675" s="14" t="n"/>
      <c r="R675" s="14" t="n"/>
      <c r="S675" s="14" t="n"/>
      <c r="T675" s="14" t="n"/>
      <c r="U675" s="14" t="n"/>
      <c r="V675" s="14" t="n"/>
      <c r="W675" s="14" t="n"/>
      <c r="X675" s="14" t="n"/>
      <c r="Y675" s="14" t="n"/>
    </row>
    <row r="676" ht="14.5" customHeight="1">
      <c r="A676" s="9" t="n">
        <v>45400</v>
      </c>
      <c r="B676" s="11" t="inlineStr">
        <is>
          <t>TRANSF P/PROPRIO</t>
        </is>
      </c>
      <c r="C676" s="12" t="n">
        <v>0</v>
      </c>
      <c r="D676" s="12" t="n">
        <v>29376168.06</v>
      </c>
      <c r="E676" s="12">
        <f>E675+C676-D676</f>
        <v/>
      </c>
      <c r="F676" s="13" t="inlineStr">
        <is>
          <t>Liquidação Visa Crédito Citi 10 - Débito na CITI 10 e Crédito na Citi 07</t>
        </is>
      </c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</row>
    <row r="677" ht="13.5" customHeight="1">
      <c r="A677" s="20" t="n">
        <v>45401</v>
      </c>
      <c r="B677" s="6" t="inlineStr">
        <is>
          <t>SALDO INICIAL</t>
        </is>
      </c>
      <c r="C677" s="76" t="n">
        <v>0</v>
      </c>
      <c r="D677" s="76" t="n">
        <v>0</v>
      </c>
      <c r="E677" s="35">
        <f>E676+C677-D677</f>
        <v/>
      </c>
      <c r="F677" s="50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</row>
    <row r="678" ht="14.5" customHeight="1">
      <c r="A678" s="9" t="n">
        <v>45401</v>
      </c>
      <c r="B678" s="11" t="inlineStr">
        <is>
          <t>OPEN MARKET</t>
        </is>
      </c>
      <c r="C678" s="77" t="n">
        <v>68003620.39</v>
      </c>
      <c r="D678" s="12" t="n">
        <v>0</v>
      </c>
      <c r="E678" s="12">
        <f>E677+C678-D678</f>
        <v/>
      </c>
      <c r="F678" s="13" t="inlineStr">
        <is>
          <t>Resgate em LFT</t>
        </is>
      </c>
      <c r="G678" s="14" t="n"/>
      <c r="H678" s="14" t="n"/>
      <c r="I678" s="14" t="n"/>
      <c r="J678" s="14" t="n"/>
      <c r="K678" s="14" t="n"/>
      <c r="L678" s="14" t="n"/>
      <c r="M678" s="14" t="n"/>
      <c r="N678" s="14" t="n"/>
      <c r="O678" s="14" t="n"/>
      <c r="P678" s="14" t="n"/>
      <c r="Q678" s="14" t="n"/>
      <c r="R678" s="14" t="n"/>
      <c r="S678" s="14" t="n"/>
      <c r="T678" s="14" t="n"/>
      <c r="U678" s="14" t="n"/>
      <c r="V678" s="14" t="n"/>
      <c r="W678" s="14" t="n"/>
      <c r="X678" s="14" t="n"/>
      <c r="Y678" s="14" t="n"/>
    </row>
    <row r="679" ht="14.5" customHeight="1">
      <c r="A679" s="9" t="n">
        <v>45401</v>
      </c>
      <c r="B679" s="11" t="inlineStr">
        <is>
          <t>TED STR RECEBIDO</t>
        </is>
      </c>
      <c r="C679" s="12" t="n">
        <v>16345558.31</v>
      </c>
      <c r="D679" s="12" t="n">
        <v>0</v>
      </c>
      <c r="E679" s="12">
        <f>E678+C679-D679</f>
        <v/>
      </c>
      <c r="F679" s="52" t="inlineStr">
        <is>
          <t xml:space="preserve">Lançamentos Pagamento de Fatura - (Faturas Financeira) </t>
        </is>
      </c>
      <c r="G679" s="14" t="n"/>
      <c r="H679" s="14" t="n"/>
      <c r="I679" s="14" t="n"/>
      <c r="J679" s="14" t="n"/>
      <c r="K679" s="14" t="n"/>
      <c r="L679" s="14" t="n"/>
      <c r="M679" s="14" t="n"/>
      <c r="N679" s="14" t="n"/>
      <c r="O679" s="14" t="n"/>
      <c r="P679" s="14" t="n"/>
      <c r="Q679" s="14" t="n"/>
      <c r="R679" s="14" t="n"/>
      <c r="S679" s="14" t="n"/>
      <c r="T679" s="14" t="n"/>
      <c r="U679" s="14" t="n"/>
      <c r="V679" s="14" t="n"/>
      <c r="W679" s="14" t="n"/>
      <c r="X679" s="14" t="n"/>
      <c r="Y679" s="14" t="n"/>
    </row>
    <row r="680" ht="14.5" customHeight="1">
      <c r="A680" s="9" t="n">
        <v>45401</v>
      </c>
      <c r="B680" s="11" t="inlineStr">
        <is>
          <t>CREDITO COBRANCA                  *</t>
        </is>
      </c>
      <c r="C680" s="76" t="n">
        <v>2110213.43</v>
      </c>
      <c r="D680" s="12" t="n">
        <v>0</v>
      </c>
      <c r="E680" s="12">
        <f>E679+C680-D680</f>
        <v/>
      </c>
      <c r="F680" s="52" t="inlineStr">
        <is>
          <t>Pagamentos de Faturas realizadas pelos Clientes atraves de Boleto atraves de Outros Bancos -  Faturas Financeira</t>
        </is>
      </c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</row>
    <row r="681" ht="14.5" customHeight="1">
      <c r="A681" s="9" t="n">
        <v>45401</v>
      </c>
      <c r="B681" s="11" t="inlineStr">
        <is>
          <t>CREDITO COBRANCA                  *</t>
        </is>
      </c>
      <c r="C681" s="76" t="n">
        <v>151349.71</v>
      </c>
      <c r="D681" s="12" t="n">
        <v>0</v>
      </c>
      <c r="E681" s="12">
        <f>E680+C681-D681</f>
        <v/>
      </c>
      <c r="F681" s="52" t="inlineStr">
        <is>
          <t>Pagamentos de Faturas realizadas pelos Clientes atraves de Boleto atraves de Outros Bancos -  Faturas Financeira</t>
        </is>
      </c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</row>
    <row r="682" ht="14.5" customHeight="1">
      <c r="A682" s="9" t="n">
        <v>45401</v>
      </c>
      <c r="B682" s="11" t="inlineStr">
        <is>
          <t>OPEN MARKET</t>
        </is>
      </c>
      <c r="C682" s="12" t="n">
        <v>0</v>
      </c>
      <c r="D682" s="77" t="n">
        <v>598955.34</v>
      </c>
      <c r="E682" s="12">
        <f>E681+C682-D682</f>
        <v/>
      </c>
      <c r="F682" s="13" t="inlineStr">
        <is>
          <t>Aplicação em LFT</t>
        </is>
      </c>
      <c r="G682" s="14" t="n"/>
      <c r="H682" s="14" t="n"/>
      <c r="I682" s="14" t="n"/>
      <c r="J682" s="14" t="n"/>
      <c r="K682" s="14" t="n"/>
      <c r="L682" s="14" t="n"/>
      <c r="M682" s="14" t="n"/>
      <c r="N682" s="14" t="n"/>
      <c r="O682" s="14" t="n"/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 ht="14.5" customHeight="1">
      <c r="A683" s="9" t="n">
        <v>45401</v>
      </c>
      <c r="B683" s="11" t="inlineStr">
        <is>
          <t>TED ENVIADA</t>
        </is>
      </c>
      <c r="C683" s="12" t="n">
        <v>0</v>
      </c>
      <c r="D683" s="12" t="n">
        <v>9407155.91</v>
      </c>
      <c r="E683" s="12">
        <f>E682+C683-D683</f>
        <v/>
      </c>
      <c r="F683" s="13" t="inlineStr">
        <is>
          <t>LIQUIDAÇÃO NEON X BIORC - CONTAS RECEBER / BIORC - 18/04/2024 - TED</t>
        </is>
      </c>
      <c r="G683" s="14" t="n"/>
      <c r="H683" s="14" t="n"/>
      <c r="I683" s="14" t="n"/>
      <c r="J683" s="14" t="n"/>
      <c r="K683" s="14" t="n"/>
      <c r="L683" s="14" t="n"/>
      <c r="M683" s="14" t="n"/>
      <c r="N683" s="14" t="n"/>
      <c r="O683" s="14" t="n"/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 ht="14.5" customHeight="1">
      <c r="A684" s="9" t="n">
        <v>45401</v>
      </c>
      <c r="B684" s="11" t="inlineStr">
        <is>
          <t>TRANSF P/PROPRIO</t>
        </is>
      </c>
      <c r="C684" s="12" t="n">
        <v>0</v>
      </c>
      <c r="D684" s="12" t="n">
        <v>76346674.45999999</v>
      </c>
      <c r="E684" s="12">
        <f>E683+C684-D684</f>
        <v/>
      </c>
      <c r="F684" s="13" t="inlineStr">
        <is>
          <t>Liquidação Visa Crédito Citi 10 - Débito na CITI 10 e Crédito na Citi 07</t>
        </is>
      </c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 ht="13.5" customHeight="1">
      <c r="A685" s="20" t="n">
        <v>45404</v>
      </c>
      <c r="B685" s="6" t="inlineStr">
        <is>
          <t>SALDO INICIAL</t>
        </is>
      </c>
      <c r="C685" s="76" t="n">
        <v>0</v>
      </c>
      <c r="D685" s="76" t="n">
        <v>0</v>
      </c>
      <c r="E685" s="35">
        <f>E684+C685-D685</f>
        <v/>
      </c>
      <c r="F685" s="50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 ht="14.5" customHeight="1">
      <c r="A686" s="9" t="n">
        <v>45404</v>
      </c>
      <c r="B686" s="11" t="inlineStr">
        <is>
          <t>TED STR RECEBIDO</t>
        </is>
      </c>
      <c r="C686" s="12" t="n">
        <v>49905357.96</v>
      </c>
      <c r="D686" s="12" t="n">
        <v>0</v>
      </c>
      <c r="E686" s="12">
        <f>E685+C686-D686</f>
        <v/>
      </c>
      <c r="F686" s="52" t="inlineStr">
        <is>
          <t xml:space="preserve">Lançamentos Pagamento de Fatura - (Faturas Financeira) </t>
        </is>
      </c>
      <c r="G686" s="14" t="n"/>
      <c r="H686" s="14" t="n"/>
      <c r="I686" s="14" t="n"/>
      <c r="J686" s="14" t="n"/>
      <c r="K686" s="14" t="n"/>
      <c r="L686" s="14" t="n"/>
      <c r="M686" s="14" t="n"/>
      <c r="N686" s="14" t="n"/>
      <c r="O686" s="14" t="n"/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 ht="14.5" customHeight="1">
      <c r="A687" s="9" t="n">
        <v>45404</v>
      </c>
      <c r="B687" s="11" t="inlineStr">
        <is>
          <t>CREDITO COBRANCA                  *</t>
        </is>
      </c>
      <c r="C687" s="76" t="n">
        <v>9959140.4</v>
      </c>
      <c r="D687" s="12" t="n">
        <v>0</v>
      </c>
      <c r="E687" s="12">
        <f>E686+C687-D687</f>
        <v/>
      </c>
      <c r="F687" s="52" t="inlineStr">
        <is>
          <t>Pagamentos de Faturas realizadas pelos Clientes atraves de Boleto atraves de Outros Bancos -  Faturas Financeira</t>
        </is>
      </c>
      <c r="G687" s="14" t="n"/>
      <c r="H687" s="14" t="n"/>
      <c r="I687" s="14" t="n"/>
      <c r="J687" s="14" t="n"/>
      <c r="K687" s="14" t="n"/>
      <c r="L687" s="14" t="n"/>
      <c r="M687" s="14" t="n"/>
      <c r="N687" s="14" t="n"/>
      <c r="O687" s="14" t="n"/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 ht="14.5" customHeight="1">
      <c r="A688" s="9" t="n">
        <v>45404</v>
      </c>
      <c r="B688" s="11" t="inlineStr">
        <is>
          <t>CREDITO COBRANCA                  *</t>
        </is>
      </c>
      <c r="C688" s="76" t="n">
        <v>221346.7</v>
      </c>
      <c r="D688" s="12" t="n">
        <v>0</v>
      </c>
      <c r="E688" s="12">
        <f>E687+C688-D688</f>
        <v/>
      </c>
      <c r="F688" s="52" t="inlineStr">
        <is>
          <t>Pagamentos de Faturas realizadas pelos Clientes atraves de Boleto atraves de Outros Bancos -  Faturas Financeira</t>
        </is>
      </c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 ht="14.5" customHeight="1">
      <c r="A689" s="9" t="n">
        <v>45404</v>
      </c>
      <c r="B689" s="11" t="inlineStr">
        <is>
          <t>TED STR RECEBIDO</t>
        </is>
      </c>
      <c r="C689" s="12" t="n">
        <v>69393.02</v>
      </c>
      <c r="D689" s="12" t="n">
        <v>0</v>
      </c>
      <c r="E689" s="12">
        <f>E688+C689-D689</f>
        <v/>
      </c>
      <c r="F689" s="13" t="inlineStr">
        <is>
          <t>NEON - LANÇAMENTO SGN - PROGRAMA DESENROLA BRASIL - 22/04/2024</t>
        </is>
      </c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</row>
    <row r="690" ht="14.5" customHeight="1">
      <c r="A690" s="9" t="n">
        <v>45404</v>
      </c>
      <c r="B690" s="11" t="inlineStr">
        <is>
          <t>TED ENVIADA</t>
        </is>
      </c>
      <c r="C690" s="12" t="n">
        <v>0</v>
      </c>
      <c r="D690" s="12" t="n">
        <v>4553255.35</v>
      </c>
      <c r="E690" s="12">
        <f>E689+C690-D690</f>
        <v/>
      </c>
      <c r="F690" s="13" t="inlineStr">
        <is>
          <t>LIQUIDAÇÃO NEON X BIORC - CONTAS RECEBER / BIORC - 19/04/2024 - TED</t>
        </is>
      </c>
      <c r="G690" s="14" t="n"/>
      <c r="H690" s="14" t="n"/>
      <c r="I690" s="14" t="n"/>
      <c r="J690" s="14" t="n"/>
      <c r="K690" s="14" t="n"/>
      <c r="L690" s="14" t="n"/>
      <c r="M690" s="14" t="n"/>
      <c r="N690" s="14" t="n"/>
      <c r="O690" s="14" t="n"/>
      <c r="P690" s="14" t="n"/>
      <c r="Q690" s="14" t="n"/>
      <c r="R690" s="14" t="n"/>
      <c r="S690" s="14" t="n"/>
      <c r="T690" s="14" t="n"/>
      <c r="U690" s="14" t="n"/>
      <c r="V690" s="14" t="n"/>
      <c r="W690" s="14" t="n"/>
      <c r="X690" s="14" t="n"/>
      <c r="Y690" s="14" t="n"/>
    </row>
    <row r="691" ht="14.5" customHeight="1">
      <c r="A691" s="9" t="n">
        <v>45404</v>
      </c>
      <c r="B691" s="11" t="inlineStr">
        <is>
          <t>OPEN MARKET</t>
        </is>
      </c>
      <c r="C691" s="12" t="n">
        <v>0</v>
      </c>
      <c r="D691" s="77" t="n">
        <v>22696281.22</v>
      </c>
      <c r="E691" s="12">
        <f>E690+C691-D691</f>
        <v/>
      </c>
      <c r="F691" s="13" t="inlineStr">
        <is>
          <t>Aplicação em LFT</t>
        </is>
      </c>
      <c r="G691" s="14" t="n"/>
      <c r="H691" s="14" t="n"/>
      <c r="I691" s="14" t="n"/>
      <c r="J691" s="14" t="n"/>
      <c r="K691" s="14" t="n"/>
      <c r="L691" s="14" t="n"/>
      <c r="M691" s="14" t="n"/>
      <c r="N691" s="14" t="n"/>
      <c r="O691" s="14" t="n"/>
      <c r="P691" s="14" t="n"/>
      <c r="Q691" s="14" t="n"/>
      <c r="R691" s="14" t="n"/>
      <c r="S691" s="14" t="n"/>
      <c r="T691" s="14" t="n"/>
      <c r="U691" s="14" t="n"/>
      <c r="V691" s="14" t="n"/>
      <c r="W691" s="14" t="n"/>
      <c r="X691" s="14" t="n"/>
      <c r="Y691" s="14" t="n"/>
    </row>
    <row r="692" ht="14.5" customHeight="1">
      <c r="A692" s="9" t="n">
        <v>45404</v>
      </c>
      <c r="B692" s="11" t="inlineStr">
        <is>
          <t>TRANSF P/PROPRIO</t>
        </is>
      </c>
      <c r="C692" s="12" t="n">
        <v>0</v>
      </c>
      <c r="D692" s="12" t="n">
        <v>24981500</v>
      </c>
      <c r="E692" s="12">
        <f>E691+C692-D692</f>
        <v/>
      </c>
      <c r="F692" s="13" t="inlineStr">
        <is>
          <t>Liquidação Visa Crédito Citi 10 - Débito na CITI 10 e Crédito na Citi 07</t>
        </is>
      </c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</row>
    <row r="693" ht="13.5" customHeight="1">
      <c r="A693" s="20" t="n">
        <v>45405</v>
      </c>
      <c r="B693" s="6" t="inlineStr">
        <is>
          <t>SALDO INICIAL</t>
        </is>
      </c>
      <c r="C693" s="76" t="n">
        <v>0</v>
      </c>
      <c r="D693" s="76" t="n">
        <v>0</v>
      </c>
      <c r="E693" s="35">
        <f>E692+C693-D693</f>
        <v/>
      </c>
      <c r="F693" s="50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</row>
    <row r="694" ht="14.5" customHeight="1">
      <c r="A694" s="9" t="n">
        <v>45405</v>
      </c>
      <c r="B694" s="11" t="inlineStr">
        <is>
          <t>TED STR RECEBIDO</t>
        </is>
      </c>
      <c r="C694" s="12" t="n">
        <v>59089928.09</v>
      </c>
      <c r="D694" s="12" t="n">
        <v>0</v>
      </c>
      <c r="E694" s="12">
        <f>E693+C694-D694</f>
        <v/>
      </c>
      <c r="F694" s="13" t="inlineStr">
        <is>
          <t>LIQUIDAÇÃO CONTAS A PAGAR NEON X BIORC - 22/04/2024</t>
        </is>
      </c>
      <c r="G694" s="14" t="n"/>
      <c r="H694" s="14" t="n"/>
      <c r="I694" s="14" t="n"/>
      <c r="J694" s="14" t="n"/>
      <c r="K694" s="14" t="n"/>
      <c r="L694" s="14" t="n"/>
      <c r="M694" s="14" t="n"/>
      <c r="N694" s="14" t="n"/>
      <c r="O694" s="14" t="n"/>
      <c r="P694" s="14" t="n"/>
      <c r="Q694" s="14" t="n"/>
      <c r="R694" s="14" t="n"/>
      <c r="S694" s="14" t="n"/>
      <c r="T694" s="14" t="n"/>
      <c r="U694" s="14" t="n"/>
      <c r="V694" s="14" t="n"/>
      <c r="W694" s="14" t="n"/>
      <c r="X694" s="14" t="n"/>
      <c r="Y694" s="14" t="n"/>
    </row>
    <row r="695" ht="14.5" customHeight="1">
      <c r="A695" s="9" t="n">
        <v>45405</v>
      </c>
      <c r="B695" s="11" t="inlineStr">
        <is>
          <t>TED STR RECEBIDO</t>
        </is>
      </c>
      <c r="C695" s="12" t="n">
        <v>32441419.02</v>
      </c>
      <c r="D695" s="12" t="n">
        <v>0</v>
      </c>
      <c r="E695" s="12">
        <f>E694+C695-D695</f>
        <v/>
      </c>
      <c r="F695" s="52" t="inlineStr">
        <is>
          <t xml:space="preserve">Lançamentos Pagamento de Fatura - (Faturas Financeira) </t>
        </is>
      </c>
      <c r="G695" s="14" t="n"/>
      <c r="H695" s="14" t="n"/>
      <c r="I695" s="14" t="n"/>
      <c r="J695" s="14" t="n"/>
      <c r="K695" s="14" t="n"/>
      <c r="L695" s="14" t="n"/>
      <c r="M695" s="14" t="n"/>
      <c r="N695" s="14" t="n"/>
      <c r="O695" s="14" t="n"/>
      <c r="P695" s="14" t="n"/>
      <c r="Q695" s="14" t="n"/>
      <c r="R695" s="14" t="n"/>
      <c r="S695" s="14" t="n"/>
      <c r="T695" s="14" t="n"/>
      <c r="U695" s="14" t="n"/>
      <c r="V695" s="14" t="n"/>
      <c r="W695" s="14" t="n"/>
      <c r="X695" s="14" t="n"/>
      <c r="Y695" s="14" t="n"/>
    </row>
    <row r="696" ht="14.5" customHeight="1">
      <c r="A696" s="9" t="n">
        <v>45405</v>
      </c>
      <c r="B696" s="11" t="inlineStr">
        <is>
          <t>CREDITO COBRANCA                  *</t>
        </is>
      </c>
      <c r="C696" s="76" t="n">
        <v>2395347.37</v>
      </c>
      <c r="D696" s="12" t="n">
        <v>0</v>
      </c>
      <c r="E696" s="12">
        <f>E695+C696-D696</f>
        <v/>
      </c>
      <c r="F696" s="52" t="inlineStr">
        <is>
          <t>Pagamentos de Faturas realizadas pelos Clientes atraves de Boleto atraves de Outros Bancos -  Faturas Financeira</t>
        </is>
      </c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</row>
    <row r="697" ht="14.5" customHeight="1">
      <c r="A697" s="9" t="n">
        <v>45405</v>
      </c>
      <c r="B697" s="11" t="inlineStr">
        <is>
          <t>CREDITO COBRANCA                  *</t>
        </is>
      </c>
      <c r="C697" s="76" t="n">
        <v>136308.04</v>
      </c>
      <c r="D697" s="12" t="n">
        <v>0</v>
      </c>
      <c r="E697" s="12">
        <f>E696+C697-D697</f>
        <v/>
      </c>
      <c r="F697" s="52" t="inlineStr">
        <is>
          <t>Pagamentos de Faturas realizadas pelos Clientes atraves de Boleto atraves de Outros Bancos -  Faturas Financeira</t>
        </is>
      </c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</row>
    <row r="698" ht="14.5" customHeight="1">
      <c r="A698" s="9" t="n">
        <v>45405</v>
      </c>
      <c r="B698" s="11" t="inlineStr">
        <is>
          <t>TED STR RECEBIDO</t>
        </is>
      </c>
      <c r="C698" s="12" t="n">
        <v>2137.1</v>
      </c>
      <c r="D698" s="12" t="n">
        <v>0</v>
      </c>
      <c r="E698" s="12">
        <f>E697+C698-D698</f>
        <v/>
      </c>
      <c r="F698" s="13" t="inlineStr">
        <is>
          <t>Prejuízo - Perdas Operacionais Chargeback BV e Financeira</t>
        </is>
      </c>
      <c r="G698" s="14" t="n"/>
      <c r="H698" s="14" t="n"/>
      <c r="I698" s="14" t="n"/>
      <c r="J698" s="14" t="n"/>
      <c r="K698" s="14" t="n"/>
      <c r="L698" s="14" t="n"/>
      <c r="M698" s="14" t="n"/>
      <c r="N698" s="14" t="n"/>
      <c r="O698" s="14" t="n"/>
      <c r="P698" s="14" t="n"/>
      <c r="Q698" s="14" t="n"/>
      <c r="R698" s="14" t="n"/>
      <c r="S698" s="14" t="n"/>
      <c r="T698" s="14" t="n"/>
      <c r="U698" s="14" t="n"/>
      <c r="V698" s="14" t="n"/>
      <c r="W698" s="14" t="n"/>
      <c r="X698" s="14" t="n"/>
      <c r="Y698" s="14" t="n"/>
    </row>
    <row r="699" ht="14.5" customHeight="1">
      <c r="A699" s="9" t="n">
        <v>45405</v>
      </c>
      <c r="B699" s="11" t="inlineStr">
        <is>
          <t>TRANSF P/PROPRIO</t>
        </is>
      </c>
      <c r="C699" s="12" t="n">
        <v>0</v>
      </c>
      <c r="D699" s="12" t="n">
        <v>23936000</v>
      </c>
      <c r="E699" s="12">
        <f>E698+C699-D699</f>
        <v/>
      </c>
      <c r="F699" s="13" t="inlineStr">
        <is>
          <t>Liquidação Visa Crédito Citi 10 - Débito na CITI 10 e Crédito na Citi 07</t>
        </is>
      </c>
      <c r="G699" s="14" t="n"/>
      <c r="H699" s="14" t="n"/>
      <c r="I699" s="14" t="n"/>
      <c r="J699" s="14" t="n"/>
      <c r="K699" s="14" t="n"/>
      <c r="L699" s="14" t="n"/>
      <c r="M699" s="14" t="n"/>
      <c r="N699" s="14" t="n"/>
      <c r="O699" s="14" t="n"/>
      <c r="P699" s="14" t="n"/>
      <c r="Q699" s="14" t="n"/>
      <c r="R699" s="14" t="n"/>
      <c r="S699" s="14" t="n"/>
      <c r="T699" s="14" t="n"/>
      <c r="U699" s="14" t="n"/>
      <c r="V699" s="14" t="n"/>
      <c r="W699" s="14" t="n"/>
      <c r="X699" s="14" t="n"/>
      <c r="Y699" s="14" t="n"/>
    </row>
    <row r="700" ht="14.5" customHeight="1">
      <c r="A700" s="9" t="n">
        <v>45405</v>
      </c>
      <c r="B700" s="11" t="inlineStr">
        <is>
          <t>TED ENVIADA</t>
        </is>
      </c>
      <c r="C700" s="12" t="n">
        <v>0</v>
      </c>
      <c r="D700" s="12" t="n">
        <v>37953476.39</v>
      </c>
      <c r="E700" s="12">
        <f>E699+C700-D700</f>
        <v/>
      </c>
      <c r="F700" s="13" t="inlineStr">
        <is>
          <t>LIQUIDAÇÃO NEON X BIORC - CONTAS RECEBER / BIORC - 22/04/2024 - TED</t>
        </is>
      </c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</row>
    <row r="701" ht="14.5" customHeight="1">
      <c r="A701" s="9" t="n">
        <v>45405</v>
      </c>
      <c r="B701" s="11" t="inlineStr">
        <is>
          <t>OPEN MARKET</t>
        </is>
      </c>
      <c r="C701" s="12" t="n">
        <v>0</v>
      </c>
      <c r="D701" s="77" t="n">
        <v>39826707.04</v>
      </c>
      <c r="E701" s="12">
        <f>E700+C701-D701</f>
        <v/>
      </c>
      <c r="F701" s="13" t="inlineStr">
        <is>
          <t>Aplicação em LFT</t>
        </is>
      </c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</row>
    <row r="702" ht="13.5" customHeight="1">
      <c r="A702" s="20" t="n">
        <v>45406</v>
      </c>
      <c r="B702" s="6" t="inlineStr">
        <is>
          <t>SALDO INICIAL</t>
        </is>
      </c>
      <c r="C702" s="76" t="n">
        <v>0</v>
      </c>
      <c r="D702" s="76" t="n">
        <v>0</v>
      </c>
      <c r="E702" s="35">
        <f>E701+C702-D702</f>
        <v/>
      </c>
      <c r="F702" s="50" t="n"/>
      <c r="G702" s="14" t="n"/>
      <c r="H702" s="14" t="n"/>
      <c r="I702" s="14" t="n"/>
      <c r="J702" s="14" t="n"/>
      <c r="K702" s="14" t="n"/>
      <c r="L702" s="14" t="n"/>
      <c r="M702" s="14" t="n"/>
      <c r="N702" s="14" t="n"/>
      <c r="O702" s="14" t="n"/>
      <c r="P702" s="14" t="n"/>
      <c r="Q702" s="14" t="n"/>
      <c r="R702" s="14" t="n"/>
      <c r="S702" s="14" t="n"/>
      <c r="T702" s="14" t="n"/>
      <c r="U702" s="14" t="n"/>
      <c r="V702" s="14" t="n"/>
      <c r="W702" s="14" t="n"/>
      <c r="X702" s="14" t="n"/>
      <c r="Y702" s="14" t="n"/>
    </row>
    <row r="703" ht="14.5" customHeight="1">
      <c r="A703" s="9" t="n">
        <v>45406</v>
      </c>
      <c r="B703" s="11" t="inlineStr">
        <is>
          <t>OPEN MARKET</t>
        </is>
      </c>
      <c r="C703" s="77" t="n">
        <v>21225913.86</v>
      </c>
      <c r="D703" s="12" t="n">
        <v>0</v>
      </c>
      <c r="E703" s="12">
        <f>E702+C703-D703</f>
        <v/>
      </c>
      <c r="F703" s="13" t="inlineStr">
        <is>
          <t>Resgate em LFT</t>
        </is>
      </c>
      <c r="G703" s="14" t="n"/>
      <c r="H703" s="14" t="n"/>
      <c r="I703" s="14" t="n"/>
      <c r="J703" s="14" t="n"/>
      <c r="K703" s="14" t="n"/>
      <c r="L703" s="14" t="n"/>
      <c r="M703" s="14" t="n"/>
      <c r="N703" s="14" t="n"/>
      <c r="O703" s="14" t="n"/>
      <c r="P703" s="14" t="n"/>
      <c r="Q703" s="14" t="n"/>
      <c r="R703" s="14" t="n"/>
      <c r="S703" s="14" t="n"/>
      <c r="T703" s="14" t="n"/>
      <c r="U703" s="14" t="n"/>
      <c r="V703" s="14" t="n"/>
      <c r="W703" s="14" t="n"/>
      <c r="X703" s="14" t="n"/>
      <c r="Y703" s="14" t="n"/>
    </row>
    <row r="704" ht="14.5" customHeight="1">
      <c r="A704" s="9" t="n">
        <v>45406</v>
      </c>
      <c r="B704" s="11" t="inlineStr">
        <is>
          <t>TED STR RECEBIDO</t>
        </is>
      </c>
      <c r="C704" s="12" t="n">
        <v>13847882.26</v>
      </c>
      <c r="D704" s="12" t="n">
        <v>0</v>
      </c>
      <c r="E704" s="12">
        <f>E703+C704-D704</f>
        <v/>
      </c>
      <c r="F704" s="52" t="inlineStr">
        <is>
          <t xml:space="preserve">Lançamentos Pagamento de Fatura - (Faturas Financeira) </t>
        </is>
      </c>
      <c r="G704" s="14" t="n"/>
      <c r="H704" s="14" t="n"/>
      <c r="I704" s="14" t="n"/>
      <c r="J704" s="14" t="n"/>
      <c r="K704" s="14" t="n"/>
      <c r="L704" s="14" t="n"/>
      <c r="M704" s="14" t="n"/>
      <c r="N704" s="14" t="n"/>
      <c r="O704" s="14" t="n"/>
      <c r="P704" s="14" t="n"/>
      <c r="Q704" s="14" t="n"/>
      <c r="R704" s="14" t="n"/>
      <c r="S704" s="14" t="n"/>
      <c r="T704" s="14" t="n"/>
      <c r="U704" s="14" t="n"/>
      <c r="V704" s="14" t="n"/>
      <c r="W704" s="14" t="n"/>
      <c r="X704" s="14" t="n"/>
      <c r="Y704" s="14" t="n"/>
    </row>
    <row r="705" ht="14.5" customHeight="1">
      <c r="A705" s="9" t="n">
        <v>45406</v>
      </c>
      <c r="B705" s="11" t="inlineStr">
        <is>
          <t>CREDITO COBRANCA                  *</t>
        </is>
      </c>
      <c r="C705" s="76" t="n">
        <v>2642405.43</v>
      </c>
      <c r="D705" s="12" t="n">
        <v>0</v>
      </c>
      <c r="E705" s="12">
        <f>E704+C705-D705</f>
        <v/>
      </c>
      <c r="F705" s="52" t="inlineStr">
        <is>
          <t>Pagamentos de Faturas realizadas pelos Clientes atraves de Boleto atraves de Outros Bancos -  Faturas Financeira</t>
        </is>
      </c>
      <c r="G705" s="14" t="n"/>
      <c r="H705" s="14" t="n"/>
      <c r="I705" s="14" t="n"/>
      <c r="J705" s="14" t="n"/>
      <c r="K705" s="14" t="n"/>
      <c r="L705" s="14" t="n"/>
      <c r="M705" s="14" t="n"/>
      <c r="N705" s="14" t="n"/>
      <c r="O705" s="14" t="n"/>
      <c r="P705" s="14" t="n"/>
      <c r="Q705" s="14" t="n"/>
      <c r="R705" s="14" t="n"/>
      <c r="S705" s="14" t="n"/>
      <c r="T705" s="14" t="n"/>
      <c r="U705" s="14" t="n"/>
      <c r="V705" s="14" t="n"/>
      <c r="W705" s="14" t="n"/>
      <c r="X705" s="14" t="n"/>
      <c r="Y705" s="14" t="n"/>
    </row>
    <row r="706" ht="14.5" customHeight="1">
      <c r="A706" s="9" t="n">
        <v>45406</v>
      </c>
      <c r="B706" s="11" t="inlineStr">
        <is>
          <t>CREDITO COBRANCA                  *</t>
        </is>
      </c>
      <c r="C706" s="76" t="n">
        <v>120580.99</v>
      </c>
      <c r="D706" s="12" t="n">
        <v>0</v>
      </c>
      <c r="E706" s="12">
        <f>E705+C706-D706</f>
        <v/>
      </c>
      <c r="F706" s="52" t="inlineStr">
        <is>
          <t>Pagamentos de Faturas realizadas pelos Clientes atraves de Boleto atraves de Outros Bancos -  Faturas Financeira</t>
        </is>
      </c>
      <c r="G706" s="14" t="n"/>
      <c r="H706" s="14" t="n"/>
      <c r="I706" s="14" t="n"/>
      <c r="J706" s="14" t="n"/>
      <c r="K706" s="14" t="n"/>
      <c r="L706" s="14" t="n"/>
      <c r="M706" s="14" t="n"/>
      <c r="N706" s="14" t="n"/>
      <c r="O706" s="14" t="n"/>
      <c r="P706" s="14" t="n"/>
      <c r="Q706" s="14" t="n"/>
      <c r="R706" s="14" t="n"/>
      <c r="S706" s="14" t="n"/>
      <c r="T706" s="14" t="n"/>
      <c r="U706" s="14" t="n"/>
      <c r="V706" s="14" t="n"/>
      <c r="W706" s="14" t="n"/>
      <c r="X706" s="14" t="n"/>
      <c r="Y706" s="14" t="n"/>
    </row>
    <row r="707" ht="14.5" customHeight="1">
      <c r="A707" s="9" t="n">
        <v>45406</v>
      </c>
      <c r="B707" s="11" t="inlineStr">
        <is>
          <t>TED STR RECEBIDO</t>
        </is>
      </c>
      <c r="C707" s="12" t="n">
        <v>46865.6</v>
      </c>
      <c r="D707" s="12" t="n">
        <v>0</v>
      </c>
      <c r="E707" s="12">
        <f>E706+C707-D707</f>
        <v/>
      </c>
      <c r="F707" s="13" t="inlineStr">
        <is>
          <t>NEON - LANÇAMENTO SGN - PROGRAMA DESENROLA BRASIL - 24/04/2024</t>
        </is>
      </c>
      <c r="G707" s="14" t="n"/>
      <c r="H707" s="14" t="n"/>
      <c r="I707" s="14" t="n"/>
      <c r="J707" s="14" t="n"/>
      <c r="K707" s="14" t="n"/>
      <c r="L707" s="14" t="n"/>
      <c r="M707" s="14" t="n"/>
      <c r="N707" s="14" t="n"/>
      <c r="O707" s="14" t="n"/>
      <c r="P707" s="14" t="n"/>
      <c r="Q707" s="14" t="n"/>
      <c r="R707" s="14" t="n"/>
      <c r="S707" s="14" t="n"/>
      <c r="T707" s="14" t="n"/>
      <c r="U707" s="14" t="n"/>
      <c r="V707" s="14" t="n"/>
      <c r="W707" s="14" t="n"/>
      <c r="X707" s="14" t="n"/>
      <c r="Y707" s="14" t="n"/>
    </row>
    <row r="708" ht="14.5" customHeight="1">
      <c r="A708" s="9" t="n">
        <v>45406</v>
      </c>
      <c r="B708" s="11" t="inlineStr">
        <is>
          <t>TED STR RECEBIDO</t>
        </is>
      </c>
      <c r="C708" s="12" t="n">
        <v>572.1</v>
      </c>
      <c r="D708" s="12" t="n">
        <v>0</v>
      </c>
      <c r="E708" s="12">
        <f>E707+C708-D708</f>
        <v/>
      </c>
      <c r="F708" s="13" t="inlineStr">
        <is>
          <t>Prejuízo - Perdas Operacionais Chargeback BV e Financeira</t>
        </is>
      </c>
      <c r="G708" s="14" t="n"/>
      <c r="H708" s="14" t="n"/>
      <c r="I708" s="14" t="n"/>
      <c r="J708" s="14" t="n"/>
      <c r="K708" s="14" t="n"/>
      <c r="L708" s="14" t="n"/>
      <c r="M708" s="14" t="n"/>
      <c r="N708" s="14" t="n"/>
      <c r="O708" s="14" t="n"/>
      <c r="P708" s="14" t="n"/>
      <c r="Q708" s="14" t="n"/>
      <c r="R708" s="14" t="n"/>
      <c r="S708" s="14" t="n"/>
      <c r="T708" s="14" t="n"/>
      <c r="U708" s="14" t="n"/>
      <c r="V708" s="14" t="n"/>
      <c r="W708" s="14" t="n"/>
      <c r="X708" s="14" t="n"/>
      <c r="Y708" s="14" t="n"/>
    </row>
    <row r="709" ht="14.5" customHeight="1">
      <c r="A709" s="9" t="n">
        <v>45406</v>
      </c>
      <c r="B709" s="11" t="inlineStr">
        <is>
          <t>OPEN MARKET</t>
        </is>
      </c>
      <c r="C709" s="12" t="n">
        <v>0</v>
      </c>
      <c r="D709" s="77" t="n">
        <v>248653.99</v>
      </c>
      <c r="E709" s="12">
        <f>E708+C709-D709</f>
        <v/>
      </c>
      <c r="F709" s="13" t="inlineStr">
        <is>
          <t>Aplicação em LFT</t>
        </is>
      </c>
      <c r="G709" s="14" t="n"/>
      <c r="H709" s="14" t="n"/>
      <c r="I709" s="14" t="n"/>
      <c r="J709" s="14" t="n"/>
      <c r="K709" s="14" t="n"/>
      <c r="L709" s="14" t="n"/>
      <c r="M709" s="14" t="n"/>
      <c r="N709" s="14" t="n"/>
      <c r="O709" s="14" t="n"/>
      <c r="P709" s="14" t="n"/>
      <c r="Q709" s="14" t="n"/>
      <c r="R709" s="14" t="n"/>
      <c r="S709" s="14" t="n"/>
      <c r="T709" s="14" t="n"/>
      <c r="U709" s="14" t="n"/>
      <c r="V709" s="14" t="n"/>
      <c r="W709" s="14" t="n"/>
      <c r="X709" s="14" t="n"/>
      <c r="Y709" s="14" t="n"/>
    </row>
    <row r="710" ht="14.5" customHeight="1">
      <c r="A710" s="9" t="n">
        <v>45406</v>
      </c>
      <c r="B710" s="11" t="inlineStr">
        <is>
          <t>TED ENVIADA</t>
        </is>
      </c>
      <c r="C710" s="12" t="n">
        <v>0</v>
      </c>
      <c r="D710" s="12" t="n">
        <v>11344326.75</v>
      </c>
      <c r="E710" s="12">
        <f>E709+C710-D710</f>
        <v/>
      </c>
      <c r="F710" s="13" t="inlineStr">
        <is>
          <t>LIQUIDAÇÃO NEON X BIORC - CONTAS RECEBER / BIORC - 23/04/2024 - TED</t>
        </is>
      </c>
      <c r="G710" s="14" t="n"/>
      <c r="H710" s="14" t="n"/>
      <c r="I710" s="14" t="n"/>
      <c r="J710" s="14" t="n"/>
      <c r="K710" s="14" t="n"/>
      <c r="L710" s="14" t="n"/>
      <c r="M710" s="14" t="n"/>
      <c r="N710" s="14" t="n"/>
      <c r="O710" s="14" t="n"/>
      <c r="P710" s="14" t="n"/>
      <c r="Q710" s="14" t="n"/>
      <c r="R710" s="14" t="n"/>
      <c r="S710" s="14" t="n"/>
      <c r="T710" s="14" t="n"/>
      <c r="U710" s="14" t="n"/>
      <c r="V710" s="14" t="n"/>
      <c r="W710" s="14" t="n"/>
      <c r="X710" s="14" t="n"/>
      <c r="Y710" s="14" t="n"/>
    </row>
    <row r="711" ht="14.5" customHeight="1">
      <c r="A711" s="9" t="n">
        <v>45406</v>
      </c>
      <c r="B711" s="11" t="inlineStr">
        <is>
          <t>TRANSF P/PROPRIO</t>
        </is>
      </c>
      <c r="C711" s="12" t="n">
        <v>0</v>
      </c>
      <c r="D711" s="12" t="n">
        <v>26069000</v>
      </c>
      <c r="E711" s="12">
        <f>E710+C711-D711</f>
        <v/>
      </c>
      <c r="F711" s="13" t="inlineStr">
        <is>
          <t>Liquidação Visa Crédito Citi 10 - Débito na CITI 10 e Crédito na Citi 07</t>
        </is>
      </c>
      <c r="G711" s="14" t="n"/>
      <c r="H711" s="14" t="n"/>
      <c r="I711" s="14" t="n"/>
      <c r="J711" s="14" t="n"/>
      <c r="K711" s="14" t="n"/>
      <c r="L711" s="14" t="n"/>
      <c r="M711" s="14" t="n"/>
      <c r="N711" s="14" t="n"/>
      <c r="O711" s="14" t="n"/>
      <c r="P711" s="14" t="n"/>
      <c r="Q711" s="14" t="n"/>
      <c r="R711" s="14" t="n"/>
      <c r="S711" s="14" t="n"/>
      <c r="T711" s="14" t="n"/>
      <c r="U711" s="14" t="n"/>
      <c r="V711" s="14" t="n"/>
      <c r="W711" s="14" t="n"/>
      <c r="X711" s="14" t="n"/>
      <c r="Y711" s="14" t="n"/>
    </row>
    <row r="712" ht="13.5" customHeight="1">
      <c r="A712" s="20" t="n">
        <v>45407</v>
      </c>
      <c r="B712" s="6" t="inlineStr">
        <is>
          <t>SALDO INICIAL</t>
        </is>
      </c>
      <c r="C712" s="76" t="n">
        <v>0</v>
      </c>
      <c r="D712" s="76" t="n">
        <v>0</v>
      </c>
      <c r="E712" s="35">
        <f>E711+C712-D712</f>
        <v/>
      </c>
      <c r="F712" s="50" t="n"/>
      <c r="G712" s="14" t="n"/>
      <c r="H712" s="14" t="n"/>
      <c r="I712" s="14" t="n"/>
      <c r="J712" s="14" t="n"/>
      <c r="K712" s="14" t="n"/>
      <c r="L712" s="14" t="n"/>
      <c r="M712" s="14" t="n"/>
      <c r="N712" s="14" t="n"/>
      <c r="O712" s="14" t="n"/>
      <c r="P712" s="14" t="n"/>
      <c r="Q712" s="14" t="n"/>
      <c r="R712" s="14" t="n"/>
      <c r="S712" s="14" t="n"/>
      <c r="T712" s="14" t="n"/>
      <c r="U712" s="14" t="n"/>
      <c r="V712" s="14" t="n"/>
      <c r="W712" s="14" t="n"/>
      <c r="X712" s="14" t="n"/>
      <c r="Y712" s="14" t="n"/>
    </row>
    <row r="713" ht="14.5" customHeight="1">
      <c r="A713" s="9" t="n">
        <v>45407</v>
      </c>
      <c r="B713" s="11" t="inlineStr">
        <is>
          <t>TED STR RECEBIDO</t>
        </is>
      </c>
      <c r="C713" s="12" t="n">
        <v>16541826.83</v>
      </c>
      <c r="D713" s="12" t="n">
        <v>0</v>
      </c>
      <c r="E713" s="12">
        <f>E712+C713-D713</f>
        <v/>
      </c>
      <c r="F713" s="52" t="inlineStr">
        <is>
          <t xml:space="preserve">Lançamentos Pagamento de Fatura - (Faturas Financeira) </t>
        </is>
      </c>
      <c r="G713" s="14" t="n"/>
      <c r="H713" s="14" t="n"/>
      <c r="I713" s="14" t="n"/>
      <c r="J713" s="14" t="n"/>
      <c r="K713" s="14" t="n"/>
      <c r="L713" s="14" t="n"/>
      <c r="M713" s="14" t="n"/>
      <c r="N713" s="14" t="n"/>
      <c r="O713" s="14" t="n"/>
      <c r="P713" s="14" t="n"/>
      <c r="Q713" s="14" t="n"/>
      <c r="R713" s="14" t="n"/>
      <c r="S713" s="14" t="n"/>
      <c r="T713" s="14" t="n"/>
      <c r="U713" s="14" t="n"/>
      <c r="V713" s="14" t="n"/>
      <c r="W713" s="14" t="n"/>
      <c r="X713" s="14" t="n"/>
      <c r="Y713" s="14" t="n"/>
    </row>
    <row r="714" ht="14.5" customHeight="1">
      <c r="A714" s="9" t="n">
        <v>45407</v>
      </c>
      <c r="B714" s="11" t="inlineStr">
        <is>
          <t>OPEN MARKET</t>
        </is>
      </c>
      <c r="C714" s="77" t="n">
        <v>7300480.5</v>
      </c>
      <c r="D714" s="12" t="n">
        <v>0</v>
      </c>
      <c r="E714" s="12">
        <f>E713+C714-D714</f>
        <v/>
      </c>
      <c r="F714" s="13" t="inlineStr">
        <is>
          <t>Resgate em LFT</t>
        </is>
      </c>
      <c r="G714" s="14" t="n"/>
      <c r="H714" s="14" t="n"/>
      <c r="I714" s="14" t="n"/>
      <c r="J714" s="14" t="n"/>
      <c r="K714" s="14" t="n"/>
      <c r="L714" s="14" t="n"/>
      <c r="M714" s="14" t="n"/>
      <c r="N714" s="14" t="n"/>
      <c r="O714" s="14" t="n"/>
      <c r="P714" s="14" t="n"/>
      <c r="Q714" s="14" t="n"/>
      <c r="R714" s="14" t="n"/>
      <c r="S714" s="14" t="n"/>
      <c r="T714" s="14" t="n"/>
      <c r="U714" s="14" t="n"/>
      <c r="V714" s="14" t="n"/>
      <c r="W714" s="14" t="n"/>
      <c r="X714" s="14" t="n"/>
      <c r="Y714" s="14" t="n"/>
    </row>
    <row r="715" ht="14.5" customHeight="1">
      <c r="A715" s="9" t="n">
        <v>45407</v>
      </c>
      <c r="B715" s="11" t="inlineStr">
        <is>
          <t>CREDITO COBRANCA                  *</t>
        </is>
      </c>
      <c r="C715" s="76" t="n">
        <v>5541632.18</v>
      </c>
      <c r="D715" s="12" t="n">
        <v>0</v>
      </c>
      <c r="E715" s="12">
        <f>E714+C715-D715</f>
        <v/>
      </c>
      <c r="F715" s="52" t="inlineStr">
        <is>
          <t>Pagamentos de Faturas realizadas pelos Clientes atraves de Boleto atraves de Outros Bancos -  Faturas Financeira</t>
        </is>
      </c>
      <c r="G715" s="14" t="n"/>
      <c r="H715" s="14" t="n"/>
      <c r="I715" s="14" t="n"/>
      <c r="J715" s="14" t="n"/>
      <c r="K715" s="14" t="n"/>
      <c r="L715" s="14" t="n"/>
      <c r="M715" s="14" t="n"/>
      <c r="N715" s="14" t="n"/>
      <c r="O715" s="14" t="n"/>
      <c r="P715" s="14" t="n"/>
      <c r="Q715" s="14" t="n"/>
      <c r="R715" s="14" t="n"/>
      <c r="S715" s="14" t="n"/>
      <c r="T715" s="14" t="n"/>
      <c r="U715" s="14" t="n"/>
      <c r="V715" s="14" t="n"/>
      <c r="W715" s="14" t="n"/>
      <c r="X715" s="14" t="n"/>
      <c r="Y715" s="14" t="n"/>
    </row>
    <row r="716" ht="14.5" customHeight="1">
      <c r="A716" s="9" t="n">
        <v>45407</v>
      </c>
      <c r="B716" s="11" t="inlineStr">
        <is>
          <t>CREDITO COBRANCA                  *</t>
        </is>
      </c>
      <c r="C716" s="76" t="n">
        <v>130501.33</v>
      </c>
      <c r="D716" s="12" t="n">
        <v>0</v>
      </c>
      <c r="E716" s="12">
        <f>E715+C716-D716</f>
        <v/>
      </c>
      <c r="F716" s="52" t="inlineStr">
        <is>
          <t>Pagamentos de Faturas realizadas pelos Clientes atraves de Boleto atraves de Outros Bancos -  Faturas Financeira</t>
        </is>
      </c>
      <c r="G716" s="14" t="n"/>
      <c r="H716" s="14" t="n"/>
      <c r="I716" s="14" t="n"/>
      <c r="J716" s="14" t="n"/>
      <c r="K716" s="14" t="n"/>
      <c r="L716" s="14" t="n"/>
      <c r="M716" s="14" t="n"/>
      <c r="N716" s="14" t="n"/>
      <c r="O716" s="14" t="n"/>
      <c r="P716" s="14" t="n"/>
      <c r="Q716" s="14" t="n"/>
      <c r="R716" s="14" t="n"/>
      <c r="S716" s="14" t="n"/>
      <c r="T716" s="14" t="n"/>
      <c r="U716" s="14" t="n"/>
      <c r="V716" s="14" t="n"/>
      <c r="W716" s="14" t="n"/>
      <c r="X716" s="14" t="n"/>
      <c r="Y716" s="14" t="n"/>
    </row>
    <row r="717" ht="14.5" customHeight="1">
      <c r="A717" s="9" t="n">
        <v>45407</v>
      </c>
      <c r="B717" s="11" t="inlineStr">
        <is>
          <t>OPEN MARKET</t>
        </is>
      </c>
      <c r="C717" s="12" t="n">
        <v>0</v>
      </c>
      <c r="D717" s="77" t="n">
        <v>43898.98</v>
      </c>
      <c r="E717" s="12">
        <f>E716+C717-D717</f>
        <v/>
      </c>
      <c r="F717" s="13" t="inlineStr">
        <is>
          <t>Aplicação em LFT</t>
        </is>
      </c>
      <c r="G717" s="14" t="n"/>
      <c r="H717" s="14" t="n"/>
      <c r="I717" s="14" t="n"/>
      <c r="J717" s="14" t="n"/>
      <c r="K717" s="14" t="n"/>
      <c r="L717" s="14" t="n"/>
      <c r="M717" s="14" t="n"/>
      <c r="N717" s="14" t="n"/>
      <c r="O717" s="14" t="n"/>
      <c r="P717" s="14" t="n"/>
      <c r="Q717" s="14" t="n"/>
      <c r="R717" s="14" t="n"/>
      <c r="S717" s="14" t="n"/>
      <c r="T717" s="14" t="n"/>
      <c r="U717" s="14" t="n"/>
      <c r="V717" s="14" t="n"/>
      <c r="W717" s="14" t="n"/>
      <c r="X717" s="14" t="n"/>
      <c r="Y717" s="14" t="n"/>
    </row>
    <row r="718" ht="14.5" customHeight="1">
      <c r="A718" s="9" t="n">
        <v>45407</v>
      </c>
      <c r="B718" s="11" t="inlineStr">
        <is>
          <t>TED ENVIADA</t>
        </is>
      </c>
      <c r="C718" s="12" t="n">
        <v>0</v>
      </c>
      <c r="D718" s="12" t="n">
        <v>4547889.28</v>
      </c>
      <c r="E718" s="12">
        <f>E717+C718-D718</f>
        <v/>
      </c>
      <c r="F718" s="13" t="inlineStr">
        <is>
          <t>LIQUIDAÇÃO NEON X BIORC - CONTAS RECEBER / BIORC - 24/04/2024 - TED</t>
        </is>
      </c>
      <c r="G718" s="14" t="n"/>
      <c r="H718" s="14" t="n"/>
      <c r="I718" s="14" t="n"/>
      <c r="J718" s="14" t="n"/>
      <c r="K718" s="14" t="n"/>
      <c r="L718" s="14" t="n"/>
      <c r="M718" s="14" t="n"/>
      <c r="N718" s="14" t="n"/>
      <c r="O718" s="14" t="n"/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 ht="14.5" customHeight="1">
      <c r="A719" s="9" t="n">
        <v>45407</v>
      </c>
      <c r="B719" s="11" t="inlineStr">
        <is>
          <t>TRANSF P/PROPRIO</t>
        </is>
      </c>
      <c r="C719" s="12" t="n">
        <v>0</v>
      </c>
      <c r="D719" s="12" t="n">
        <v>22013186.7</v>
      </c>
      <c r="E719" s="12">
        <f>E718+C719-D719</f>
        <v/>
      </c>
      <c r="F719" s="13" t="inlineStr">
        <is>
          <t>Liquidação Visa Crédito Citi 10 - Débito na CITI 10 e Crédito na Citi 07</t>
        </is>
      </c>
      <c r="G719" s="14" t="n"/>
      <c r="H719" s="14" t="n"/>
      <c r="I719" s="14" t="n"/>
      <c r="J719" s="14" t="n"/>
      <c r="K719" s="14" t="n"/>
      <c r="L719" s="14" t="n"/>
      <c r="M719" s="14" t="n"/>
      <c r="N719" s="14" t="n"/>
      <c r="O719" s="14" t="n"/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 ht="13.5" customHeight="1">
      <c r="A720" s="20" t="n">
        <v>45408</v>
      </c>
      <c r="B720" s="6" t="inlineStr">
        <is>
          <t>SALDO INICIAL</t>
        </is>
      </c>
      <c r="C720" s="76" t="n">
        <v>0</v>
      </c>
      <c r="D720" s="76" t="n">
        <v>0</v>
      </c>
      <c r="E720" s="35">
        <f>E719+C720-D720</f>
        <v/>
      </c>
      <c r="F720" s="50" t="n"/>
      <c r="G720" s="14" t="n"/>
      <c r="H720" s="14" t="n"/>
      <c r="I720" s="14" t="n"/>
      <c r="J720" s="14" t="n"/>
      <c r="K720" s="14" t="n"/>
      <c r="L720" s="14" t="n"/>
      <c r="M720" s="14" t="n"/>
      <c r="N720" s="14" t="n"/>
      <c r="O720" s="14" t="n"/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 ht="14.5" customHeight="1">
      <c r="A721" s="9" t="n">
        <v>45408</v>
      </c>
      <c r="B721" s="11" t="inlineStr">
        <is>
          <t>TED STR RECEBIDO</t>
        </is>
      </c>
      <c r="C721" s="12" t="n">
        <v>48048657.04</v>
      </c>
      <c r="D721" s="12" t="n">
        <v>0</v>
      </c>
      <c r="E721" s="12">
        <f>E720+C721-D721</f>
        <v/>
      </c>
      <c r="F721" s="13" t="inlineStr">
        <is>
          <t>LIQUIDAÇÃO CONTAS A PAGAR NEON X BIORC - 25/04/2024</t>
        </is>
      </c>
      <c r="G721" s="14" t="n"/>
      <c r="H721" s="14" t="n"/>
      <c r="I721" s="14" t="n"/>
      <c r="J721" s="14" t="n"/>
      <c r="K721" s="14" t="n"/>
      <c r="L721" s="14" t="n"/>
      <c r="M721" s="14" t="n"/>
      <c r="N721" s="14" t="n"/>
      <c r="O721" s="14" t="n"/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 ht="14.5" customHeight="1">
      <c r="A722" s="9" t="n">
        <v>45408</v>
      </c>
      <c r="B722" s="11" t="inlineStr">
        <is>
          <t>TED STR RECEBIDO</t>
        </is>
      </c>
      <c r="C722" s="12" t="n">
        <v>28396539.8</v>
      </c>
      <c r="D722" s="12" t="n">
        <v>0</v>
      </c>
      <c r="E722" s="12">
        <f>E721+C722-D722</f>
        <v/>
      </c>
      <c r="F722" s="52" t="inlineStr">
        <is>
          <t xml:space="preserve">Lançamentos Pagamento de Fatura - (Faturas Financeira) </t>
        </is>
      </c>
      <c r="G722" s="14" t="n"/>
      <c r="H722" s="14" t="n"/>
      <c r="I722" s="14" t="n"/>
      <c r="J722" s="14" t="n"/>
      <c r="K722" s="14" t="n"/>
      <c r="L722" s="14" t="n"/>
      <c r="M722" s="14" t="n"/>
      <c r="N722" s="14" t="n"/>
      <c r="O722" s="14" t="n"/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 ht="14.5" customHeight="1">
      <c r="A723" s="9" t="n">
        <v>45408</v>
      </c>
      <c r="B723" s="11" t="inlineStr">
        <is>
          <t>OPEN MARKET</t>
        </is>
      </c>
      <c r="C723" s="77" t="n">
        <v>20488943.69</v>
      </c>
      <c r="D723" s="12" t="n">
        <v>0</v>
      </c>
      <c r="E723" s="12">
        <f>E722+C723-D723</f>
        <v/>
      </c>
      <c r="F723" s="13" t="inlineStr">
        <is>
          <t>Resgate em LFT</t>
        </is>
      </c>
      <c r="G723" s="14" t="n"/>
      <c r="H723" s="14" t="n"/>
      <c r="I723" s="14" t="n"/>
      <c r="J723" s="14" t="n"/>
      <c r="K723" s="14" t="n"/>
      <c r="L723" s="14" t="n"/>
      <c r="M723" s="14" t="n"/>
      <c r="N723" s="14" t="n"/>
      <c r="O723" s="14" t="n"/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 ht="14.5" customHeight="1">
      <c r="A724" s="9" t="n">
        <v>45408</v>
      </c>
      <c r="B724" s="11" t="inlineStr">
        <is>
          <t>CREDITO COBRANCA                  *</t>
        </is>
      </c>
      <c r="C724" s="76" t="n">
        <v>1388927.98</v>
      </c>
      <c r="D724" s="12" t="n">
        <v>0</v>
      </c>
      <c r="E724" s="12">
        <f>E723+C724-D724</f>
        <v/>
      </c>
      <c r="F724" s="52" t="inlineStr">
        <is>
          <t>Pagamentos de Faturas realizadas pelos Clientes atraves de Boleto atraves de Outros Bancos -  Faturas Financeira</t>
        </is>
      </c>
      <c r="G724" s="14" t="n"/>
      <c r="H724" s="14" t="n"/>
      <c r="I724" s="14" t="n"/>
      <c r="J724" s="14" t="n"/>
      <c r="K724" s="14" t="n"/>
      <c r="L724" s="14" t="n"/>
      <c r="M724" s="14" t="n"/>
      <c r="N724" s="14" t="n"/>
      <c r="O724" s="14" t="n"/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</row>
    <row r="725" ht="14.5" customHeight="1">
      <c r="A725" s="9" t="n">
        <v>45408</v>
      </c>
      <c r="B725" s="11" t="inlineStr">
        <is>
          <t>CREDITO COBRANCA                  *</t>
        </is>
      </c>
      <c r="C725" s="76" t="n">
        <v>122547.37</v>
      </c>
      <c r="D725" s="12" t="n">
        <v>0</v>
      </c>
      <c r="E725" s="12">
        <f>E724+C725-D725</f>
        <v/>
      </c>
      <c r="F725" s="52" t="inlineStr">
        <is>
          <t>Pagamentos de Faturas realizadas pelos Clientes atraves de Boleto atraves de Outros Bancos -  Faturas Financeira</t>
        </is>
      </c>
      <c r="G725" s="14" t="n"/>
      <c r="H725" s="14" t="n"/>
      <c r="I725" s="14" t="n"/>
      <c r="J725" s="14" t="n"/>
      <c r="K725" s="14" t="n"/>
      <c r="L725" s="14" t="n"/>
      <c r="M725" s="14" t="n"/>
      <c r="N725" s="14" t="n"/>
      <c r="O725" s="14" t="n"/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 ht="14.5" customHeight="1">
      <c r="A726" s="9" t="n">
        <v>45408</v>
      </c>
      <c r="B726" s="11" t="inlineStr">
        <is>
          <t>OPEN MARKET</t>
        </is>
      </c>
      <c r="C726" s="12" t="n">
        <v>0</v>
      </c>
      <c r="D726" s="77" t="n">
        <v>278143.05</v>
      </c>
      <c r="E726" s="12">
        <f>E725+C726-D726</f>
        <v/>
      </c>
      <c r="F726" s="13" t="inlineStr">
        <is>
          <t>Aplicação em LFT</t>
        </is>
      </c>
      <c r="G726" s="14" t="n"/>
      <c r="H726" s="14" t="n"/>
      <c r="I726" s="14" t="n"/>
      <c r="J726" s="14" t="n"/>
      <c r="K726" s="14" t="n"/>
      <c r="L726" s="14" t="n"/>
      <c r="M726" s="14" t="n"/>
      <c r="N726" s="14" t="n"/>
      <c r="O726" s="14" t="n"/>
      <c r="P726" s="14" t="n"/>
      <c r="Q726" s="14" t="n"/>
      <c r="R726" s="14" t="n"/>
      <c r="S726" s="14" t="n"/>
      <c r="T726" s="14" t="n"/>
      <c r="U726" s="14" t="n"/>
      <c r="V726" s="14" t="n"/>
      <c r="W726" s="14" t="n"/>
      <c r="X726" s="14" t="n"/>
      <c r="Y726" s="14" t="n"/>
    </row>
    <row r="727" ht="14.5" customHeight="1">
      <c r="A727" s="9" t="n">
        <v>45408</v>
      </c>
      <c r="B727" s="11" t="inlineStr">
        <is>
          <t>TED ENVIADA</t>
        </is>
      </c>
      <c r="C727" s="12" t="n">
        <v>0</v>
      </c>
      <c r="D727" s="12" t="n">
        <v>27182438.15</v>
      </c>
      <c r="E727" s="12">
        <f>E726+C727-D727</f>
        <v/>
      </c>
      <c r="F727" s="13" t="inlineStr">
        <is>
          <t>LIQUIDAÇÃO NEON X BIORC - CONTAS RECEBER / BIORC - 25/04/2024 - TED</t>
        </is>
      </c>
      <c r="G727" s="14" t="n"/>
      <c r="H727" s="14" t="n"/>
      <c r="I727" s="14" t="n"/>
      <c r="J727" s="14" t="n"/>
      <c r="K727" s="14" t="n"/>
      <c r="L727" s="14" t="n"/>
      <c r="M727" s="14" t="n"/>
      <c r="N727" s="14" t="n"/>
      <c r="O727" s="14" t="n"/>
      <c r="P727" s="14" t="n"/>
      <c r="Q727" s="14" t="n"/>
      <c r="R727" s="14" t="n"/>
      <c r="S727" s="14" t="n"/>
      <c r="T727" s="14" t="n"/>
      <c r="U727" s="14" t="n"/>
      <c r="V727" s="14" t="n"/>
      <c r="W727" s="14" t="n"/>
      <c r="X727" s="14" t="n"/>
      <c r="Y727" s="14" t="n"/>
    </row>
    <row r="728" ht="14.5" customHeight="1">
      <c r="A728" s="9" t="n">
        <v>45408</v>
      </c>
      <c r="B728" s="11" t="inlineStr">
        <is>
          <t>TRANSF P/PROPRIO</t>
        </is>
      </c>
      <c r="C728" s="12" t="n">
        <v>0</v>
      </c>
      <c r="D728" s="12" t="n">
        <v>75134990.94</v>
      </c>
      <c r="E728" s="12">
        <f>E727+C728-D728</f>
        <v/>
      </c>
      <c r="F728" s="13" t="inlineStr">
        <is>
          <t>Liquidação Visa Crédito Citi 10 - Débito na CITI 10 e Crédito na Citi 07</t>
        </is>
      </c>
      <c r="G728" s="14" t="n"/>
      <c r="H728" s="14" t="n"/>
      <c r="I728" s="14" t="n"/>
      <c r="J728" s="14" t="n"/>
      <c r="K728" s="14" t="n"/>
      <c r="L728" s="14" t="n"/>
      <c r="M728" s="14" t="n"/>
      <c r="N728" s="14" t="n"/>
      <c r="O728" s="14" t="n"/>
      <c r="P728" s="14" t="n"/>
      <c r="Q728" s="14" t="n"/>
      <c r="R728" s="14" t="n"/>
      <c r="S728" s="14" t="n"/>
      <c r="T728" s="14" t="n"/>
      <c r="U728" s="14" t="n"/>
      <c r="V728" s="14" t="n"/>
      <c r="W728" s="14" t="n"/>
      <c r="X728" s="14" t="n"/>
      <c r="Y728" s="14" t="n"/>
    </row>
    <row r="729" ht="13.5" customHeight="1">
      <c r="A729" s="20" t="n">
        <v>45411</v>
      </c>
      <c r="B729" s="6" t="inlineStr">
        <is>
          <t>SALDO INICIAL</t>
        </is>
      </c>
      <c r="C729" s="76" t="n">
        <v>0</v>
      </c>
      <c r="D729" s="76" t="n">
        <v>0</v>
      </c>
      <c r="E729" s="35">
        <f>E728+C729-D729</f>
        <v/>
      </c>
      <c r="F729" s="50" t="n"/>
      <c r="G729" s="14" t="n"/>
      <c r="H729" s="14" t="n"/>
      <c r="I729" s="14" t="n"/>
      <c r="J729" s="14" t="n"/>
      <c r="K729" s="14" t="n"/>
      <c r="L729" s="14" t="n"/>
      <c r="M729" s="14" t="n"/>
      <c r="N729" s="14" t="n"/>
      <c r="O729" s="14" t="n"/>
      <c r="P729" s="14" t="n"/>
      <c r="Q729" s="14" t="n"/>
      <c r="R729" s="14" t="n"/>
      <c r="S729" s="14" t="n"/>
      <c r="T729" s="14" t="n"/>
      <c r="U729" s="14" t="n"/>
      <c r="V729" s="14" t="n"/>
      <c r="W729" s="14" t="n"/>
      <c r="X729" s="14" t="n"/>
      <c r="Y729" s="14" t="n"/>
    </row>
    <row r="730" ht="14.5" customHeight="1">
      <c r="A730" s="9" t="n">
        <v>45411</v>
      </c>
      <c r="B730" s="11" t="inlineStr">
        <is>
          <t>TED STR RECEBIDO</t>
        </is>
      </c>
      <c r="C730" s="12" t="n">
        <v>36000000</v>
      </c>
      <c r="D730" s="12" t="n">
        <v>0</v>
      </c>
      <c r="E730" s="12">
        <f>E729+C730-D730</f>
        <v/>
      </c>
      <c r="F730" s="52" t="inlineStr">
        <is>
          <t xml:space="preserve">Lançamentos Pagamento de Fatura - (Faturas Financeira) </t>
        </is>
      </c>
      <c r="G730" s="14" t="n"/>
      <c r="H730" s="14" t="n"/>
      <c r="I730" s="14" t="n"/>
      <c r="J730" s="14" t="n"/>
      <c r="K730" s="14" t="n"/>
      <c r="L730" s="14" t="n"/>
      <c r="M730" s="14" t="n"/>
      <c r="N730" s="14" t="n"/>
      <c r="O730" s="14" t="n"/>
      <c r="P730" s="14" t="n"/>
      <c r="Q730" s="14" t="n"/>
      <c r="R730" s="14" t="n"/>
      <c r="S730" s="14" t="n"/>
      <c r="T730" s="14" t="n"/>
      <c r="U730" s="14" t="n"/>
      <c r="V730" s="14" t="n"/>
      <c r="W730" s="14" t="n"/>
      <c r="X730" s="14" t="n"/>
      <c r="Y730" s="14" t="n"/>
    </row>
    <row r="731" ht="14.5" customHeight="1">
      <c r="A731" s="9" t="n">
        <v>45411</v>
      </c>
      <c r="B731" s="11" t="inlineStr">
        <is>
          <t>CREDITO COBRANCA                  *</t>
        </is>
      </c>
      <c r="C731" s="76" t="n">
        <v>2283417.86</v>
      </c>
      <c r="D731" s="12" t="n">
        <v>0</v>
      </c>
      <c r="E731" s="12">
        <f>E730+C731-D731</f>
        <v/>
      </c>
      <c r="F731" s="52" t="inlineStr">
        <is>
          <t>Pagamentos de Faturas realizadas pelos Clientes atraves de Boleto atraves de Outros Bancos -  Faturas Financeira</t>
        </is>
      </c>
      <c r="G731" s="14" t="n"/>
      <c r="H731" s="14" t="n"/>
      <c r="I731" s="14" t="n"/>
      <c r="J731" s="14" t="n"/>
      <c r="K731" s="14" t="n"/>
      <c r="L731" s="14" t="n"/>
      <c r="M731" s="14" t="n"/>
      <c r="N731" s="14" t="n"/>
      <c r="O731" s="14" t="n"/>
      <c r="P731" s="14" t="n"/>
      <c r="Q731" s="14" t="n"/>
      <c r="R731" s="14" t="n"/>
      <c r="S731" s="14" t="n"/>
      <c r="T731" s="14" t="n"/>
      <c r="U731" s="14" t="n"/>
      <c r="V731" s="14" t="n"/>
      <c r="W731" s="14" t="n"/>
      <c r="X731" s="14" t="n"/>
      <c r="Y731" s="14" t="n"/>
    </row>
    <row r="732" ht="14.5" customHeight="1">
      <c r="A732" s="9" t="n">
        <v>45411</v>
      </c>
      <c r="B732" s="11" t="inlineStr">
        <is>
          <t>TED RECEBIDO</t>
        </is>
      </c>
      <c r="C732" s="12" t="n">
        <v>821344.38</v>
      </c>
      <c r="D732" s="12" t="n">
        <v>0</v>
      </c>
      <c r="E732" s="12">
        <f>E731+C732-D732</f>
        <v/>
      </c>
      <c r="F732" s="13" t="inlineStr">
        <is>
          <t>LIQUIDAÇÃO CONTAS A PAGAR NEON X BIORC - 26/04/2024</t>
        </is>
      </c>
      <c r="G732" s="14" t="n"/>
      <c r="H732" s="14" t="n"/>
      <c r="I732" s="14" t="n"/>
      <c r="J732" s="14" t="n"/>
      <c r="K732" s="14" t="n"/>
      <c r="L732" s="14" t="n"/>
      <c r="M732" s="14" t="n"/>
      <c r="N732" s="14" t="n"/>
      <c r="O732" s="14" t="n"/>
      <c r="P732" s="14" t="n"/>
      <c r="Q732" s="14" t="n"/>
      <c r="R732" s="14" t="n"/>
      <c r="S732" s="14" t="n"/>
      <c r="T732" s="14" t="n"/>
      <c r="U732" s="14" t="n"/>
      <c r="V732" s="14" t="n"/>
      <c r="W732" s="14" t="n"/>
      <c r="X732" s="14" t="n"/>
      <c r="Y732" s="14" t="n"/>
    </row>
    <row r="733" ht="14.5" customHeight="1">
      <c r="A733" s="9" t="n">
        <v>45411</v>
      </c>
      <c r="B733" s="11" t="inlineStr">
        <is>
          <t>CREDITO COBRANCA                  *</t>
        </is>
      </c>
      <c r="C733" s="76" t="n">
        <v>205854.94</v>
      </c>
      <c r="D733" s="12" t="n">
        <v>0</v>
      </c>
      <c r="E733" s="12">
        <f>E732+C733-D733</f>
        <v/>
      </c>
      <c r="F733" s="52" t="inlineStr">
        <is>
          <t>Pagamentos de Faturas realizadas pelos Clientes atraves de Boleto atraves de Outros Bancos -  Faturas Financeira</t>
        </is>
      </c>
      <c r="G733" s="14" t="n"/>
      <c r="H733" s="14" t="n"/>
      <c r="I733" s="14" t="n"/>
      <c r="J733" s="14" t="n"/>
      <c r="K733" s="14" t="n"/>
      <c r="L733" s="14" t="n"/>
      <c r="M733" s="14" t="n"/>
      <c r="N733" s="14" t="n"/>
      <c r="O733" s="14" t="n"/>
      <c r="P733" s="14" t="n"/>
      <c r="Q733" s="14" t="n"/>
      <c r="R733" s="14" t="n"/>
      <c r="S733" s="14" t="n"/>
      <c r="T733" s="14" t="n"/>
      <c r="U733" s="14" t="n"/>
      <c r="V733" s="14" t="n"/>
      <c r="W733" s="14" t="n"/>
      <c r="X733" s="14" t="n"/>
      <c r="Y733" s="14" t="n"/>
    </row>
    <row r="734" ht="14.5" customHeight="1">
      <c r="A734" s="9" t="n">
        <v>45411</v>
      </c>
      <c r="B734" s="11" t="inlineStr">
        <is>
          <t>OPEN MARKET</t>
        </is>
      </c>
      <c r="C734" s="12" t="n">
        <v>0</v>
      </c>
      <c r="D734" s="77" t="n">
        <v>1127665.24</v>
      </c>
      <c r="E734" s="12">
        <f>E733+C734-D734</f>
        <v/>
      </c>
      <c r="F734" s="13" t="inlineStr">
        <is>
          <t>Aplicação em LFT</t>
        </is>
      </c>
      <c r="G734" s="14" t="n"/>
      <c r="H734" s="14" t="n"/>
      <c r="I734" s="14" t="n"/>
      <c r="J734" s="14" t="n"/>
      <c r="K734" s="14" t="n"/>
      <c r="L734" s="14" t="n"/>
      <c r="M734" s="14" t="n"/>
      <c r="N734" s="14" t="n"/>
      <c r="O734" s="14" t="n"/>
      <c r="P734" s="14" t="n"/>
      <c r="Q734" s="14" t="n"/>
      <c r="R734" s="14" t="n"/>
      <c r="S734" s="14" t="n"/>
      <c r="T734" s="14" t="n"/>
      <c r="U734" s="14" t="n"/>
      <c r="V734" s="14" t="n"/>
      <c r="W734" s="14" t="n"/>
      <c r="X734" s="14" t="n"/>
      <c r="Y734" s="14" t="n"/>
    </row>
    <row r="735" ht="14.5" customHeight="1">
      <c r="A735" s="9" t="n">
        <v>45411</v>
      </c>
      <c r="B735" s="11" t="inlineStr">
        <is>
          <t>TED ENVIADA</t>
        </is>
      </c>
      <c r="C735" s="12" t="n">
        <v>0</v>
      </c>
      <c r="D735" s="12" t="n">
        <v>13280307.12</v>
      </c>
      <c r="E735" s="12">
        <f>E734+C735-D735</f>
        <v/>
      </c>
      <c r="F735" s="13" t="inlineStr">
        <is>
          <t>LIQUIDAÇÃO NEON X BIORC - CONTAS RECEBER / BIORC - 26/04/2024 - TED</t>
        </is>
      </c>
      <c r="G735" s="14" t="n"/>
      <c r="H735" s="14" t="n"/>
      <c r="I735" s="14" t="n"/>
      <c r="J735" s="14" t="n"/>
      <c r="K735" s="14" t="n"/>
      <c r="L735" s="14" t="n"/>
      <c r="M735" s="14" t="n"/>
      <c r="N735" s="14" t="n"/>
      <c r="O735" s="14" t="n"/>
      <c r="P735" s="14" t="n"/>
      <c r="Q735" s="14" t="n"/>
      <c r="R735" s="14" t="n"/>
      <c r="S735" s="14" t="n"/>
      <c r="T735" s="14" t="n"/>
      <c r="U735" s="14" t="n"/>
      <c r="V735" s="14" t="n"/>
      <c r="W735" s="14" t="n"/>
      <c r="X735" s="14" t="n"/>
      <c r="Y735" s="14" t="n"/>
    </row>
    <row r="736" ht="14.5" customHeight="1">
      <c r="A736" s="9" t="n">
        <v>45411</v>
      </c>
      <c r="B736" s="11" t="inlineStr">
        <is>
          <t>TRANSF P/PROPRIO</t>
        </is>
      </c>
      <c r="C736" s="12" t="n">
        <v>0</v>
      </c>
      <c r="D736" s="12" t="n">
        <v>23932000</v>
      </c>
      <c r="E736" s="12">
        <f>E735+C736-D736</f>
        <v/>
      </c>
      <c r="F736" s="13" t="inlineStr">
        <is>
          <t>Liquidação Visa Crédito Citi 10 - Débito na CITI 10 e Crédito na Citi 07</t>
        </is>
      </c>
      <c r="G736" s="14" t="n"/>
      <c r="H736" s="14" t="n"/>
      <c r="I736" s="14" t="n"/>
      <c r="J736" s="14" t="n"/>
      <c r="K736" s="14" t="n"/>
      <c r="L736" s="14" t="n"/>
      <c r="M736" s="14" t="n"/>
      <c r="N736" s="14" t="n"/>
      <c r="O736" s="14" t="n"/>
      <c r="P736" s="14" t="n"/>
      <c r="Q736" s="14" t="n"/>
      <c r="R736" s="14" t="n"/>
      <c r="S736" s="14" t="n"/>
      <c r="T736" s="14" t="n"/>
      <c r="U736" s="14" t="n"/>
      <c r="V736" s="14" t="n"/>
      <c r="W736" s="14" t="n"/>
      <c r="X736" s="14" t="n"/>
      <c r="Y736" s="14" t="n"/>
    </row>
    <row r="737" ht="13.5" customHeight="1">
      <c r="A737" s="20" t="n">
        <v>45412</v>
      </c>
      <c r="B737" s="6" t="inlineStr">
        <is>
          <t>SALDO INICIAL</t>
        </is>
      </c>
      <c r="C737" s="76" t="n">
        <v>0</v>
      </c>
      <c r="D737" s="76" t="n">
        <v>0</v>
      </c>
      <c r="E737" s="35">
        <f>E736+C737-D737</f>
        <v/>
      </c>
      <c r="F737" s="50" t="n"/>
      <c r="G737" s="14" t="n"/>
      <c r="H737" s="14" t="n"/>
      <c r="I737" s="14" t="n"/>
      <c r="J737" s="14" t="n"/>
      <c r="K737" s="14" t="n"/>
      <c r="L737" s="14" t="n"/>
      <c r="M737" s="14" t="n"/>
      <c r="N737" s="14" t="n"/>
      <c r="O737" s="14" t="n"/>
      <c r="P737" s="14" t="n"/>
      <c r="Q737" s="14" t="n"/>
      <c r="R737" s="14" t="n"/>
      <c r="S737" s="14" t="n"/>
      <c r="T737" s="14" t="n"/>
      <c r="U737" s="14" t="n"/>
      <c r="V737" s="14" t="n"/>
      <c r="W737" s="14" t="n"/>
      <c r="X737" s="14" t="n"/>
      <c r="Y737" s="14" t="n"/>
    </row>
    <row r="738" ht="14.5" customHeight="1">
      <c r="A738" s="9" t="n">
        <v>45412</v>
      </c>
      <c r="B738" s="11" t="inlineStr">
        <is>
          <t>OPEN MARKET</t>
        </is>
      </c>
      <c r="C738" s="77" t="n">
        <v>24892915.01</v>
      </c>
      <c r="D738" s="12" t="n">
        <v>0</v>
      </c>
      <c r="E738" s="12">
        <f>E737+C738-D738</f>
        <v/>
      </c>
      <c r="F738" s="13" t="inlineStr">
        <is>
          <t>Resgate em LFT</t>
        </is>
      </c>
      <c r="G738" s="14" t="n"/>
      <c r="H738" s="14" t="n"/>
      <c r="I738" s="14" t="n"/>
      <c r="J738" s="14" t="n"/>
      <c r="K738" s="14" t="n"/>
      <c r="L738" s="14" t="n"/>
      <c r="M738" s="14" t="n"/>
      <c r="N738" s="14" t="n"/>
      <c r="O738" s="14" t="n"/>
      <c r="P738" s="14" t="n"/>
      <c r="Q738" s="14" t="n"/>
      <c r="R738" s="14" t="n"/>
      <c r="S738" s="14" t="n"/>
      <c r="T738" s="14" t="n"/>
      <c r="U738" s="14" t="n"/>
      <c r="V738" s="14" t="n"/>
      <c r="W738" s="14" t="n"/>
      <c r="X738" s="14" t="n"/>
      <c r="Y738" s="14" t="n"/>
    </row>
    <row r="739" ht="14.5" customHeight="1">
      <c r="A739" s="9" t="n">
        <v>45412</v>
      </c>
      <c r="B739" s="11" t="inlineStr">
        <is>
          <t>OPEN MARKET</t>
        </is>
      </c>
      <c r="C739" s="77" t="n">
        <v>22740209.87</v>
      </c>
      <c r="D739" s="12" t="n">
        <v>0</v>
      </c>
      <c r="E739" s="12">
        <f>E738+C739-D739</f>
        <v/>
      </c>
      <c r="F739" s="13" t="inlineStr">
        <is>
          <t>Resgate em LFT</t>
        </is>
      </c>
      <c r="G739" s="14" t="n"/>
      <c r="H739" s="14" t="n"/>
      <c r="I739" s="14" t="n"/>
      <c r="J739" s="14" t="n"/>
      <c r="K739" s="14" t="n"/>
      <c r="L739" s="14" t="n"/>
      <c r="M739" s="14" t="n"/>
      <c r="N739" s="14" t="n"/>
      <c r="O739" s="14" t="n"/>
      <c r="P739" s="14" t="n"/>
      <c r="Q739" s="14" t="n"/>
      <c r="R739" s="14" t="n"/>
      <c r="S739" s="14" t="n"/>
      <c r="T739" s="14" t="n"/>
      <c r="U739" s="14" t="n"/>
      <c r="V739" s="14" t="n"/>
      <c r="W739" s="14" t="n"/>
      <c r="X739" s="14" t="n"/>
      <c r="Y739" s="14" t="n"/>
    </row>
    <row r="740" ht="14.5" customHeight="1">
      <c r="A740" s="9" t="n">
        <v>45412</v>
      </c>
      <c r="B740" s="11" t="inlineStr">
        <is>
          <t>OPEN MARKET</t>
        </is>
      </c>
      <c r="C740" s="77" t="n">
        <v>13905345.89</v>
      </c>
      <c r="D740" s="12" t="n">
        <v>0</v>
      </c>
      <c r="E740" s="12">
        <f>E739+C740-D740</f>
        <v/>
      </c>
      <c r="F740" s="13" t="inlineStr">
        <is>
          <t>Resgate em LFT</t>
        </is>
      </c>
      <c r="G740" s="14" t="n"/>
      <c r="H740" s="14" t="n"/>
      <c r="I740" s="14" t="n"/>
      <c r="J740" s="14" t="n"/>
      <c r="K740" s="14" t="n"/>
      <c r="L740" s="14" t="n"/>
      <c r="M740" s="14" t="n"/>
      <c r="N740" s="14" t="n"/>
      <c r="O740" s="14" t="n"/>
      <c r="P740" s="14" t="n"/>
      <c r="Q740" s="14" t="n"/>
      <c r="R740" s="14" t="n"/>
      <c r="S740" s="14" t="n"/>
      <c r="T740" s="14" t="n"/>
      <c r="U740" s="14" t="n"/>
      <c r="V740" s="14" t="n"/>
      <c r="W740" s="14" t="n"/>
      <c r="X740" s="14" t="n"/>
      <c r="Y740" s="14" t="n"/>
    </row>
    <row r="741" ht="14.5" customHeight="1">
      <c r="A741" s="9" t="n">
        <v>45412</v>
      </c>
      <c r="B741" s="11" t="inlineStr">
        <is>
          <t>TED STR RECEBIDO</t>
        </is>
      </c>
      <c r="C741" s="12" t="n">
        <v>8268521.36</v>
      </c>
      <c r="D741" s="12" t="n">
        <v>0</v>
      </c>
      <c r="E741" s="12">
        <f>E740+C741-D741</f>
        <v/>
      </c>
      <c r="F741" s="52" t="inlineStr">
        <is>
          <t xml:space="preserve">Lançamentos Pagamento de Fatura - (Faturas Financeira) </t>
        </is>
      </c>
      <c r="G741" s="14" t="n"/>
      <c r="H741" s="14" t="n"/>
      <c r="I741" s="14" t="n"/>
      <c r="J741" s="14" t="n"/>
      <c r="K741" s="14" t="n"/>
      <c r="L741" s="14" t="n"/>
      <c r="M741" s="14" t="n"/>
      <c r="N741" s="14" t="n"/>
      <c r="O741" s="14" t="n"/>
      <c r="P741" s="14" t="n"/>
      <c r="Q741" s="14" t="n"/>
      <c r="R741" s="14" t="n"/>
      <c r="S741" s="14" t="n"/>
      <c r="T741" s="14" t="n"/>
      <c r="U741" s="14" t="n"/>
      <c r="V741" s="14" t="n"/>
      <c r="W741" s="14" t="n"/>
      <c r="X741" s="14" t="n"/>
      <c r="Y741" s="14" t="n"/>
    </row>
    <row r="742" ht="14.5" customHeight="1">
      <c r="A742" s="9" t="n">
        <v>45412</v>
      </c>
      <c r="B742" s="11" t="inlineStr">
        <is>
          <t>CREDITO COBRANCA                  *</t>
        </is>
      </c>
      <c r="C742" s="76" t="n">
        <v>3994018.68</v>
      </c>
      <c r="D742" s="12" t="n">
        <v>0</v>
      </c>
      <c r="E742" s="12">
        <f>E741+C742-D742</f>
        <v/>
      </c>
      <c r="F742" s="52" t="inlineStr">
        <is>
          <t>Pagamentos de Faturas realizadas pelos Clientes atraves de Boleto atraves de Outros Bancos -  Faturas Financeira</t>
        </is>
      </c>
      <c r="G742" s="14" t="n"/>
      <c r="H742" s="14" t="n"/>
      <c r="I742" s="14" t="n"/>
      <c r="J742" s="14" t="n"/>
      <c r="K742" s="14" t="n"/>
      <c r="L742" s="14" t="n"/>
      <c r="M742" s="14" t="n"/>
      <c r="N742" s="14" t="n"/>
      <c r="O742" s="14" t="n"/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 ht="14.5" customHeight="1">
      <c r="A743" s="9" t="n">
        <v>45412</v>
      </c>
      <c r="B743" s="11" t="inlineStr">
        <is>
          <t>CREDITO COBRANCA                  *</t>
        </is>
      </c>
      <c r="C743" s="76" t="n">
        <v>190389.96</v>
      </c>
      <c r="D743" s="12" t="n">
        <v>0</v>
      </c>
      <c r="E743" s="12">
        <f>E742+C743-D743</f>
        <v/>
      </c>
      <c r="F743" s="52" t="inlineStr">
        <is>
          <t>Pagamentos de Faturas realizadas pelos Clientes atraves de Boleto atraves de Outros Bancos -  Faturas Financeira</t>
        </is>
      </c>
      <c r="G743" s="14" t="n"/>
      <c r="H743" s="14" t="n"/>
      <c r="I743" s="14" t="n"/>
      <c r="J743" s="14" t="n"/>
      <c r="K743" s="14" t="n"/>
      <c r="L743" s="14" t="n"/>
      <c r="M743" s="14" t="n"/>
      <c r="N743" s="14" t="n"/>
      <c r="O743" s="14" t="n"/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 ht="14.5" customHeight="1">
      <c r="A744" s="9" t="n">
        <v>45412</v>
      </c>
      <c r="B744" s="11" t="inlineStr">
        <is>
          <t>TED STR RECEBIDO</t>
        </is>
      </c>
      <c r="C744" s="12" t="n">
        <v>62080.96</v>
      </c>
      <c r="D744" s="12" t="n">
        <v>0</v>
      </c>
      <c r="E744" s="12">
        <f>E743+C744-D744</f>
        <v/>
      </c>
      <c r="F744" s="13" t="inlineStr">
        <is>
          <t>NEON - LANÇAMENTO SGN - PROGRAMA DESENROLA BRASIL - 30/04/2024</t>
        </is>
      </c>
      <c r="G744" s="14" t="n"/>
      <c r="H744" s="14" t="n"/>
      <c r="I744" s="14" t="n"/>
      <c r="J744" s="14" t="n"/>
      <c r="K744" s="14" t="n"/>
      <c r="L744" s="14" t="n"/>
      <c r="M744" s="14" t="n"/>
      <c r="N744" s="14" t="n"/>
      <c r="O744" s="14" t="n"/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 ht="14.5" customHeight="1">
      <c r="A745" s="9" t="n">
        <v>45412</v>
      </c>
      <c r="B745" s="11" t="inlineStr">
        <is>
          <t>OPEN MARKET</t>
        </is>
      </c>
      <c r="C745" s="12" t="n">
        <v>0</v>
      </c>
      <c r="D745" s="77" t="n">
        <v>8907792.470000001</v>
      </c>
      <c r="E745" s="12">
        <f>E744+C745-D745</f>
        <v/>
      </c>
      <c r="F745" s="13" t="inlineStr">
        <is>
          <t>Aplicação em LFT</t>
        </is>
      </c>
      <c r="G745" s="14" t="n"/>
      <c r="H745" s="14" t="n"/>
      <c r="I745" s="14" t="n"/>
      <c r="J745" s="14" t="n"/>
      <c r="K745" s="14" t="n"/>
      <c r="L745" s="14" t="n"/>
      <c r="M745" s="14" t="n"/>
      <c r="N745" s="14" t="n"/>
      <c r="O745" s="14" t="n"/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 ht="14.5" customHeight="1">
      <c r="A746" s="9" t="n">
        <v>45412</v>
      </c>
      <c r="B746" s="11" t="inlineStr">
        <is>
          <t>TED ENVIADA</t>
        </is>
      </c>
      <c r="C746" s="12" t="n">
        <v>0</v>
      </c>
      <c r="D746" s="12" t="n">
        <v>11128283.95</v>
      </c>
      <c r="E746" s="12">
        <f>E745+C746-D746</f>
        <v/>
      </c>
      <c r="F746" s="13" t="inlineStr">
        <is>
          <t>LIQUIDAÇÃO NEON X BIORC - CONTAS RECEBER / BIORC - 29/04/2024 - TED</t>
        </is>
      </c>
      <c r="G746" s="14" t="n"/>
      <c r="H746" s="14" t="n"/>
      <c r="I746" s="14" t="n"/>
      <c r="J746" s="14" t="n"/>
      <c r="K746" s="14" t="n"/>
      <c r="L746" s="14" t="n"/>
      <c r="M746" s="14" t="n"/>
      <c r="N746" s="14" t="n"/>
      <c r="O746" s="14" t="n"/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 ht="14.5" customHeight="1">
      <c r="A747" s="9" t="n">
        <v>45412</v>
      </c>
      <c r="B747" s="11" t="inlineStr">
        <is>
          <t>TRANSF P/PROPRIO</t>
        </is>
      </c>
      <c r="C747" s="12" t="n">
        <v>0</v>
      </c>
      <c r="D747" s="12" t="n">
        <v>52313716.05</v>
      </c>
      <c r="E747" s="12">
        <f>E746+C747-D747</f>
        <v/>
      </c>
      <c r="F747" s="13" t="inlineStr">
        <is>
          <t>Liquidação Visa Crédito Citi 10 - Débito na CITI 10 e Crédito na Citi 07</t>
        </is>
      </c>
      <c r="G747" s="14" t="n"/>
      <c r="H747" s="14" t="n"/>
      <c r="I747" s="14" t="n"/>
      <c r="J747" s="14" t="n"/>
      <c r="K747" s="14" t="n"/>
      <c r="L747" s="14" t="n"/>
      <c r="M747" s="14" t="n"/>
      <c r="N747" s="14" t="n"/>
      <c r="O747" s="14" t="n"/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 ht="13.5" customHeight="1">
      <c r="A748" s="20" t="n">
        <v>45412</v>
      </c>
      <c r="B748" s="6" t="inlineStr">
        <is>
          <t>SALDO INICIAL</t>
        </is>
      </c>
      <c r="C748" s="76" t="n">
        <v>0</v>
      </c>
      <c r="D748" s="76" t="n">
        <v>0</v>
      </c>
      <c r="E748" s="35">
        <f>E747+C748-D748</f>
        <v/>
      </c>
      <c r="F748" s="50" t="n"/>
      <c r="G748" s="14" t="n"/>
      <c r="H748" s="14" t="n"/>
      <c r="I748" s="14" t="n"/>
      <c r="J748" s="14" t="n"/>
      <c r="K748" s="14" t="n"/>
      <c r="L748" s="14" t="n"/>
      <c r="M748" s="14" t="n"/>
      <c r="N748" s="14" t="n"/>
      <c r="O748" s="14" t="n"/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 ht="14.5" customHeight="1">
      <c r="A749" s="9" t="n">
        <v>45414</v>
      </c>
      <c r="B749" s="11" t="inlineStr">
        <is>
          <t>TED STR RECEBIDO</t>
        </is>
      </c>
      <c r="C749" s="12" t="n">
        <v>58979479</v>
      </c>
      <c r="D749" s="12" t="n">
        <v>0</v>
      </c>
      <c r="E749" s="12">
        <f>E748+C749-D749</f>
        <v/>
      </c>
      <c r="F749" s="52" t="inlineStr">
        <is>
          <t xml:space="preserve">Lançamentos Pagamento de Fatura - (Faturas Financeira) </t>
        </is>
      </c>
      <c r="G749" s="14" t="n"/>
      <c r="H749" s="14" t="n"/>
      <c r="I749" s="14" t="n"/>
      <c r="J749" s="14" t="n"/>
      <c r="K749" s="14" t="n"/>
      <c r="L749" s="14" t="n"/>
      <c r="M749" s="14" t="n"/>
      <c r="N749" s="14" t="n"/>
      <c r="O749" s="14" t="n"/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 ht="14.5" customHeight="1">
      <c r="A750" s="9" t="n">
        <v>45414</v>
      </c>
      <c r="B750" s="11" t="inlineStr">
        <is>
          <t>CREDITO COBRANCA                  *</t>
        </is>
      </c>
      <c r="C750" s="12" t="n">
        <v>8885094.4</v>
      </c>
      <c r="D750" s="12" t="n">
        <v>0</v>
      </c>
      <c r="E750" s="12">
        <f>E749+C750-D750</f>
        <v/>
      </c>
      <c r="F750" s="52" t="inlineStr">
        <is>
          <t>Pagamentos de Faturas realizadas pelos Clientes atraves de Boleto atraves de Outros Bancos -  Faturas Financeira</t>
        </is>
      </c>
      <c r="G750" s="14" t="n"/>
      <c r="H750" s="14" t="n"/>
      <c r="I750" s="14" t="n"/>
      <c r="J750" s="14" t="n"/>
      <c r="K750" s="14" t="n"/>
      <c r="L750" s="14" t="n"/>
      <c r="M750" s="14" t="n"/>
      <c r="N750" s="14" t="n"/>
      <c r="O750" s="14" t="n"/>
      <c r="P750" s="14" t="n"/>
      <c r="Q750" s="14" t="n"/>
      <c r="R750" s="14" t="n"/>
      <c r="S750" s="14" t="n"/>
      <c r="T750" s="14" t="n"/>
      <c r="U750" s="14" t="n"/>
      <c r="V750" s="14" t="n"/>
      <c r="W750" s="14" t="n"/>
      <c r="X750" s="14" t="n"/>
      <c r="Y750" s="14" t="n"/>
    </row>
    <row r="751" ht="14.5" customHeight="1">
      <c r="A751" s="9" t="n">
        <v>45414</v>
      </c>
      <c r="B751" s="11" t="inlineStr">
        <is>
          <t>CREDITO COBRANCA                  *</t>
        </is>
      </c>
      <c r="C751" s="12" t="n">
        <v>225695.03</v>
      </c>
      <c r="D751" s="12" t="n">
        <v>0</v>
      </c>
      <c r="E751" s="12">
        <f>E750+C751-D751</f>
        <v/>
      </c>
      <c r="F751" s="52" t="inlineStr">
        <is>
          <t>Pagamentos de Faturas realizadas pelos Clientes atraves de Boleto atraves de Outros Bancos -  Faturas Financeira</t>
        </is>
      </c>
      <c r="G751" s="14" t="n"/>
      <c r="H751" s="14" t="n"/>
      <c r="I751" s="14" t="n"/>
      <c r="J751" s="14" t="n"/>
      <c r="K751" s="14" t="n"/>
      <c r="L751" s="14" t="n"/>
      <c r="M751" s="14" t="n"/>
      <c r="N751" s="14" t="n"/>
      <c r="O751" s="14" t="n"/>
      <c r="P751" s="14" t="n"/>
      <c r="Q751" s="14" t="n"/>
      <c r="R751" s="14" t="n"/>
      <c r="S751" s="14" t="n"/>
      <c r="T751" s="14" t="n"/>
      <c r="U751" s="14" t="n"/>
      <c r="V751" s="14" t="n"/>
      <c r="W751" s="14" t="n"/>
      <c r="X751" s="14" t="n"/>
      <c r="Y751" s="14" t="n"/>
    </row>
    <row r="752" ht="14.5" customHeight="1">
      <c r="A752" s="9" t="n">
        <v>45414</v>
      </c>
      <c r="B752" s="11" t="inlineStr">
        <is>
          <t>TED RECEBIDO</t>
        </is>
      </c>
      <c r="C752" s="12" t="n">
        <v>78129.31</v>
      </c>
      <c r="D752" s="12" t="n">
        <v>0</v>
      </c>
      <c r="E752" s="12">
        <f>E751+C752-D752</f>
        <v/>
      </c>
      <c r="F752" s="13" t="inlineStr">
        <is>
          <t>LIQUIDAÇÃO NEON X BIORC - CONTAS RECEBER / BIORC - 30/04/2024 - TED</t>
        </is>
      </c>
      <c r="G752" s="14" t="n"/>
      <c r="H752" s="14" t="n"/>
      <c r="I752" s="14" t="n"/>
      <c r="J752" s="14" t="n"/>
      <c r="K752" s="14" t="n"/>
      <c r="L752" s="14" t="n"/>
      <c r="M752" s="14" t="n"/>
      <c r="N752" s="14" t="n"/>
      <c r="O752" s="14" t="n"/>
      <c r="P752" s="14" t="n"/>
      <c r="Q752" s="14" t="n"/>
      <c r="R752" s="14" t="n"/>
      <c r="S752" s="14" t="n"/>
      <c r="T752" s="14" t="n"/>
      <c r="U752" s="14" t="n"/>
      <c r="V752" s="14" t="n"/>
      <c r="W752" s="14" t="n"/>
      <c r="X752" s="14" t="n"/>
      <c r="Y752" s="14" t="n"/>
    </row>
    <row r="753" ht="14.5" customHeight="1">
      <c r="A753" s="9" t="n">
        <v>45414</v>
      </c>
      <c r="B753" s="11" t="inlineStr">
        <is>
          <t>TED STR RECEBIDO</t>
        </is>
      </c>
      <c r="C753" s="12" t="n">
        <v>11002.27</v>
      </c>
      <c r="D753" s="12" t="n">
        <v>0</v>
      </c>
      <c r="E753" s="12">
        <f>E752+C753-D753</f>
        <v/>
      </c>
      <c r="F753" s="13" t="inlineStr">
        <is>
          <t>Prejuízo - Perdas Operacionais Chargeback BV e Financeira</t>
        </is>
      </c>
      <c r="G753" s="14" t="n"/>
      <c r="H753" s="14" t="n"/>
      <c r="I753" s="14" t="n"/>
      <c r="J753" s="14" t="n"/>
      <c r="K753" s="14" t="n"/>
      <c r="L753" s="14" t="n"/>
      <c r="M753" s="14" t="n"/>
      <c r="N753" s="14" t="n"/>
      <c r="O753" s="14" t="n"/>
      <c r="P753" s="14" t="n"/>
      <c r="Q753" s="14" t="n"/>
      <c r="R753" s="14" t="n"/>
      <c r="S753" s="14" t="n"/>
      <c r="T753" s="14" t="n"/>
      <c r="U753" s="14" t="n"/>
      <c r="V753" s="14" t="n"/>
      <c r="W753" s="14" t="n"/>
      <c r="X753" s="14" t="n"/>
      <c r="Y753" s="14" t="n"/>
    </row>
    <row r="754" ht="14.5" customHeight="1">
      <c r="A754" s="9" t="n">
        <v>45414</v>
      </c>
      <c r="B754" s="11" t="inlineStr">
        <is>
          <t>TED ENVIADA</t>
        </is>
      </c>
      <c r="C754" s="12" t="n">
        <v>0</v>
      </c>
      <c r="D754" s="12" t="n">
        <v>4992262.94</v>
      </c>
      <c r="E754" s="12">
        <f>E753+C754-D754</f>
        <v/>
      </c>
      <c r="F754" s="13" t="inlineStr">
        <is>
          <t>LIQUIDAÇÃO NEON X BIORC - CONTAS RECEBER / BIORC - 30/04/2024 - TED</t>
        </is>
      </c>
      <c r="G754" s="14" t="n"/>
      <c r="H754" s="14" t="n"/>
      <c r="I754" s="14" t="n"/>
      <c r="J754" s="14" t="n"/>
      <c r="K754" s="14" t="n"/>
      <c r="L754" s="14" t="n"/>
      <c r="M754" s="14" t="n"/>
      <c r="N754" s="14" t="n"/>
      <c r="O754" s="14" t="n"/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 ht="14.5" customHeight="1">
      <c r="A755" s="9" t="n">
        <v>45414</v>
      </c>
      <c r="B755" s="11" t="inlineStr">
        <is>
          <t>OPEN MARKET</t>
        </is>
      </c>
      <c r="C755" s="12" t="n">
        <v>0</v>
      </c>
      <c r="D755" s="12" t="n">
        <v>26470741.97</v>
      </c>
      <c r="E755" s="12">
        <f>E754+C755-D755</f>
        <v/>
      </c>
      <c r="F755" s="13" t="inlineStr">
        <is>
          <t>Aplicação em LFT</t>
        </is>
      </c>
      <c r="G755" s="14" t="n"/>
      <c r="H755" s="14" t="n"/>
      <c r="I755" s="14" t="n"/>
      <c r="J755" s="14" t="n"/>
      <c r="K755" s="14" t="n"/>
      <c r="L755" s="14" t="n"/>
      <c r="M755" s="14" t="n"/>
      <c r="N755" s="14" t="n"/>
      <c r="O755" s="14" t="n"/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 ht="14.5" customHeight="1">
      <c r="A756" s="9" t="n">
        <v>45414</v>
      </c>
      <c r="B756" s="11" t="inlineStr">
        <is>
          <t>TRANSF P/PROPRIO</t>
        </is>
      </c>
      <c r="C756" s="12" t="n">
        <v>0</v>
      </c>
      <c r="D756" s="12" t="n">
        <v>31795000</v>
      </c>
      <c r="E756" s="12">
        <f>E755+C756-D756</f>
        <v/>
      </c>
      <c r="F756" s="13" t="inlineStr">
        <is>
          <t>Liquidação Visa Crédito Citi 10 - Débito na CITI 10 e Crédito na Citi 07</t>
        </is>
      </c>
      <c r="G756" s="14" t="n"/>
      <c r="H756" s="14" t="n"/>
      <c r="I756" s="14" t="n"/>
      <c r="J756" s="14" t="n"/>
      <c r="K756" s="14" t="n"/>
      <c r="L756" s="14" t="n"/>
      <c r="M756" s="14" t="n"/>
      <c r="N756" s="14" t="n"/>
      <c r="O756" s="14" t="n"/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 ht="13.5" customHeight="1">
      <c r="A757" s="20" t="n">
        <v>45415</v>
      </c>
      <c r="B757" s="6" t="inlineStr">
        <is>
          <t>SALDO INICIAL</t>
        </is>
      </c>
      <c r="C757" s="76" t="n">
        <v>0</v>
      </c>
      <c r="D757" s="76" t="n">
        <v>0</v>
      </c>
      <c r="E757" s="35">
        <f>E756+C757-D757</f>
        <v/>
      </c>
      <c r="F757" s="50" t="n"/>
      <c r="G757" s="14" t="n"/>
      <c r="H757" s="14" t="n"/>
      <c r="I757" s="14" t="n"/>
      <c r="J757" s="14" t="n"/>
      <c r="K757" s="14" t="n"/>
      <c r="L757" s="14" t="n"/>
      <c r="M757" s="14" t="n"/>
      <c r="N757" s="14" t="n"/>
      <c r="O757" s="14" t="n"/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 ht="14.5" customHeight="1">
      <c r="A758" s="9" t="n">
        <v>45415</v>
      </c>
      <c r="B758" s="11" t="inlineStr">
        <is>
          <t>TED STR RECEBIDO</t>
        </is>
      </c>
      <c r="C758" s="12" t="n">
        <v>37277531.55</v>
      </c>
      <c r="D758" s="12" t="n">
        <v>0</v>
      </c>
      <c r="E758" s="12">
        <f>E757+C758-D758</f>
        <v/>
      </c>
      <c r="F758" s="52" t="inlineStr">
        <is>
          <t xml:space="preserve">Lançamentos Pagamento de Fatura - (Faturas Financeira) </t>
        </is>
      </c>
      <c r="G758" s="14" t="n"/>
      <c r="H758" s="14" t="n"/>
      <c r="I758" s="14" t="n"/>
      <c r="J758" s="14" t="n"/>
      <c r="K758" s="14" t="n"/>
      <c r="L758" s="14" t="n"/>
      <c r="M758" s="14" t="n"/>
      <c r="N758" s="14" t="n"/>
      <c r="O758" s="14" t="n"/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 ht="14.5" customHeight="1">
      <c r="A759" s="9" t="n">
        <v>45415</v>
      </c>
      <c r="B759" s="11" t="inlineStr">
        <is>
          <t>TED STR RECEBIDO</t>
        </is>
      </c>
      <c r="C759" s="12" t="n">
        <v>28663135.53</v>
      </c>
      <c r="D759" s="12" t="n">
        <v>0</v>
      </c>
      <c r="E759" s="12">
        <f>E758+C759-D759</f>
        <v/>
      </c>
      <c r="F759" s="13" t="inlineStr">
        <is>
          <t>LIQUIDAÇÃO CONTAS A PAGAR NEON X BIORC - 02/05/2024</t>
        </is>
      </c>
      <c r="G759" s="14" t="n"/>
      <c r="H759" s="14" t="n"/>
      <c r="I759" s="14" t="n"/>
      <c r="J759" s="14" t="n"/>
      <c r="K759" s="14" t="n"/>
      <c r="L759" s="14" t="n"/>
      <c r="M759" s="14" t="n"/>
      <c r="N759" s="14" t="n"/>
      <c r="O759" s="14" t="n"/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 ht="14.5" customHeight="1">
      <c r="A760" s="9" t="n">
        <v>45415</v>
      </c>
      <c r="B760" s="11" t="inlineStr">
        <is>
          <t>OPEN MARKET</t>
        </is>
      </c>
      <c r="C760" s="77" t="n">
        <v>26478899.58</v>
      </c>
      <c r="D760" s="12" t="n">
        <v>0</v>
      </c>
      <c r="E760" s="12">
        <f>E759+C760-D760</f>
        <v/>
      </c>
      <c r="F760" s="13" t="inlineStr">
        <is>
          <t>Resgate em LFT</t>
        </is>
      </c>
      <c r="G760" s="14" t="n"/>
      <c r="H760" s="14" t="n"/>
      <c r="I760" s="14" t="n"/>
      <c r="J760" s="14" t="n"/>
      <c r="K760" s="14" t="n"/>
      <c r="L760" s="14" t="n"/>
      <c r="M760" s="14" t="n"/>
      <c r="N760" s="14" t="n"/>
      <c r="O760" s="14" t="n"/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 ht="14.5" customHeight="1">
      <c r="A761" s="9" t="n">
        <v>45415</v>
      </c>
      <c r="B761" s="11" t="inlineStr">
        <is>
          <t>OPEN MARKET</t>
        </is>
      </c>
      <c r="C761" s="77" t="n">
        <v>12089078.66</v>
      </c>
      <c r="D761" s="12" t="n">
        <v>0</v>
      </c>
      <c r="E761" s="12">
        <f>E760+C761-D761</f>
        <v/>
      </c>
      <c r="F761" s="13" t="inlineStr">
        <is>
          <t>Resgate em LFT</t>
        </is>
      </c>
      <c r="G761" s="14" t="n"/>
      <c r="H761" s="14" t="n"/>
      <c r="I761" s="14" t="n"/>
      <c r="J761" s="14" t="n"/>
      <c r="K761" s="14" t="n"/>
      <c r="L761" s="14" t="n"/>
      <c r="M761" s="14" t="n"/>
      <c r="N761" s="14" t="n"/>
      <c r="O761" s="14" t="n"/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 ht="14.5" customHeight="1">
      <c r="A762" s="9" t="n">
        <v>45415</v>
      </c>
      <c r="B762" s="11" t="inlineStr">
        <is>
          <t>OPEN MARKET</t>
        </is>
      </c>
      <c r="C762" s="77" t="n">
        <v>11640521.72</v>
      </c>
      <c r="D762" s="12" t="n">
        <v>0</v>
      </c>
      <c r="E762" s="12">
        <f>E761+C762-D762</f>
        <v/>
      </c>
      <c r="F762" s="13" t="inlineStr">
        <is>
          <t>Resgate em LFT</t>
        </is>
      </c>
      <c r="G762" s="14" t="n"/>
      <c r="H762" s="14" t="n"/>
      <c r="I762" s="14" t="n"/>
      <c r="J762" s="14" t="n"/>
      <c r="K762" s="14" t="n"/>
      <c r="L762" s="14" t="n"/>
      <c r="M762" s="14" t="n"/>
      <c r="N762" s="14" t="n"/>
      <c r="O762" s="14" t="n"/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</row>
    <row r="763" ht="14.5" customHeight="1">
      <c r="A763" s="9" t="n">
        <v>45415</v>
      </c>
      <c r="B763" s="11" t="inlineStr">
        <is>
          <t>OPEN MARKET</t>
        </is>
      </c>
      <c r="C763" s="77" t="n">
        <v>11300724.9</v>
      </c>
      <c r="D763" s="12" t="n">
        <v>0</v>
      </c>
      <c r="E763" s="12">
        <f>E762+C763-D763</f>
        <v/>
      </c>
      <c r="F763" s="13" t="inlineStr">
        <is>
          <t>Resgate em LFT</t>
        </is>
      </c>
      <c r="G763" s="14" t="n"/>
      <c r="H763" s="14" t="n"/>
      <c r="I763" s="14" t="n"/>
      <c r="J763" s="14" t="n"/>
      <c r="K763" s="14" t="n"/>
      <c r="L763" s="14" t="n"/>
      <c r="M763" s="14" t="n"/>
      <c r="N763" s="14" t="n"/>
      <c r="O763" s="14" t="n"/>
      <c r="P763" s="14" t="n"/>
      <c r="Q763" s="14" t="n"/>
      <c r="R763" s="14" t="n"/>
      <c r="S763" s="14" t="n"/>
      <c r="T763" s="14" t="n"/>
      <c r="U763" s="14" t="n"/>
      <c r="V763" s="14" t="n"/>
      <c r="W763" s="14" t="n"/>
      <c r="X763" s="14" t="n"/>
      <c r="Y763" s="14" t="n"/>
    </row>
    <row r="764" ht="14.5" customHeight="1">
      <c r="A764" s="9" t="n">
        <v>45415</v>
      </c>
      <c r="B764" s="11" t="inlineStr">
        <is>
          <t>CREDITO COBRANCA                  *</t>
        </is>
      </c>
      <c r="C764" s="76" t="n">
        <v>4504630.03</v>
      </c>
      <c r="D764" s="12" t="n">
        <v>0</v>
      </c>
      <c r="E764" s="12">
        <f>E763+C764-D764</f>
        <v/>
      </c>
      <c r="F764" s="52" t="inlineStr">
        <is>
          <t>Pagamentos de Faturas realizadas pelos Clientes atraves de Boleto atraves de Outros Bancos -  Faturas Financeira</t>
        </is>
      </c>
      <c r="G764" s="14" t="n"/>
      <c r="H764" s="14" t="n"/>
      <c r="I764" s="14" t="n"/>
      <c r="J764" s="14" t="n"/>
      <c r="K764" s="14" t="n"/>
      <c r="L764" s="14" t="n"/>
      <c r="M764" s="14" t="n"/>
      <c r="N764" s="14" t="n"/>
      <c r="O764" s="14" t="n"/>
      <c r="P764" s="14" t="n"/>
      <c r="Q764" s="14" t="n"/>
      <c r="R764" s="14" t="n"/>
      <c r="S764" s="14" t="n"/>
      <c r="T764" s="14" t="n"/>
      <c r="U764" s="14" t="n"/>
      <c r="V764" s="14" t="n"/>
      <c r="W764" s="14" t="n"/>
      <c r="X764" s="14" t="n"/>
      <c r="Y764" s="14" t="n"/>
    </row>
    <row r="765" ht="14.5" customHeight="1">
      <c r="A765" s="9" t="n">
        <v>45415</v>
      </c>
      <c r="B765" s="11" t="inlineStr">
        <is>
          <t>OPEN MARKET</t>
        </is>
      </c>
      <c r="C765" s="77" t="n">
        <v>3562440.02</v>
      </c>
      <c r="D765" s="12" t="n">
        <v>0</v>
      </c>
      <c r="E765" s="12">
        <f>E764+C765-D765</f>
        <v/>
      </c>
      <c r="F765" s="13" t="inlineStr">
        <is>
          <t>Resgate em LFT</t>
        </is>
      </c>
      <c r="G765" s="14" t="n"/>
      <c r="H765" s="14" t="n"/>
      <c r="I765" s="14" t="n"/>
      <c r="J765" s="14" t="n"/>
      <c r="K765" s="14" t="n"/>
      <c r="L765" s="14" t="n"/>
      <c r="M765" s="14" t="n"/>
      <c r="N765" s="14" t="n"/>
      <c r="O765" s="14" t="n"/>
      <c r="P765" s="14" t="n"/>
      <c r="Q765" s="14" t="n"/>
      <c r="R765" s="14" t="n"/>
      <c r="S765" s="14" t="n"/>
      <c r="T765" s="14" t="n"/>
      <c r="U765" s="14" t="n"/>
      <c r="V765" s="14" t="n"/>
      <c r="W765" s="14" t="n"/>
      <c r="X765" s="14" t="n"/>
      <c r="Y765" s="14" t="n"/>
    </row>
    <row r="766" ht="14.5" customHeight="1">
      <c r="A766" s="9" t="n">
        <v>45415</v>
      </c>
      <c r="B766" s="11" t="inlineStr">
        <is>
          <t>CREDITO COBRANCA                  *</t>
        </is>
      </c>
      <c r="C766" s="76" t="n">
        <v>141781.88</v>
      </c>
      <c r="D766" s="12" t="n">
        <v>0</v>
      </c>
      <c r="E766" s="12">
        <f>E765+C766-D766</f>
        <v/>
      </c>
      <c r="F766" s="52" t="inlineStr">
        <is>
          <t>Pagamentos de Faturas realizadas pelos Clientes atraves de Boleto atraves de Outros Bancos -  Faturas Financeira</t>
        </is>
      </c>
      <c r="G766" s="14" t="n"/>
      <c r="H766" s="14" t="n"/>
      <c r="I766" s="14" t="n"/>
      <c r="J766" s="14" t="n"/>
      <c r="K766" s="14" t="n"/>
      <c r="L766" s="14" t="n"/>
      <c r="M766" s="14" t="n"/>
      <c r="N766" s="14" t="n"/>
      <c r="O766" s="14" t="n"/>
      <c r="P766" s="14" t="n"/>
      <c r="Q766" s="14" t="n"/>
      <c r="R766" s="14" t="n"/>
      <c r="S766" s="14" t="n"/>
      <c r="T766" s="14" t="n"/>
      <c r="U766" s="14" t="n"/>
      <c r="V766" s="14" t="n"/>
      <c r="W766" s="14" t="n"/>
      <c r="X766" s="14" t="n"/>
      <c r="Y766" s="14" t="n"/>
    </row>
    <row r="767" ht="14.5" customHeight="1">
      <c r="A767" s="9" t="n">
        <v>45415</v>
      </c>
      <c r="B767" s="11" t="inlineStr">
        <is>
          <t>TED STR RECEBIDO</t>
        </is>
      </c>
      <c r="C767" s="12" t="n">
        <v>37203.33</v>
      </c>
      <c r="D767" s="12" t="n">
        <v>0</v>
      </c>
      <c r="E767" s="12">
        <f>E766+C767-D767</f>
        <v/>
      </c>
      <c r="F767" s="13" t="inlineStr">
        <is>
          <t>NEON - LANÇAMENTO SGN - PROGRAMA DESENROLA BRASIL - 03/05/2024</t>
        </is>
      </c>
      <c r="G767" s="14" t="n"/>
      <c r="H767" s="14" t="n"/>
      <c r="I767" s="14" t="n"/>
      <c r="J767" s="14" t="n"/>
      <c r="K767" s="14" t="n"/>
      <c r="L767" s="14" t="n"/>
      <c r="M767" s="14" t="n"/>
      <c r="N767" s="14" t="n"/>
      <c r="O767" s="14" t="n"/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</row>
    <row r="768" ht="14.5" customHeight="1">
      <c r="A768" s="9" t="n">
        <v>45415</v>
      </c>
      <c r="B768" s="11" t="inlineStr">
        <is>
          <t>OPEN MARKET</t>
        </is>
      </c>
      <c r="C768" s="12" t="n">
        <v>0</v>
      </c>
      <c r="D768" s="77" t="n">
        <v>10835911.95</v>
      </c>
      <c r="E768" s="12">
        <f>E767+C768-D768</f>
        <v/>
      </c>
      <c r="F768" s="13" t="inlineStr">
        <is>
          <t>Aplicação em LFT</t>
        </is>
      </c>
      <c r="G768" s="14" t="n"/>
      <c r="H768" s="14" t="n"/>
      <c r="I768" s="14" t="n"/>
      <c r="J768" s="14" t="n"/>
      <c r="K768" s="14" t="n"/>
      <c r="L768" s="14" t="n"/>
      <c r="M768" s="14" t="n"/>
      <c r="N768" s="14" t="n"/>
      <c r="O768" s="14" t="n"/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 ht="14.5" customHeight="1">
      <c r="A769" s="9" t="n">
        <v>45415</v>
      </c>
      <c r="B769" s="11" t="inlineStr">
        <is>
          <t>TED ENVIADA</t>
        </is>
      </c>
      <c r="C769" s="12" t="n">
        <v>0</v>
      </c>
      <c r="D769" s="12" t="n">
        <v>18428529.95</v>
      </c>
      <c r="E769" s="12">
        <f>E768+C769-D769</f>
        <v/>
      </c>
      <c r="F769" s="13" t="inlineStr">
        <is>
          <t>LIQUIDAÇÃO NEON X BIORC - CONTAS RECEBER / BIORC - 02/05/2024 - TED</t>
        </is>
      </c>
      <c r="G769" s="14" t="n"/>
      <c r="H769" s="14" t="n"/>
      <c r="I769" s="14" t="n"/>
      <c r="J769" s="14" t="n"/>
      <c r="K769" s="14" t="n"/>
      <c r="L769" s="14" t="n"/>
      <c r="M769" s="14" t="n"/>
      <c r="N769" s="14" t="n"/>
      <c r="O769" s="14" t="n"/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</row>
    <row r="770" ht="14.5" customHeight="1">
      <c r="A770" s="9" t="n">
        <v>45415</v>
      </c>
      <c r="B770" s="11" t="inlineStr">
        <is>
          <t>TRANSF P/PROPRIO</t>
        </is>
      </c>
      <c r="C770" s="12" t="n">
        <v>0</v>
      </c>
      <c r="D770" s="12" t="n">
        <v>110893000</v>
      </c>
      <c r="E770" s="12">
        <f>E769+C770-D770</f>
        <v/>
      </c>
      <c r="F770" s="13" t="inlineStr">
        <is>
          <t>Liquidação Visa Crédito Citi 10 - Débito na CITI 10 e Crédito na Citi 07</t>
        </is>
      </c>
      <c r="G770" s="14" t="n"/>
      <c r="H770" s="14" t="n"/>
      <c r="I770" s="14" t="n"/>
      <c r="J770" s="14" t="n"/>
      <c r="K770" s="14" t="n"/>
      <c r="L770" s="14" t="n"/>
      <c r="M770" s="14" t="n"/>
      <c r="N770" s="14" t="n"/>
      <c r="O770" s="14" t="n"/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 ht="13.5" customHeight="1">
      <c r="A771" s="20" t="n">
        <v>45418</v>
      </c>
      <c r="B771" s="6" t="inlineStr">
        <is>
          <t>SALDO INICIAL</t>
        </is>
      </c>
      <c r="C771" s="76" t="n">
        <v>0</v>
      </c>
      <c r="D771" s="76" t="n">
        <v>0</v>
      </c>
      <c r="E771" s="35">
        <f>E770+C771-D771</f>
        <v/>
      </c>
      <c r="F771" s="50" t="n"/>
      <c r="G771" s="14" t="n"/>
      <c r="H771" s="14" t="n"/>
      <c r="I771" s="14" t="n"/>
      <c r="J771" s="14" t="n"/>
      <c r="K771" s="14" t="n"/>
      <c r="L771" s="14" t="n"/>
      <c r="M771" s="14" t="n"/>
      <c r="N771" s="14" t="n"/>
      <c r="O771" s="14" t="n"/>
      <c r="P771" s="14" t="n"/>
      <c r="Q771" s="14" t="n"/>
      <c r="R771" s="14" t="n"/>
      <c r="S771" s="14" t="n"/>
      <c r="T771" s="14" t="n"/>
      <c r="U771" s="14" t="n"/>
      <c r="V771" s="14" t="n"/>
      <c r="W771" s="14" t="n"/>
      <c r="X771" s="14" t="n"/>
      <c r="Y771" s="14" t="n"/>
    </row>
    <row r="772" ht="14.5" customHeight="1">
      <c r="A772" s="9" t="n">
        <v>45418</v>
      </c>
      <c r="B772" s="11" t="inlineStr">
        <is>
          <t>TED STR RECEBIDO</t>
        </is>
      </c>
      <c r="C772" s="12" t="n">
        <v>74545743.90000001</v>
      </c>
      <c r="D772" s="12" t="n">
        <v>0</v>
      </c>
      <c r="E772" s="12">
        <f>E771+C772-D772</f>
        <v/>
      </c>
      <c r="F772" s="52" t="inlineStr">
        <is>
          <t xml:space="preserve">Lançamentos Pagamento de Fatura - (Faturas Financeira) </t>
        </is>
      </c>
      <c r="G772" s="14" t="n"/>
      <c r="H772" s="14" t="n"/>
      <c r="I772" s="14" t="n"/>
      <c r="J772" s="14" t="n"/>
      <c r="K772" s="14" t="n"/>
      <c r="L772" s="14" t="n"/>
      <c r="M772" s="14" t="n"/>
      <c r="N772" s="14" t="n"/>
      <c r="O772" s="14" t="n"/>
      <c r="P772" s="14" t="n"/>
      <c r="Q772" s="14" t="n"/>
      <c r="R772" s="14" t="n"/>
      <c r="S772" s="14" t="n"/>
      <c r="T772" s="14" t="n"/>
      <c r="U772" s="14" t="n"/>
      <c r="V772" s="14" t="n"/>
      <c r="W772" s="14" t="n"/>
      <c r="X772" s="14" t="n"/>
      <c r="Y772" s="14" t="n"/>
    </row>
    <row r="773" ht="14.5" customHeight="1">
      <c r="A773" s="9" t="n">
        <v>45418</v>
      </c>
      <c r="B773" s="11" t="inlineStr">
        <is>
          <t>CREDITO COBRANCA                  *</t>
        </is>
      </c>
      <c r="C773" s="76" t="n">
        <v>14380165.79</v>
      </c>
      <c r="D773" s="12" t="n">
        <v>0</v>
      </c>
      <c r="E773" s="12">
        <f>E772+C773-D773</f>
        <v/>
      </c>
      <c r="F773" s="52" t="inlineStr">
        <is>
          <t>Pagamentos de Faturas realizadas pelos Clientes atraves de Boleto atraves de Outros Bancos -  Faturas Financeira</t>
        </is>
      </c>
      <c r="G773" s="14" t="n"/>
      <c r="H773" s="14" t="n"/>
      <c r="I773" s="14" t="n"/>
      <c r="J773" s="14" t="n"/>
      <c r="K773" s="14" t="n"/>
      <c r="L773" s="14" t="n"/>
      <c r="M773" s="14" t="n"/>
      <c r="N773" s="14" t="n"/>
      <c r="O773" s="14" t="n"/>
      <c r="P773" s="14" t="n"/>
      <c r="Q773" s="14" t="n"/>
      <c r="R773" s="14" t="n"/>
      <c r="S773" s="14" t="n"/>
      <c r="T773" s="14" t="n"/>
      <c r="U773" s="14" t="n"/>
      <c r="V773" s="14" t="n"/>
      <c r="W773" s="14" t="n"/>
      <c r="X773" s="14" t="n"/>
      <c r="Y773" s="14" t="n"/>
    </row>
    <row r="774" ht="14.5" customHeight="1">
      <c r="A774" s="9" t="n">
        <v>45418</v>
      </c>
      <c r="B774" s="11" t="inlineStr">
        <is>
          <t>CREDITO COBRANCA                  *</t>
        </is>
      </c>
      <c r="C774" s="76" t="n">
        <v>269352.82</v>
      </c>
      <c r="D774" s="12" t="n">
        <v>0</v>
      </c>
      <c r="E774" s="12">
        <f>E773+C774-D774</f>
        <v/>
      </c>
      <c r="F774" s="52" t="inlineStr">
        <is>
          <t>Pagamentos de Faturas realizadas pelos Clientes atraves de Boleto atraves de Outros Bancos -  Faturas Financeira</t>
        </is>
      </c>
      <c r="G774" s="14" t="n"/>
      <c r="H774" s="14" t="n"/>
      <c r="I774" s="14" t="n"/>
      <c r="J774" s="14" t="n"/>
      <c r="K774" s="14" t="n"/>
      <c r="L774" s="14" t="n"/>
      <c r="M774" s="14" t="n"/>
      <c r="N774" s="14" t="n"/>
      <c r="O774" s="14" t="n"/>
      <c r="P774" s="14" t="n"/>
      <c r="Q774" s="14" t="n"/>
      <c r="R774" s="14" t="n"/>
      <c r="S774" s="14" t="n"/>
      <c r="T774" s="14" t="n"/>
      <c r="U774" s="14" t="n"/>
      <c r="V774" s="14" t="n"/>
      <c r="W774" s="14" t="n"/>
      <c r="X774" s="14" t="n"/>
      <c r="Y774" s="14" t="n"/>
    </row>
    <row r="775" ht="14.5" customHeight="1">
      <c r="A775" s="9" t="n">
        <v>45418</v>
      </c>
      <c r="B775" s="11" t="inlineStr">
        <is>
          <t>TED ENVIADA</t>
        </is>
      </c>
      <c r="C775" s="12" t="n">
        <v>0</v>
      </c>
      <c r="D775" s="12" t="n">
        <v>8379232.28</v>
      </c>
      <c r="E775" s="12">
        <f>E774+C775-D775</f>
        <v/>
      </c>
      <c r="F775" s="13" t="inlineStr">
        <is>
          <t>LIQUIDAÇÃO NEON X BIORC - CONTAS RECEBER / BIORC - 03/05/2024 - TED</t>
        </is>
      </c>
      <c r="G775" s="14" t="n"/>
      <c r="H775" s="14" t="n"/>
      <c r="I775" s="14" t="n"/>
      <c r="J775" s="14" t="n"/>
      <c r="K775" s="14" t="n"/>
      <c r="L775" s="14" t="n"/>
      <c r="M775" s="14" t="n"/>
      <c r="N775" s="14" t="n"/>
      <c r="O775" s="14" t="n"/>
      <c r="P775" s="14" t="n"/>
      <c r="Q775" s="14" t="n"/>
      <c r="R775" s="14" t="n"/>
      <c r="S775" s="14" t="n"/>
      <c r="T775" s="14" t="n"/>
      <c r="U775" s="14" t="n"/>
      <c r="V775" s="14" t="n"/>
      <c r="W775" s="14" t="n"/>
      <c r="X775" s="14" t="n"/>
      <c r="Y775" s="14" t="n"/>
    </row>
    <row r="776" ht="14.5" customHeight="1">
      <c r="A776" s="9" t="n">
        <v>45418</v>
      </c>
      <c r="B776" s="11" t="inlineStr">
        <is>
          <t>TRANSF P/PROPRIO</t>
        </is>
      </c>
      <c r="C776" s="12" t="n">
        <v>0</v>
      </c>
      <c r="D776" s="12" t="n">
        <v>29211000</v>
      </c>
      <c r="E776" s="12">
        <f>E775+C776-D776</f>
        <v/>
      </c>
      <c r="F776" s="13" t="inlineStr">
        <is>
          <t>Liquidação Visa Crédito Citi 10 - Débito na CITI 10 e Crédito na Citi 07</t>
        </is>
      </c>
      <c r="G776" s="14" t="n"/>
      <c r="H776" s="14" t="n"/>
      <c r="I776" s="14" t="n"/>
      <c r="J776" s="14" t="n"/>
      <c r="K776" s="14" t="n"/>
      <c r="L776" s="14" t="n"/>
      <c r="M776" s="14" t="n"/>
      <c r="N776" s="14" t="n"/>
      <c r="O776" s="14" t="n"/>
      <c r="P776" s="14" t="n"/>
      <c r="Q776" s="14" t="n"/>
      <c r="R776" s="14" t="n"/>
      <c r="S776" s="14" t="n"/>
      <c r="T776" s="14" t="n"/>
      <c r="U776" s="14" t="n"/>
      <c r="V776" s="14" t="n"/>
      <c r="W776" s="14" t="n"/>
      <c r="X776" s="14" t="n"/>
      <c r="Y776" s="14" t="n"/>
    </row>
    <row r="777" ht="14.5" customHeight="1">
      <c r="A777" s="9" t="n">
        <v>45418</v>
      </c>
      <c r="B777" s="11" t="inlineStr">
        <is>
          <t>OPEN MARKET</t>
        </is>
      </c>
      <c r="C777" s="12" t="n">
        <v>0</v>
      </c>
      <c r="D777" s="77" t="n">
        <v>41601469.84</v>
      </c>
      <c r="E777" s="12">
        <f>E776+C777-D777</f>
        <v/>
      </c>
      <c r="F777" s="13" t="inlineStr">
        <is>
          <t>Aplicação em LFT</t>
        </is>
      </c>
      <c r="G777" s="14" t="n"/>
      <c r="H777" s="14" t="n"/>
      <c r="I777" s="14" t="n"/>
      <c r="J777" s="14" t="n"/>
      <c r="K777" s="14" t="n"/>
      <c r="L777" s="14" t="n"/>
      <c r="M777" s="14" t="n"/>
      <c r="N777" s="14" t="n"/>
      <c r="O777" s="14" t="n"/>
      <c r="P777" s="14" t="n"/>
      <c r="Q777" s="14" t="n"/>
      <c r="R777" s="14" t="n"/>
      <c r="S777" s="14" t="n"/>
      <c r="T777" s="14" t="n"/>
      <c r="U777" s="14" t="n"/>
      <c r="V777" s="14" t="n"/>
      <c r="W777" s="14" t="n"/>
      <c r="X777" s="14" t="n"/>
      <c r="Y777" s="14" t="n"/>
    </row>
    <row r="778" ht="13.5" customHeight="1">
      <c r="A778" s="20" t="n">
        <v>45419</v>
      </c>
      <c r="B778" s="6" t="inlineStr">
        <is>
          <t>SALDO INICIAL</t>
        </is>
      </c>
      <c r="C778" s="76" t="n">
        <v>0</v>
      </c>
      <c r="D778" s="76" t="n">
        <v>0</v>
      </c>
      <c r="E778" s="35">
        <f>E777+C778-D778</f>
        <v/>
      </c>
      <c r="F778" s="50" t="n"/>
      <c r="G778" s="14" t="n"/>
      <c r="H778" s="14" t="n"/>
      <c r="I778" s="14" t="n"/>
      <c r="J778" s="14" t="n"/>
      <c r="K778" s="14" t="n"/>
      <c r="L778" s="14" t="n"/>
      <c r="M778" s="14" t="n"/>
      <c r="N778" s="14" t="n"/>
      <c r="O778" s="14" t="n"/>
      <c r="P778" s="14" t="n"/>
      <c r="Q778" s="14" t="n"/>
      <c r="R778" s="14" t="n"/>
      <c r="S778" s="14" t="n"/>
      <c r="T778" s="14" t="n"/>
      <c r="U778" s="14" t="n"/>
      <c r="V778" s="14" t="n"/>
      <c r="W778" s="14" t="n"/>
      <c r="X778" s="14" t="n"/>
      <c r="Y778" s="14" t="n"/>
    </row>
    <row r="779" ht="14.5" customHeight="1">
      <c r="A779" s="9" t="n">
        <v>45419</v>
      </c>
      <c r="B779" s="11" t="inlineStr">
        <is>
          <t>TED STR RECEBIDO</t>
        </is>
      </c>
      <c r="C779" s="12" t="n">
        <v>75259480.22</v>
      </c>
      <c r="D779" s="12" t="n">
        <v>0</v>
      </c>
      <c r="E779" s="12">
        <f>E778+C779-D779</f>
        <v/>
      </c>
      <c r="F779" s="13" t="inlineStr">
        <is>
          <t>LIQUIDAÇÃO CONTAS A PAGAR NEON X BIORC - 06/05/2024</t>
        </is>
      </c>
      <c r="G779" s="14" t="n"/>
      <c r="H779" s="14" t="n"/>
      <c r="I779" s="14" t="n"/>
      <c r="J779" s="14" t="n"/>
      <c r="K779" s="14" t="n"/>
      <c r="L779" s="14" t="n"/>
      <c r="M779" s="14" t="n"/>
      <c r="N779" s="14" t="n"/>
      <c r="O779" s="14" t="n"/>
      <c r="P779" s="14" t="n"/>
      <c r="Q779" s="14" t="n"/>
      <c r="R779" s="14" t="n"/>
      <c r="S779" s="14" t="n"/>
      <c r="T779" s="14" t="n"/>
      <c r="U779" s="14" t="n"/>
      <c r="V779" s="14" t="n"/>
      <c r="W779" s="14" t="n"/>
      <c r="X779" s="14" t="n"/>
      <c r="Y779" s="14" t="n"/>
    </row>
    <row r="780" ht="14.5" customHeight="1">
      <c r="A780" s="9" t="n">
        <v>45419</v>
      </c>
      <c r="B780" s="11" t="inlineStr">
        <is>
          <t>TED STR RECEBIDO</t>
        </is>
      </c>
      <c r="C780" s="12" t="n">
        <v>50000000</v>
      </c>
      <c r="D780" s="12" t="n">
        <v>0</v>
      </c>
      <c r="E780" s="12">
        <f>E779+C780-D780</f>
        <v/>
      </c>
      <c r="F780" s="13" t="inlineStr">
        <is>
          <t>LIQUIDAÇÃO CONTAS A PAGAR NEON X BIORC - 06/05/2024</t>
        </is>
      </c>
      <c r="G780" s="14" t="n"/>
      <c r="H780" s="14" t="n"/>
      <c r="I780" s="14" t="n"/>
      <c r="J780" s="14" t="n"/>
      <c r="K780" s="14" t="n"/>
      <c r="L780" s="14" t="n"/>
      <c r="M780" s="14" t="n"/>
      <c r="N780" s="14" t="n"/>
      <c r="O780" s="14" t="n"/>
      <c r="P780" s="14" t="n"/>
      <c r="Q780" s="14" t="n"/>
      <c r="R780" s="14" t="n"/>
      <c r="S780" s="14" t="n"/>
      <c r="T780" s="14" t="n"/>
      <c r="U780" s="14" t="n"/>
      <c r="V780" s="14" t="n"/>
      <c r="W780" s="14" t="n"/>
      <c r="X780" s="14" t="n"/>
      <c r="Y780" s="14" t="n"/>
    </row>
    <row r="781" ht="14.5" customHeight="1">
      <c r="A781" s="9" t="n">
        <v>45419</v>
      </c>
      <c r="B781" s="11" t="inlineStr">
        <is>
          <t>TED STR RECEBIDO</t>
        </is>
      </c>
      <c r="C781" s="12" t="n">
        <v>46191244.69</v>
      </c>
      <c r="D781" s="12" t="n">
        <v>0</v>
      </c>
      <c r="E781" s="12">
        <f>E780+C781-D781</f>
        <v/>
      </c>
      <c r="F781" s="52" t="inlineStr">
        <is>
          <t xml:space="preserve">Lançamentos Pagamento de Fatura - (Faturas Financeira) </t>
        </is>
      </c>
      <c r="G781" s="14" t="n"/>
      <c r="H781" s="14" t="n"/>
      <c r="I781" s="14" t="n"/>
      <c r="J781" s="14" t="n"/>
      <c r="K781" s="14" t="n"/>
      <c r="L781" s="14" t="n"/>
      <c r="M781" s="14" t="n"/>
      <c r="N781" s="14" t="n"/>
      <c r="O781" s="14" t="n"/>
      <c r="P781" s="14" t="n"/>
      <c r="Q781" s="14" t="n"/>
      <c r="R781" s="14" t="n"/>
      <c r="S781" s="14" t="n"/>
      <c r="T781" s="14" t="n"/>
      <c r="U781" s="14" t="n"/>
      <c r="V781" s="14" t="n"/>
      <c r="W781" s="14" t="n"/>
      <c r="X781" s="14" t="n"/>
      <c r="Y781" s="14" t="n"/>
    </row>
    <row r="782" ht="14.5" customHeight="1">
      <c r="A782" s="9" t="n">
        <v>45419</v>
      </c>
      <c r="B782" s="11" t="inlineStr">
        <is>
          <t>OPEN MARKET</t>
        </is>
      </c>
      <c r="C782" s="77" t="n">
        <v>41614810.76</v>
      </c>
      <c r="D782" s="12" t="n">
        <v>0</v>
      </c>
      <c r="E782" s="12">
        <f>E781+C782-D782</f>
        <v/>
      </c>
      <c r="F782" s="13" t="inlineStr">
        <is>
          <t>Resgate em LFT</t>
        </is>
      </c>
      <c r="G782" s="14" t="n"/>
      <c r="H782" s="14" t="n"/>
      <c r="I782" s="14" t="n"/>
      <c r="J782" s="14" t="n"/>
      <c r="K782" s="14" t="n"/>
      <c r="L782" s="14" t="n"/>
      <c r="M782" s="14" t="n"/>
      <c r="N782" s="14" t="n"/>
      <c r="O782" s="14" t="n"/>
      <c r="P782" s="14" t="n"/>
      <c r="Q782" s="14" t="n"/>
      <c r="R782" s="14" t="n"/>
      <c r="S782" s="14" t="n"/>
      <c r="T782" s="14" t="n"/>
      <c r="U782" s="14" t="n"/>
      <c r="V782" s="14" t="n"/>
      <c r="W782" s="14" t="n"/>
      <c r="X782" s="14" t="n"/>
      <c r="Y782" s="14" t="n"/>
    </row>
    <row r="783" ht="14.5" customHeight="1">
      <c r="A783" s="9" t="n">
        <v>45419</v>
      </c>
      <c r="B783" s="11" t="inlineStr">
        <is>
          <t>OPEN MARKET</t>
        </is>
      </c>
      <c r="C783" s="77" t="n">
        <v>10842897.1</v>
      </c>
      <c r="D783" s="12" t="n">
        <v>0</v>
      </c>
      <c r="E783" s="12">
        <f>E782+C783-D783</f>
        <v/>
      </c>
      <c r="F783" s="13" t="inlineStr">
        <is>
          <t>Resgate em LFT</t>
        </is>
      </c>
      <c r="G783" s="14" t="n"/>
      <c r="H783" s="14" t="n"/>
      <c r="I783" s="14" t="n"/>
      <c r="J783" s="14" t="n"/>
      <c r="K783" s="14" t="n"/>
      <c r="L783" s="14" t="n"/>
      <c r="M783" s="14" t="n"/>
      <c r="N783" s="14" t="n"/>
      <c r="O783" s="14" t="n"/>
      <c r="P783" s="14" t="n"/>
      <c r="Q783" s="14" t="n"/>
      <c r="R783" s="14" t="n"/>
      <c r="S783" s="14" t="n"/>
      <c r="T783" s="14" t="n"/>
      <c r="U783" s="14" t="n"/>
      <c r="V783" s="14" t="n"/>
      <c r="W783" s="14" t="n"/>
      <c r="X783" s="14" t="n"/>
      <c r="Y783" s="14" t="n"/>
    </row>
    <row r="784" ht="14.5" customHeight="1">
      <c r="A784" s="9" t="n">
        <v>45419</v>
      </c>
      <c r="B784" s="11" t="inlineStr">
        <is>
          <t>TED STR RECEBIDO</t>
        </is>
      </c>
      <c r="C784" s="12" t="n">
        <v>10000000</v>
      </c>
      <c r="D784" s="12" t="n">
        <v>0</v>
      </c>
      <c r="E784" s="12">
        <f>E783+C784-D784</f>
        <v/>
      </c>
      <c r="F784" s="52" t="inlineStr">
        <is>
          <t xml:space="preserve">Lançamentos Pagamento de Fatura - (Faturas Financeira) </t>
        </is>
      </c>
      <c r="G784" s="14" t="n"/>
      <c r="H784" s="14" t="n"/>
      <c r="I784" s="14" t="n"/>
      <c r="J784" s="14" t="n"/>
      <c r="K784" s="14" t="n"/>
      <c r="L784" s="14" t="n"/>
      <c r="M784" s="14" t="n"/>
      <c r="N784" s="14" t="n"/>
      <c r="O784" s="14" t="n"/>
      <c r="P784" s="14" t="n"/>
      <c r="Q784" s="14" t="n"/>
      <c r="R784" s="14" t="n"/>
      <c r="S784" s="14" t="n"/>
      <c r="T784" s="14" t="n"/>
      <c r="U784" s="14" t="n"/>
      <c r="V784" s="14" t="n"/>
      <c r="W784" s="14" t="n"/>
      <c r="X784" s="14" t="n"/>
      <c r="Y784" s="14" t="n"/>
    </row>
    <row r="785" ht="14.5" customHeight="1">
      <c r="A785" s="9" t="n">
        <v>45419</v>
      </c>
      <c r="B785" s="11" t="inlineStr">
        <is>
          <t>CREDITO COBRANCA                  *</t>
        </is>
      </c>
      <c r="C785" s="12" t="n">
        <v>7430779.45</v>
      </c>
      <c r="D785" s="12" t="n">
        <v>0</v>
      </c>
      <c r="E785" s="12">
        <f>E784+C785-D785</f>
        <v/>
      </c>
      <c r="F785" s="52" t="inlineStr">
        <is>
          <t>Pagamentos de Faturas realizadas pelos Clientes atraves de Boleto atraves de Outros Bancos -  Faturas Financeira</t>
        </is>
      </c>
      <c r="G785" s="14" t="n"/>
      <c r="H785" s="14" t="n"/>
      <c r="I785" s="14" t="n"/>
      <c r="J785" s="14" t="n"/>
      <c r="K785" s="14" t="n"/>
      <c r="L785" s="14" t="n"/>
      <c r="M785" s="14" t="n"/>
      <c r="N785" s="14" t="n"/>
      <c r="O785" s="14" t="n"/>
      <c r="P785" s="14" t="n"/>
      <c r="Q785" s="14" t="n"/>
      <c r="R785" s="14" t="n"/>
      <c r="S785" s="14" t="n"/>
      <c r="T785" s="14" t="n"/>
      <c r="U785" s="14" t="n"/>
      <c r="V785" s="14" t="n"/>
      <c r="W785" s="14" t="n"/>
      <c r="X785" s="14" t="n"/>
      <c r="Y785" s="14" t="n"/>
    </row>
    <row r="786" ht="14.5" customHeight="1">
      <c r="A786" s="9" t="n">
        <v>45419</v>
      </c>
      <c r="B786" s="11" t="inlineStr">
        <is>
          <t>OPEN MARKET</t>
        </is>
      </c>
      <c r="C786" s="77" t="n">
        <v>6133472.85</v>
      </c>
      <c r="D786" s="12" t="n">
        <v>0</v>
      </c>
      <c r="E786" s="12">
        <f>E785+C786-D786</f>
        <v/>
      </c>
      <c r="F786" s="13" t="inlineStr">
        <is>
          <t>Resgate em LFT</t>
        </is>
      </c>
      <c r="G786" s="14" t="n"/>
      <c r="H786" s="14" t="n"/>
      <c r="I786" s="14" t="n"/>
      <c r="J786" s="14" t="n"/>
      <c r="K786" s="14" t="n"/>
      <c r="L786" s="14" t="n"/>
      <c r="M786" s="14" t="n"/>
      <c r="N786" s="14" t="n"/>
      <c r="O786" s="14" t="n"/>
      <c r="P786" s="14" t="n"/>
      <c r="Q786" s="14" t="n"/>
      <c r="R786" s="14" t="n"/>
      <c r="S786" s="14" t="n"/>
      <c r="T786" s="14" t="n"/>
      <c r="U786" s="14" t="n"/>
      <c r="V786" s="14" t="n"/>
      <c r="W786" s="14" t="n"/>
      <c r="X786" s="14" t="n"/>
      <c r="Y786" s="14" t="n"/>
    </row>
    <row r="787" ht="14.5" customHeight="1">
      <c r="A787" s="9" t="n">
        <v>45419</v>
      </c>
      <c r="B787" s="11" t="inlineStr">
        <is>
          <t>OPEN MARKET</t>
        </is>
      </c>
      <c r="C787" s="77" t="n">
        <v>5847716.43</v>
      </c>
      <c r="D787" s="12" t="n">
        <v>0</v>
      </c>
      <c r="E787" s="12">
        <f>E786+C787-D787</f>
        <v/>
      </c>
      <c r="F787" s="13" t="inlineStr">
        <is>
          <t>Resgate em LFT</t>
        </is>
      </c>
      <c r="G787" s="14" t="n"/>
      <c r="H787" s="14" t="n"/>
      <c r="I787" s="14" t="n"/>
      <c r="J787" s="14" t="n"/>
      <c r="K787" s="14" t="n"/>
      <c r="L787" s="14" t="n"/>
      <c r="M787" s="14" t="n"/>
      <c r="N787" s="14" t="n"/>
      <c r="O787" s="14" t="n"/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 ht="14.5" customHeight="1">
      <c r="A788" s="9" t="n">
        <v>45419</v>
      </c>
      <c r="B788" s="11" t="inlineStr">
        <is>
          <t>OPEN MARKET</t>
        </is>
      </c>
      <c r="C788" s="77" t="n">
        <v>5354440.2</v>
      </c>
      <c r="D788" s="12" t="n">
        <v>0</v>
      </c>
      <c r="E788" s="12">
        <f>E787+C788-D788</f>
        <v/>
      </c>
      <c r="F788" s="13" t="inlineStr">
        <is>
          <t>Resgate em LFT</t>
        </is>
      </c>
      <c r="G788" s="14" t="n"/>
      <c r="H788" s="14" t="n"/>
      <c r="I788" s="14" t="n"/>
      <c r="J788" s="14" t="n"/>
      <c r="K788" s="14" t="n"/>
      <c r="L788" s="14" t="n"/>
      <c r="M788" s="14" t="n"/>
      <c r="N788" s="14" t="n"/>
      <c r="O788" s="14" t="n"/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 ht="14.5" customHeight="1">
      <c r="A789" s="9" t="n">
        <v>45419</v>
      </c>
      <c r="B789" s="11" t="inlineStr">
        <is>
          <t>OPEN MARKET</t>
        </is>
      </c>
      <c r="C789" s="77" t="n">
        <v>5138528.09</v>
      </c>
      <c r="D789" s="12" t="n">
        <v>0</v>
      </c>
      <c r="E789" s="12">
        <f>E788+C789-D789</f>
        <v/>
      </c>
      <c r="F789" s="13" t="inlineStr">
        <is>
          <t>Resgate em LFT</t>
        </is>
      </c>
      <c r="G789" s="14" t="n"/>
      <c r="H789" s="14" t="n"/>
      <c r="I789" s="14" t="n"/>
      <c r="J789" s="14" t="n"/>
      <c r="K789" s="14" t="n"/>
      <c r="L789" s="14" t="n"/>
      <c r="M789" s="14" t="n"/>
      <c r="N789" s="14" t="n"/>
      <c r="O789" s="14" t="n"/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 ht="14.5" customHeight="1">
      <c r="A790" s="9" t="n">
        <v>45419</v>
      </c>
      <c r="B790" s="11" t="inlineStr">
        <is>
          <t>OPEN MARKET</t>
        </is>
      </c>
      <c r="C790" s="77" t="n">
        <v>4744209.64</v>
      </c>
      <c r="D790" s="12" t="n">
        <v>0</v>
      </c>
      <c r="E790" s="12">
        <f>E789+C790-D790</f>
        <v/>
      </c>
      <c r="F790" s="13" t="inlineStr">
        <is>
          <t>Resgate em LFT</t>
        </is>
      </c>
      <c r="G790" s="14" t="n"/>
      <c r="H790" s="14" t="n"/>
      <c r="I790" s="14" t="n"/>
      <c r="J790" s="14" t="n"/>
      <c r="K790" s="14" t="n"/>
      <c r="L790" s="14" t="n"/>
      <c r="M790" s="14" t="n"/>
      <c r="N790" s="14" t="n"/>
      <c r="O790" s="14" t="n"/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 ht="14.5" customHeight="1">
      <c r="A791" s="9" t="n">
        <v>45419</v>
      </c>
      <c r="B791" s="11" t="inlineStr">
        <is>
          <t>OPEN MARKET</t>
        </is>
      </c>
      <c r="C791" s="77" t="n">
        <v>4434696.48</v>
      </c>
      <c r="D791" s="12" t="n">
        <v>0</v>
      </c>
      <c r="E791" s="12">
        <f>E790+C791-D791</f>
        <v/>
      </c>
      <c r="F791" s="13" t="inlineStr">
        <is>
          <t>Resgate em LFT</t>
        </is>
      </c>
      <c r="G791" s="14" t="n"/>
      <c r="H791" s="14" t="n"/>
      <c r="I791" s="14" t="n"/>
      <c r="J791" s="14" t="n"/>
      <c r="K791" s="14" t="n"/>
      <c r="L791" s="14" t="n"/>
      <c r="M791" s="14" t="n"/>
      <c r="N791" s="14" t="n"/>
      <c r="O791" s="14" t="n"/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 ht="14.5" customHeight="1">
      <c r="A792" s="9" t="n">
        <v>45419</v>
      </c>
      <c r="B792" s="11" t="inlineStr">
        <is>
          <t>OPEN MARKET</t>
        </is>
      </c>
      <c r="C792" s="77" t="n">
        <v>3912753.35</v>
      </c>
      <c r="D792" s="12" t="n">
        <v>0</v>
      </c>
      <c r="E792" s="12">
        <f>E791+C792-D792</f>
        <v/>
      </c>
      <c r="F792" s="13" t="inlineStr">
        <is>
          <t>Resgate em LFT</t>
        </is>
      </c>
      <c r="G792" s="14" t="n"/>
      <c r="H792" s="14" t="n"/>
      <c r="I792" s="14" t="n"/>
      <c r="J792" s="14" t="n"/>
      <c r="K792" s="14" t="n"/>
      <c r="L792" s="14" t="n"/>
      <c r="M792" s="14" t="n"/>
      <c r="N792" s="14" t="n"/>
      <c r="O792" s="14" t="n"/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</row>
    <row r="793" ht="14.5" customHeight="1">
      <c r="A793" s="9" t="n">
        <v>45419</v>
      </c>
      <c r="B793" s="11" t="inlineStr">
        <is>
          <t>OPEN MARKET</t>
        </is>
      </c>
      <c r="C793" s="77" t="n">
        <v>3569696.91</v>
      </c>
      <c r="D793" s="12" t="n">
        <v>0</v>
      </c>
      <c r="E793" s="12">
        <f>E792+C793-D793</f>
        <v/>
      </c>
      <c r="F793" s="13" t="inlineStr">
        <is>
          <t>Resgate em LFT</t>
        </is>
      </c>
      <c r="G793" s="14" t="n"/>
      <c r="H793" s="14" t="n"/>
      <c r="I793" s="14" t="n"/>
      <c r="J793" s="14" t="n"/>
      <c r="K793" s="14" t="n"/>
      <c r="L793" s="14" t="n"/>
      <c r="M793" s="14" t="n"/>
      <c r="N793" s="14" t="n"/>
      <c r="O793" s="14" t="n"/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 ht="14.5" customHeight="1">
      <c r="A794" s="9" t="n">
        <v>45419</v>
      </c>
      <c r="B794" s="11" t="inlineStr">
        <is>
          <t>OPEN MARKET</t>
        </is>
      </c>
      <c r="C794" s="77" t="n">
        <v>2970470.39</v>
      </c>
      <c r="D794" s="12" t="n">
        <v>0</v>
      </c>
      <c r="E794" s="12">
        <f>E793+C794-D794</f>
        <v/>
      </c>
      <c r="F794" s="13" t="inlineStr">
        <is>
          <t>Resgate em LFT</t>
        </is>
      </c>
      <c r="G794" s="14" t="n"/>
      <c r="H794" s="14" t="n"/>
      <c r="I794" s="14" t="n"/>
      <c r="J794" s="14" t="n"/>
      <c r="K794" s="14" t="n"/>
      <c r="L794" s="14" t="n"/>
      <c r="M794" s="14" t="n"/>
      <c r="N794" s="14" t="n"/>
      <c r="O794" s="14" t="n"/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 ht="14.5" customHeight="1">
      <c r="A795" s="9" t="n">
        <v>45419</v>
      </c>
      <c r="B795" s="11" t="inlineStr">
        <is>
          <t>OPEN MARKET</t>
        </is>
      </c>
      <c r="C795" s="77" t="n">
        <v>2784905.1</v>
      </c>
      <c r="D795" s="12" t="n">
        <v>0</v>
      </c>
      <c r="E795" s="12">
        <f>E794+C795-D795</f>
        <v/>
      </c>
      <c r="F795" s="13" t="inlineStr">
        <is>
          <t>Resgate em LFT</t>
        </is>
      </c>
      <c r="G795" s="14" t="n"/>
      <c r="H795" s="14" t="n"/>
      <c r="I795" s="14" t="n"/>
      <c r="J795" s="14" t="n"/>
      <c r="K795" s="14" t="n"/>
      <c r="L795" s="14" t="n"/>
      <c r="M795" s="14" t="n"/>
      <c r="N795" s="14" t="n"/>
      <c r="O795" s="14" t="n"/>
      <c r="P795" s="14" t="n"/>
      <c r="Q795" s="14" t="n"/>
      <c r="R795" s="14" t="n"/>
      <c r="S795" s="14" t="n"/>
      <c r="T795" s="14" t="n"/>
      <c r="U795" s="14" t="n"/>
      <c r="V795" s="14" t="n"/>
      <c r="W795" s="14" t="n"/>
      <c r="X795" s="14" t="n"/>
      <c r="Y795" s="14" t="n"/>
    </row>
    <row r="796" ht="14.5" customHeight="1">
      <c r="A796" s="9" t="n">
        <v>45419</v>
      </c>
      <c r="B796" s="11" t="inlineStr">
        <is>
          <t>OPEN MARKET</t>
        </is>
      </c>
      <c r="C796" s="77" t="n">
        <v>1970140.35</v>
      </c>
      <c r="D796" s="12" t="n">
        <v>0</v>
      </c>
      <c r="E796" s="12">
        <f>E795+C796-D796</f>
        <v/>
      </c>
      <c r="F796" s="13" t="inlineStr">
        <is>
          <t>Resgate em LFT</t>
        </is>
      </c>
      <c r="G796" s="14" t="n"/>
      <c r="H796" s="14" t="n"/>
      <c r="I796" s="14" t="n"/>
      <c r="J796" s="14" t="n"/>
      <c r="K796" s="14" t="n"/>
      <c r="L796" s="14" t="n"/>
      <c r="M796" s="14" t="n"/>
      <c r="N796" s="14" t="n"/>
      <c r="O796" s="14" t="n"/>
      <c r="P796" s="14" t="n"/>
      <c r="Q796" s="14" t="n"/>
      <c r="R796" s="14" t="n"/>
      <c r="S796" s="14" t="n"/>
      <c r="T796" s="14" t="n"/>
      <c r="U796" s="14" t="n"/>
      <c r="V796" s="14" t="n"/>
      <c r="W796" s="14" t="n"/>
      <c r="X796" s="14" t="n"/>
      <c r="Y796" s="14" t="n"/>
    </row>
    <row r="797" ht="14.5" customHeight="1">
      <c r="A797" s="9" t="n">
        <v>45419</v>
      </c>
      <c r="B797" s="11" t="inlineStr">
        <is>
          <t>OPEN MARKET</t>
        </is>
      </c>
      <c r="C797" s="77" t="n">
        <v>1939349.48</v>
      </c>
      <c r="D797" s="12" t="n">
        <v>0</v>
      </c>
      <c r="E797" s="12">
        <f>E796+C797-D797</f>
        <v/>
      </c>
      <c r="F797" s="13" t="inlineStr">
        <is>
          <t>Resgate em LFT</t>
        </is>
      </c>
      <c r="G797" s="14" t="n"/>
      <c r="H797" s="14" t="n"/>
      <c r="I797" s="14" t="n"/>
      <c r="J797" s="14" t="n"/>
      <c r="K797" s="14" t="n"/>
      <c r="L797" s="14" t="n"/>
      <c r="M797" s="14" t="n"/>
      <c r="N797" s="14" t="n"/>
      <c r="O797" s="14" t="n"/>
      <c r="P797" s="14" t="n"/>
      <c r="Q797" s="14" t="n"/>
      <c r="R797" s="14" t="n"/>
      <c r="S797" s="14" t="n"/>
      <c r="T797" s="14" t="n"/>
      <c r="U797" s="14" t="n"/>
      <c r="V797" s="14" t="n"/>
      <c r="W797" s="14" t="n"/>
      <c r="X797" s="14" t="n"/>
      <c r="Y797" s="14" t="n"/>
    </row>
    <row r="798" ht="14.5" customHeight="1">
      <c r="A798" s="9" t="n">
        <v>45419</v>
      </c>
      <c r="B798" s="11" t="inlineStr">
        <is>
          <t>OPEN MARKET</t>
        </is>
      </c>
      <c r="C798" s="77" t="n">
        <v>1463860.67</v>
      </c>
      <c r="D798" s="12" t="n">
        <v>0</v>
      </c>
      <c r="E798" s="12">
        <f>E797+C798-D798</f>
        <v/>
      </c>
      <c r="F798" s="13" t="inlineStr">
        <is>
          <t>Resgate em LFT</t>
        </is>
      </c>
      <c r="G798" s="14" t="n"/>
      <c r="H798" s="14" t="n"/>
      <c r="I798" s="14" t="n"/>
      <c r="J798" s="14" t="n"/>
      <c r="K798" s="14" t="n"/>
      <c r="L798" s="14" t="n"/>
      <c r="M798" s="14" t="n"/>
      <c r="N798" s="14" t="n"/>
      <c r="O798" s="14" t="n"/>
      <c r="P798" s="14" t="n"/>
      <c r="Q798" s="14" t="n"/>
      <c r="R798" s="14" t="n"/>
      <c r="S798" s="14" t="n"/>
      <c r="T798" s="14" t="n"/>
      <c r="U798" s="14" t="n"/>
      <c r="V798" s="14" t="n"/>
      <c r="W798" s="14" t="n"/>
      <c r="X798" s="14" t="n"/>
      <c r="Y798" s="14" t="n"/>
    </row>
    <row r="799" ht="14.5" customHeight="1">
      <c r="A799" s="9" t="n">
        <v>45419</v>
      </c>
      <c r="B799" s="11" t="inlineStr">
        <is>
          <t>OPEN MARKET</t>
        </is>
      </c>
      <c r="C799" s="77" t="n">
        <v>1211881.63</v>
      </c>
      <c r="D799" s="12" t="n">
        <v>0</v>
      </c>
      <c r="E799" s="12">
        <f>E798+C799-D799</f>
        <v/>
      </c>
      <c r="F799" s="13" t="inlineStr">
        <is>
          <t>Resgate em LFT</t>
        </is>
      </c>
      <c r="G799" s="14" t="n"/>
      <c r="H799" s="14" t="n"/>
      <c r="I799" s="14" t="n"/>
      <c r="J799" s="14" t="n"/>
      <c r="K799" s="14" t="n"/>
      <c r="L799" s="14" t="n"/>
      <c r="M799" s="14" t="n"/>
      <c r="N799" s="14" t="n"/>
      <c r="O799" s="14" t="n"/>
      <c r="P799" s="14" t="n"/>
      <c r="Q799" s="14" t="n"/>
      <c r="R799" s="14" t="n"/>
      <c r="S799" s="14" t="n"/>
      <c r="T799" s="14" t="n"/>
      <c r="U799" s="14" t="n"/>
      <c r="V799" s="14" t="n"/>
      <c r="W799" s="14" t="n"/>
      <c r="X799" s="14" t="n"/>
      <c r="Y799" s="14" t="n"/>
    </row>
    <row r="800" ht="14.5" customHeight="1">
      <c r="A800" s="9" t="n">
        <v>45419</v>
      </c>
      <c r="B800" s="11" t="inlineStr">
        <is>
          <t>OPEN MARKET</t>
        </is>
      </c>
      <c r="C800" s="77" t="n">
        <v>1129463.38</v>
      </c>
      <c r="D800" s="12" t="n">
        <v>0</v>
      </c>
      <c r="E800" s="12">
        <f>E799+C800-D800</f>
        <v/>
      </c>
      <c r="F800" s="13" t="inlineStr">
        <is>
          <t>Resgate em LFT</t>
        </is>
      </c>
      <c r="G800" s="14" t="n"/>
      <c r="H800" s="14" t="n"/>
      <c r="I800" s="14" t="n"/>
      <c r="J800" s="14" t="n"/>
      <c r="K800" s="14" t="n"/>
      <c r="L800" s="14" t="n"/>
      <c r="M800" s="14" t="n"/>
      <c r="N800" s="14" t="n"/>
      <c r="O800" s="14" t="n"/>
      <c r="P800" s="14" t="n"/>
      <c r="Q800" s="14" t="n"/>
      <c r="R800" s="14" t="n"/>
      <c r="S800" s="14" t="n"/>
      <c r="T800" s="14" t="n"/>
      <c r="U800" s="14" t="n"/>
      <c r="V800" s="14" t="n"/>
      <c r="W800" s="14" t="n"/>
      <c r="X800" s="14" t="n"/>
      <c r="Y800" s="14" t="n"/>
    </row>
    <row r="801" ht="14.5" customHeight="1">
      <c r="A801" s="9" t="n">
        <v>45419</v>
      </c>
      <c r="B801" s="11" t="inlineStr">
        <is>
          <t>OPEN MARKET</t>
        </is>
      </c>
      <c r="C801" s="77" t="n">
        <v>1023237.25</v>
      </c>
      <c r="D801" s="12" t="n">
        <v>0</v>
      </c>
      <c r="E801" s="12">
        <f>E800+C801-D801</f>
        <v/>
      </c>
      <c r="F801" s="13" t="inlineStr">
        <is>
          <t>Resgate em LFT</t>
        </is>
      </c>
      <c r="G801" s="14" t="n"/>
      <c r="H801" s="14" t="n"/>
      <c r="I801" s="14" t="n"/>
      <c r="J801" s="14" t="n"/>
      <c r="K801" s="14" t="n"/>
      <c r="L801" s="14" t="n"/>
      <c r="M801" s="14" t="n"/>
      <c r="N801" s="14" t="n"/>
      <c r="O801" s="14" t="n"/>
      <c r="P801" s="14" t="n"/>
      <c r="Q801" s="14" t="n"/>
      <c r="R801" s="14" t="n"/>
      <c r="S801" s="14" t="n"/>
      <c r="T801" s="14" t="n"/>
      <c r="U801" s="14" t="n"/>
      <c r="V801" s="14" t="n"/>
      <c r="W801" s="14" t="n"/>
      <c r="X801" s="14" t="n"/>
      <c r="Y801" s="14" t="n"/>
    </row>
    <row r="802" ht="14.5" customHeight="1">
      <c r="A802" s="9" t="n">
        <v>45419</v>
      </c>
      <c r="B802" s="11" t="inlineStr">
        <is>
          <t>OPEN MARKET</t>
        </is>
      </c>
      <c r="C802" s="77" t="n">
        <v>905838.13</v>
      </c>
      <c r="D802" s="12" t="n">
        <v>0</v>
      </c>
      <c r="E802" s="12">
        <f>E801+C802-D802</f>
        <v/>
      </c>
      <c r="F802" s="13" t="inlineStr">
        <is>
          <t>Resgate em LFT</t>
        </is>
      </c>
      <c r="G802" s="14" t="n"/>
      <c r="H802" s="14" t="n"/>
      <c r="I802" s="14" t="n"/>
      <c r="J802" s="14" t="n"/>
      <c r="K802" s="14" t="n"/>
      <c r="L802" s="14" t="n"/>
      <c r="M802" s="14" t="n"/>
      <c r="N802" s="14" t="n"/>
      <c r="O802" s="14" t="n"/>
      <c r="P802" s="14" t="n"/>
      <c r="Q802" s="14" t="n"/>
      <c r="R802" s="14" t="n"/>
      <c r="S802" s="14" t="n"/>
      <c r="T802" s="14" t="n"/>
      <c r="U802" s="14" t="n"/>
      <c r="V802" s="14" t="n"/>
      <c r="W802" s="14" t="n"/>
      <c r="X802" s="14" t="n"/>
      <c r="Y802" s="14" t="n"/>
    </row>
    <row r="803" ht="14.5" customHeight="1">
      <c r="A803" s="9" t="n">
        <v>45419</v>
      </c>
      <c r="B803" s="11" t="inlineStr">
        <is>
          <t>OPEN MARKET</t>
        </is>
      </c>
      <c r="C803" s="77" t="n">
        <v>862258.9399999999</v>
      </c>
      <c r="D803" s="12" t="n">
        <v>0</v>
      </c>
      <c r="E803" s="12">
        <f>E802+C803-D803</f>
        <v/>
      </c>
      <c r="F803" s="13" t="inlineStr">
        <is>
          <t>Resgate em LFT</t>
        </is>
      </c>
      <c r="G803" s="14" t="n"/>
      <c r="H803" s="14" t="n"/>
      <c r="I803" s="14" t="n"/>
      <c r="J803" s="14" t="n"/>
      <c r="K803" s="14" t="n"/>
      <c r="L803" s="14" t="n"/>
      <c r="M803" s="14" t="n"/>
      <c r="N803" s="14" t="n"/>
      <c r="O803" s="14" t="n"/>
      <c r="P803" s="14" t="n"/>
      <c r="Q803" s="14" t="n"/>
      <c r="R803" s="14" t="n"/>
      <c r="S803" s="14" t="n"/>
      <c r="T803" s="14" t="n"/>
      <c r="U803" s="14" t="n"/>
      <c r="V803" s="14" t="n"/>
      <c r="W803" s="14" t="n"/>
      <c r="X803" s="14" t="n"/>
      <c r="Y803" s="14" t="n"/>
    </row>
    <row r="804" ht="14.5" customHeight="1">
      <c r="A804" s="9" t="n">
        <v>45419</v>
      </c>
      <c r="B804" s="11" t="inlineStr">
        <is>
          <t>OPEN MARKET</t>
        </is>
      </c>
      <c r="C804" s="77" t="n">
        <v>860862.28</v>
      </c>
      <c r="D804" s="12" t="n">
        <v>0</v>
      </c>
      <c r="E804" s="12">
        <f>E803+C804-D804</f>
        <v/>
      </c>
      <c r="F804" s="13" t="inlineStr">
        <is>
          <t>Resgate em LFT</t>
        </is>
      </c>
      <c r="G804" s="14" t="n"/>
      <c r="H804" s="14" t="n"/>
      <c r="I804" s="14" t="n"/>
      <c r="J804" s="14" t="n"/>
      <c r="K804" s="14" t="n"/>
      <c r="L804" s="14" t="n"/>
      <c r="M804" s="14" t="n"/>
      <c r="N804" s="14" t="n"/>
      <c r="O804" s="14" t="n"/>
      <c r="P804" s="14" t="n"/>
      <c r="Q804" s="14" t="n"/>
      <c r="R804" s="14" t="n"/>
      <c r="S804" s="14" t="n"/>
      <c r="T804" s="14" t="n"/>
      <c r="U804" s="14" t="n"/>
      <c r="V804" s="14" t="n"/>
      <c r="W804" s="14" t="n"/>
      <c r="X804" s="14" t="n"/>
      <c r="Y804" s="14" t="n"/>
    </row>
    <row r="805" ht="14.5" customHeight="1">
      <c r="A805" s="9" t="n">
        <v>45419</v>
      </c>
      <c r="B805" s="11" t="inlineStr">
        <is>
          <t>OPEN MARKET</t>
        </is>
      </c>
      <c r="C805" s="77" t="n">
        <v>848174.08</v>
      </c>
      <c r="D805" s="12" t="n">
        <v>0</v>
      </c>
      <c r="E805" s="12">
        <f>E804+C805-D805</f>
        <v/>
      </c>
      <c r="F805" s="13" t="inlineStr">
        <is>
          <t>Resgate em LFT</t>
        </is>
      </c>
      <c r="G805" s="14" t="n"/>
      <c r="H805" s="14" t="n"/>
      <c r="I805" s="14" t="n"/>
      <c r="J805" s="14" t="n"/>
      <c r="K805" s="14" t="n"/>
      <c r="L805" s="14" t="n"/>
      <c r="M805" s="14" t="n"/>
      <c r="N805" s="14" t="n"/>
      <c r="O805" s="14" t="n"/>
      <c r="P805" s="14" t="n"/>
      <c r="Q805" s="14" t="n"/>
      <c r="R805" s="14" t="n"/>
      <c r="S805" s="14" t="n"/>
      <c r="T805" s="14" t="n"/>
      <c r="U805" s="14" t="n"/>
      <c r="V805" s="14" t="n"/>
      <c r="W805" s="14" t="n"/>
      <c r="X805" s="14" t="n"/>
      <c r="Y805" s="14" t="n"/>
    </row>
    <row r="806" ht="14.5" customHeight="1">
      <c r="A806" s="9" t="n">
        <v>45419</v>
      </c>
      <c r="B806" s="11" t="inlineStr">
        <is>
          <t>OPEN MARKET</t>
        </is>
      </c>
      <c r="C806" s="77" t="n">
        <v>831227.92</v>
      </c>
      <c r="D806" s="12" t="n">
        <v>0</v>
      </c>
      <c r="E806" s="12">
        <f>E805+C806-D806</f>
        <v/>
      </c>
      <c r="F806" s="13" t="inlineStr">
        <is>
          <t>Resgate em LFT</t>
        </is>
      </c>
      <c r="G806" s="14" t="n"/>
      <c r="H806" s="14" t="n"/>
      <c r="I806" s="14" t="n"/>
      <c r="J806" s="14" t="n"/>
      <c r="K806" s="14" t="n"/>
      <c r="L806" s="14" t="n"/>
      <c r="M806" s="14" t="n"/>
      <c r="N806" s="14" t="n"/>
      <c r="O806" s="14" t="n"/>
      <c r="P806" s="14" t="n"/>
      <c r="Q806" s="14" t="n"/>
      <c r="R806" s="14" t="n"/>
      <c r="S806" s="14" t="n"/>
      <c r="T806" s="14" t="n"/>
      <c r="U806" s="14" t="n"/>
      <c r="V806" s="14" t="n"/>
      <c r="W806" s="14" t="n"/>
      <c r="X806" s="14" t="n"/>
      <c r="Y806" s="14" t="n"/>
    </row>
    <row r="807" ht="14.5" customHeight="1">
      <c r="A807" s="9" t="n">
        <v>45419</v>
      </c>
      <c r="B807" s="11" t="inlineStr">
        <is>
          <t>OPEN MARKET</t>
        </is>
      </c>
      <c r="C807" s="77" t="n">
        <v>601067.38</v>
      </c>
      <c r="D807" s="12" t="n">
        <v>0</v>
      </c>
      <c r="E807" s="12">
        <f>E806+C807-D807</f>
        <v/>
      </c>
      <c r="F807" s="13" t="inlineStr">
        <is>
          <t>Resgate em LFT</t>
        </is>
      </c>
      <c r="G807" s="14" t="n"/>
      <c r="H807" s="14" t="n"/>
      <c r="I807" s="14" t="n"/>
      <c r="J807" s="14" t="n"/>
      <c r="K807" s="14" t="n"/>
      <c r="L807" s="14" t="n"/>
      <c r="M807" s="14" t="n"/>
      <c r="N807" s="14" t="n"/>
      <c r="O807" s="14" t="n"/>
      <c r="P807" s="14" t="n"/>
      <c r="Q807" s="14" t="n"/>
      <c r="R807" s="14" t="n"/>
      <c r="S807" s="14" t="n"/>
      <c r="T807" s="14" t="n"/>
      <c r="U807" s="14" t="n"/>
      <c r="V807" s="14" t="n"/>
      <c r="W807" s="14" t="n"/>
      <c r="X807" s="14" t="n"/>
      <c r="Y807" s="14" t="n"/>
    </row>
    <row r="808" ht="14.5" customHeight="1">
      <c r="A808" s="9" t="n">
        <v>45419</v>
      </c>
      <c r="B808" s="11" t="inlineStr">
        <is>
          <t>OPEN MARKET</t>
        </is>
      </c>
      <c r="C808" s="77" t="n">
        <v>527272.13</v>
      </c>
      <c r="D808" s="12" t="n">
        <v>0</v>
      </c>
      <c r="E808" s="12">
        <f>E807+C808-D808</f>
        <v/>
      </c>
      <c r="F808" s="13" t="inlineStr">
        <is>
          <t>Resgate em LFT</t>
        </is>
      </c>
      <c r="G808" s="14" t="n"/>
      <c r="H808" s="14" t="n"/>
      <c r="I808" s="14" t="n"/>
      <c r="J808" s="14" t="n"/>
      <c r="K808" s="14" t="n"/>
      <c r="L808" s="14" t="n"/>
      <c r="M808" s="14" t="n"/>
      <c r="N808" s="14" t="n"/>
      <c r="O808" s="14" t="n"/>
      <c r="P808" s="14" t="n"/>
      <c r="Q808" s="14" t="n"/>
      <c r="R808" s="14" t="n"/>
      <c r="S808" s="14" t="n"/>
      <c r="T808" s="14" t="n"/>
      <c r="U808" s="14" t="n"/>
      <c r="V808" s="14" t="n"/>
      <c r="W808" s="14" t="n"/>
      <c r="X808" s="14" t="n"/>
      <c r="Y808" s="14" t="n"/>
    </row>
    <row r="809" ht="14.5" customHeight="1">
      <c r="A809" s="9" t="n">
        <v>45419</v>
      </c>
      <c r="B809" s="11" t="inlineStr">
        <is>
          <t>OPEN MARKET</t>
        </is>
      </c>
      <c r="C809" s="77" t="n">
        <v>453432.32</v>
      </c>
      <c r="D809" s="12" t="n">
        <v>0</v>
      </c>
      <c r="E809" s="12">
        <f>E808+C809-D809</f>
        <v/>
      </c>
      <c r="F809" s="13" t="inlineStr">
        <is>
          <t>Resgate em LFT</t>
        </is>
      </c>
      <c r="G809" s="14" t="n"/>
      <c r="H809" s="14" t="n"/>
      <c r="I809" s="14" t="n"/>
      <c r="J809" s="14" t="n"/>
      <c r="K809" s="14" t="n"/>
      <c r="L809" s="14" t="n"/>
      <c r="M809" s="14" t="n"/>
      <c r="N809" s="14" t="n"/>
      <c r="O809" s="14" t="n"/>
      <c r="P809" s="14" t="n"/>
      <c r="Q809" s="14" t="n"/>
      <c r="R809" s="14" t="n"/>
      <c r="S809" s="14" t="n"/>
      <c r="T809" s="14" t="n"/>
      <c r="U809" s="14" t="n"/>
      <c r="V809" s="14" t="n"/>
      <c r="W809" s="14" t="n"/>
      <c r="X809" s="14" t="n"/>
      <c r="Y809" s="14" t="n"/>
    </row>
    <row r="810" ht="14.5" customHeight="1">
      <c r="A810" s="9" t="n">
        <v>45419</v>
      </c>
      <c r="B810" s="11" t="inlineStr">
        <is>
          <t>OPEN MARKET</t>
        </is>
      </c>
      <c r="C810" s="77" t="n">
        <v>366097.98</v>
      </c>
      <c r="D810" s="12" t="n">
        <v>0</v>
      </c>
      <c r="E810" s="12">
        <f>E809+C810-D810</f>
        <v/>
      </c>
      <c r="F810" s="13" t="inlineStr">
        <is>
          <t>Resgate em LFT</t>
        </is>
      </c>
      <c r="G810" s="14" t="n"/>
      <c r="H810" s="14" t="n"/>
      <c r="I810" s="14" t="n"/>
      <c r="J810" s="14" t="n"/>
      <c r="K810" s="14" t="n"/>
      <c r="L810" s="14" t="n"/>
      <c r="M810" s="14" t="n"/>
      <c r="N810" s="14" t="n"/>
      <c r="O810" s="14" t="n"/>
      <c r="P810" s="14" t="n"/>
      <c r="Q810" s="14" t="n"/>
      <c r="R810" s="14" t="n"/>
      <c r="S810" s="14" t="n"/>
      <c r="T810" s="14" t="n"/>
      <c r="U810" s="14" t="n"/>
      <c r="V810" s="14" t="n"/>
      <c r="W810" s="14" t="n"/>
      <c r="X810" s="14" t="n"/>
      <c r="Y810" s="14" t="n"/>
    </row>
    <row r="811" ht="14.5" customHeight="1">
      <c r="A811" s="9" t="n">
        <v>45419</v>
      </c>
      <c r="B811" s="11" t="inlineStr">
        <is>
          <t>OPEN MARKET</t>
        </is>
      </c>
      <c r="C811" s="77" t="n">
        <v>351006.43</v>
      </c>
      <c r="D811" s="12" t="n">
        <v>0</v>
      </c>
      <c r="E811" s="12">
        <f>E810+C811-D811</f>
        <v/>
      </c>
      <c r="F811" s="13" t="inlineStr">
        <is>
          <t>Resgate em LFT</t>
        </is>
      </c>
      <c r="G811" s="14" t="n"/>
      <c r="H811" s="14" t="n"/>
      <c r="I811" s="14" t="n"/>
      <c r="J811" s="14" t="n"/>
      <c r="K811" s="14" t="n"/>
      <c r="L811" s="14" t="n"/>
      <c r="M811" s="14" t="n"/>
      <c r="N811" s="14" t="n"/>
      <c r="O811" s="14" t="n"/>
      <c r="P811" s="14" t="n"/>
      <c r="Q811" s="14" t="n"/>
      <c r="R811" s="14" t="n"/>
      <c r="S811" s="14" t="n"/>
      <c r="T811" s="14" t="n"/>
      <c r="U811" s="14" t="n"/>
      <c r="V811" s="14" t="n"/>
      <c r="W811" s="14" t="n"/>
      <c r="X811" s="14" t="n"/>
      <c r="Y811" s="14" t="n"/>
    </row>
    <row r="812" ht="14.5" customHeight="1">
      <c r="A812" s="9" t="n">
        <v>45419</v>
      </c>
      <c r="B812" s="11" t="inlineStr">
        <is>
          <t>OPEN MARKET</t>
        </is>
      </c>
      <c r="C812" s="77" t="n">
        <v>306847.68</v>
      </c>
      <c r="D812" s="12" t="n">
        <v>0</v>
      </c>
      <c r="E812" s="12">
        <f>E811+C812-D812</f>
        <v/>
      </c>
      <c r="F812" s="13" t="inlineStr">
        <is>
          <t>Resgate em LFT</t>
        </is>
      </c>
      <c r="G812" s="14" t="n"/>
      <c r="H812" s="14" t="n"/>
      <c r="I812" s="14" t="n"/>
      <c r="J812" s="14" t="n"/>
      <c r="K812" s="14" t="n"/>
      <c r="L812" s="14" t="n"/>
      <c r="M812" s="14" t="n"/>
      <c r="N812" s="14" t="n"/>
      <c r="O812" s="14" t="n"/>
      <c r="P812" s="14" t="n"/>
      <c r="Q812" s="14" t="n"/>
      <c r="R812" s="14" t="n"/>
      <c r="S812" s="14" t="n"/>
      <c r="T812" s="14" t="n"/>
      <c r="U812" s="14" t="n"/>
      <c r="V812" s="14" t="n"/>
      <c r="W812" s="14" t="n"/>
      <c r="X812" s="14" t="n"/>
      <c r="Y812" s="14" t="n"/>
    </row>
    <row r="813" ht="14.5" customHeight="1">
      <c r="A813" s="9" t="n">
        <v>45419</v>
      </c>
      <c r="B813" s="11" t="inlineStr">
        <is>
          <t>OPEN MARKET</t>
        </is>
      </c>
      <c r="C813" s="77" t="n">
        <v>293176.07</v>
      </c>
      <c r="D813" s="12" t="n">
        <v>0</v>
      </c>
      <c r="E813" s="12">
        <f>E812+C813-D813</f>
        <v/>
      </c>
      <c r="F813" s="13" t="inlineStr">
        <is>
          <t>Resgate em LFT</t>
        </is>
      </c>
      <c r="G813" s="14" t="n"/>
      <c r="H813" s="14" t="n"/>
      <c r="I813" s="14" t="n"/>
      <c r="J813" s="14" t="n"/>
      <c r="K813" s="14" t="n"/>
      <c r="L813" s="14" t="n"/>
      <c r="M813" s="14" t="n"/>
      <c r="N813" s="14" t="n"/>
      <c r="O813" s="14" t="n"/>
      <c r="P813" s="14" t="n"/>
      <c r="Q813" s="14" t="n"/>
      <c r="R813" s="14" t="n"/>
      <c r="S813" s="14" t="n"/>
      <c r="T813" s="14" t="n"/>
      <c r="U813" s="14" t="n"/>
      <c r="V813" s="14" t="n"/>
      <c r="W813" s="14" t="n"/>
      <c r="X813" s="14" t="n"/>
      <c r="Y813" s="14" t="n"/>
    </row>
    <row r="814" ht="14.5" customHeight="1">
      <c r="A814" s="9" t="n">
        <v>45419</v>
      </c>
      <c r="B814" s="11" t="inlineStr">
        <is>
          <t>OPEN MARKET</t>
        </is>
      </c>
      <c r="C814" s="77" t="n">
        <v>278673.56</v>
      </c>
      <c r="D814" s="12" t="n">
        <v>0</v>
      </c>
      <c r="E814" s="12">
        <f>E813+C814-D814</f>
        <v/>
      </c>
      <c r="F814" s="13" t="inlineStr">
        <is>
          <t>Resgate em LFT</t>
        </is>
      </c>
      <c r="G814" s="14" t="n"/>
      <c r="H814" s="14" t="n"/>
      <c r="I814" s="14" t="n"/>
      <c r="J814" s="14" t="n"/>
      <c r="K814" s="14" t="n"/>
      <c r="L814" s="14" t="n"/>
      <c r="M814" s="14" t="n"/>
      <c r="N814" s="14" t="n"/>
      <c r="O814" s="14" t="n"/>
      <c r="P814" s="14" t="n"/>
      <c r="Q814" s="14" t="n"/>
      <c r="R814" s="14" t="n"/>
      <c r="S814" s="14" t="n"/>
      <c r="T814" s="14" t="n"/>
      <c r="U814" s="14" t="n"/>
      <c r="V814" s="14" t="n"/>
      <c r="W814" s="14" t="n"/>
      <c r="X814" s="14" t="n"/>
      <c r="Y814" s="14" t="n"/>
    </row>
    <row r="815" ht="14.5" customHeight="1">
      <c r="A815" s="9" t="n">
        <v>45419</v>
      </c>
      <c r="B815" s="11" t="inlineStr">
        <is>
          <t>OPEN MARKET</t>
        </is>
      </c>
      <c r="C815" s="77" t="n">
        <v>277492.75</v>
      </c>
      <c r="D815" s="12" t="n">
        <v>0</v>
      </c>
      <c r="E815" s="12">
        <f>E814+C815-D815</f>
        <v/>
      </c>
      <c r="F815" s="13" t="inlineStr">
        <is>
          <t>Resgate em LFT</t>
        </is>
      </c>
      <c r="G815" s="14" t="n"/>
      <c r="H815" s="14" t="n"/>
      <c r="I815" s="14" t="n"/>
      <c r="J815" s="14" t="n"/>
      <c r="K815" s="14" t="n"/>
      <c r="L815" s="14" t="n"/>
      <c r="M815" s="14" t="n"/>
      <c r="N815" s="14" t="n"/>
      <c r="O815" s="14" t="n"/>
      <c r="P815" s="14" t="n"/>
      <c r="Q815" s="14" t="n"/>
      <c r="R815" s="14" t="n"/>
      <c r="S815" s="14" t="n"/>
      <c r="T815" s="14" t="n"/>
      <c r="U815" s="14" t="n"/>
      <c r="V815" s="14" t="n"/>
      <c r="W815" s="14" t="n"/>
      <c r="X815" s="14" t="n"/>
      <c r="Y815" s="14" t="n"/>
    </row>
    <row r="816" ht="14.5" customHeight="1">
      <c r="A816" s="9" t="n">
        <v>45419</v>
      </c>
      <c r="B816" s="11" t="inlineStr">
        <is>
          <t>OPEN MARKET</t>
        </is>
      </c>
      <c r="C816" s="77" t="n">
        <v>249292.06</v>
      </c>
      <c r="D816" s="12" t="n">
        <v>0</v>
      </c>
      <c r="E816" s="12">
        <f>E815+C816-D816</f>
        <v/>
      </c>
      <c r="F816" s="13" t="inlineStr">
        <is>
          <t>Resgate em LFT</t>
        </is>
      </c>
      <c r="G816" s="14" t="n"/>
      <c r="H816" s="14" t="n"/>
      <c r="I816" s="14" t="n"/>
      <c r="J816" s="14" t="n"/>
      <c r="K816" s="14" t="n"/>
      <c r="L816" s="14" t="n"/>
      <c r="M816" s="14" t="n"/>
      <c r="N816" s="14" t="n"/>
      <c r="O816" s="14" t="n"/>
      <c r="P816" s="14" t="n"/>
      <c r="Q816" s="14" t="n"/>
      <c r="R816" s="14" t="n"/>
      <c r="S816" s="14" t="n"/>
      <c r="T816" s="14" t="n"/>
      <c r="U816" s="14" t="n"/>
      <c r="V816" s="14" t="n"/>
      <c r="W816" s="14" t="n"/>
      <c r="X816" s="14" t="n"/>
      <c r="Y816" s="14" t="n"/>
    </row>
    <row r="817" ht="14.5" customHeight="1">
      <c r="A817" s="9" t="n">
        <v>45419</v>
      </c>
      <c r="B817" s="11" t="inlineStr">
        <is>
          <t>OPEN MARKET</t>
        </is>
      </c>
      <c r="C817" s="77" t="n">
        <v>234324.09</v>
      </c>
      <c r="D817" s="12" t="n">
        <v>0</v>
      </c>
      <c r="E817" s="12">
        <f>E816+C817-D817</f>
        <v/>
      </c>
      <c r="F817" s="13" t="inlineStr">
        <is>
          <t>Resgate em LFT</t>
        </is>
      </c>
      <c r="G817" s="14" t="n"/>
      <c r="H817" s="14" t="n"/>
      <c r="I817" s="14" t="n"/>
      <c r="J817" s="14" t="n"/>
      <c r="K817" s="14" t="n"/>
      <c r="L817" s="14" t="n"/>
      <c r="M817" s="14" t="n"/>
      <c r="N817" s="14" t="n"/>
      <c r="O817" s="14" t="n"/>
      <c r="P817" s="14" t="n"/>
      <c r="Q817" s="14" t="n"/>
      <c r="R817" s="14" t="n"/>
      <c r="S817" s="14" t="n"/>
      <c r="T817" s="14" t="n"/>
      <c r="U817" s="14" t="n"/>
      <c r="V817" s="14" t="n"/>
      <c r="W817" s="14" t="n"/>
      <c r="X817" s="14" t="n"/>
      <c r="Y817" s="14" t="n"/>
    </row>
    <row r="818" ht="14.5" customHeight="1">
      <c r="A818" s="9" t="n">
        <v>45419</v>
      </c>
      <c r="B818" s="11" t="inlineStr">
        <is>
          <t>OPEN MARKET</t>
        </is>
      </c>
      <c r="C818" s="77" t="n">
        <v>233349.39</v>
      </c>
      <c r="D818" s="12" t="n">
        <v>0</v>
      </c>
      <c r="E818" s="12">
        <f>E817+C818-D818</f>
        <v/>
      </c>
      <c r="F818" s="13" t="inlineStr">
        <is>
          <t>Resgate em LFT</t>
        </is>
      </c>
      <c r="G818" s="14" t="n"/>
      <c r="H818" s="14" t="n"/>
      <c r="I818" s="14" t="n"/>
      <c r="J818" s="14" t="n"/>
      <c r="K818" s="14" t="n"/>
      <c r="L818" s="14" t="n"/>
      <c r="M818" s="14" t="n"/>
      <c r="N818" s="14" t="n"/>
      <c r="O818" s="14" t="n"/>
      <c r="P818" s="14" t="n"/>
      <c r="Q818" s="14" t="n"/>
      <c r="R818" s="14" t="n"/>
      <c r="S818" s="14" t="n"/>
      <c r="T818" s="14" t="n"/>
      <c r="U818" s="14" t="n"/>
      <c r="V818" s="14" t="n"/>
      <c r="W818" s="14" t="n"/>
      <c r="X818" s="14" t="n"/>
      <c r="Y818" s="14" t="n"/>
    </row>
    <row r="819" ht="14.5" customHeight="1">
      <c r="A819" s="9" t="n">
        <v>45419</v>
      </c>
      <c r="B819" s="11" t="inlineStr">
        <is>
          <t>OPEN MARKET</t>
        </is>
      </c>
      <c r="C819" s="77" t="n">
        <v>219515.74</v>
      </c>
      <c r="D819" s="12" t="n">
        <v>0</v>
      </c>
      <c r="E819" s="12">
        <f>E818+C819-D819</f>
        <v/>
      </c>
      <c r="F819" s="13" t="inlineStr">
        <is>
          <t>Resgate em LFT</t>
        </is>
      </c>
      <c r="G819" s="14" t="n"/>
      <c r="H819" s="14" t="n"/>
      <c r="I819" s="14" t="n"/>
      <c r="J819" s="14" t="n"/>
      <c r="K819" s="14" t="n"/>
      <c r="L819" s="14" t="n"/>
      <c r="M819" s="14" t="n"/>
      <c r="N819" s="14" t="n"/>
      <c r="O819" s="14" t="n"/>
      <c r="P819" s="14" t="n"/>
      <c r="Q819" s="14" t="n"/>
      <c r="R819" s="14" t="n"/>
      <c r="S819" s="14" t="n"/>
      <c r="T819" s="14" t="n"/>
      <c r="U819" s="14" t="n"/>
      <c r="V819" s="14" t="n"/>
      <c r="W819" s="14" t="n"/>
      <c r="X819" s="14" t="n"/>
      <c r="Y819" s="14" t="n"/>
    </row>
    <row r="820" ht="14.5" customHeight="1">
      <c r="A820" s="9" t="n">
        <v>45419</v>
      </c>
      <c r="B820" s="11" t="inlineStr">
        <is>
          <t>CREDITO COBRANCA                  *</t>
        </is>
      </c>
      <c r="C820" s="12" t="n">
        <v>202332.79</v>
      </c>
      <c r="D820" s="12" t="n">
        <v>0</v>
      </c>
      <c r="E820" s="12">
        <f>E819+C820-D820</f>
        <v/>
      </c>
      <c r="F820" s="52" t="inlineStr">
        <is>
          <t>Pagamentos de Faturas realizadas pelos Clientes atraves de Boleto atraves de Outros Bancos -  Faturas Financeira</t>
        </is>
      </c>
      <c r="G820" s="14" t="n"/>
      <c r="H820" s="14" t="n"/>
      <c r="I820" s="14" t="n"/>
      <c r="J820" s="14" t="n"/>
      <c r="K820" s="14" t="n"/>
      <c r="L820" s="14" t="n"/>
      <c r="M820" s="14" t="n"/>
      <c r="N820" s="14" t="n"/>
      <c r="O820" s="14" t="n"/>
      <c r="P820" s="14" t="n"/>
      <c r="Q820" s="14" t="n"/>
      <c r="R820" s="14" t="n"/>
      <c r="S820" s="14" t="n"/>
      <c r="T820" s="14" t="n"/>
      <c r="U820" s="14" t="n"/>
      <c r="V820" s="14" t="n"/>
      <c r="W820" s="14" t="n"/>
      <c r="X820" s="14" t="n"/>
      <c r="Y820" s="14" t="n"/>
    </row>
    <row r="821" ht="14.5" customHeight="1">
      <c r="A821" s="9" t="n">
        <v>45419</v>
      </c>
      <c r="B821" s="11" t="inlineStr">
        <is>
          <t>OPEN MARKET</t>
        </is>
      </c>
      <c r="C821" s="77" t="n">
        <v>175306.75</v>
      </c>
      <c r="D821" s="12" t="n">
        <v>0</v>
      </c>
      <c r="E821" s="12">
        <f>E820+C821-D821</f>
        <v/>
      </c>
      <c r="F821" s="13" t="inlineStr">
        <is>
          <t>Resgate em LFT</t>
        </is>
      </c>
      <c r="G821" s="14" t="n"/>
      <c r="H821" s="14" t="n"/>
      <c r="I821" s="14" t="n"/>
      <c r="J821" s="14" t="n"/>
      <c r="K821" s="14" t="n"/>
      <c r="L821" s="14" t="n"/>
      <c r="M821" s="14" t="n"/>
      <c r="N821" s="14" t="n"/>
      <c r="O821" s="14" t="n"/>
      <c r="P821" s="14" t="n"/>
      <c r="Q821" s="14" t="n"/>
      <c r="R821" s="14" t="n"/>
      <c r="S821" s="14" t="n"/>
      <c r="T821" s="14" t="n"/>
      <c r="U821" s="14" t="n"/>
      <c r="V821" s="14" t="n"/>
      <c r="W821" s="14" t="n"/>
      <c r="X821" s="14" t="n"/>
      <c r="Y821" s="14" t="n"/>
    </row>
    <row r="822" ht="14.5" customHeight="1">
      <c r="A822" s="9" t="n">
        <v>45419</v>
      </c>
      <c r="B822" s="11" t="inlineStr">
        <is>
          <t>OPEN MARKET</t>
        </is>
      </c>
      <c r="C822" s="77" t="n">
        <v>102419.43</v>
      </c>
      <c r="D822" s="12" t="n">
        <v>0</v>
      </c>
      <c r="E822" s="12">
        <f>E821+C822-D822</f>
        <v/>
      </c>
      <c r="F822" s="13" t="inlineStr">
        <is>
          <t>Resgate em LFT</t>
        </is>
      </c>
      <c r="G822" s="14" t="n"/>
      <c r="H822" s="14" t="n"/>
      <c r="I822" s="14" t="n"/>
      <c r="J822" s="14" t="n"/>
      <c r="K822" s="14" t="n"/>
      <c r="L822" s="14" t="n"/>
      <c r="M822" s="14" t="n"/>
      <c r="N822" s="14" t="n"/>
      <c r="O822" s="14" t="n"/>
      <c r="P822" s="14" t="n"/>
      <c r="Q822" s="14" t="n"/>
      <c r="R822" s="14" t="n"/>
      <c r="S822" s="14" t="n"/>
      <c r="T822" s="14" t="n"/>
      <c r="U822" s="14" t="n"/>
      <c r="V822" s="14" t="n"/>
      <c r="W822" s="14" t="n"/>
      <c r="X822" s="14" t="n"/>
      <c r="Y822" s="14" t="n"/>
    </row>
    <row r="823" ht="14.5" customHeight="1">
      <c r="A823" s="9" t="n">
        <v>45419</v>
      </c>
      <c r="B823" s="11" t="inlineStr">
        <is>
          <t>OPEN MARKET</t>
        </is>
      </c>
      <c r="C823" s="77" t="n">
        <v>87894.28999999999</v>
      </c>
      <c r="D823" s="12" t="n">
        <v>0</v>
      </c>
      <c r="E823" s="12">
        <f>E822+C823-D823</f>
        <v/>
      </c>
      <c r="F823" s="13" t="inlineStr">
        <is>
          <t>Resgate em LFT</t>
        </is>
      </c>
      <c r="G823" s="14" t="n"/>
      <c r="H823" s="14" t="n"/>
      <c r="I823" s="14" t="n"/>
      <c r="J823" s="14" t="n"/>
      <c r="K823" s="14" t="n"/>
      <c r="L823" s="14" t="n"/>
      <c r="M823" s="14" t="n"/>
      <c r="N823" s="14" t="n"/>
      <c r="O823" s="14" t="n"/>
      <c r="P823" s="14" t="n"/>
      <c r="Q823" s="14" t="n"/>
      <c r="R823" s="14" t="n"/>
      <c r="S823" s="14" t="n"/>
      <c r="T823" s="14" t="n"/>
      <c r="U823" s="14" t="n"/>
      <c r="V823" s="14" t="n"/>
      <c r="W823" s="14" t="n"/>
      <c r="X823" s="14" t="n"/>
      <c r="Y823" s="14" t="n"/>
    </row>
    <row r="824" ht="14.5" customHeight="1">
      <c r="A824" s="9" t="n">
        <v>45419</v>
      </c>
      <c r="B824" s="11" t="inlineStr">
        <is>
          <t>OPEN MARKET</t>
        </is>
      </c>
      <c r="C824" s="77" t="n">
        <v>58601.34</v>
      </c>
      <c r="D824" s="12" t="n">
        <v>0</v>
      </c>
      <c r="E824" s="12">
        <f>E823+C824-D824</f>
        <v/>
      </c>
      <c r="F824" s="13" t="inlineStr">
        <is>
          <t>Resgate em LFT</t>
        </is>
      </c>
      <c r="G824" s="14" t="n"/>
      <c r="H824" s="14" t="n"/>
      <c r="I824" s="14" t="n"/>
      <c r="J824" s="14" t="n"/>
      <c r="K824" s="14" t="n"/>
      <c r="L824" s="14" t="n"/>
      <c r="M824" s="14" t="n"/>
      <c r="N824" s="14" t="n"/>
      <c r="O824" s="14" t="n"/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 ht="14.5" customHeight="1">
      <c r="A825" s="9" t="n">
        <v>45419</v>
      </c>
      <c r="B825" s="11" t="inlineStr">
        <is>
          <t>OPEN MARKET</t>
        </is>
      </c>
      <c r="C825" s="77" t="n">
        <v>43996.96</v>
      </c>
      <c r="D825" s="12" t="n">
        <v>0</v>
      </c>
      <c r="E825" s="12">
        <f>E824+C825-D825</f>
        <v/>
      </c>
      <c r="F825" s="13" t="inlineStr">
        <is>
          <t>Resgate em LFT</t>
        </is>
      </c>
      <c r="G825" s="14" t="n"/>
      <c r="H825" s="14" t="n"/>
      <c r="I825" s="14" t="n"/>
      <c r="J825" s="14" t="n"/>
      <c r="K825" s="14" t="n"/>
      <c r="L825" s="14" t="n"/>
      <c r="M825" s="14" t="n"/>
      <c r="N825" s="14" t="n"/>
      <c r="O825" s="14" t="n"/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 ht="14.5" customHeight="1">
      <c r="A826" s="9" t="n">
        <v>45419</v>
      </c>
      <c r="B826" s="11" t="inlineStr">
        <is>
          <t>OPEN MARKET</t>
        </is>
      </c>
      <c r="C826" s="77" t="n">
        <v>29204.29</v>
      </c>
      <c r="D826" s="12" t="n">
        <v>0</v>
      </c>
      <c r="E826" s="12">
        <f>E825+C826-D826</f>
        <v/>
      </c>
      <c r="F826" s="13" t="inlineStr">
        <is>
          <t>Resgate em LFT</t>
        </is>
      </c>
      <c r="G826" s="14" t="n"/>
      <c r="H826" s="14" t="n"/>
      <c r="I826" s="14" t="n"/>
      <c r="J826" s="14" t="n"/>
      <c r="K826" s="14" t="n"/>
      <c r="L826" s="14" t="n"/>
      <c r="M826" s="14" t="n"/>
      <c r="N826" s="14" t="n"/>
      <c r="O826" s="14" t="n"/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</row>
    <row r="827" ht="14.5" customHeight="1">
      <c r="A827" s="9" t="n">
        <v>45419</v>
      </c>
      <c r="B827" s="11" t="inlineStr">
        <is>
          <t>OPEN MARKET</t>
        </is>
      </c>
      <c r="C827" s="77" t="n">
        <v>29199.08</v>
      </c>
      <c r="D827" s="12" t="n">
        <v>0</v>
      </c>
      <c r="E827" s="12">
        <f>E826+C827-D827</f>
        <v/>
      </c>
      <c r="F827" s="13" t="inlineStr">
        <is>
          <t>Resgate em LFT</t>
        </is>
      </c>
      <c r="G827" s="14" t="n"/>
      <c r="H827" s="14" t="n"/>
      <c r="I827" s="14" t="n"/>
      <c r="J827" s="14" t="n"/>
      <c r="K827" s="14" t="n"/>
      <c r="L827" s="14" t="n"/>
      <c r="M827" s="14" t="n"/>
      <c r="N827" s="14" t="n"/>
      <c r="O827" s="14" t="n"/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 ht="14.5" customHeight="1">
      <c r="A828" s="9" t="n">
        <v>45419</v>
      </c>
      <c r="B828" s="11" t="inlineStr">
        <is>
          <t>TED STR RECEBIDO</t>
        </is>
      </c>
      <c r="C828" s="12" t="n">
        <v>3193.29</v>
      </c>
      <c r="D828" s="12" t="n">
        <v>0</v>
      </c>
      <c r="E828" s="12">
        <f>E827+C828-D828</f>
        <v/>
      </c>
      <c r="F828" s="13" t="inlineStr">
        <is>
          <t>Prejuízo - Perdas Operacionais Chargeback BV e Financeira</t>
        </is>
      </c>
      <c r="G828" s="14" t="n"/>
      <c r="H828" s="14" t="n"/>
      <c r="I828" s="14" t="n"/>
      <c r="J828" s="14" t="n"/>
      <c r="K828" s="14" t="n"/>
      <c r="L828" s="14" t="n"/>
      <c r="M828" s="14" t="n"/>
      <c r="N828" s="14" t="n"/>
      <c r="O828" s="14" t="n"/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 ht="14.5" customHeight="1">
      <c r="A829" s="9" t="n">
        <v>45419</v>
      </c>
      <c r="B829" s="11" t="inlineStr">
        <is>
          <t>TED ENVIADA</t>
        </is>
      </c>
      <c r="C829" s="12" t="n">
        <v>0</v>
      </c>
      <c r="D829" s="12" t="n">
        <v>76287025.67</v>
      </c>
      <c r="E829" s="12">
        <f>E828+C829-D829</f>
        <v/>
      </c>
      <c r="F829" s="13" t="inlineStr">
        <is>
          <t>LIQUIDAÇÃO NEON X BIORC - CONTAS RECEBER / BIORC - 06/05/2024 - TED</t>
        </is>
      </c>
      <c r="G829" s="14" t="n"/>
      <c r="H829" s="14" t="n"/>
      <c r="I829" s="14" t="n"/>
      <c r="J829" s="14" t="n"/>
      <c r="K829" s="14" t="n"/>
      <c r="L829" s="14" t="n"/>
      <c r="M829" s="14" t="n"/>
      <c r="N829" s="14" t="n"/>
      <c r="O829" s="14" t="n"/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 ht="14.5" customHeight="1">
      <c r="A830" s="9" t="n">
        <v>45419</v>
      </c>
      <c r="B830" s="11" t="inlineStr">
        <is>
          <t>TRANSF P/PROPRIO</t>
        </is>
      </c>
      <c r="C830" s="12" t="n">
        <v>0</v>
      </c>
      <c r="D830" s="12" t="n">
        <v>110893100</v>
      </c>
      <c r="E830" s="12">
        <f>E829+C830-D830</f>
        <v/>
      </c>
      <c r="F830" s="13" t="inlineStr">
        <is>
          <t>Liquidação Visa Crédito Citi 10 - Débito na CITI 10 e Crédito na Citi 07</t>
        </is>
      </c>
      <c r="G830" s="14" t="n"/>
      <c r="H830" s="14" t="n"/>
      <c r="I830" s="14" t="n"/>
      <c r="J830" s="14" t="n"/>
      <c r="K830" s="14" t="n"/>
      <c r="L830" s="14" t="n"/>
      <c r="M830" s="14" t="n"/>
      <c r="N830" s="14" t="n"/>
      <c r="O830" s="14" t="n"/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 ht="14.5" customHeight="1">
      <c r="A831" s="9" t="n">
        <v>45419</v>
      </c>
      <c r="B831" s="11" t="inlineStr">
        <is>
          <t>OPEN MARKET</t>
        </is>
      </c>
      <c r="C831" s="12" t="n">
        <v>0</v>
      </c>
      <c r="D831" s="77" t="n">
        <v>124239696.08</v>
      </c>
      <c r="E831" s="12">
        <f>E830+C831-D831</f>
        <v/>
      </c>
      <c r="F831" s="13" t="inlineStr">
        <is>
          <t>Aplicação em LFT</t>
        </is>
      </c>
      <c r="G831" s="14" t="n"/>
      <c r="H831" s="14" t="n"/>
      <c r="I831" s="14" t="n"/>
      <c r="J831" s="14" t="n"/>
      <c r="K831" s="14" t="n"/>
      <c r="L831" s="14" t="n"/>
      <c r="M831" s="14" t="n"/>
      <c r="N831" s="14" t="n"/>
      <c r="O831" s="14" t="n"/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 ht="13.5" customHeight="1">
      <c r="A832" s="20" t="n">
        <v>45420</v>
      </c>
      <c r="B832" s="6" t="inlineStr">
        <is>
          <t>SALDO INICIAL</t>
        </is>
      </c>
      <c r="C832" s="76" t="n">
        <v>0</v>
      </c>
      <c r="D832" s="76" t="n">
        <v>0</v>
      </c>
      <c r="E832" s="35">
        <f>E831+C832-D832</f>
        <v/>
      </c>
      <c r="F832" s="50" t="n"/>
      <c r="G832" s="14" t="n"/>
      <c r="H832" s="14" t="n"/>
      <c r="I832" s="14" t="n"/>
      <c r="J832" s="14" t="n"/>
      <c r="K832" s="14" t="n"/>
      <c r="L832" s="14" t="n"/>
      <c r="M832" s="14" t="n"/>
      <c r="N832" s="14" t="n"/>
      <c r="O832" s="14" t="n"/>
      <c r="P832" s="14" t="n"/>
      <c r="Q832" s="14" t="n"/>
      <c r="R832" s="14" t="n"/>
      <c r="S832" s="14" t="n"/>
      <c r="T832" s="14" t="n"/>
      <c r="U832" s="14" t="n"/>
      <c r="V832" s="14" t="n"/>
      <c r="W832" s="14" t="n"/>
      <c r="X832" s="14" t="n"/>
      <c r="Y832" s="14" t="n"/>
    </row>
    <row r="833" ht="14.5" customHeight="1">
      <c r="A833" s="9" t="n">
        <v>45420</v>
      </c>
      <c r="B833" s="11" t="inlineStr">
        <is>
          <t>TED STR RECEBIDO</t>
        </is>
      </c>
      <c r="C833" s="12" t="n">
        <v>56100737.32</v>
      </c>
      <c r="D833" s="12" t="n">
        <v>0</v>
      </c>
      <c r="E833" s="12">
        <f>E832+C833-D833</f>
        <v/>
      </c>
      <c r="F833" s="52" t="inlineStr">
        <is>
          <t xml:space="preserve">Lançamentos Pagamento de Fatura - (Faturas Financeira) </t>
        </is>
      </c>
      <c r="G833" s="14" t="n"/>
      <c r="H833" s="14" t="n"/>
      <c r="I833" s="14" t="n"/>
      <c r="J833" s="14" t="n"/>
      <c r="K833" s="14" t="n"/>
      <c r="L833" s="14" t="n"/>
      <c r="M833" s="14" t="n"/>
      <c r="N833" s="14" t="n"/>
      <c r="O833" s="14" t="n"/>
      <c r="P833" s="14" t="n"/>
      <c r="Q833" s="14" t="n"/>
      <c r="R833" s="14" t="n"/>
      <c r="S833" s="14" t="n"/>
      <c r="T833" s="14" t="n"/>
      <c r="U833" s="14" t="n"/>
      <c r="V833" s="14" t="n"/>
      <c r="W833" s="14" t="n"/>
      <c r="X833" s="14" t="n"/>
      <c r="Y833" s="14" t="n"/>
    </row>
    <row r="834" ht="14.5" customHeight="1">
      <c r="A834" s="9" t="n">
        <v>45420</v>
      </c>
      <c r="B834" s="11" t="inlineStr">
        <is>
          <t>CREDITO COBRANCA                  *</t>
        </is>
      </c>
      <c r="C834" s="76" t="n">
        <v>6241132.14</v>
      </c>
      <c r="D834" s="12" t="n">
        <v>0</v>
      </c>
      <c r="E834" s="12">
        <f>E833+C834-D834</f>
        <v/>
      </c>
      <c r="F834" s="52" t="inlineStr">
        <is>
          <t>Pagamentos de Faturas realizadas pelos Clientes atraves de Boleto atraves de Outros Bancos -  Faturas Financeira</t>
        </is>
      </c>
      <c r="G834" s="14" t="n"/>
      <c r="H834" s="14" t="n"/>
      <c r="I834" s="14" t="n"/>
      <c r="J834" s="14" t="n"/>
      <c r="K834" s="14" t="n"/>
      <c r="L834" s="14" t="n"/>
      <c r="M834" s="14" t="n"/>
      <c r="N834" s="14" t="n"/>
      <c r="O834" s="14" t="n"/>
      <c r="P834" s="14" t="n"/>
      <c r="Q834" s="14" t="n"/>
      <c r="R834" s="14" t="n"/>
      <c r="S834" s="14" t="n"/>
      <c r="T834" s="14" t="n"/>
      <c r="U834" s="14" t="n"/>
      <c r="V834" s="14" t="n"/>
      <c r="W834" s="14" t="n"/>
      <c r="X834" s="14" t="n"/>
      <c r="Y834" s="14" t="n"/>
    </row>
    <row r="835" ht="14.5" customHeight="1">
      <c r="A835" s="9" t="n">
        <v>45420</v>
      </c>
      <c r="B835" s="11" t="inlineStr">
        <is>
          <t>CREDITO COBRANCA                  *</t>
        </is>
      </c>
      <c r="C835" s="76" t="n">
        <v>181812.7</v>
      </c>
      <c r="D835" s="12" t="n">
        <v>0</v>
      </c>
      <c r="E835" s="12">
        <f>E834+C835-D835</f>
        <v/>
      </c>
      <c r="F835" s="52" t="inlineStr">
        <is>
          <t>Pagamentos de Faturas realizadas pelos Clientes atraves de Boleto atraves de Outros Bancos -  Faturas Financeira</t>
        </is>
      </c>
      <c r="G835" s="14" t="n"/>
      <c r="H835" s="14" t="n"/>
      <c r="I835" s="14" t="n"/>
      <c r="J835" s="14" t="n"/>
      <c r="K835" s="14" t="n"/>
      <c r="L835" s="14" t="n"/>
      <c r="M835" s="14" t="n"/>
      <c r="N835" s="14" t="n"/>
      <c r="O835" s="14" t="n"/>
      <c r="P835" s="14" t="n"/>
      <c r="Q835" s="14" t="n"/>
      <c r="R835" s="14" t="n"/>
      <c r="S835" s="14" t="n"/>
      <c r="T835" s="14" t="n"/>
      <c r="U835" s="14" t="n"/>
      <c r="V835" s="14" t="n"/>
      <c r="W835" s="14" t="n"/>
      <c r="X835" s="14" t="n"/>
      <c r="Y835" s="14" t="n"/>
    </row>
    <row r="836" ht="14.5" customHeight="1">
      <c r="A836" s="9" t="n">
        <v>45420</v>
      </c>
      <c r="B836" s="11" t="inlineStr">
        <is>
          <t>DEBITO SWEEP</t>
        </is>
      </c>
      <c r="C836" s="12" t="n">
        <v>0</v>
      </c>
      <c r="D836" s="85" t="n">
        <v>36172</v>
      </c>
      <c r="E836" s="12">
        <f>E835+C836-D836</f>
        <v/>
      </c>
      <c r="F836" s="13" t="inlineStr">
        <is>
          <t>Aplicação em FCA</t>
        </is>
      </c>
      <c r="G836" s="14" t="n"/>
      <c r="H836" s="14" t="n"/>
      <c r="I836" s="14" t="n"/>
      <c r="J836" s="14" t="n"/>
      <c r="K836" s="14" t="n"/>
      <c r="L836" s="14" t="n"/>
      <c r="M836" s="14" t="n"/>
      <c r="N836" s="14" t="n"/>
      <c r="O836" s="14" t="n"/>
      <c r="P836" s="14" t="n"/>
      <c r="Q836" s="14" t="n"/>
      <c r="R836" s="14" t="n"/>
      <c r="S836" s="14" t="n"/>
      <c r="T836" s="14" t="n"/>
      <c r="U836" s="14" t="n"/>
      <c r="V836" s="14" t="n"/>
      <c r="W836" s="14" t="n"/>
      <c r="X836" s="14" t="n"/>
      <c r="Y836" s="14" t="n"/>
    </row>
    <row r="837" ht="14.5" customHeight="1">
      <c r="A837" s="9" t="n">
        <v>45420</v>
      </c>
      <c r="B837" s="11" t="inlineStr">
        <is>
          <t>OPEN MARKET</t>
        </is>
      </c>
      <c r="C837" s="12" t="n">
        <v>0</v>
      </c>
      <c r="D837" s="77" t="n">
        <v>2481084.07</v>
      </c>
      <c r="E837" s="12">
        <f>E836+C837-D837</f>
        <v/>
      </c>
      <c r="F837" s="13" t="inlineStr">
        <is>
          <t>Aplicação em LFT</t>
        </is>
      </c>
      <c r="G837" s="14" t="n"/>
      <c r="H837" s="14" t="n"/>
      <c r="I837" s="14" t="n"/>
      <c r="J837" s="14" t="n"/>
      <c r="K837" s="14" t="n"/>
      <c r="L837" s="14" t="n"/>
      <c r="M837" s="14" t="n"/>
      <c r="N837" s="14" t="n"/>
      <c r="O837" s="14" t="n"/>
      <c r="P837" s="14" t="n"/>
      <c r="Q837" s="14" t="n"/>
      <c r="R837" s="14" t="n"/>
      <c r="S837" s="14" t="n"/>
      <c r="T837" s="14" t="n"/>
      <c r="U837" s="14" t="n"/>
      <c r="V837" s="14" t="n"/>
      <c r="W837" s="14" t="n"/>
      <c r="X837" s="14" t="n"/>
      <c r="Y837" s="14" t="n"/>
    </row>
    <row r="838" ht="14.5" customHeight="1">
      <c r="A838" s="9" t="n">
        <v>45420</v>
      </c>
      <c r="B838" s="11" t="inlineStr">
        <is>
          <t>TED ENVIADA</t>
        </is>
      </c>
      <c r="C838" s="12" t="n">
        <v>0</v>
      </c>
      <c r="D838" s="12" t="n">
        <v>26069801.32</v>
      </c>
      <c r="E838" s="12">
        <f>E837+C838-D838</f>
        <v/>
      </c>
      <c r="F838" s="13" t="inlineStr">
        <is>
          <t>LIQUIDAÇÃO NEON X BIORC - CONTAS RECEBER / BIORC - 07/05/2024 - TED</t>
        </is>
      </c>
      <c r="G838" s="14" t="n"/>
      <c r="H838" s="14" t="n"/>
      <c r="I838" s="14" t="n"/>
      <c r="J838" s="14" t="n"/>
      <c r="K838" s="14" t="n"/>
      <c r="L838" s="14" t="n"/>
      <c r="M838" s="14" t="n"/>
      <c r="N838" s="14" t="n"/>
      <c r="O838" s="14" t="n"/>
      <c r="P838" s="14" t="n"/>
      <c r="Q838" s="14" t="n"/>
      <c r="R838" s="14" t="n"/>
      <c r="S838" s="14" t="n"/>
      <c r="T838" s="14" t="n"/>
      <c r="U838" s="14" t="n"/>
      <c r="V838" s="14" t="n"/>
      <c r="W838" s="14" t="n"/>
      <c r="X838" s="14" t="n"/>
      <c r="Y838" s="14" t="n"/>
    </row>
    <row r="839" ht="14.5" customHeight="1">
      <c r="A839" s="9" t="n">
        <v>45420</v>
      </c>
      <c r="B839" s="11" t="inlineStr">
        <is>
          <t>TRANSF P/PROPRIO</t>
        </is>
      </c>
      <c r="C839" s="12" t="n">
        <v>0</v>
      </c>
      <c r="D839" s="12" t="n">
        <v>35135500</v>
      </c>
      <c r="E839" s="12">
        <f>E838+C839-D839</f>
        <v/>
      </c>
      <c r="F839" s="13" t="inlineStr">
        <is>
          <t>Liquidação Visa Crédito Citi 10 - Débito na CITI 10 e Crédito na Citi 07</t>
        </is>
      </c>
      <c r="G839" s="14" t="n"/>
      <c r="H839" s="14" t="n"/>
      <c r="I839" s="14" t="n"/>
      <c r="J839" s="14" t="n"/>
      <c r="K839" s="14" t="n"/>
      <c r="L839" s="14" t="n"/>
      <c r="M839" s="14" t="n"/>
      <c r="N839" s="14" t="n"/>
      <c r="O839" s="14" t="n"/>
      <c r="P839" s="14" t="n"/>
      <c r="Q839" s="14" t="n"/>
      <c r="R839" s="14" t="n"/>
      <c r="S839" s="14" t="n"/>
      <c r="T839" s="14" t="n"/>
      <c r="U839" s="14" t="n"/>
      <c r="V839" s="14" t="n"/>
      <c r="W839" s="14" t="n"/>
      <c r="X839" s="14" t="n"/>
      <c r="Y839" s="14" t="n"/>
    </row>
    <row r="840" ht="13.5" customHeight="1">
      <c r="A840" s="20" t="n">
        <v>45421</v>
      </c>
      <c r="B840" s="6" t="inlineStr">
        <is>
          <t>SALDO INICIAL</t>
        </is>
      </c>
      <c r="C840" s="76" t="n">
        <v>0</v>
      </c>
      <c r="D840" s="76" t="n">
        <v>0</v>
      </c>
      <c r="E840" s="35">
        <f>E839+C840-D840</f>
        <v/>
      </c>
      <c r="F840" s="50" t="n"/>
      <c r="G840" s="14" t="n"/>
      <c r="H840" s="14" t="n"/>
      <c r="I840" s="14" t="n"/>
      <c r="J840" s="14" t="n"/>
      <c r="K840" s="14" t="n"/>
      <c r="L840" s="14" t="n"/>
      <c r="M840" s="14" t="n"/>
      <c r="N840" s="14" t="n"/>
      <c r="O840" s="14" t="n"/>
      <c r="P840" s="14" t="n"/>
      <c r="Q840" s="14" t="n"/>
      <c r="R840" s="14" t="n"/>
      <c r="S840" s="14" t="n"/>
      <c r="T840" s="14" t="n"/>
      <c r="U840" s="14" t="n"/>
      <c r="V840" s="14" t="n"/>
      <c r="W840" s="14" t="n"/>
      <c r="X840" s="14" t="n"/>
      <c r="Y840" s="14" t="n"/>
    </row>
    <row r="841" ht="14.5" customHeight="1">
      <c r="A841" s="9" t="n">
        <v>45421</v>
      </c>
      <c r="B841" s="11" t="inlineStr">
        <is>
          <t>TED STR RECEBIDO</t>
        </is>
      </c>
      <c r="C841" s="12" t="n">
        <v>41066195.06</v>
      </c>
      <c r="D841" s="12" t="n">
        <v>0</v>
      </c>
      <c r="E841" s="12">
        <f>E840+C841-D841</f>
        <v/>
      </c>
      <c r="F841" s="52" t="inlineStr">
        <is>
          <t xml:space="preserve">Lançamentos Pagamento de Fatura - (Faturas Financeira) </t>
        </is>
      </c>
      <c r="G841" s="14" t="n"/>
      <c r="H841" s="14" t="n"/>
      <c r="I841" s="14" t="n"/>
      <c r="J841" s="14" t="n"/>
      <c r="K841" s="14" t="n"/>
      <c r="L841" s="14" t="n"/>
      <c r="M841" s="14" t="n"/>
      <c r="N841" s="14" t="n"/>
      <c r="O841" s="14" t="n"/>
      <c r="P841" s="14" t="n"/>
      <c r="Q841" s="14" t="n"/>
      <c r="R841" s="14" t="n"/>
      <c r="S841" s="14" t="n"/>
      <c r="T841" s="14" t="n"/>
      <c r="U841" s="14" t="n"/>
      <c r="V841" s="14" t="n"/>
      <c r="W841" s="14" t="n"/>
      <c r="X841" s="14" t="n"/>
      <c r="Y841" s="14" t="n"/>
    </row>
    <row r="842" ht="14.5" customHeight="1">
      <c r="A842" s="9" t="n">
        <v>45421</v>
      </c>
      <c r="B842" s="11" t="inlineStr">
        <is>
          <t>CREDITO COBRANCA                  *</t>
        </is>
      </c>
      <c r="C842" s="76" t="n">
        <v>4082995.02</v>
      </c>
      <c r="D842" s="12" t="n">
        <v>0</v>
      </c>
      <c r="E842" s="12">
        <f>E841+C842-D842</f>
        <v/>
      </c>
      <c r="F842" s="52" t="inlineStr">
        <is>
          <t>Pagamentos de Faturas realizadas pelos Clientes atraves de Boleto atraves de Outros Bancos -  Faturas Financeira</t>
        </is>
      </c>
      <c r="G842" s="14" t="n"/>
      <c r="H842" s="14" t="n"/>
      <c r="I842" s="14" t="n"/>
      <c r="J842" s="14" t="n"/>
      <c r="K842" s="14" t="n"/>
      <c r="L842" s="14" t="n"/>
      <c r="M842" s="14" t="n"/>
      <c r="N842" s="14" t="n"/>
      <c r="O842" s="14" t="n"/>
      <c r="P842" s="14" t="n"/>
      <c r="Q842" s="14" t="n"/>
      <c r="R842" s="14" t="n"/>
      <c r="S842" s="14" t="n"/>
      <c r="T842" s="14" t="n"/>
      <c r="U842" s="14" t="n"/>
      <c r="V842" s="14" t="n"/>
      <c r="W842" s="14" t="n"/>
      <c r="X842" s="14" t="n"/>
      <c r="Y842" s="14" t="n"/>
    </row>
    <row r="843" ht="14.5" customHeight="1">
      <c r="A843" s="9" t="n">
        <v>45421</v>
      </c>
      <c r="B843" s="11" t="inlineStr">
        <is>
          <t>CREDITO COBRANCA                  *</t>
        </is>
      </c>
      <c r="C843" s="76" t="n">
        <v>140155.29</v>
      </c>
      <c r="D843" s="12" t="n">
        <v>0</v>
      </c>
      <c r="E843" s="12">
        <f>E842+C843-D843</f>
        <v/>
      </c>
      <c r="F843" s="52" t="inlineStr">
        <is>
          <t>Pagamentos de Faturas realizadas pelos Clientes atraves de Boleto atraves de Outros Bancos -  Faturas Financeira</t>
        </is>
      </c>
      <c r="G843" s="14" t="n"/>
      <c r="H843" s="14" t="n"/>
      <c r="I843" s="14" t="n"/>
      <c r="J843" s="14" t="n"/>
      <c r="K843" s="14" t="n"/>
      <c r="L843" s="14" t="n"/>
      <c r="M843" s="14" t="n"/>
      <c r="N843" s="14" t="n"/>
      <c r="O843" s="14" t="n"/>
      <c r="P843" s="14" t="n"/>
      <c r="Q843" s="14" t="n"/>
      <c r="R843" s="14" t="n"/>
      <c r="S843" s="14" t="n"/>
      <c r="T843" s="14" t="n"/>
      <c r="U843" s="14" t="n"/>
      <c r="V843" s="14" t="n"/>
      <c r="W843" s="14" t="n"/>
      <c r="X843" s="14" t="n"/>
      <c r="Y843" s="14" t="n"/>
    </row>
    <row r="844" ht="14.5" customHeight="1">
      <c r="A844" s="9" t="n">
        <v>45421</v>
      </c>
      <c r="B844" s="11" t="inlineStr">
        <is>
          <t>CRED SWEEP PRINC</t>
        </is>
      </c>
      <c r="C844" s="85" t="n">
        <v>36172</v>
      </c>
      <c r="D844" s="12" t="n">
        <v>0</v>
      </c>
      <c r="E844" s="12">
        <f>E843+C844-D844</f>
        <v/>
      </c>
      <c r="F844" s="13" t="inlineStr">
        <is>
          <t>Resgate em FCA</t>
        </is>
      </c>
      <c r="G844" s="14" t="n"/>
      <c r="H844" s="14" t="n"/>
      <c r="I844" s="14" t="n"/>
      <c r="J844" s="14" t="n"/>
      <c r="K844" s="14" t="n"/>
      <c r="L844" s="14" t="n"/>
      <c r="M844" s="14" t="n"/>
      <c r="N844" s="14" t="n"/>
      <c r="O844" s="14" t="n"/>
      <c r="P844" s="14" t="n"/>
      <c r="Q844" s="14" t="n"/>
      <c r="R844" s="14" t="n"/>
      <c r="S844" s="14" t="n"/>
      <c r="T844" s="14" t="n"/>
      <c r="U844" s="14" t="n"/>
      <c r="V844" s="14" t="n"/>
      <c r="W844" s="14" t="n"/>
      <c r="X844" s="14" t="n"/>
      <c r="Y844" s="14" t="n"/>
    </row>
    <row r="845" ht="14.5" customHeight="1">
      <c r="A845" s="9" t="n">
        <v>45421</v>
      </c>
      <c r="B845" s="11" t="inlineStr">
        <is>
          <t>CRED SWEEP JUROS</t>
        </is>
      </c>
      <c r="C845" s="85" t="n">
        <v>4.51</v>
      </c>
      <c r="D845" s="12" t="n">
        <v>0</v>
      </c>
      <c r="E845" s="12">
        <f>E844+C845-D845</f>
        <v/>
      </c>
      <c r="F845" s="13" t="inlineStr">
        <is>
          <t>Resgate em FCA - Juros</t>
        </is>
      </c>
      <c r="G845" s="14" t="n"/>
      <c r="H845" s="14" t="n"/>
      <c r="I845" s="14" t="n"/>
      <c r="J845" s="14" t="n"/>
      <c r="K845" s="14" t="n"/>
      <c r="L845" s="14" t="n"/>
      <c r="M845" s="14" t="n"/>
      <c r="N845" s="14" t="n"/>
      <c r="O845" s="14" t="n"/>
      <c r="P845" s="14" t="n"/>
      <c r="Q845" s="14" t="n"/>
      <c r="R845" s="14" t="n"/>
      <c r="S845" s="14" t="n"/>
      <c r="T845" s="14" t="n"/>
      <c r="U845" s="14" t="n"/>
      <c r="V845" s="14" t="n"/>
      <c r="W845" s="14" t="n"/>
      <c r="X845" s="14" t="n"/>
      <c r="Y845" s="14" t="n"/>
    </row>
    <row r="846" ht="14.5" customHeight="1">
      <c r="A846" s="9" t="n">
        <v>45421</v>
      </c>
      <c r="B846" s="11" t="inlineStr">
        <is>
          <t>OPEN MARKET</t>
        </is>
      </c>
      <c r="C846" s="12" t="n">
        <v>0</v>
      </c>
      <c r="D846" s="77" t="n">
        <v>6168615.14</v>
      </c>
      <c r="E846" s="12">
        <f>E845+C846-D846</f>
        <v/>
      </c>
      <c r="F846" s="13" t="inlineStr">
        <is>
          <t>Aplicação em LFT</t>
        </is>
      </c>
      <c r="G846" s="14" t="n"/>
      <c r="H846" s="14" t="n"/>
      <c r="I846" s="14" t="n"/>
      <c r="J846" s="14" t="n"/>
      <c r="K846" s="14" t="n"/>
      <c r="L846" s="14" t="n"/>
      <c r="M846" s="14" t="n"/>
      <c r="N846" s="14" t="n"/>
      <c r="O846" s="14" t="n"/>
      <c r="P846" s="14" t="n"/>
      <c r="Q846" s="14" t="n"/>
      <c r="R846" s="14" t="n"/>
      <c r="S846" s="14" t="n"/>
      <c r="T846" s="14" t="n"/>
      <c r="U846" s="14" t="n"/>
      <c r="V846" s="14" t="n"/>
      <c r="W846" s="14" t="n"/>
      <c r="X846" s="14" t="n"/>
      <c r="Y846" s="14" t="n"/>
    </row>
    <row r="847" ht="14.5" customHeight="1">
      <c r="A847" s="9" t="n">
        <v>45421</v>
      </c>
      <c r="B847" s="11" t="inlineStr">
        <is>
          <t>TED ENVIADA</t>
        </is>
      </c>
      <c r="C847" s="12" t="n">
        <v>0</v>
      </c>
      <c r="D847" s="12" t="n">
        <v>9011916.34</v>
      </c>
      <c r="E847" s="12">
        <f>E846+C847-D847</f>
        <v/>
      </c>
      <c r="F847" s="13" t="inlineStr">
        <is>
          <t>Liquidação Visa Crédito Citi 10 - Débito na CITI 10 e Crédito na Citi 07</t>
        </is>
      </c>
      <c r="G847" s="14" t="n"/>
      <c r="H847" s="14" t="n"/>
      <c r="I847" s="14" t="n"/>
      <c r="J847" s="14" t="n"/>
      <c r="K847" s="14" t="n"/>
      <c r="L847" s="14" t="n"/>
      <c r="M847" s="14" t="n"/>
      <c r="N847" s="14" t="n"/>
      <c r="O847" s="14" t="n"/>
      <c r="P847" s="14" t="n"/>
      <c r="Q847" s="14" t="n"/>
      <c r="R847" s="14" t="n"/>
      <c r="S847" s="14" t="n"/>
      <c r="T847" s="14" t="n"/>
      <c r="U847" s="14" t="n"/>
      <c r="V847" s="14" t="n"/>
      <c r="W847" s="14" t="n"/>
      <c r="X847" s="14" t="n"/>
      <c r="Y847" s="14" t="n"/>
    </row>
    <row r="848" ht="14.5" customHeight="1">
      <c r="A848" s="9" t="n">
        <v>45421</v>
      </c>
      <c r="B848" s="11" t="inlineStr">
        <is>
          <t>TRANSF P/PROPRIO</t>
        </is>
      </c>
      <c r="C848" s="12" t="n">
        <v>0</v>
      </c>
      <c r="D848" s="12" t="n">
        <v>32393000</v>
      </c>
      <c r="E848" s="12">
        <f>E847+C848-D848</f>
        <v/>
      </c>
      <c r="F848" s="13" t="inlineStr">
        <is>
          <t>LIQUIDAÇÃO NEON X BIORC - CONTAS RECEBER / BIORC - 08/05/2024 - TED</t>
        </is>
      </c>
      <c r="G848" s="14" t="n"/>
      <c r="H848" s="14" t="n"/>
      <c r="I848" s="14" t="n"/>
      <c r="J848" s="14" t="n"/>
      <c r="K848" s="14" t="n"/>
      <c r="L848" s="14" t="n"/>
      <c r="M848" s="14" t="n"/>
      <c r="N848" s="14" t="n"/>
      <c r="O848" s="14" t="n"/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 ht="13.5" customHeight="1">
      <c r="A849" s="20" t="n">
        <v>45422</v>
      </c>
      <c r="B849" s="6" t="inlineStr">
        <is>
          <t>SALDO INICIAL</t>
        </is>
      </c>
      <c r="C849" s="76" t="n">
        <v>0</v>
      </c>
      <c r="D849" s="76" t="n">
        <v>0</v>
      </c>
      <c r="E849" s="35">
        <f>E848+C849-D849</f>
        <v/>
      </c>
      <c r="F849" s="50" t="n"/>
      <c r="G849" s="14" t="n"/>
      <c r="H849" s="14" t="n"/>
      <c r="I849" s="14" t="n"/>
      <c r="J849" s="14" t="n"/>
      <c r="K849" s="14" t="n"/>
      <c r="L849" s="14" t="n"/>
      <c r="M849" s="14" t="n"/>
      <c r="N849" s="14" t="n"/>
      <c r="O849" s="14" t="n"/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 ht="14.5" customHeight="1">
      <c r="A850" s="9" t="n">
        <v>45422</v>
      </c>
      <c r="B850" s="11" t="inlineStr">
        <is>
          <t>TED STR RECEBIDO</t>
        </is>
      </c>
      <c r="C850" s="12" t="n">
        <v>17242432.08</v>
      </c>
      <c r="D850" s="12" t="n">
        <v>0</v>
      </c>
      <c r="E850" s="12">
        <f>E849+C850-D850</f>
        <v/>
      </c>
      <c r="F850" s="52" t="inlineStr">
        <is>
          <t xml:space="preserve">Lançamentos Pagamento de Fatura - (Faturas Financeira) </t>
        </is>
      </c>
      <c r="G850" s="14" t="n"/>
      <c r="H850" s="14" t="n"/>
      <c r="I850" s="14" t="n"/>
      <c r="J850" s="14" t="n"/>
      <c r="K850" s="14" t="n"/>
      <c r="L850" s="14" t="n"/>
      <c r="M850" s="14" t="n"/>
      <c r="N850" s="14" t="n"/>
      <c r="O850" s="14" t="n"/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 ht="14.5" customHeight="1">
      <c r="A851" s="9" t="n">
        <v>45422</v>
      </c>
      <c r="B851" s="11" t="inlineStr">
        <is>
          <t>CREDITO COBRANCA                  *</t>
        </is>
      </c>
      <c r="C851" s="76" t="n">
        <v>4520198.6</v>
      </c>
      <c r="D851" s="12" t="n">
        <v>0</v>
      </c>
      <c r="E851" s="12">
        <f>E850+C851-D851</f>
        <v/>
      </c>
      <c r="F851" s="52" t="inlineStr">
        <is>
          <t>Pagamentos de Faturas realizadas pelos Clientes atraves de Boleto atraves de Outros Bancos -  Faturas Financeira</t>
        </is>
      </c>
      <c r="G851" s="14" t="n"/>
      <c r="H851" s="14" t="n"/>
      <c r="I851" s="14" t="n"/>
      <c r="J851" s="14" t="n"/>
      <c r="K851" s="14" t="n"/>
      <c r="L851" s="14" t="n"/>
      <c r="M851" s="14" t="n"/>
      <c r="N851" s="14" t="n"/>
      <c r="O851" s="14" t="n"/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</row>
    <row r="852" ht="14.5" customHeight="1">
      <c r="A852" s="9" t="n">
        <v>45422</v>
      </c>
      <c r="B852" s="11" t="inlineStr">
        <is>
          <t>TED STR RECEBIDO</t>
        </is>
      </c>
      <c r="C852" s="12" t="n">
        <v>1912999.47</v>
      </c>
      <c r="D852" s="12" t="n">
        <v>0</v>
      </c>
      <c r="E852" s="12">
        <f>E851+C852-D852</f>
        <v/>
      </c>
      <c r="F852" s="13" t="inlineStr">
        <is>
          <t>LIQUIDAÇÃO CONTAS A PAGAR NEON X BIORC - 09/05/2024</t>
        </is>
      </c>
      <c r="G852" s="14" t="n"/>
      <c r="H852" s="14" t="n"/>
      <c r="I852" s="14" t="n"/>
      <c r="J852" s="14" t="n"/>
      <c r="K852" s="14" t="n"/>
      <c r="L852" s="14" t="n"/>
      <c r="M852" s="14" t="n"/>
      <c r="N852" s="14" t="n"/>
      <c r="O852" s="14" t="n"/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</row>
    <row r="853" ht="14.5" customHeight="1">
      <c r="A853" s="9" t="n">
        <v>45422</v>
      </c>
      <c r="B853" s="11" t="inlineStr">
        <is>
          <t>CREDITO COBRANCA                  *</t>
        </is>
      </c>
      <c r="C853" s="76" t="n">
        <v>130323.91</v>
      </c>
      <c r="D853" s="12" t="n">
        <v>0</v>
      </c>
      <c r="E853" s="12">
        <f>E852+C853-D853</f>
        <v/>
      </c>
      <c r="F853" s="52" t="inlineStr">
        <is>
          <t>Pagamentos de Faturas realizadas pelos Clientes atraves de Boleto atraves de Outros Bancos -  Faturas Financeira</t>
        </is>
      </c>
      <c r="G853" s="14" t="n"/>
      <c r="H853" s="14" t="n"/>
      <c r="I853" s="14" t="n"/>
      <c r="J853" s="14" t="n"/>
      <c r="K853" s="14" t="n"/>
      <c r="L853" s="14" t="n"/>
      <c r="M853" s="14" t="n"/>
      <c r="N853" s="14" t="n"/>
      <c r="O853" s="14" t="n"/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 ht="14.5" customHeight="1">
      <c r="A854" s="9" t="n">
        <v>45422</v>
      </c>
      <c r="B854" s="11" t="inlineStr">
        <is>
          <t>TRANSF CONTAS</t>
        </is>
      </c>
      <c r="C854" s="12" t="n">
        <v>26452.3</v>
      </c>
      <c r="D854" s="12" t="n">
        <v>0</v>
      </c>
      <c r="E854" s="12">
        <f>E853+C854-D854</f>
        <v/>
      </c>
      <c r="F854" s="13" t="inlineStr">
        <is>
          <t>Ajuste Erro Teste FCA Débito Citi 06 -&gt; Crédito Citi 10</t>
        </is>
      </c>
      <c r="G854" s="14" t="n"/>
      <c r="H854" s="14" t="n"/>
      <c r="I854" s="14" t="n"/>
      <c r="J854" s="14" t="n"/>
      <c r="K854" s="14" t="n"/>
      <c r="L854" s="14" t="n"/>
      <c r="M854" s="14" t="n"/>
      <c r="N854" s="14" t="n"/>
      <c r="O854" s="14" t="n"/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 ht="14.5" customHeight="1">
      <c r="A855" s="9" t="n">
        <v>45422</v>
      </c>
      <c r="B855" s="11" t="inlineStr">
        <is>
          <t>TED STR RECEBIDO</t>
        </is>
      </c>
      <c r="C855" s="12" t="n">
        <v>3771.5</v>
      </c>
      <c r="D855" s="12" t="n">
        <v>0</v>
      </c>
      <c r="E855" s="12">
        <f>E854+C855-D855</f>
        <v/>
      </c>
      <c r="F855" s="13" t="inlineStr">
        <is>
          <t>Prejuízo - Perdas Operacionais Chargeback BV e Financeira</t>
        </is>
      </c>
      <c r="G855" s="14" t="n"/>
      <c r="H855" s="14" t="n"/>
      <c r="I855" s="14" t="n"/>
      <c r="J855" s="14" t="n"/>
      <c r="K855" s="14" t="n"/>
      <c r="L855" s="14" t="n"/>
      <c r="M855" s="14" t="n"/>
      <c r="N855" s="14" t="n"/>
      <c r="O855" s="14" t="n"/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 ht="14.5" customHeight="1">
      <c r="A856" s="9" t="n">
        <v>45422</v>
      </c>
      <c r="B856" s="11" t="inlineStr">
        <is>
          <t>TRANSF CONTAS</t>
        </is>
      </c>
      <c r="C856" s="12" t="n">
        <v>1762.26</v>
      </c>
      <c r="D856" s="12" t="n">
        <v>0</v>
      </c>
      <c r="E856" s="12">
        <f>E855+C856-D856</f>
        <v/>
      </c>
      <c r="F856" s="13" t="inlineStr">
        <is>
          <t>Ajuste Erro Teste FCA Débito Citi 07 -&gt; Crédito Citi 10</t>
        </is>
      </c>
      <c r="G856" s="14" t="n"/>
      <c r="H856" s="14" t="n"/>
      <c r="I856" s="14" t="n"/>
      <c r="J856" s="14" t="n"/>
      <c r="K856" s="14" t="n"/>
      <c r="L856" s="14" t="n"/>
      <c r="M856" s="14" t="n"/>
      <c r="N856" s="14" t="n"/>
      <c r="O856" s="14" t="n"/>
      <c r="P856" s="14" t="n"/>
      <c r="Q856" s="14" t="n"/>
      <c r="R856" s="14" t="n"/>
      <c r="S856" s="14" t="n"/>
      <c r="T856" s="14" t="n"/>
      <c r="U856" s="14" t="n"/>
      <c r="V856" s="14" t="n"/>
      <c r="W856" s="14" t="n"/>
      <c r="X856" s="14" t="n"/>
      <c r="Y856" s="14" t="n"/>
    </row>
    <row r="857" ht="14.5" customHeight="1">
      <c r="A857" s="9" t="n">
        <v>45422</v>
      </c>
      <c r="B857" s="11" t="inlineStr">
        <is>
          <t>OPEN MARKET</t>
        </is>
      </c>
      <c r="C857" s="12" t="n">
        <v>0</v>
      </c>
      <c r="D857" s="77" t="n">
        <v>822819.11</v>
      </c>
      <c r="E857" s="12">
        <f>E856+C857-D857</f>
        <v/>
      </c>
      <c r="F857" s="13" t="inlineStr">
        <is>
          <t>Aplicação em LFT</t>
        </is>
      </c>
      <c r="G857" s="14" t="n"/>
      <c r="H857" s="14" t="n"/>
      <c r="I857" s="14" t="n"/>
      <c r="J857" s="14" t="n"/>
      <c r="K857" s="14" t="n"/>
      <c r="L857" s="14" t="n"/>
      <c r="M857" s="14" t="n"/>
      <c r="N857" s="14" t="n"/>
      <c r="O857" s="14" t="n"/>
      <c r="P857" s="14" t="n"/>
      <c r="Q857" s="14" t="n"/>
      <c r="R857" s="14" t="n"/>
      <c r="S857" s="14" t="n"/>
      <c r="T857" s="14" t="n"/>
      <c r="U857" s="14" t="n"/>
      <c r="V857" s="14" t="n"/>
      <c r="W857" s="14" t="n"/>
      <c r="X857" s="14" t="n"/>
      <c r="Y857" s="14" t="n"/>
    </row>
    <row r="858" ht="14.5" customHeight="1">
      <c r="A858" s="9" t="n">
        <v>45422</v>
      </c>
      <c r="B858" s="11" t="inlineStr">
        <is>
          <t>TED ENVIADA</t>
        </is>
      </c>
      <c r="C858" s="12" t="n">
        <v>0</v>
      </c>
      <c r="D858" s="12" t="n">
        <v>7906018.26</v>
      </c>
      <c r="E858" s="12">
        <f>E857+C858-D858</f>
        <v/>
      </c>
      <c r="F858" s="13" t="inlineStr">
        <is>
          <t>LIQUIDAÇÃO NEON X BIORC - CONTAS RECEBER / BIORC - 09/05/2024 - TED</t>
        </is>
      </c>
      <c r="G858" s="14" t="n"/>
      <c r="H858" s="14" t="n"/>
      <c r="I858" s="14" t="n"/>
      <c r="J858" s="14" t="n"/>
      <c r="K858" s="14" t="n"/>
      <c r="L858" s="14" t="n"/>
      <c r="M858" s="14" t="n"/>
      <c r="N858" s="14" t="n"/>
      <c r="O858" s="14" t="n"/>
      <c r="P858" s="14" t="n"/>
      <c r="Q858" s="14" t="n"/>
      <c r="R858" s="14" t="n"/>
      <c r="S858" s="14" t="n"/>
      <c r="T858" s="14" t="n"/>
      <c r="U858" s="14" t="n"/>
      <c r="V858" s="14" t="n"/>
      <c r="W858" s="14" t="n"/>
      <c r="X858" s="14" t="n"/>
      <c r="Y858" s="14" t="n"/>
    </row>
    <row r="859" ht="14.5" customHeight="1">
      <c r="A859" s="9" t="n">
        <v>45422</v>
      </c>
      <c r="B859" s="11" t="inlineStr">
        <is>
          <t>TRANSF P/PROPRIO</t>
        </is>
      </c>
      <c r="C859" s="12" t="n">
        <v>0</v>
      </c>
      <c r="D859" s="12" t="n">
        <v>14653200</v>
      </c>
      <c r="E859" s="12">
        <f>E858+C859-D859</f>
        <v/>
      </c>
      <c r="F859" s="13" t="inlineStr">
        <is>
          <t>Liquidação Visa Crédito Citi 10 - Débito na CITI 10 e Crédito na Citi 07</t>
        </is>
      </c>
      <c r="G859" s="14" t="n"/>
      <c r="H859" s="14" t="n"/>
      <c r="I859" s="14" t="n"/>
      <c r="J859" s="14" t="n"/>
      <c r="K859" s="14" t="n"/>
      <c r="L859" s="14" t="n"/>
      <c r="M859" s="14" t="n"/>
      <c r="N859" s="14" t="n"/>
      <c r="O859" s="14" t="n"/>
      <c r="P859" s="14" t="n"/>
      <c r="Q859" s="14" t="n"/>
      <c r="R859" s="14" t="n"/>
      <c r="S859" s="14" t="n"/>
      <c r="T859" s="14" t="n"/>
      <c r="U859" s="14" t="n"/>
      <c r="V859" s="14" t="n"/>
      <c r="W859" s="14" t="n"/>
      <c r="X859" s="14" t="n"/>
      <c r="Y859" s="14" t="n"/>
    </row>
    <row r="860" ht="13.5" customHeight="1">
      <c r="A860" s="20" t="n">
        <v>45425</v>
      </c>
      <c r="B860" s="6" t="inlineStr">
        <is>
          <t>SALDO INICIAL</t>
        </is>
      </c>
      <c r="C860" s="76" t="n">
        <v>0</v>
      </c>
      <c r="D860" s="76" t="n">
        <v>0</v>
      </c>
      <c r="E860" s="35">
        <f>E859+C860-D860</f>
        <v/>
      </c>
      <c r="F860" s="50" t="n"/>
      <c r="G860" s="14" t="n"/>
      <c r="H860" s="14" t="n"/>
      <c r="I860" s="14" t="n"/>
      <c r="J860" s="14" t="n"/>
      <c r="K860" s="14" t="n"/>
      <c r="L860" s="14" t="n"/>
      <c r="M860" s="14" t="n"/>
      <c r="N860" s="14" t="n"/>
      <c r="O860" s="14" t="n"/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 ht="14.5" customHeight="1">
      <c r="A861" s="9" t="n">
        <v>45425</v>
      </c>
      <c r="B861" s="11" t="inlineStr">
        <is>
          <t>TED STR RECEBIDO</t>
        </is>
      </c>
      <c r="C861" s="12" t="n">
        <v>62494942.13</v>
      </c>
      <c r="D861" s="12" t="n">
        <v>0</v>
      </c>
      <c r="E861" s="12">
        <f>E860+C861-D861</f>
        <v/>
      </c>
      <c r="F861" s="52" t="inlineStr">
        <is>
          <t xml:space="preserve">Lançamentos Pagamento de Fatura - (Faturas Financeira) </t>
        </is>
      </c>
      <c r="G861" s="14" t="n"/>
      <c r="H861" s="14" t="n"/>
      <c r="I861" s="14" t="n"/>
      <c r="J861" s="14" t="n"/>
      <c r="K861" s="14" t="n"/>
      <c r="L861" s="14" t="n"/>
      <c r="M861" s="14" t="n"/>
      <c r="N861" s="14" t="n"/>
      <c r="O861" s="14" t="n"/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 ht="14.5" customHeight="1">
      <c r="A862" s="9" t="n">
        <v>45425</v>
      </c>
      <c r="B862" s="11" t="inlineStr">
        <is>
          <t>OPEN MARKET</t>
        </is>
      </c>
      <c r="C862" s="77" t="n">
        <v>24465064.4</v>
      </c>
      <c r="D862" s="12" t="n">
        <v>0</v>
      </c>
      <c r="E862" s="12">
        <f>E861+C862-D862</f>
        <v/>
      </c>
      <c r="F862" s="13" t="inlineStr">
        <is>
          <t>Resgate em LFT</t>
        </is>
      </c>
      <c r="G862" s="14" t="n"/>
      <c r="H862" s="14" t="n"/>
      <c r="I862" s="14" t="n"/>
      <c r="J862" s="14" t="n"/>
      <c r="K862" s="14" t="n"/>
      <c r="L862" s="14" t="n"/>
      <c r="M862" s="14" t="n"/>
      <c r="N862" s="14" t="n"/>
      <c r="O862" s="14" t="n"/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</row>
    <row r="863" ht="14.5" customHeight="1">
      <c r="A863" s="9" t="n">
        <v>45425</v>
      </c>
      <c r="B863" s="11" t="inlineStr">
        <is>
          <t>CREDITO COBRANCA                  *</t>
        </is>
      </c>
      <c r="C863" s="76" t="n">
        <v>14610362.49</v>
      </c>
      <c r="D863" s="12" t="n">
        <v>0</v>
      </c>
      <c r="E863" s="12">
        <f>E862+C863-D863</f>
        <v/>
      </c>
      <c r="F863" s="52" t="inlineStr">
        <is>
          <t>Pagamentos de Faturas realizadas pelos Clientes atraves de Boleto atraves de Outros Bancos -  Faturas Financeira</t>
        </is>
      </c>
      <c r="G863" s="14" t="n"/>
      <c r="H863" s="14" t="n"/>
      <c r="I863" s="14" t="n"/>
      <c r="J863" s="14" t="n"/>
      <c r="K863" s="14" t="n"/>
      <c r="L863" s="14" t="n"/>
      <c r="M863" s="14" t="n"/>
      <c r="N863" s="14" t="n"/>
      <c r="O863" s="14" t="n"/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 ht="14.5" customHeight="1">
      <c r="A864" s="9" t="n">
        <v>45425</v>
      </c>
      <c r="B864" s="11" t="inlineStr">
        <is>
          <t>CREDITO COBRANCA                  *</t>
        </is>
      </c>
      <c r="C864" s="76" t="n">
        <v>240933.82</v>
      </c>
      <c r="D864" s="12" t="n">
        <v>0</v>
      </c>
      <c r="E864" s="12">
        <f>E863+C864-D864</f>
        <v/>
      </c>
      <c r="F864" s="52" t="inlineStr">
        <is>
          <t>Pagamentos de Faturas realizadas pelos Clientes atraves de Boleto atraves de Outros Bancos -  Faturas Financeira</t>
        </is>
      </c>
      <c r="G864" s="14" t="n"/>
      <c r="H864" s="14" t="n"/>
      <c r="I864" s="14" t="n"/>
      <c r="J864" s="14" t="n"/>
      <c r="K864" s="14" t="n"/>
      <c r="L864" s="14" t="n"/>
      <c r="M864" s="14" t="n"/>
      <c r="N864" s="14" t="n"/>
      <c r="O864" s="14" t="n"/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 ht="14.5" customHeight="1">
      <c r="A865" s="9" t="n">
        <v>45425</v>
      </c>
      <c r="B865" s="11" t="inlineStr">
        <is>
          <t>DEBITO SWEEP</t>
        </is>
      </c>
      <c r="C865" s="12" t="n">
        <v>0</v>
      </c>
      <c r="D865" s="85" t="n">
        <v>32511</v>
      </c>
      <c r="E865" s="12">
        <f>E864+C865-D865</f>
        <v/>
      </c>
      <c r="F865" s="13" t="inlineStr">
        <is>
          <t>Aplicação em FCA</t>
        </is>
      </c>
      <c r="G865" s="14" t="n"/>
      <c r="H865" s="14" t="n"/>
      <c r="I865" s="14" t="n"/>
      <c r="J865" s="14" t="n"/>
      <c r="K865" s="14" t="n"/>
      <c r="L865" s="14" t="n"/>
      <c r="M865" s="14" t="n"/>
      <c r="N865" s="14" t="n"/>
      <c r="O865" s="14" t="n"/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</row>
    <row r="866" ht="14.5" customHeight="1">
      <c r="A866" s="9" t="n">
        <v>45425</v>
      </c>
      <c r="B866" s="11" t="inlineStr">
        <is>
          <t>TED ENVIADA</t>
        </is>
      </c>
      <c r="C866" s="12" t="n">
        <v>0</v>
      </c>
      <c r="D866" s="12" t="n">
        <v>4188474.04</v>
      </c>
      <c r="E866" s="12">
        <f>E865+C866-D866</f>
        <v/>
      </c>
      <c r="F866" s="13" t="inlineStr">
        <is>
          <t>LIQUIDAÇÃO NEON X BIORC - CONTAS RECEBER / BIORC - 10/05/2024 - TED</t>
        </is>
      </c>
      <c r="G866" s="14" t="n"/>
      <c r="H866" s="14" t="n"/>
      <c r="I866" s="14" t="n"/>
      <c r="J866" s="14" t="n"/>
      <c r="K866" s="14" t="n"/>
      <c r="L866" s="14" t="n"/>
      <c r="M866" s="14" t="n"/>
      <c r="N866" s="14" t="n"/>
      <c r="O866" s="14" t="n"/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 ht="14.5" customHeight="1">
      <c r="A867" s="9" t="n">
        <v>45425</v>
      </c>
      <c r="B867" s="11" t="inlineStr">
        <is>
          <t>TRANSF P/PROPRIO</t>
        </is>
      </c>
      <c r="C867" s="12" t="n">
        <v>0</v>
      </c>
      <c r="D867" s="12" t="n">
        <v>24663364.46</v>
      </c>
      <c r="E867" s="12">
        <f>E866+C867-D867</f>
        <v/>
      </c>
      <c r="F867" s="13" t="inlineStr">
        <is>
          <t>Liquidação Visa Crédito Citi 10 - Débito na CITI 10 e Crédito na Citi 07</t>
        </is>
      </c>
      <c r="G867" s="14" t="n"/>
      <c r="H867" s="14" t="n"/>
      <c r="I867" s="14" t="n"/>
      <c r="J867" s="14" t="n"/>
      <c r="K867" s="14" t="n"/>
      <c r="L867" s="14" t="n"/>
      <c r="M867" s="14" t="n"/>
      <c r="N867" s="14" t="n"/>
      <c r="O867" s="14" t="n"/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 ht="14.5" customHeight="1">
      <c r="A868" s="9" t="n">
        <v>45425</v>
      </c>
      <c r="B868" s="11" t="inlineStr">
        <is>
          <t>OPEN MARKET</t>
        </is>
      </c>
      <c r="C868" s="12" t="n">
        <v>0</v>
      </c>
      <c r="D868" s="77" t="n">
        <v>62706494.99</v>
      </c>
      <c r="E868" s="12">
        <f>E867+C868-D868</f>
        <v/>
      </c>
      <c r="F868" s="13" t="inlineStr">
        <is>
          <t>Aplicação em LFT</t>
        </is>
      </c>
      <c r="G868" s="14" t="n"/>
      <c r="H868" s="14" t="n"/>
      <c r="I868" s="14" t="n"/>
      <c r="J868" s="14" t="n"/>
      <c r="K868" s="14" t="n"/>
      <c r="L868" s="14" t="n"/>
      <c r="M868" s="14" t="n"/>
      <c r="N868" s="14" t="n"/>
      <c r="O868" s="14" t="n"/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</row>
    <row r="869" ht="13.5" customHeight="1">
      <c r="A869" s="20" t="n">
        <v>45426</v>
      </c>
      <c r="B869" s="6" t="inlineStr">
        <is>
          <t>SALDO INICIAL</t>
        </is>
      </c>
      <c r="C869" s="76" t="n">
        <v>0</v>
      </c>
      <c r="D869" s="76" t="n">
        <v>0</v>
      </c>
      <c r="E869" s="35">
        <f>E868+C869-D869</f>
        <v/>
      </c>
      <c r="F869" s="50" t="n"/>
      <c r="G869" s="14" t="n"/>
      <c r="H869" s="14" t="n"/>
      <c r="I869" s="14" t="n"/>
      <c r="J869" s="14" t="n"/>
      <c r="K869" s="14" t="n"/>
      <c r="L869" s="14" t="n"/>
      <c r="M869" s="14" t="n"/>
      <c r="N869" s="14" t="n"/>
      <c r="O869" s="14" t="n"/>
      <c r="P869" s="14" t="n"/>
      <c r="Q869" s="14" t="n"/>
      <c r="R869" s="14" t="n"/>
      <c r="S869" s="14" t="n"/>
      <c r="T869" s="14" t="n"/>
      <c r="U869" s="14" t="n"/>
      <c r="V869" s="14" t="n"/>
      <c r="W869" s="14" t="n"/>
      <c r="X869" s="14" t="n"/>
      <c r="Y869" s="14" t="n"/>
    </row>
    <row r="870" ht="14.5" customHeight="1">
      <c r="A870" s="9" t="n">
        <v>45426</v>
      </c>
      <c r="B870" s="11" t="inlineStr">
        <is>
          <t>TED STR RECEBIDO</t>
        </is>
      </c>
      <c r="C870" s="12" t="n">
        <v>64679066.96</v>
      </c>
      <c r="D870" s="12" t="n">
        <v>0</v>
      </c>
      <c r="E870" s="12">
        <f>E869+C870-D870</f>
        <v/>
      </c>
      <c r="F870" s="13" t="inlineStr">
        <is>
          <t>LIQUIDAÇÃO CONTAS A PAGAR NEON X BIORC - 13/05/2024</t>
        </is>
      </c>
      <c r="G870" s="14" t="n"/>
      <c r="H870" s="14" t="n"/>
      <c r="I870" s="14" t="n"/>
      <c r="J870" s="14" t="n"/>
      <c r="K870" s="14" t="n"/>
      <c r="L870" s="14" t="n"/>
      <c r="M870" s="14" t="n"/>
      <c r="N870" s="14" t="n"/>
      <c r="O870" s="14" t="n"/>
      <c r="P870" s="14" t="n"/>
      <c r="Q870" s="14" t="n"/>
      <c r="R870" s="14" t="n"/>
      <c r="S870" s="14" t="n"/>
      <c r="T870" s="14" t="n"/>
      <c r="U870" s="14" t="n"/>
      <c r="V870" s="14" t="n"/>
      <c r="W870" s="14" t="n"/>
      <c r="X870" s="14" t="n"/>
      <c r="Y870" s="14" t="n"/>
    </row>
    <row r="871" ht="14.5" customHeight="1">
      <c r="A871" s="9" t="n">
        <v>45426</v>
      </c>
      <c r="B871" s="11" t="inlineStr">
        <is>
          <t>TED STR RECEBIDO</t>
        </is>
      </c>
      <c r="C871" s="12" t="n">
        <v>41961582.9</v>
      </c>
      <c r="D871" s="12" t="n">
        <v>0</v>
      </c>
      <c r="E871" s="12">
        <f>E870+C871-D871</f>
        <v/>
      </c>
      <c r="F871" s="52" t="inlineStr">
        <is>
          <t xml:space="preserve">Lançamentos Pagamento de Fatura - (Faturas Financeira) </t>
        </is>
      </c>
      <c r="G871" s="14" t="n"/>
      <c r="H871" s="14" t="n"/>
      <c r="I871" s="14" t="n"/>
      <c r="J871" s="14" t="n"/>
      <c r="K871" s="14" t="n"/>
      <c r="L871" s="14" t="n"/>
      <c r="M871" s="14" t="n"/>
      <c r="N871" s="14" t="n"/>
      <c r="O871" s="14" t="n"/>
      <c r="P871" s="14" t="n"/>
      <c r="Q871" s="14" t="n"/>
      <c r="R871" s="14" t="n"/>
      <c r="S871" s="14" t="n"/>
      <c r="T871" s="14" t="n"/>
      <c r="U871" s="14" t="n"/>
      <c r="V871" s="14" t="n"/>
      <c r="W871" s="14" t="n"/>
      <c r="X871" s="14" t="n"/>
      <c r="Y871" s="14" t="n"/>
    </row>
    <row r="872" ht="14.5" customHeight="1">
      <c r="A872" s="9" t="n">
        <v>45426</v>
      </c>
      <c r="B872" s="11" t="inlineStr">
        <is>
          <t>TED STR RECEBIDO</t>
        </is>
      </c>
      <c r="C872" s="12" t="n">
        <v>13081000</v>
      </c>
      <c r="D872" s="12" t="n">
        <v>0</v>
      </c>
      <c r="E872" s="12">
        <f>E871+C872-D872</f>
        <v/>
      </c>
      <c r="F872" s="13" t="inlineStr">
        <is>
          <t>LIQUIDAÇÃO CONTAS A PAGAR NEON X BIORC - 13/05/2024</t>
        </is>
      </c>
      <c r="G872" s="14" t="n"/>
      <c r="H872" s="14" t="n"/>
      <c r="I872" s="14" t="n"/>
      <c r="J872" s="14" t="n"/>
      <c r="K872" s="14" t="n"/>
      <c r="L872" s="14" t="n"/>
      <c r="M872" s="14" t="n"/>
      <c r="N872" s="14" t="n"/>
      <c r="O872" s="14" t="n"/>
      <c r="P872" s="14" t="n"/>
      <c r="Q872" s="14" t="n"/>
      <c r="R872" s="14" t="n"/>
      <c r="S872" s="14" t="n"/>
      <c r="T872" s="14" t="n"/>
      <c r="U872" s="14" t="n"/>
      <c r="V872" s="14" t="n"/>
      <c r="W872" s="14" t="n"/>
      <c r="X872" s="14" t="n"/>
      <c r="Y872" s="14" t="n"/>
    </row>
    <row r="873" ht="14.5" customHeight="1">
      <c r="A873" s="9" t="n">
        <v>45426</v>
      </c>
      <c r="B873" s="11" t="inlineStr">
        <is>
          <t>TED STR RECEBIDO</t>
        </is>
      </c>
      <c r="C873" s="12" t="n">
        <v>6396431.9</v>
      </c>
      <c r="D873" s="12" t="n">
        <v>0</v>
      </c>
      <c r="E873" s="12">
        <f>E872+C873-D873</f>
        <v/>
      </c>
      <c r="F873" s="52" t="inlineStr">
        <is>
          <t xml:space="preserve">Lançamentos Pagamento de Fatura - (Faturas Financeira) </t>
        </is>
      </c>
      <c r="G873" s="14" t="n"/>
      <c r="H873" s="14" t="n"/>
      <c r="I873" s="14" t="n"/>
      <c r="J873" s="14" t="n"/>
      <c r="K873" s="14" t="n"/>
      <c r="L873" s="14" t="n"/>
      <c r="M873" s="14" t="n"/>
      <c r="N873" s="14" t="n"/>
      <c r="O873" s="14" t="n"/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</row>
    <row r="874" ht="14.5" customHeight="1">
      <c r="A874" s="9" t="n">
        <v>45426</v>
      </c>
      <c r="B874" s="11" t="inlineStr">
        <is>
          <t>CREDITO COBRANCA                  *</t>
        </is>
      </c>
      <c r="C874" s="77" t="n">
        <v>4013259.31</v>
      </c>
      <c r="D874" s="12" t="n">
        <v>0</v>
      </c>
      <c r="E874" s="12">
        <f>E873+C874-D874</f>
        <v/>
      </c>
      <c r="F874" s="13" t="inlineStr">
        <is>
          <t>Resgate em LFT</t>
        </is>
      </c>
      <c r="G874" s="14" t="n"/>
      <c r="H874" s="14" t="n"/>
      <c r="I874" s="14" t="n"/>
      <c r="J874" s="14" t="n"/>
      <c r="K874" s="14" t="n"/>
      <c r="L874" s="14" t="n"/>
      <c r="M874" s="14" t="n"/>
      <c r="N874" s="14" t="n"/>
      <c r="O874" s="14" t="n"/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 ht="14.5" customHeight="1">
      <c r="A875" s="9" t="n">
        <v>45426</v>
      </c>
      <c r="B875" s="11" t="inlineStr">
        <is>
          <t>TED STR RECEBIDO</t>
        </is>
      </c>
      <c r="C875" s="12" t="n">
        <v>163358.15</v>
      </c>
      <c r="D875" s="12" t="n">
        <v>0</v>
      </c>
      <c r="E875" s="12">
        <f>E874+C875-D875</f>
        <v/>
      </c>
      <c r="F875" s="13" t="inlineStr">
        <is>
          <t>NEON - LANÇAMENTOS SGN - PROGRAMA DESENROLA BRASIL - 14/05/2024</t>
        </is>
      </c>
      <c r="G875" s="14" t="n"/>
      <c r="H875" s="14" t="n"/>
      <c r="I875" s="14" t="n"/>
      <c r="J875" s="14" t="n"/>
      <c r="K875" s="14" t="n"/>
      <c r="L875" s="14" t="n"/>
      <c r="M875" s="14" t="n"/>
      <c r="N875" s="14" t="n"/>
      <c r="O875" s="14" t="n"/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 ht="14.5" customHeight="1">
      <c r="A876" s="9" t="n">
        <v>45426</v>
      </c>
      <c r="B876" s="11" t="inlineStr">
        <is>
          <t>CREDITO COBRANCA                  *</t>
        </is>
      </c>
      <c r="C876" s="77" t="n">
        <v>138207.57</v>
      </c>
      <c r="D876" s="12" t="n">
        <v>0</v>
      </c>
      <c r="E876" s="12">
        <f>E875+C876-D876</f>
        <v/>
      </c>
      <c r="F876" s="13" t="inlineStr">
        <is>
          <t>Resgate em LFT</t>
        </is>
      </c>
      <c r="G876" s="14" t="n"/>
      <c r="H876" s="14" t="n"/>
      <c r="I876" s="14" t="n"/>
      <c r="J876" s="14" t="n"/>
      <c r="K876" s="14" t="n"/>
      <c r="L876" s="14" t="n"/>
      <c r="M876" s="14" t="n"/>
      <c r="N876" s="14" t="n"/>
      <c r="O876" s="14" t="n"/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 ht="14.5" customHeight="1">
      <c r="A877" s="9" t="n">
        <v>45426</v>
      </c>
      <c r="B877" s="11" t="inlineStr">
        <is>
          <t>CRED SWEEP PRINC</t>
        </is>
      </c>
      <c r="C877" s="85" t="n">
        <v>7470</v>
      </c>
      <c r="D877" s="12" t="n">
        <v>0</v>
      </c>
      <c r="E877" s="12">
        <f>E876+C877-D877</f>
        <v/>
      </c>
      <c r="F877" s="13" t="inlineStr">
        <is>
          <t>Resgate em FCA</t>
        </is>
      </c>
      <c r="G877" s="14" t="n"/>
      <c r="H877" s="14" t="n"/>
      <c r="I877" s="14" t="n"/>
      <c r="J877" s="14" t="n"/>
      <c r="K877" s="14" t="n"/>
      <c r="L877" s="14" t="n"/>
      <c r="M877" s="14" t="n"/>
      <c r="N877" s="14" t="n"/>
      <c r="O877" s="14" t="n"/>
      <c r="P877" s="14" t="n"/>
      <c r="Q877" s="14" t="n"/>
      <c r="R877" s="14" t="n"/>
      <c r="S877" s="14" t="n"/>
      <c r="T877" s="14" t="n"/>
      <c r="U877" s="14" t="n"/>
      <c r="V877" s="14" t="n"/>
      <c r="W877" s="14" t="n"/>
      <c r="X877" s="14" t="n"/>
      <c r="Y877" s="14" t="n"/>
    </row>
    <row r="878" ht="14.5" customHeight="1">
      <c r="A878" s="9" t="n">
        <v>45426</v>
      </c>
      <c r="B878" s="11" t="inlineStr">
        <is>
          <t>CRED SWEEP JUROS</t>
        </is>
      </c>
      <c r="C878" s="85" t="n">
        <v>0.91</v>
      </c>
      <c r="D878" s="12" t="n">
        <v>0</v>
      </c>
      <c r="E878" s="12">
        <f>E877+C878-D878</f>
        <v/>
      </c>
      <c r="F878" s="13" t="inlineStr">
        <is>
          <t>Resgate em FCA - Juros</t>
        </is>
      </c>
      <c r="G878" s="14" t="n"/>
      <c r="H878" s="14" t="n"/>
      <c r="I878" s="14" t="n"/>
      <c r="J878" s="14" t="n"/>
      <c r="K878" s="14" t="n"/>
      <c r="L878" s="14" t="n"/>
      <c r="M878" s="14" t="n"/>
      <c r="N878" s="14" t="n"/>
      <c r="O878" s="14" t="n"/>
      <c r="P878" s="14" t="n"/>
      <c r="Q878" s="14" t="n"/>
      <c r="R878" s="14" t="n"/>
      <c r="S878" s="14" t="n"/>
      <c r="T878" s="14" t="n"/>
      <c r="U878" s="14" t="n"/>
      <c r="V878" s="14" t="n"/>
      <c r="W878" s="14" t="n"/>
      <c r="X878" s="14" t="n"/>
      <c r="Y878" s="14" t="n"/>
    </row>
    <row r="879" ht="14.5" customHeight="1">
      <c r="A879" s="9" t="n">
        <v>45426</v>
      </c>
      <c r="B879" s="11" t="inlineStr">
        <is>
          <t>TRANSF P/PROPRIO</t>
        </is>
      </c>
      <c r="C879" s="12" t="n">
        <v>0</v>
      </c>
      <c r="D879" s="12" t="n">
        <v>26658835.95</v>
      </c>
      <c r="E879" s="12">
        <f>E878+C879-D879</f>
        <v/>
      </c>
      <c r="F879" s="13" t="inlineStr">
        <is>
          <t>Liquidação Visa Crédito Citi 10 - Débito na CITI 10 e Crédito na Citi 07</t>
        </is>
      </c>
      <c r="G879" s="14" t="n"/>
      <c r="H879" s="14" t="n"/>
      <c r="I879" s="14" t="n"/>
      <c r="J879" s="14" t="n"/>
      <c r="K879" s="14" t="n"/>
      <c r="L879" s="14" t="n"/>
      <c r="M879" s="14" t="n"/>
      <c r="N879" s="14" t="n"/>
      <c r="O879" s="14" t="n"/>
      <c r="P879" s="14" t="n"/>
      <c r="Q879" s="14" t="n"/>
      <c r="R879" s="14" t="n"/>
      <c r="S879" s="14" t="n"/>
      <c r="T879" s="14" t="n"/>
      <c r="U879" s="14" t="n"/>
      <c r="V879" s="14" t="n"/>
      <c r="W879" s="14" t="n"/>
      <c r="X879" s="14" t="n"/>
      <c r="Y879" s="14" t="n"/>
    </row>
    <row r="880" ht="14.5" customHeight="1">
      <c r="A880" s="9" t="n">
        <v>45426</v>
      </c>
      <c r="B880" s="11" t="inlineStr">
        <is>
          <t>TED ENVIADA</t>
        </is>
      </c>
      <c r="C880" s="12" t="n">
        <v>0</v>
      </c>
      <c r="D880" s="12" t="n">
        <v>49793716.01</v>
      </c>
      <c r="E880" s="12">
        <f>E879+C880-D880</f>
        <v/>
      </c>
      <c r="F880" s="13" t="inlineStr">
        <is>
          <t>LIQUIDAÇÃO NEON X BIORC - CONTAS RECEBER / BIORC - 13/05/2024 - TED</t>
        </is>
      </c>
      <c r="G880" s="14" t="n"/>
      <c r="H880" s="14" t="n"/>
      <c r="I880" s="14" t="n"/>
      <c r="J880" s="14" t="n"/>
      <c r="K880" s="14" t="n"/>
      <c r="L880" s="14" t="n"/>
      <c r="M880" s="14" t="n"/>
      <c r="N880" s="14" t="n"/>
      <c r="O880" s="14" t="n"/>
      <c r="P880" s="14" t="n"/>
      <c r="Q880" s="14" t="n"/>
      <c r="R880" s="14" t="n"/>
      <c r="S880" s="14" t="n"/>
      <c r="T880" s="14" t="n"/>
      <c r="U880" s="14" t="n"/>
      <c r="V880" s="14" t="n"/>
      <c r="W880" s="14" t="n"/>
      <c r="X880" s="14" t="n"/>
      <c r="Y880" s="14" t="n"/>
    </row>
    <row r="881" ht="14.5" customHeight="1">
      <c r="A881" s="9" t="n">
        <v>45426</v>
      </c>
      <c r="B881" s="11" t="inlineStr">
        <is>
          <t>OPEN MARKET</t>
        </is>
      </c>
      <c r="C881" s="12" t="n">
        <v>0</v>
      </c>
      <c r="D881" s="77" t="n">
        <v>64687654.74</v>
      </c>
      <c r="E881" s="12">
        <f>E880+C881-D881</f>
        <v/>
      </c>
      <c r="F881" s="13" t="inlineStr">
        <is>
          <t>Aplicação em LFT</t>
        </is>
      </c>
      <c r="G881" s="14" t="n"/>
      <c r="H881" s="14" t="n"/>
      <c r="I881" s="14" t="n"/>
      <c r="J881" s="14" t="n"/>
      <c r="K881" s="14" t="n"/>
      <c r="L881" s="14" t="n"/>
      <c r="M881" s="14" t="n"/>
      <c r="N881" s="14" t="n"/>
      <c r="O881" s="14" t="n"/>
      <c r="P881" s="14" t="n"/>
      <c r="Q881" s="14" t="n"/>
      <c r="R881" s="14" t="n"/>
      <c r="S881" s="14" t="n"/>
      <c r="T881" s="14" t="n"/>
      <c r="U881" s="14" t="n"/>
      <c r="V881" s="14" t="n"/>
      <c r="W881" s="14" t="n"/>
      <c r="X881" s="14" t="n"/>
      <c r="Y881" s="14" t="n"/>
    </row>
    <row r="882" ht="13.5" customHeight="1">
      <c r="A882" s="20" t="n">
        <v>45426</v>
      </c>
      <c r="B882" s="6" t="inlineStr">
        <is>
          <t>SALDO INICIAL</t>
        </is>
      </c>
      <c r="C882" s="76" t="n">
        <v>0</v>
      </c>
      <c r="D882" s="76" t="n">
        <v>0</v>
      </c>
      <c r="E882" s="35">
        <f>E881+C882-D882</f>
        <v/>
      </c>
      <c r="F882" s="50" t="n"/>
      <c r="G882" s="14" t="n"/>
      <c r="H882" s="14" t="n"/>
      <c r="I882" s="14" t="n"/>
      <c r="J882" s="14" t="n"/>
      <c r="K882" s="14" t="n"/>
      <c r="L882" s="14" t="n"/>
      <c r="M882" s="14" t="n"/>
      <c r="N882" s="14" t="n"/>
      <c r="O882" s="14" t="n"/>
      <c r="P882" s="14" t="n"/>
      <c r="Q882" s="14" t="n"/>
      <c r="R882" s="14" t="n"/>
      <c r="S882" s="14" t="n"/>
      <c r="T882" s="14" t="n"/>
      <c r="U882" s="14" t="n"/>
      <c r="V882" s="14" t="n"/>
      <c r="W882" s="14" t="n"/>
      <c r="X882" s="14" t="n"/>
      <c r="Y882" s="14" t="n"/>
    </row>
    <row r="883" ht="14.5" customHeight="1">
      <c r="A883" s="9" t="n">
        <v>45427</v>
      </c>
      <c r="B883" s="11" t="inlineStr">
        <is>
          <t>OPEN MARKET</t>
        </is>
      </c>
      <c r="C883" s="12" t="n">
        <v>38212657.03</v>
      </c>
      <c r="D883" s="12" t="n">
        <v>0</v>
      </c>
      <c r="E883" s="12">
        <f>E882+C883-D883</f>
        <v/>
      </c>
      <c r="F883" s="13" t="inlineStr">
        <is>
          <t>Resgate em LFT</t>
        </is>
      </c>
      <c r="G883" s="14" t="n"/>
      <c r="H883" s="14" t="n"/>
      <c r="I883" s="14" t="n"/>
      <c r="J883" s="14" t="n"/>
      <c r="K883" s="14" t="n"/>
      <c r="L883" s="14" t="n"/>
      <c r="M883" s="14" t="n"/>
      <c r="N883" s="14" t="n"/>
      <c r="O883" s="14" t="n"/>
      <c r="P883" s="14" t="n"/>
      <c r="Q883" s="14" t="n"/>
      <c r="R883" s="14" t="n"/>
      <c r="S883" s="14" t="n"/>
      <c r="T883" s="14" t="n"/>
      <c r="U883" s="14" t="n"/>
      <c r="V883" s="14" t="n"/>
      <c r="W883" s="14" t="n"/>
      <c r="X883" s="14" t="n"/>
      <c r="Y883" s="14" t="n"/>
    </row>
    <row r="884" ht="14.5" customHeight="1">
      <c r="A884" s="9" t="n">
        <v>45427</v>
      </c>
      <c r="B884" s="11" t="inlineStr">
        <is>
          <t>CREDITO COBRANCA                  *</t>
        </is>
      </c>
      <c r="C884" s="12" t="n">
        <v>8574617.470000001</v>
      </c>
      <c r="D884" s="12" t="n">
        <v>0</v>
      </c>
      <c r="E884" s="12">
        <f>E883+C884-D884</f>
        <v/>
      </c>
      <c r="F884" s="52" t="inlineStr">
        <is>
          <t>Pagamentos de Faturas realizadas pelos Clientes atraves de Boleto atraves de Outros Bancos -  Faturas Financeira</t>
        </is>
      </c>
      <c r="G884" s="14" t="n"/>
      <c r="H884" s="14" t="n"/>
      <c r="I884" s="14" t="n"/>
      <c r="J884" s="14" t="n"/>
      <c r="K884" s="14" t="n"/>
      <c r="L884" s="14" t="n"/>
      <c r="M884" s="14" t="n"/>
      <c r="N884" s="14" t="n"/>
      <c r="O884" s="14" t="n"/>
      <c r="P884" s="14" t="n"/>
      <c r="Q884" s="14" t="n"/>
      <c r="R884" s="14" t="n"/>
      <c r="S884" s="14" t="n"/>
      <c r="T884" s="14" t="n"/>
      <c r="U884" s="14" t="n"/>
      <c r="V884" s="14" t="n"/>
      <c r="W884" s="14" t="n"/>
      <c r="X884" s="14" t="n"/>
      <c r="Y884" s="14" t="n"/>
    </row>
    <row r="885" ht="14.5" customHeight="1">
      <c r="A885" s="9" t="n">
        <v>45427</v>
      </c>
      <c r="B885" s="11" t="inlineStr">
        <is>
          <t>CREDITO COBRANCA                  *</t>
        </is>
      </c>
      <c r="C885" s="12" t="n">
        <v>165559.39</v>
      </c>
      <c r="D885" s="12" t="n">
        <v>0</v>
      </c>
      <c r="E885" s="12">
        <f>E884+C885-D885</f>
        <v/>
      </c>
      <c r="F885" s="52" t="inlineStr">
        <is>
          <t>Pagamentos de Faturas realizadas pelos Clientes atraves de Boleto atraves de Outros Bancos -  Faturas Financeira</t>
        </is>
      </c>
      <c r="G885" s="14" t="n"/>
      <c r="H885" s="14" t="n"/>
      <c r="I885" s="14" t="n"/>
      <c r="J885" s="14" t="n"/>
      <c r="K885" s="14" t="n"/>
      <c r="L885" s="14" t="n"/>
      <c r="M885" s="14" t="n"/>
      <c r="N885" s="14" t="n"/>
      <c r="O885" s="14" t="n"/>
      <c r="P885" s="14" t="n"/>
      <c r="Q885" s="14" t="n"/>
      <c r="R885" s="14" t="n"/>
      <c r="S885" s="14" t="n"/>
      <c r="T885" s="14" t="n"/>
      <c r="U885" s="14" t="n"/>
      <c r="V885" s="14" t="n"/>
      <c r="W885" s="14" t="n"/>
      <c r="X885" s="14" t="n"/>
      <c r="Y885" s="14" t="n"/>
    </row>
    <row r="886" ht="14.5" customHeight="1">
      <c r="A886" s="9" t="n">
        <v>45427</v>
      </c>
      <c r="B886" s="11" t="inlineStr">
        <is>
          <t>CRED SWEEP PRINC</t>
        </is>
      </c>
      <c r="C886" s="12" t="n">
        <v>25041</v>
      </c>
      <c r="D886" s="12" t="n">
        <v>0</v>
      </c>
      <c r="E886" s="12">
        <f>E885+C886-D886</f>
        <v/>
      </c>
      <c r="F886" s="13" t="inlineStr">
        <is>
          <t>Resgate em FCA</t>
        </is>
      </c>
      <c r="G886" s="14" t="n"/>
      <c r="H886" s="14" t="n"/>
      <c r="I886" s="14" t="n"/>
      <c r="J886" s="14" t="n"/>
      <c r="K886" s="14" t="n"/>
      <c r="L886" s="14" t="n"/>
      <c r="M886" s="14" t="n"/>
      <c r="N886" s="14" t="n"/>
      <c r="O886" s="14" t="n"/>
      <c r="P886" s="14" t="n"/>
      <c r="Q886" s="14" t="n"/>
      <c r="R886" s="14" t="n"/>
      <c r="S886" s="14" t="n"/>
      <c r="T886" s="14" t="n"/>
      <c r="U886" s="14" t="n"/>
      <c r="V886" s="14" t="n"/>
      <c r="W886" s="14" t="n"/>
      <c r="X886" s="14" t="n"/>
      <c r="Y886" s="14" t="n"/>
    </row>
    <row r="887" ht="14.5" customHeight="1">
      <c r="A887" s="9" t="n">
        <v>45427</v>
      </c>
      <c r="B887" s="11" t="inlineStr">
        <is>
          <t>CRED SWEEP JUROS</t>
        </is>
      </c>
      <c r="C887" s="12" t="n">
        <v>6.1</v>
      </c>
      <c r="D887" s="12" t="n">
        <v>0</v>
      </c>
      <c r="E887" s="12">
        <f>E886+C887-D887</f>
        <v/>
      </c>
      <c r="F887" s="13" t="inlineStr">
        <is>
          <t>Resgate em FCA - Juros</t>
        </is>
      </c>
      <c r="G887" s="14" t="n"/>
      <c r="H887" s="14" t="n"/>
      <c r="I887" s="14" t="n"/>
      <c r="J887" s="14" t="n"/>
      <c r="K887" s="14" t="n"/>
      <c r="L887" s="14" t="n"/>
      <c r="M887" s="14" t="n"/>
      <c r="N887" s="14" t="n"/>
      <c r="O887" s="14" t="n"/>
      <c r="P887" s="14" t="n"/>
      <c r="Q887" s="14" t="n"/>
      <c r="R887" s="14" t="n"/>
      <c r="S887" s="14" t="n"/>
      <c r="T887" s="14" t="n"/>
      <c r="U887" s="14" t="n"/>
      <c r="V887" s="14" t="n"/>
      <c r="W887" s="14" t="n"/>
      <c r="X887" s="14" t="n"/>
      <c r="Y887" s="14" t="n"/>
    </row>
    <row r="888" ht="14.5" customHeight="1">
      <c r="A888" s="9" t="n">
        <v>45427</v>
      </c>
      <c r="B888" s="11" t="inlineStr">
        <is>
          <t>OPEN MARKET</t>
        </is>
      </c>
      <c r="C888" s="12" t="n">
        <v>0</v>
      </c>
      <c r="D888" s="12" t="n">
        <v>397193.52</v>
      </c>
      <c r="E888" s="12">
        <f>E887+C888-D888</f>
        <v/>
      </c>
      <c r="F888" s="13" t="inlineStr">
        <is>
          <t>Aplicação em LFT</t>
        </is>
      </c>
      <c r="G888" s="14" t="n"/>
      <c r="H888" s="14" t="n"/>
      <c r="I888" s="14" t="n"/>
      <c r="J888" s="14" t="n"/>
      <c r="K888" s="14" t="n"/>
      <c r="L888" s="14" t="n"/>
      <c r="M888" s="14" t="n"/>
      <c r="N888" s="14" t="n"/>
      <c r="O888" s="14" t="n"/>
      <c r="P888" s="14" t="n"/>
      <c r="Q888" s="14" t="n"/>
      <c r="R888" s="14" t="n"/>
      <c r="S888" s="14" t="n"/>
      <c r="T888" s="14" t="n"/>
      <c r="U888" s="14" t="n"/>
      <c r="V888" s="14" t="n"/>
      <c r="W888" s="14" t="n"/>
      <c r="X888" s="14" t="n"/>
      <c r="Y888" s="14" t="n"/>
    </row>
    <row r="889" ht="14.5" customHeight="1">
      <c r="A889" s="9" t="n">
        <v>45427</v>
      </c>
      <c r="B889" s="11" t="inlineStr">
        <is>
          <t>TED ENVIADA</t>
        </is>
      </c>
      <c r="C889" s="12" t="n">
        <v>0</v>
      </c>
      <c r="D889" s="12" t="n">
        <v>14918804.54</v>
      </c>
      <c r="E889" s="12">
        <f>E888+C889-D889</f>
        <v/>
      </c>
      <c r="F889" s="13" t="inlineStr">
        <is>
          <t>LIQUIDAÇÃO NEON X BIORC - CONTAS RECEBER / BIORC - 14/05/2024 - TED</t>
        </is>
      </c>
      <c r="G889" s="14" t="n"/>
      <c r="H889" s="14" t="n"/>
      <c r="I889" s="14" t="n"/>
      <c r="J889" s="14" t="n"/>
      <c r="K889" s="14" t="n"/>
      <c r="L889" s="14" t="n"/>
      <c r="M889" s="14" t="n"/>
      <c r="N889" s="14" t="n"/>
      <c r="O889" s="14" t="n"/>
      <c r="P889" s="14" t="n"/>
      <c r="Q889" s="14" t="n"/>
      <c r="R889" s="14" t="n"/>
      <c r="S889" s="14" t="n"/>
      <c r="T889" s="14" t="n"/>
      <c r="U889" s="14" t="n"/>
      <c r="V889" s="14" t="n"/>
      <c r="W889" s="14" t="n"/>
      <c r="X889" s="14" t="n"/>
      <c r="Y889" s="14" t="n"/>
    </row>
    <row r="890" ht="14.5" customHeight="1">
      <c r="A890" s="9" t="n">
        <v>45427</v>
      </c>
      <c r="B890" s="11" t="inlineStr">
        <is>
          <t>TRANSF P/PROPRIO</t>
        </is>
      </c>
      <c r="C890" s="12" t="n">
        <v>0</v>
      </c>
      <c r="D890" s="12" t="n">
        <v>27079766.41</v>
      </c>
      <c r="E890" s="12">
        <f>E889+C890-D890</f>
        <v/>
      </c>
      <c r="F890" s="13" t="inlineStr">
        <is>
          <t>Liquidação Visa Crédito Citi 10 - Débito na CITI 10 e Crédito na Citi 07</t>
        </is>
      </c>
      <c r="G890" s="14" t="n"/>
      <c r="H890" s="14" t="n"/>
      <c r="I890" s="14" t="n"/>
      <c r="J890" s="14" t="n"/>
      <c r="K890" s="14" t="n"/>
      <c r="L890" s="14" t="n"/>
      <c r="M890" s="14" t="n"/>
      <c r="N890" s="14" t="n"/>
      <c r="O890" s="14" t="n"/>
      <c r="P890" s="14" t="n"/>
      <c r="Q890" s="14" t="n"/>
      <c r="R890" s="14" t="n"/>
      <c r="S890" s="14" t="n"/>
      <c r="T890" s="14" t="n"/>
      <c r="U890" s="14" t="n"/>
      <c r="V890" s="14" t="n"/>
      <c r="W890" s="14" t="n"/>
      <c r="X890" s="14" t="n"/>
      <c r="Y890" s="14" t="n"/>
    </row>
    <row r="891" ht="13.5" customHeight="1">
      <c r="A891" s="20" t="n">
        <v>45428</v>
      </c>
      <c r="B891" s="6" t="inlineStr">
        <is>
          <t>SALDO INICIAL</t>
        </is>
      </c>
      <c r="C891" s="76" t="n">
        <v>0</v>
      </c>
      <c r="D891" s="76" t="n">
        <v>0</v>
      </c>
      <c r="E891" s="35">
        <f>E890+C891-D891</f>
        <v/>
      </c>
      <c r="F891" s="50" t="n"/>
      <c r="G891" s="14" t="n"/>
      <c r="H891" s="14" t="n"/>
      <c r="I891" s="14" t="n"/>
      <c r="J891" s="14" t="n"/>
      <c r="K891" s="14" t="n"/>
      <c r="L891" s="14" t="n"/>
      <c r="M891" s="14" t="n"/>
      <c r="N891" s="14" t="n"/>
      <c r="O891" s="14" t="n"/>
      <c r="P891" s="14" t="n"/>
      <c r="Q891" s="14" t="n"/>
      <c r="R891" s="14" t="n"/>
      <c r="S891" s="14" t="n"/>
      <c r="T891" s="14" t="n"/>
      <c r="U891" s="14" t="n"/>
      <c r="V891" s="14" t="n"/>
      <c r="W891" s="14" t="n"/>
      <c r="X891" s="14" t="n"/>
      <c r="Y891" s="14" t="n"/>
    </row>
    <row r="892" ht="14.5" customHeight="1">
      <c r="A892" s="9" t="n">
        <v>45428</v>
      </c>
      <c r="B892" s="11" t="inlineStr">
        <is>
          <t>TED STR RECEBIDO</t>
        </is>
      </c>
      <c r="C892" s="12" t="n">
        <v>64096627.64</v>
      </c>
      <c r="D892" s="12" t="n">
        <v>0</v>
      </c>
      <c r="E892" s="12">
        <f>E891+C892-D892</f>
        <v/>
      </c>
      <c r="F892" s="52" t="inlineStr">
        <is>
          <t xml:space="preserve">Lançamentos Pagamento de Fatura - (Faturas Financeira) </t>
        </is>
      </c>
      <c r="G892" s="14" t="n"/>
      <c r="H892" s="14" t="n"/>
      <c r="I892" s="14" t="n"/>
      <c r="J892" s="14" t="n"/>
      <c r="K892" s="14" t="n"/>
      <c r="L892" s="14" t="n"/>
      <c r="M892" s="14" t="n"/>
      <c r="N892" s="14" t="n"/>
      <c r="O892" s="14" t="n"/>
      <c r="P892" s="14" t="n"/>
      <c r="Q892" s="14" t="n"/>
      <c r="R892" s="14" t="n"/>
      <c r="S892" s="14" t="n"/>
      <c r="T892" s="14" t="n"/>
      <c r="U892" s="14" t="n"/>
      <c r="V892" s="14" t="n"/>
      <c r="W892" s="14" t="n"/>
      <c r="X892" s="14" t="n"/>
      <c r="Y892" s="14" t="n"/>
    </row>
    <row r="893" ht="14.5" customHeight="1">
      <c r="A893" s="9" t="n">
        <v>45428</v>
      </c>
      <c r="B893" s="11" t="inlineStr">
        <is>
          <t>TED STR RECEBIDO</t>
        </is>
      </c>
      <c r="C893" s="12" t="n">
        <v>50000000</v>
      </c>
      <c r="D893" s="12" t="n">
        <v>0</v>
      </c>
      <c r="E893" s="12">
        <f>E892+C893-D893</f>
        <v/>
      </c>
      <c r="F893" s="13" t="inlineStr">
        <is>
          <t>LIQUIDAÇÃO CONTAS A PAGAR NEON X BIORC - 15/05/2024</t>
        </is>
      </c>
      <c r="G893" s="14" t="n"/>
      <c r="H893" s="14" t="n"/>
      <c r="I893" s="14" t="n"/>
      <c r="J893" s="14" t="n"/>
      <c r="K893" s="14" t="n"/>
      <c r="L893" s="14" t="n"/>
      <c r="M893" s="14" t="n"/>
      <c r="N893" s="14" t="n"/>
      <c r="O893" s="14" t="n"/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</row>
    <row r="894" ht="14.5" customHeight="1">
      <c r="A894" s="9" t="n">
        <v>45428</v>
      </c>
      <c r="B894" s="11" t="inlineStr">
        <is>
          <t>TED STR RECEBIDO</t>
        </is>
      </c>
      <c r="C894" s="12" t="n">
        <v>14498084.07</v>
      </c>
      <c r="D894" s="12" t="n">
        <v>0</v>
      </c>
      <c r="E894" s="12">
        <f>E893+C894-D894</f>
        <v/>
      </c>
      <c r="F894" s="13" t="inlineStr">
        <is>
          <t>LIQUIDAÇÃO CONTAS A PAGAR NEON X BIORC - 15/05/2024</t>
        </is>
      </c>
      <c r="G894" s="14" t="n"/>
      <c r="H894" s="14" t="n"/>
      <c r="I894" s="14" t="n"/>
      <c r="J894" s="14" t="n"/>
      <c r="K894" s="14" t="n"/>
      <c r="L894" s="14" t="n"/>
      <c r="M894" s="14" t="n"/>
      <c r="N894" s="14" t="n"/>
      <c r="O894" s="14" t="n"/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</row>
    <row r="895" ht="14.5" customHeight="1">
      <c r="A895" s="9" t="n">
        <v>45428</v>
      </c>
      <c r="B895" s="11" t="inlineStr">
        <is>
          <t>CREDITO COBRANCA                  *</t>
        </is>
      </c>
      <c r="C895" s="12" t="n">
        <v>2718292.4</v>
      </c>
      <c r="D895" s="12" t="n">
        <v>0</v>
      </c>
      <c r="E895" s="12">
        <f>E894+C895-D895</f>
        <v/>
      </c>
      <c r="F895" s="52" t="inlineStr">
        <is>
          <t>Pagamentos de Faturas realizadas pelos Clientes atraves de Boleto atraves de Outros Bancos -  Faturas Financeira</t>
        </is>
      </c>
      <c r="G895" s="14" t="n"/>
      <c r="H895" s="14" t="n"/>
      <c r="I895" s="14" t="n"/>
      <c r="J895" s="14" t="n"/>
      <c r="K895" s="14" t="n"/>
      <c r="L895" s="14" t="n"/>
      <c r="M895" s="14" t="n"/>
      <c r="N895" s="14" t="n"/>
      <c r="O895" s="14" t="n"/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 ht="14.5" customHeight="1">
      <c r="A896" s="9" t="n">
        <v>45428</v>
      </c>
      <c r="B896" s="11" t="inlineStr">
        <is>
          <t>CREDITO COBRANCA                  *</t>
        </is>
      </c>
      <c r="C896" s="12" t="n">
        <v>147975.35</v>
      </c>
      <c r="D896" s="12" t="n">
        <v>0</v>
      </c>
      <c r="E896" s="12">
        <f>E895+C896-D896</f>
        <v/>
      </c>
      <c r="F896" s="52" t="inlineStr">
        <is>
          <t>Pagamentos de Faturas realizadas pelos Clientes atraves de Boleto atraves de Outros Bancos -  Faturas Financeira</t>
        </is>
      </c>
      <c r="G896" s="14" t="n"/>
      <c r="H896" s="14" t="n"/>
      <c r="I896" s="14" t="n"/>
      <c r="J896" s="14" t="n"/>
      <c r="K896" s="14" t="n"/>
      <c r="L896" s="14" t="n"/>
      <c r="M896" s="14" t="n"/>
      <c r="N896" s="14" t="n"/>
      <c r="O896" s="14" t="n"/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 ht="14.5" customHeight="1">
      <c r="A897" s="9" t="n">
        <v>45428</v>
      </c>
      <c r="B897" s="11" t="inlineStr">
        <is>
          <t>TED STR RECEBIDO</t>
        </is>
      </c>
      <c r="C897" s="12" t="n">
        <v>6071.82</v>
      </c>
      <c r="D897" s="12" t="n">
        <v>0</v>
      </c>
      <c r="E897" s="12">
        <f>E896+C897-D897</f>
        <v/>
      </c>
      <c r="F897" s="13" t="inlineStr">
        <is>
          <t>Prejuízo - Perdas Operacionais Chargeback BV e Financeira</t>
        </is>
      </c>
      <c r="G897" s="14" t="n"/>
      <c r="H897" s="14" t="n"/>
      <c r="I897" s="14" t="n"/>
      <c r="J897" s="14" t="n"/>
      <c r="K897" s="14" t="n"/>
      <c r="L897" s="14" t="n"/>
      <c r="M897" s="14" t="n"/>
      <c r="N897" s="14" t="n"/>
      <c r="O897" s="14" t="n"/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 ht="14.5" customHeight="1">
      <c r="A898" s="9" t="n">
        <v>45428</v>
      </c>
      <c r="B898" s="11" t="inlineStr">
        <is>
          <t>TRANSF P/PROPRIO</t>
        </is>
      </c>
      <c r="C898" s="12" t="n">
        <v>0</v>
      </c>
      <c r="D898" s="12" t="n">
        <v>28633000</v>
      </c>
      <c r="E898" s="12">
        <f>E897+C898-D898</f>
        <v/>
      </c>
      <c r="F898" s="13" t="inlineStr">
        <is>
          <t>Liquidação Visa Crédito Citi 10 - Débito na CITI 10 e Crédito na Citi 07</t>
        </is>
      </c>
      <c r="G898" s="14" t="n"/>
      <c r="H898" s="14" t="n"/>
      <c r="I898" s="14" t="n"/>
      <c r="J898" s="14" t="n"/>
      <c r="K898" s="14" t="n"/>
      <c r="L898" s="14" t="n"/>
      <c r="M898" s="14" t="n"/>
      <c r="N898" s="14" t="n"/>
      <c r="O898" s="14" t="n"/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 ht="14.5" customHeight="1">
      <c r="A899" s="9" t="n">
        <v>45428</v>
      </c>
      <c r="B899" s="11" t="inlineStr">
        <is>
          <t>TED ENVIADA</t>
        </is>
      </c>
      <c r="C899" s="12" t="n">
        <v>0</v>
      </c>
      <c r="D899" s="12" t="n">
        <v>35467794.92</v>
      </c>
      <c r="E899" s="12">
        <f>E898+C899-D899</f>
        <v/>
      </c>
      <c r="F899" s="13" t="inlineStr">
        <is>
          <t>LIQUIDAÇÃO NEON X BIORC - CONTAS RECEBER / BIORC - 15/05/2024 - TED</t>
        </is>
      </c>
      <c r="G899" s="14" t="n"/>
      <c r="H899" s="14" t="n"/>
      <c r="I899" s="14" t="n"/>
      <c r="J899" s="14" t="n"/>
      <c r="K899" s="14" t="n"/>
      <c r="L899" s="14" t="n"/>
      <c r="M899" s="14" t="n"/>
      <c r="N899" s="14" t="n"/>
      <c r="O899" s="14" t="n"/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</row>
    <row r="900" ht="14.5" customHeight="1">
      <c r="A900" s="9" t="n">
        <v>45428</v>
      </c>
      <c r="B900" s="11" t="inlineStr">
        <is>
          <t>OPEN MARKET</t>
        </is>
      </c>
      <c r="C900" s="12" t="n">
        <v>0</v>
      </c>
      <c r="D900" s="12" t="n">
        <v>73244832.22</v>
      </c>
      <c r="E900" s="12">
        <f>E899+C900-D900</f>
        <v/>
      </c>
      <c r="F900" s="13" t="inlineStr">
        <is>
          <t>Aplicação em LFT</t>
        </is>
      </c>
      <c r="G900" s="14" t="n"/>
      <c r="H900" s="14" t="n"/>
      <c r="I900" s="14" t="n"/>
      <c r="J900" s="14" t="n"/>
      <c r="K900" s="14" t="n"/>
      <c r="L900" s="14" t="n"/>
      <c r="M900" s="14" t="n"/>
      <c r="N900" s="14" t="n"/>
      <c r="O900" s="14" t="n"/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 ht="13.5" customHeight="1">
      <c r="A901" s="20" t="n">
        <v>45429</v>
      </c>
      <c r="B901" s="6" t="inlineStr">
        <is>
          <t>SALDO INICIAL</t>
        </is>
      </c>
      <c r="C901" s="76" t="n">
        <v>0</v>
      </c>
      <c r="D901" s="76" t="n">
        <v>0</v>
      </c>
      <c r="E901" s="35">
        <f>E900+C901-D901</f>
        <v/>
      </c>
      <c r="F901" s="50" t="n"/>
      <c r="G901" s="14" t="n"/>
      <c r="H901" s="14" t="n"/>
      <c r="I901" s="14" t="n"/>
      <c r="J901" s="14" t="n"/>
      <c r="K901" s="14" t="n"/>
      <c r="L901" s="14" t="n"/>
      <c r="M901" s="14" t="n"/>
      <c r="N901" s="14" t="n"/>
      <c r="O901" s="14" t="n"/>
      <c r="P901" s="14" t="n"/>
      <c r="Q901" s="14" t="n"/>
      <c r="R901" s="14" t="n"/>
      <c r="S901" s="14" t="n"/>
      <c r="T901" s="14" t="n"/>
      <c r="U901" s="14" t="n"/>
      <c r="V901" s="14" t="n"/>
      <c r="W901" s="14" t="n"/>
      <c r="X901" s="14" t="n"/>
      <c r="Y901" s="14" t="n"/>
    </row>
    <row r="902" ht="14.5" customHeight="1">
      <c r="A902" s="9" t="n">
        <v>45429</v>
      </c>
      <c r="B902" s="11" t="inlineStr">
        <is>
          <t>OPEN MARKET</t>
        </is>
      </c>
      <c r="C902" s="12" t="n">
        <v>73266837.45</v>
      </c>
      <c r="D902" s="12" t="n">
        <v>0</v>
      </c>
      <c r="E902" s="12">
        <f>E901+C902-D902</f>
        <v/>
      </c>
      <c r="F902" s="13" t="inlineStr">
        <is>
          <t>Resgate em LFT</t>
        </is>
      </c>
      <c r="G902" s="14" t="n"/>
      <c r="H902" s="14" t="n"/>
      <c r="I902" s="14" t="n"/>
      <c r="J902" s="14" t="n"/>
      <c r="K902" s="14" t="n"/>
      <c r="L902" s="14" t="n"/>
      <c r="M902" s="14" t="n"/>
      <c r="N902" s="14" t="n"/>
      <c r="O902" s="14" t="n"/>
      <c r="P902" s="14" t="n"/>
      <c r="Q902" s="14" t="n"/>
      <c r="R902" s="14" t="n"/>
      <c r="S902" s="14" t="n"/>
      <c r="T902" s="14" t="n"/>
      <c r="U902" s="14" t="n"/>
      <c r="V902" s="14" t="n"/>
      <c r="W902" s="14" t="n"/>
      <c r="X902" s="14" t="n"/>
      <c r="Y902" s="14" t="n"/>
    </row>
    <row r="903" ht="14.5" customHeight="1">
      <c r="A903" s="9" t="n">
        <v>45429</v>
      </c>
      <c r="B903" s="11" t="inlineStr">
        <is>
          <t>TED STR RECEBIDO</t>
        </is>
      </c>
      <c r="C903" s="12" t="n">
        <v>16930431.38</v>
      </c>
      <c r="D903" s="12" t="n">
        <v>0</v>
      </c>
      <c r="E903" s="12">
        <f>E902+C903-D903</f>
        <v/>
      </c>
      <c r="F903" s="52" t="inlineStr">
        <is>
          <t xml:space="preserve">Lançamentos Pagamento de Fatura - (Faturas Financeira) </t>
        </is>
      </c>
      <c r="G903" s="14" t="n"/>
      <c r="H903" s="14" t="n"/>
      <c r="I903" s="14" t="n"/>
      <c r="J903" s="14" t="n"/>
      <c r="K903" s="14" t="n"/>
      <c r="L903" s="14" t="n"/>
      <c r="M903" s="14" t="n"/>
      <c r="N903" s="14" t="n"/>
      <c r="O903" s="14" t="n"/>
      <c r="P903" s="14" t="n"/>
      <c r="Q903" s="14" t="n"/>
      <c r="R903" s="14" t="n"/>
      <c r="S903" s="14" t="n"/>
      <c r="T903" s="14" t="n"/>
      <c r="U903" s="14" t="n"/>
      <c r="V903" s="14" t="n"/>
      <c r="W903" s="14" t="n"/>
      <c r="X903" s="14" t="n"/>
      <c r="Y903" s="14" t="n"/>
    </row>
    <row r="904" ht="14.5" customHeight="1">
      <c r="A904" s="9" t="n">
        <v>45429</v>
      </c>
      <c r="B904" s="11" t="inlineStr">
        <is>
          <t>OPEN MARKET</t>
        </is>
      </c>
      <c r="C904" s="12" t="n">
        <v>9478700.279999999</v>
      </c>
      <c r="D904" s="12" t="n">
        <v>0</v>
      </c>
      <c r="E904" s="12">
        <f>E903+C904-D904</f>
        <v/>
      </c>
      <c r="F904" s="13" t="inlineStr">
        <is>
          <t>Resgate em LFT</t>
        </is>
      </c>
      <c r="G904" s="14" t="n"/>
      <c r="H904" s="14" t="n"/>
      <c r="I904" s="14" t="n"/>
      <c r="J904" s="14" t="n"/>
      <c r="K904" s="14" t="n"/>
      <c r="L904" s="14" t="n"/>
      <c r="M904" s="14" t="n"/>
      <c r="N904" s="14" t="n"/>
      <c r="O904" s="14" t="n"/>
      <c r="P904" s="14" t="n"/>
      <c r="Q904" s="14" t="n"/>
      <c r="R904" s="14" t="n"/>
      <c r="S904" s="14" t="n"/>
      <c r="T904" s="14" t="n"/>
      <c r="U904" s="14" t="n"/>
      <c r="V904" s="14" t="n"/>
      <c r="W904" s="14" t="n"/>
      <c r="X904" s="14" t="n"/>
      <c r="Y904" s="14" t="n"/>
    </row>
    <row r="905" ht="14.5" customHeight="1">
      <c r="A905" s="9" t="n">
        <v>45429</v>
      </c>
      <c r="B905" s="11" t="inlineStr">
        <is>
          <t>CREDITO COBRANCA                  *</t>
        </is>
      </c>
      <c r="C905" s="12" t="n">
        <v>1971112.28</v>
      </c>
      <c r="D905" s="12" t="n">
        <v>0</v>
      </c>
      <c r="E905" s="12">
        <f>E904+C905-D905</f>
        <v/>
      </c>
      <c r="F905" s="52" t="inlineStr">
        <is>
          <t>Pagamentos de Faturas realizadas pelos Clientes atraves de Boleto atraves de Outros Bancos -  Faturas Financeira</t>
        </is>
      </c>
      <c r="G905" s="14" t="n"/>
      <c r="H905" s="14" t="n"/>
      <c r="I905" s="14" t="n"/>
      <c r="J905" s="14" t="n"/>
      <c r="K905" s="14" t="n"/>
      <c r="L905" s="14" t="n"/>
      <c r="M905" s="14" t="n"/>
      <c r="N905" s="14" t="n"/>
      <c r="O905" s="14" t="n"/>
      <c r="P905" s="14" t="n"/>
      <c r="Q905" s="14" t="n"/>
      <c r="R905" s="14" t="n"/>
      <c r="S905" s="14" t="n"/>
      <c r="T905" s="14" t="n"/>
      <c r="U905" s="14" t="n"/>
      <c r="V905" s="14" t="n"/>
      <c r="W905" s="14" t="n"/>
      <c r="X905" s="14" t="n"/>
      <c r="Y905" s="14" t="n"/>
    </row>
    <row r="906" ht="14.5" customHeight="1">
      <c r="A906" s="9" t="n">
        <v>45429</v>
      </c>
      <c r="B906" s="11" t="inlineStr">
        <is>
          <t>CREDITO COBRANCA                  *</t>
        </is>
      </c>
      <c r="C906" s="12" t="n">
        <v>144124.83</v>
      </c>
      <c r="D906" s="12" t="n">
        <v>0</v>
      </c>
      <c r="E906" s="12">
        <f>E905+C906-D906</f>
        <v/>
      </c>
      <c r="F906" s="52" t="inlineStr">
        <is>
          <t>Pagamentos de Faturas realizadas pelos Clientes atraves de Boleto atraves de Outros Bancos -  Faturas Financeira</t>
        </is>
      </c>
      <c r="G906" s="14" t="n"/>
      <c r="H906" s="14" t="n"/>
      <c r="I906" s="14" t="n"/>
      <c r="J906" s="14" t="n"/>
      <c r="K906" s="14" t="n"/>
      <c r="L906" s="14" t="n"/>
      <c r="M906" s="14" t="n"/>
      <c r="N906" s="14" t="n"/>
      <c r="O906" s="14" t="n"/>
      <c r="P906" s="14" t="n"/>
      <c r="Q906" s="14" t="n"/>
      <c r="R906" s="14" t="n"/>
      <c r="S906" s="14" t="n"/>
      <c r="T906" s="14" t="n"/>
      <c r="U906" s="14" t="n"/>
      <c r="V906" s="14" t="n"/>
      <c r="W906" s="14" t="n"/>
      <c r="X906" s="14" t="n"/>
      <c r="Y906" s="14" t="n"/>
    </row>
    <row r="907" ht="14.5" customHeight="1">
      <c r="A907" s="9" t="n">
        <v>45429</v>
      </c>
      <c r="B907" s="11" t="inlineStr">
        <is>
          <t>OPEN MARKET</t>
        </is>
      </c>
      <c r="C907" s="12" t="n">
        <v>0</v>
      </c>
      <c r="D907" s="12" t="n">
        <v>721396.03</v>
      </c>
      <c r="E907" s="12">
        <f>E906+C907-D907</f>
        <v/>
      </c>
      <c r="F907" s="13" t="inlineStr">
        <is>
          <t>Aplicação em LFT</t>
        </is>
      </c>
      <c r="G907" s="14" t="n"/>
      <c r="H907" s="14" t="n"/>
      <c r="I907" s="14" t="n"/>
      <c r="J907" s="14" t="n"/>
      <c r="K907" s="14" t="n"/>
      <c r="L907" s="14" t="n"/>
      <c r="M907" s="14" t="n"/>
      <c r="N907" s="14" t="n"/>
      <c r="O907" s="14" t="n"/>
      <c r="P907" s="14" t="n"/>
      <c r="Q907" s="14" t="n"/>
      <c r="R907" s="14" t="n"/>
      <c r="S907" s="14" t="n"/>
      <c r="T907" s="14" t="n"/>
      <c r="U907" s="14" t="n"/>
      <c r="V907" s="14" t="n"/>
      <c r="W907" s="14" t="n"/>
      <c r="X907" s="14" t="n"/>
      <c r="Y907" s="14" t="n"/>
    </row>
    <row r="908" ht="14.5" customHeight="1">
      <c r="A908" s="9" t="n">
        <v>45429</v>
      </c>
      <c r="B908" s="11" t="inlineStr">
        <is>
          <t>TED ENVIADA</t>
        </is>
      </c>
      <c r="C908" s="12" t="n">
        <v>0</v>
      </c>
      <c r="D908" s="12" t="n">
        <v>14566749.5</v>
      </c>
      <c r="E908" s="12">
        <f>E907+C908-D908</f>
        <v/>
      </c>
      <c r="F908" s="13" t="inlineStr">
        <is>
          <t>LIQUIDAÇÃO NEON X BIORC - CONTAS RECEBER / BIORC - 16/05/2024 - TED</t>
        </is>
      </c>
      <c r="G908" s="14" t="n"/>
      <c r="H908" s="14" t="n"/>
      <c r="I908" s="14" t="n"/>
      <c r="J908" s="14" t="n"/>
      <c r="K908" s="14" t="n"/>
      <c r="L908" s="14" t="n"/>
      <c r="M908" s="14" t="n"/>
      <c r="N908" s="14" t="n"/>
      <c r="O908" s="14" t="n"/>
      <c r="P908" s="14" t="n"/>
      <c r="Q908" s="14" t="n"/>
      <c r="R908" s="14" t="n"/>
      <c r="S908" s="14" t="n"/>
      <c r="T908" s="14" t="n"/>
      <c r="U908" s="14" t="n"/>
      <c r="V908" s="14" t="n"/>
      <c r="W908" s="14" t="n"/>
      <c r="X908" s="14" t="n"/>
      <c r="Y908" s="14" t="n"/>
    </row>
    <row r="909" ht="14.5" customHeight="1">
      <c r="A909" s="9" t="n">
        <v>45429</v>
      </c>
      <c r="B909" s="11" t="inlineStr">
        <is>
          <t>TRANSF P/PROPRIO</t>
        </is>
      </c>
      <c r="C909" s="12" t="n">
        <v>0</v>
      </c>
      <c r="D909" s="12" t="n">
        <v>87256906.95999999</v>
      </c>
      <c r="E909" s="12">
        <f>E908+C909-D909</f>
        <v/>
      </c>
      <c r="F909" s="13" t="inlineStr">
        <is>
          <t>Liquidação Visa Crédito Citi 10 - Débito na CITI 10 e Crédito na Citi 07</t>
        </is>
      </c>
      <c r="G909" s="14" t="n"/>
      <c r="H909" s="14" t="n"/>
      <c r="I909" s="14" t="n"/>
      <c r="J909" s="14" t="n"/>
      <c r="K909" s="14" t="n"/>
      <c r="L909" s="14" t="n"/>
      <c r="M909" s="14" t="n"/>
      <c r="N909" s="14" t="n"/>
      <c r="O909" s="14" t="n"/>
      <c r="P909" s="14" t="n"/>
      <c r="Q909" s="14" t="n"/>
      <c r="R909" s="14" t="n"/>
      <c r="S909" s="14" t="n"/>
      <c r="T909" s="14" t="n"/>
      <c r="U909" s="14" t="n"/>
      <c r="V909" s="14" t="n"/>
      <c r="W909" s="14" t="n"/>
      <c r="X909" s="14" t="n"/>
      <c r="Y909" s="14" t="n"/>
    </row>
    <row r="910" ht="13.5" customHeight="1">
      <c r="A910" s="20" t="n">
        <v>45432</v>
      </c>
      <c r="B910" s="6" t="inlineStr">
        <is>
          <t>SALDO INICIAL</t>
        </is>
      </c>
      <c r="C910" s="76" t="n">
        <v>0</v>
      </c>
      <c r="D910" s="76" t="n">
        <v>0</v>
      </c>
      <c r="E910" s="35">
        <f>E909+C910-D910</f>
        <v/>
      </c>
      <c r="F910" s="50" t="n"/>
      <c r="G910" s="14" t="n"/>
      <c r="H910" s="14" t="n"/>
      <c r="I910" s="14" t="n"/>
      <c r="J910" s="14" t="n"/>
      <c r="K910" s="14" t="n"/>
      <c r="L910" s="14" t="n"/>
      <c r="M910" s="14" t="n"/>
      <c r="N910" s="14" t="n"/>
      <c r="O910" s="14" t="n"/>
      <c r="P910" s="14" t="n"/>
      <c r="Q910" s="14" t="n"/>
      <c r="R910" s="14" t="n"/>
      <c r="S910" s="14" t="n"/>
      <c r="T910" s="14" t="n"/>
      <c r="U910" s="14" t="n"/>
      <c r="V910" s="14" t="n"/>
      <c r="W910" s="14" t="n"/>
      <c r="X910" s="14" t="n"/>
      <c r="Y910" s="14" t="n"/>
    </row>
    <row r="911" ht="14.5" customHeight="1">
      <c r="A911" s="9" t="n">
        <v>45432</v>
      </c>
      <c r="B911" s="11" t="inlineStr">
        <is>
          <t>TED STR RECEBIDO</t>
        </is>
      </c>
      <c r="C911" s="12" t="n">
        <v>33895743.35</v>
      </c>
      <c r="D911" s="12" t="n">
        <v>0</v>
      </c>
      <c r="E911" s="12">
        <f>E910+C911-D911</f>
        <v/>
      </c>
      <c r="F911" s="52" t="inlineStr">
        <is>
          <t xml:space="preserve">Lançamentos Pagamento de Fatura - (Faturas Financeira) </t>
        </is>
      </c>
      <c r="G911" s="14" t="n"/>
      <c r="H911" s="14" t="n"/>
      <c r="I911" s="14" t="n"/>
      <c r="J911" s="14" t="n"/>
      <c r="K911" s="14" t="n"/>
      <c r="L911" s="14" t="n"/>
      <c r="M911" s="14" t="n"/>
      <c r="N911" s="14" t="n"/>
      <c r="O911" s="14" t="n"/>
      <c r="P911" s="14" t="n"/>
      <c r="Q911" s="14" t="n"/>
      <c r="R911" s="14" t="n"/>
      <c r="S911" s="14" t="n"/>
      <c r="T911" s="14" t="n"/>
      <c r="U911" s="14" t="n"/>
      <c r="V911" s="14" t="n"/>
      <c r="W911" s="14" t="n"/>
      <c r="X911" s="14" t="n"/>
      <c r="Y911" s="14" t="n"/>
    </row>
    <row r="912" ht="14.5" customHeight="1">
      <c r="A912" s="9" t="n">
        <v>45432</v>
      </c>
      <c r="B912" s="11" t="inlineStr">
        <is>
          <t>CREDITO COBRANCA                  *</t>
        </is>
      </c>
      <c r="C912" s="12" t="n">
        <v>5238379.25</v>
      </c>
      <c r="D912" s="12" t="n">
        <v>0</v>
      </c>
      <c r="E912" s="12">
        <f>E911+C912-D912</f>
        <v/>
      </c>
      <c r="F912" s="52" t="inlineStr">
        <is>
          <t>Pagamentos de Faturas realizadas pelos Clientes atraves de Boleto atraves de Outros Bancos -  Faturas Financeira</t>
        </is>
      </c>
      <c r="G912" s="14" t="n"/>
      <c r="H912" s="14" t="n"/>
      <c r="I912" s="14" t="n"/>
      <c r="J912" s="14" t="n"/>
      <c r="K912" s="14" t="n"/>
      <c r="L912" s="14" t="n"/>
      <c r="M912" s="14" t="n"/>
      <c r="N912" s="14" t="n"/>
      <c r="O912" s="14" t="n"/>
      <c r="P912" s="14" t="n"/>
      <c r="Q912" s="14" t="n"/>
      <c r="R912" s="14" t="n"/>
      <c r="S912" s="14" t="n"/>
      <c r="T912" s="14" t="n"/>
      <c r="U912" s="14" t="n"/>
      <c r="V912" s="14" t="n"/>
      <c r="W912" s="14" t="n"/>
      <c r="X912" s="14" t="n"/>
      <c r="Y912" s="14" t="n"/>
    </row>
    <row r="913" ht="14.5" customHeight="1">
      <c r="A913" s="9" t="n">
        <v>45432</v>
      </c>
      <c r="B913" s="11" t="inlineStr">
        <is>
          <t>CREDITO COBRANCA                  *</t>
        </is>
      </c>
      <c r="C913" s="12" t="n">
        <v>247377.5</v>
      </c>
      <c r="D913" s="12" t="n">
        <v>0</v>
      </c>
      <c r="E913" s="12">
        <f>E912+C913-D913</f>
        <v/>
      </c>
      <c r="F913" s="52" t="inlineStr">
        <is>
          <t>Pagamentos de Faturas realizadas pelos Clientes atraves de Boleto atraves de Outros Bancos -  Faturas Financeira</t>
        </is>
      </c>
      <c r="G913" s="14" t="n"/>
      <c r="H913" s="14" t="n"/>
      <c r="I913" s="14" t="n"/>
      <c r="J913" s="14" t="n"/>
      <c r="K913" s="14" t="n"/>
      <c r="L913" s="14" t="n"/>
      <c r="M913" s="14" t="n"/>
      <c r="N913" s="14" t="n"/>
      <c r="O913" s="14" t="n"/>
      <c r="P913" s="14" t="n"/>
      <c r="Q913" s="14" t="n"/>
      <c r="R913" s="14" t="n"/>
      <c r="S913" s="14" t="n"/>
      <c r="T913" s="14" t="n"/>
      <c r="U913" s="14" t="n"/>
      <c r="V913" s="14" t="n"/>
      <c r="W913" s="14" t="n"/>
      <c r="X913" s="14" t="n"/>
      <c r="Y913" s="14" t="n"/>
    </row>
    <row r="914" ht="14.5" customHeight="1">
      <c r="A914" s="9" t="n">
        <v>45432</v>
      </c>
      <c r="B914" s="11" t="inlineStr">
        <is>
          <t>OPEN MARKET</t>
        </is>
      </c>
      <c r="C914" s="12" t="n">
        <v>0</v>
      </c>
      <c r="D914" s="12" t="n">
        <v>2798368.17</v>
      </c>
      <c r="E914" s="12">
        <f>E913+C914-D914</f>
        <v/>
      </c>
      <c r="F914" s="13" t="inlineStr">
        <is>
          <t>Aplicação em LFT</t>
        </is>
      </c>
      <c r="G914" s="14" t="n"/>
      <c r="H914" s="14" t="n"/>
      <c r="I914" s="14" t="n"/>
      <c r="J914" s="14" t="n"/>
      <c r="K914" s="14" t="n"/>
      <c r="L914" s="14" t="n"/>
      <c r="M914" s="14" t="n"/>
      <c r="N914" s="14" t="n"/>
      <c r="O914" s="14" t="n"/>
      <c r="P914" s="14" t="n"/>
      <c r="Q914" s="14" t="n"/>
      <c r="R914" s="14" t="n"/>
      <c r="S914" s="14" t="n"/>
      <c r="T914" s="14" t="n"/>
      <c r="U914" s="14" t="n"/>
      <c r="V914" s="14" t="n"/>
      <c r="W914" s="14" t="n"/>
      <c r="X914" s="14" t="n"/>
      <c r="Y914" s="14" t="n"/>
    </row>
    <row r="915" ht="14.5" customHeight="1">
      <c r="A915" s="9" t="n">
        <v>45432</v>
      </c>
      <c r="B915" s="11" t="inlineStr">
        <is>
          <t>TED ENVIADA</t>
        </is>
      </c>
      <c r="C915" s="12" t="n">
        <v>0</v>
      </c>
      <c r="D915" s="12" t="n">
        <v>6783403.37</v>
      </c>
      <c r="E915" s="12">
        <f>E914+C915-D915</f>
        <v/>
      </c>
      <c r="F915" s="13" t="inlineStr">
        <is>
          <t>LIQUIDAÇÃO NEON X BIORC - CONTAS RECEBER / BIORC - 17/05/2024 - TED</t>
        </is>
      </c>
      <c r="G915" s="14" t="n"/>
      <c r="H915" s="14" t="n"/>
      <c r="I915" s="14" t="n"/>
      <c r="J915" s="14" t="n"/>
      <c r="K915" s="14" t="n"/>
      <c r="L915" s="14" t="n"/>
      <c r="M915" s="14" t="n"/>
      <c r="N915" s="14" t="n"/>
      <c r="O915" s="14" t="n"/>
      <c r="P915" s="14" t="n"/>
      <c r="Q915" s="14" t="n"/>
      <c r="R915" s="14" t="n"/>
      <c r="S915" s="14" t="n"/>
      <c r="T915" s="14" t="n"/>
      <c r="U915" s="14" t="n"/>
      <c r="V915" s="14" t="n"/>
      <c r="W915" s="14" t="n"/>
      <c r="X915" s="14" t="n"/>
      <c r="Y915" s="14" t="n"/>
    </row>
    <row r="916" ht="14.5" customHeight="1">
      <c r="A916" s="9" t="n">
        <v>45432</v>
      </c>
      <c r="B916" s="11" t="inlineStr">
        <is>
          <t>TRANSF P/PROPRIO</t>
        </is>
      </c>
      <c r="C916" s="12" t="n">
        <v>0</v>
      </c>
      <c r="D916" s="12" t="n">
        <v>26424000</v>
      </c>
      <c r="E916" s="12">
        <f>E915+C916-D916</f>
        <v/>
      </c>
      <c r="F916" s="13" t="inlineStr">
        <is>
          <t>Liquidação Visa Crédito Citi 10 - Débito na CITI 10 e Crédito na Citi 07</t>
        </is>
      </c>
      <c r="G916" s="14" t="n"/>
      <c r="H916" s="14" t="n"/>
      <c r="I916" s="14" t="n"/>
      <c r="J916" s="14" t="n"/>
      <c r="K916" s="14" t="n"/>
      <c r="L916" s="14" t="n"/>
      <c r="M916" s="14" t="n"/>
      <c r="N916" s="14" t="n"/>
      <c r="O916" s="14" t="n"/>
      <c r="P916" s="14" t="n"/>
      <c r="Q916" s="14" t="n"/>
      <c r="R916" s="14" t="n"/>
      <c r="S916" s="14" t="n"/>
      <c r="T916" s="14" t="n"/>
      <c r="U916" s="14" t="n"/>
      <c r="V916" s="14" t="n"/>
      <c r="W916" s="14" t="n"/>
      <c r="X916" s="14" t="n"/>
      <c r="Y916" s="14" t="n"/>
    </row>
    <row r="917" ht="13.5" customHeight="1">
      <c r="A917" s="20" t="n">
        <v>45433</v>
      </c>
      <c r="B917" s="6" t="inlineStr">
        <is>
          <t>SALDO INICIAL</t>
        </is>
      </c>
      <c r="C917" s="76" t="n">
        <v>0</v>
      </c>
      <c r="D917" s="76" t="n">
        <v>0</v>
      </c>
      <c r="E917" s="35">
        <f>E916+C917-D917</f>
        <v/>
      </c>
      <c r="F917" s="50" t="n"/>
      <c r="G917" s="14" t="n"/>
      <c r="H917" s="14" t="n"/>
      <c r="I917" s="14" t="n"/>
      <c r="J917" s="14" t="n"/>
      <c r="K917" s="14" t="n"/>
      <c r="L917" s="14" t="n"/>
      <c r="M917" s="14" t="n"/>
      <c r="N917" s="14" t="n"/>
      <c r="O917" s="14" t="n"/>
      <c r="P917" s="14" t="n"/>
      <c r="Q917" s="14" t="n"/>
      <c r="R917" s="14" t="n"/>
      <c r="S917" s="14" t="n"/>
      <c r="T917" s="14" t="n"/>
      <c r="U917" s="14" t="n"/>
      <c r="V917" s="14" t="n"/>
      <c r="W917" s="14" t="n"/>
      <c r="X917" s="14" t="n"/>
      <c r="Y917" s="14" t="n"/>
    </row>
    <row r="918" ht="14.5" customHeight="1">
      <c r="A918" s="9" t="n">
        <v>45433</v>
      </c>
      <c r="B918" s="11" t="inlineStr">
        <is>
          <t>TED STR RECEBIDO</t>
        </is>
      </c>
      <c r="C918" s="12" t="n">
        <v>28135999.91</v>
      </c>
      <c r="D918" s="12" t="n">
        <v>0</v>
      </c>
      <c r="E918" s="12">
        <f>E917+C918-D918</f>
        <v/>
      </c>
      <c r="F918" s="52" t="inlineStr">
        <is>
          <t xml:space="preserve">Lançamentos Pagamento de Fatura - (Faturas Financeira) </t>
        </is>
      </c>
      <c r="G918" s="14" t="n"/>
      <c r="H918" s="14" t="n"/>
      <c r="I918" s="14" t="n"/>
      <c r="J918" s="14" t="n"/>
      <c r="K918" s="14" t="n"/>
      <c r="L918" s="14" t="n"/>
      <c r="M918" s="14" t="n"/>
      <c r="N918" s="14" t="n"/>
      <c r="O918" s="14" t="n"/>
      <c r="P918" s="14" t="n"/>
      <c r="Q918" s="14" t="n"/>
      <c r="R918" s="14" t="n"/>
      <c r="S918" s="14" t="n"/>
      <c r="T918" s="14" t="n"/>
      <c r="U918" s="14" t="n"/>
      <c r="V918" s="14" t="n"/>
      <c r="W918" s="14" t="n"/>
      <c r="X918" s="14" t="n"/>
      <c r="Y918" s="14" t="n"/>
    </row>
    <row r="919" ht="14.5" customHeight="1">
      <c r="A919" s="9" t="n">
        <v>45433</v>
      </c>
      <c r="B919" s="11" t="inlineStr">
        <is>
          <t>CREDITO COBRANCA                  *</t>
        </is>
      </c>
      <c r="C919" s="12" t="n">
        <v>5875824.73</v>
      </c>
      <c r="D919" s="12" t="n">
        <v>0</v>
      </c>
      <c r="E919" s="12">
        <f>E918+C919-D919</f>
        <v/>
      </c>
      <c r="F919" s="52" t="inlineStr">
        <is>
          <t>Pagamentos de Faturas realizadas pelos Clientes atraves de Boleto atraves de Outros Bancos -  Faturas Financeira</t>
        </is>
      </c>
      <c r="G919" s="14" t="n"/>
      <c r="H919" s="14" t="n"/>
      <c r="I919" s="14" t="n"/>
      <c r="J919" s="14" t="n"/>
      <c r="K919" s="14" t="n"/>
      <c r="L919" s="14" t="n"/>
      <c r="M919" s="14" t="n"/>
      <c r="N919" s="14" t="n"/>
      <c r="O919" s="14" t="n"/>
      <c r="P919" s="14" t="n"/>
      <c r="Q919" s="14" t="n"/>
      <c r="R919" s="14" t="n"/>
      <c r="S919" s="14" t="n"/>
      <c r="T919" s="14" t="n"/>
      <c r="U919" s="14" t="n"/>
      <c r="V919" s="14" t="n"/>
      <c r="W919" s="14" t="n"/>
      <c r="X919" s="14" t="n"/>
      <c r="Y919" s="14" t="n"/>
    </row>
    <row r="920" ht="14.5" customHeight="1">
      <c r="A920" s="9" t="n">
        <v>45433</v>
      </c>
      <c r="B920" s="11" t="inlineStr">
        <is>
          <t>CREDITO COBRANCA                  *</t>
        </is>
      </c>
      <c r="C920" s="12" t="n">
        <v>141246.6</v>
      </c>
      <c r="D920" s="12" t="n">
        <v>0</v>
      </c>
      <c r="E920" s="12">
        <f>E919+C920-D920</f>
        <v/>
      </c>
      <c r="F920" s="52" t="inlineStr">
        <is>
          <t>Pagamentos de Faturas realizadas pelos Clientes atraves de Boleto atraves de Outros Bancos -  Faturas Financeira</t>
        </is>
      </c>
      <c r="G920" s="14" t="n"/>
      <c r="H920" s="14" t="n"/>
      <c r="I920" s="14" t="n"/>
      <c r="J920" s="14" t="n"/>
      <c r="K920" s="14" t="n"/>
      <c r="L920" s="14" t="n"/>
      <c r="M920" s="14" t="n"/>
      <c r="N920" s="14" t="n"/>
      <c r="O920" s="14" t="n"/>
      <c r="P920" s="14" t="n"/>
      <c r="Q920" s="14" t="n"/>
      <c r="R920" s="14" t="n"/>
      <c r="S920" s="14" t="n"/>
      <c r="T920" s="14" t="n"/>
      <c r="U920" s="14" t="n"/>
      <c r="V920" s="14" t="n"/>
      <c r="W920" s="14" t="n"/>
      <c r="X920" s="14" t="n"/>
      <c r="Y920" s="14" t="n"/>
    </row>
    <row r="921" ht="14.5" customHeight="1">
      <c r="A921" s="9" t="n">
        <v>45433</v>
      </c>
      <c r="B921" s="11" t="inlineStr">
        <is>
          <t>OPEN MARKET</t>
        </is>
      </c>
      <c r="C921" s="12" t="n">
        <v>0</v>
      </c>
      <c r="D921" s="12" t="n">
        <v>88404.31</v>
      </c>
      <c r="E921" s="12">
        <f>E920+C921-D921</f>
        <v/>
      </c>
      <c r="F921" s="13" t="inlineStr">
        <is>
          <t>Aplicação em LFT</t>
        </is>
      </c>
      <c r="G921" s="14" t="n"/>
      <c r="H921" s="14" t="n"/>
      <c r="I921" s="14" t="n"/>
      <c r="J921" s="14" t="n"/>
      <c r="K921" s="14" t="n"/>
      <c r="L921" s="14" t="n"/>
      <c r="M921" s="14" t="n"/>
      <c r="N921" s="14" t="n"/>
      <c r="O921" s="14" t="n"/>
      <c r="P921" s="14" t="n"/>
      <c r="Q921" s="14" t="n"/>
      <c r="R921" s="14" t="n"/>
      <c r="S921" s="14" t="n"/>
      <c r="T921" s="14" t="n"/>
      <c r="U921" s="14" t="n"/>
      <c r="V921" s="14" t="n"/>
      <c r="W921" s="14" t="n"/>
      <c r="X921" s="14" t="n"/>
      <c r="Y921" s="14" t="n"/>
    </row>
    <row r="922" ht="14.5" customHeight="1">
      <c r="A922" s="9" t="n">
        <v>45433</v>
      </c>
      <c r="B922" s="11" t="inlineStr">
        <is>
          <t>TED ENVIADA</t>
        </is>
      </c>
      <c r="C922" s="12" t="n">
        <v>0</v>
      </c>
      <c r="D922" s="12" t="n">
        <v>9252455.83</v>
      </c>
      <c r="E922" s="12">
        <f>E921+C922-D922</f>
        <v/>
      </c>
      <c r="F922" s="13" t="inlineStr">
        <is>
          <t>LIQUIDAÇÃO NEON X BIORC - CONTAS RECEBER / BIORC - 20/05/2024 - TED</t>
        </is>
      </c>
      <c r="G922" s="14" t="n"/>
      <c r="H922" s="14" t="n"/>
      <c r="I922" s="14" t="n"/>
      <c r="J922" s="14" t="n"/>
      <c r="K922" s="14" t="n"/>
      <c r="L922" s="14" t="n"/>
      <c r="M922" s="14" t="n"/>
      <c r="N922" s="14" t="n"/>
      <c r="O922" s="14" t="n"/>
      <c r="P922" s="14" t="n"/>
      <c r="Q922" s="14" t="n"/>
      <c r="R922" s="14" t="n"/>
      <c r="S922" s="14" t="n"/>
      <c r="T922" s="14" t="n"/>
      <c r="U922" s="14" t="n"/>
      <c r="V922" s="14" t="n"/>
      <c r="W922" s="14" t="n"/>
      <c r="X922" s="14" t="n"/>
      <c r="Y922" s="14" t="n"/>
    </row>
    <row r="923" ht="14.5" customHeight="1">
      <c r="A923" s="9" t="n">
        <v>45433</v>
      </c>
      <c r="B923" s="11" t="inlineStr">
        <is>
          <t>TRANSF P/PROPRIO</t>
        </is>
      </c>
      <c r="C923" s="12" t="n">
        <v>0</v>
      </c>
      <c r="D923" s="12" t="n">
        <v>24279000</v>
      </c>
      <c r="E923" s="12">
        <f>E922+C923-D923</f>
        <v/>
      </c>
      <c r="F923" s="13" t="inlineStr">
        <is>
          <t>Liquidação Visa Crédito Citi 10 - Débito na CITI 10 e Crédito na Citi 07</t>
        </is>
      </c>
      <c r="G923" s="14" t="n"/>
      <c r="H923" s="14" t="n"/>
      <c r="I923" s="14" t="n"/>
      <c r="J923" s="14" t="n"/>
      <c r="K923" s="14" t="n"/>
      <c r="L923" s="14" t="n"/>
      <c r="M923" s="14" t="n"/>
      <c r="N923" s="14" t="n"/>
      <c r="O923" s="14" t="n"/>
      <c r="P923" s="14" t="n"/>
      <c r="Q923" s="14" t="n"/>
      <c r="R923" s="14" t="n"/>
      <c r="S923" s="14" t="n"/>
      <c r="T923" s="14" t="n"/>
      <c r="U923" s="14" t="n"/>
      <c r="V923" s="14" t="n"/>
      <c r="W923" s="14" t="n"/>
      <c r="X923" s="14" t="n"/>
      <c r="Y923" s="14" t="n"/>
    </row>
    <row r="924" ht="13.5" customHeight="1">
      <c r="A924" s="20" t="n">
        <v>45434</v>
      </c>
      <c r="B924" s="6" t="inlineStr">
        <is>
          <t>SALDO INICIAL</t>
        </is>
      </c>
      <c r="C924" s="76" t="n">
        <v>0</v>
      </c>
      <c r="D924" s="76" t="n">
        <v>0</v>
      </c>
      <c r="E924" s="35">
        <f>E923+C924-D924</f>
        <v/>
      </c>
      <c r="F924" s="50" t="n"/>
      <c r="G924" s="14" t="n"/>
      <c r="H924" s="14" t="n"/>
      <c r="I924" s="14" t="n"/>
      <c r="J924" s="14" t="n"/>
      <c r="K924" s="14" t="n"/>
      <c r="L924" s="14" t="n"/>
      <c r="M924" s="14" t="n"/>
      <c r="N924" s="14" t="n"/>
      <c r="O924" s="14" t="n"/>
      <c r="P924" s="14" t="n"/>
      <c r="Q924" s="14" t="n"/>
      <c r="R924" s="14" t="n"/>
      <c r="S924" s="14" t="n"/>
      <c r="T924" s="14" t="n"/>
      <c r="U924" s="14" t="n"/>
      <c r="V924" s="14" t="n"/>
      <c r="W924" s="14" t="n"/>
      <c r="X924" s="14" t="n"/>
      <c r="Y924" s="14" t="n"/>
    </row>
    <row r="925" ht="14.5" customHeight="1">
      <c r="A925" s="9" t="n">
        <v>45434</v>
      </c>
      <c r="B925" s="11" t="inlineStr">
        <is>
          <t>TED STR RECEBIDO</t>
        </is>
      </c>
      <c r="C925" s="12" t="n">
        <v>44215759.25</v>
      </c>
      <c r="D925" s="12" t="n">
        <v>0</v>
      </c>
      <c r="E925" s="12">
        <f>E924+C925-D925</f>
        <v/>
      </c>
      <c r="F925" s="13" t="inlineStr">
        <is>
          <t>LIQUIDAÇÃO CONTAS A PAGAR NEON X BIORC - 21/05/2024</t>
        </is>
      </c>
      <c r="G925" s="14" t="n"/>
      <c r="H925" s="14" t="n"/>
      <c r="I925" s="14" t="n"/>
      <c r="J925" s="14" t="n"/>
      <c r="K925" s="14" t="n"/>
      <c r="L925" s="14" t="n"/>
      <c r="M925" s="14" t="n"/>
      <c r="N925" s="14" t="n"/>
      <c r="O925" s="14" t="n"/>
      <c r="P925" s="14" t="n"/>
      <c r="Q925" s="14" t="n"/>
      <c r="R925" s="14" t="n"/>
      <c r="S925" s="14" t="n"/>
      <c r="T925" s="14" t="n"/>
      <c r="U925" s="14" t="n"/>
      <c r="V925" s="14" t="n"/>
      <c r="W925" s="14" t="n"/>
      <c r="X925" s="14" t="n"/>
      <c r="Y925" s="14" t="n"/>
    </row>
    <row r="926" ht="14.5" customHeight="1">
      <c r="A926" s="9" t="n">
        <v>45434</v>
      </c>
      <c r="B926" s="11" t="inlineStr">
        <is>
          <t>TED STR RECEBIDO</t>
        </is>
      </c>
      <c r="C926" s="12" t="n">
        <v>32353710.6</v>
      </c>
      <c r="D926" s="12" t="n">
        <v>0</v>
      </c>
      <c r="E926" s="12">
        <f>E925+C926-D926</f>
        <v/>
      </c>
      <c r="F926" s="52" t="inlineStr">
        <is>
          <t xml:space="preserve">Lançamentos Pagamento de Fatura - (Faturas Financeira) </t>
        </is>
      </c>
      <c r="G926" s="14" t="n"/>
      <c r="H926" s="14" t="n"/>
      <c r="I926" s="14" t="n"/>
      <c r="J926" s="14" t="n"/>
      <c r="K926" s="14" t="n"/>
      <c r="L926" s="14" t="n"/>
      <c r="M926" s="14" t="n"/>
      <c r="N926" s="14" t="n"/>
      <c r="O926" s="14" t="n"/>
      <c r="P926" s="14" t="n"/>
      <c r="Q926" s="14" t="n"/>
      <c r="R926" s="14" t="n"/>
      <c r="S926" s="14" t="n"/>
      <c r="T926" s="14" t="n"/>
      <c r="U926" s="14" t="n"/>
      <c r="V926" s="14" t="n"/>
      <c r="W926" s="14" t="n"/>
      <c r="X926" s="14" t="n"/>
      <c r="Y926" s="14" t="n"/>
    </row>
    <row r="927" ht="14.5" customHeight="1">
      <c r="A927" s="9" t="n">
        <v>45434</v>
      </c>
      <c r="B927" s="11" t="inlineStr">
        <is>
          <t>CREDITO COBRANCA                  *</t>
        </is>
      </c>
      <c r="C927" s="12" t="n">
        <v>2397724.25</v>
      </c>
      <c r="D927" s="12" t="n">
        <v>0</v>
      </c>
      <c r="E927" s="12">
        <f>E926+C927-D927</f>
        <v/>
      </c>
      <c r="F927" s="52" t="inlineStr">
        <is>
          <t>Pagamentos de Faturas realizadas pelos Clientes atraves de Boleto atraves de Outros Bancos -  Faturas Financeira</t>
        </is>
      </c>
      <c r="G927" s="14" t="n"/>
      <c r="H927" s="14" t="n"/>
      <c r="I927" s="14" t="n"/>
      <c r="J927" s="14" t="n"/>
      <c r="K927" s="14" t="n"/>
      <c r="L927" s="14" t="n"/>
      <c r="M927" s="14" t="n"/>
      <c r="N927" s="14" t="n"/>
      <c r="O927" s="14" t="n"/>
      <c r="P927" s="14" t="n"/>
      <c r="Q927" s="14" t="n"/>
      <c r="R927" s="14" t="n"/>
      <c r="S927" s="14" t="n"/>
      <c r="T927" s="14" t="n"/>
      <c r="U927" s="14" t="n"/>
      <c r="V927" s="14" t="n"/>
      <c r="W927" s="14" t="n"/>
      <c r="X927" s="14" t="n"/>
      <c r="Y927" s="14" t="n"/>
    </row>
    <row r="928" ht="14.5" customHeight="1">
      <c r="A928" s="9" t="n">
        <v>45434</v>
      </c>
      <c r="B928" s="11" t="inlineStr">
        <is>
          <t>TED STR RECEBIDO</t>
        </is>
      </c>
      <c r="C928" s="12" t="n">
        <v>149697.56</v>
      </c>
      <c r="D928" s="12" t="n">
        <v>0</v>
      </c>
      <c r="E928" s="12">
        <f>E927+C928-D928</f>
        <v/>
      </c>
      <c r="F928" s="13" t="inlineStr">
        <is>
          <t>NEON - LANÇAMENTO SGN - PROGRAMA DESENROLA BRASIL - 22/01/2024</t>
        </is>
      </c>
      <c r="G928" s="14" t="n"/>
      <c r="H928" s="14" t="n"/>
      <c r="I928" s="14" t="n"/>
      <c r="J928" s="14" t="n"/>
      <c r="K928" s="14" t="n"/>
      <c r="L928" s="14" t="n"/>
      <c r="M928" s="14" t="n"/>
      <c r="N928" s="14" t="n"/>
      <c r="O928" s="14" t="n"/>
      <c r="P928" s="14" t="n"/>
      <c r="Q928" s="14" t="n"/>
      <c r="R928" s="14" t="n"/>
      <c r="S928" s="14" t="n"/>
      <c r="T928" s="14" t="n"/>
      <c r="U928" s="14" t="n"/>
      <c r="V928" s="14" t="n"/>
      <c r="W928" s="14" t="n"/>
      <c r="X928" s="14" t="n"/>
      <c r="Y928" s="14" t="n"/>
    </row>
    <row r="929" ht="14.5" customHeight="1">
      <c r="A929" s="9" t="n">
        <v>45434</v>
      </c>
      <c r="B929" s="11" t="inlineStr">
        <is>
          <t>CREDITO COBRANCA                  *</t>
        </is>
      </c>
      <c r="C929" s="12" t="n">
        <v>138318.29</v>
      </c>
      <c r="D929" s="12" t="n">
        <v>0</v>
      </c>
      <c r="E929" s="12">
        <f>E928+C929-D929</f>
        <v/>
      </c>
      <c r="F929" s="52" t="inlineStr">
        <is>
          <t>Pagamentos de Faturas realizadas pelos Clientes atraves de Boleto atraves de Outros Bancos -  Faturas Financeira</t>
        </is>
      </c>
      <c r="G929" s="14" t="n"/>
      <c r="H929" s="14" t="n"/>
      <c r="I929" s="14" t="n"/>
      <c r="J929" s="14" t="n"/>
      <c r="K929" s="14" t="n"/>
      <c r="L929" s="14" t="n"/>
      <c r="M929" s="14" t="n"/>
      <c r="N929" s="14" t="n"/>
      <c r="O929" s="14" t="n"/>
      <c r="P929" s="14" t="n"/>
      <c r="Q929" s="14" t="n"/>
      <c r="R929" s="14" t="n"/>
      <c r="S929" s="14" t="n"/>
      <c r="T929" s="14" t="n"/>
      <c r="U929" s="14" t="n"/>
      <c r="V929" s="14" t="n"/>
      <c r="W929" s="14" t="n"/>
      <c r="X929" s="14" t="n"/>
      <c r="Y929" s="14" t="n"/>
    </row>
    <row r="930" ht="14.5" customHeight="1">
      <c r="A930" s="9" t="n">
        <v>45434</v>
      </c>
      <c r="B930" s="11" t="inlineStr">
        <is>
          <t>TED ENVIADA</t>
        </is>
      </c>
      <c r="C930" s="12" t="n">
        <v>0</v>
      </c>
      <c r="D930" s="12" t="n">
        <v>25037299.71</v>
      </c>
      <c r="E930" s="12">
        <f>E929+C930-D930</f>
        <v/>
      </c>
      <c r="F930" s="13" t="inlineStr">
        <is>
          <t>LIQUIDAÇÃO NEON X BIORC - CONTAS RECEBER / BIORC - 21/05/2024 - TED</t>
        </is>
      </c>
      <c r="G930" s="14" t="n"/>
      <c r="H930" s="14" t="n"/>
      <c r="I930" s="14" t="n"/>
      <c r="J930" s="14" t="n"/>
      <c r="K930" s="14" t="n"/>
      <c r="L930" s="14" t="n"/>
      <c r="M930" s="14" t="n"/>
      <c r="N930" s="14" t="n"/>
      <c r="O930" s="14" t="n"/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</row>
    <row r="931" ht="14.5" customHeight="1">
      <c r="A931" s="9" t="n">
        <v>45434</v>
      </c>
      <c r="B931" s="11" t="inlineStr">
        <is>
          <t>TRANSF P/PROPRIO</t>
        </is>
      </c>
      <c r="C931" s="12" t="n">
        <v>0</v>
      </c>
      <c r="D931" s="12" t="n">
        <v>26824000</v>
      </c>
      <c r="E931" s="12">
        <f>E930+C931-D931</f>
        <v/>
      </c>
      <c r="F931" s="13" t="inlineStr">
        <is>
          <t>Liquidação Visa Crédito Citi 10 - Débito na CITI 10 e Crédito na Citi 07</t>
        </is>
      </c>
      <c r="G931" s="14" t="n"/>
      <c r="H931" s="14" t="n"/>
      <c r="I931" s="14" t="n"/>
      <c r="J931" s="14" t="n"/>
      <c r="K931" s="14" t="n"/>
      <c r="L931" s="14" t="n"/>
      <c r="M931" s="14" t="n"/>
      <c r="N931" s="14" t="n"/>
      <c r="O931" s="14" t="n"/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 ht="14.5" customHeight="1">
      <c r="A932" s="9" t="n">
        <v>45434</v>
      </c>
      <c r="B932" s="11" t="inlineStr">
        <is>
          <t>OPEN MARKET</t>
        </is>
      </c>
      <c r="C932" s="12" t="n">
        <v>0</v>
      </c>
      <c r="D932" s="12" t="n">
        <v>30879182.7</v>
      </c>
      <c r="E932" s="12">
        <f>E931+C932-D932</f>
        <v/>
      </c>
      <c r="F932" s="13" t="inlineStr">
        <is>
          <t>Aplicação em LFT</t>
        </is>
      </c>
      <c r="G932" s="14" t="n"/>
      <c r="H932" s="14" t="n"/>
      <c r="I932" s="14" t="n"/>
      <c r="J932" s="14" t="n"/>
      <c r="K932" s="14" t="n"/>
      <c r="L932" s="14" t="n"/>
      <c r="M932" s="14" t="n"/>
      <c r="N932" s="14" t="n"/>
      <c r="O932" s="14" t="n"/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 ht="13.5" customHeight="1">
      <c r="A933" s="20" t="n">
        <v>45435</v>
      </c>
      <c r="B933" s="6" t="inlineStr">
        <is>
          <t>SALDO INICIAL</t>
        </is>
      </c>
      <c r="C933" s="76" t="n">
        <v>0</v>
      </c>
      <c r="D933" s="76" t="n">
        <v>0</v>
      </c>
      <c r="E933" s="35">
        <f>E932+C933-D933</f>
        <v/>
      </c>
      <c r="F933" s="50" t="n"/>
      <c r="G933" s="14" t="n"/>
      <c r="H933" s="14" t="n"/>
      <c r="I933" s="14" t="n"/>
      <c r="J933" s="14" t="n"/>
      <c r="K933" s="14" t="n"/>
      <c r="L933" s="14" t="n"/>
      <c r="M933" s="14" t="n"/>
      <c r="N933" s="14" t="n"/>
      <c r="O933" s="14" t="n"/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</row>
    <row r="934" ht="14.5" customHeight="1">
      <c r="A934" s="9" t="n">
        <v>45435</v>
      </c>
      <c r="B934" s="11" t="inlineStr">
        <is>
          <t>TED STR RECEBIDO</t>
        </is>
      </c>
      <c r="C934" s="12" t="n">
        <v>17542175.3</v>
      </c>
      <c r="D934" s="12" t="n">
        <v>0</v>
      </c>
      <c r="E934" s="12">
        <f>E933+C934-D934</f>
        <v/>
      </c>
      <c r="F934" s="52" t="inlineStr">
        <is>
          <t xml:space="preserve">Lançamentos Pagamento de Fatura - (Faturas Financeira) </t>
        </is>
      </c>
      <c r="G934" s="14" t="n"/>
      <c r="H934" s="14" t="n"/>
      <c r="I934" s="14" t="n"/>
      <c r="J934" s="14" t="n"/>
      <c r="K934" s="14" t="n"/>
      <c r="L934" s="14" t="n"/>
      <c r="M934" s="14" t="n"/>
      <c r="N934" s="14" t="n"/>
      <c r="O934" s="14" t="n"/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 ht="14.5" customHeight="1">
      <c r="A935" s="9" t="n">
        <v>45435</v>
      </c>
      <c r="B935" s="11" t="inlineStr">
        <is>
          <t>OPEN MARKET</t>
        </is>
      </c>
      <c r="C935" s="12" t="n">
        <v>16119438.73</v>
      </c>
      <c r="D935" s="12" t="n">
        <v>0</v>
      </c>
      <c r="E935" s="12">
        <f>E934+C935-D935</f>
        <v/>
      </c>
      <c r="F935" s="13" t="inlineStr">
        <is>
          <t>Resgate em LFT</t>
        </is>
      </c>
      <c r="G935" s="14" t="n"/>
      <c r="H935" s="14" t="n"/>
      <c r="I935" s="14" t="n"/>
      <c r="J935" s="14" t="n"/>
      <c r="K935" s="14" t="n"/>
      <c r="L935" s="14" t="n"/>
      <c r="M935" s="14" t="n"/>
      <c r="N935" s="14" t="n"/>
      <c r="O935" s="14" t="n"/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</row>
    <row r="936" ht="14.5" customHeight="1">
      <c r="A936" s="9" t="n">
        <v>45435</v>
      </c>
      <c r="B936" s="11" t="inlineStr">
        <is>
          <t>CREDITO COBRANCA                  *</t>
        </is>
      </c>
      <c r="C936" s="12" t="n">
        <v>1796210.08</v>
      </c>
      <c r="D936" s="12" t="n">
        <v>0</v>
      </c>
      <c r="E936" s="12">
        <f>E935+C936-D936</f>
        <v/>
      </c>
      <c r="F936" s="52" t="inlineStr">
        <is>
          <t>Pagamentos de Faturas realizadas pelos Clientes atraves de Boleto atraves de Outros Bancos -  Faturas Financeira</t>
        </is>
      </c>
      <c r="G936" s="14" t="n"/>
      <c r="H936" s="14" t="n"/>
      <c r="I936" s="14" t="n"/>
      <c r="J936" s="14" t="n"/>
      <c r="K936" s="14" t="n"/>
      <c r="L936" s="14" t="n"/>
      <c r="M936" s="14" t="n"/>
      <c r="N936" s="14" t="n"/>
      <c r="O936" s="14" t="n"/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 ht="14.5" customHeight="1">
      <c r="A937" s="9" t="n">
        <v>45435</v>
      </c>
      <c r="B937" s="11" t="inlineStr">
        <is>
          <t>TED STR RECEBIDO</t>
        </is>
      </c>
      <c r="C937" s="12" t="n">
        <v>410000</v>
      </c>
      <c r="D937" s="12" t="n">
        <v>0</v>
      </c>
      <c r="E937" s="12">
        <f>E936+C937-D937</f>
        <v/>
      </c>
      <c r="F937" s="52" t="inlineStr">
        <is>
          <t xml:space="preserve">Lançamentos Pagamento de Fatura - (Faturas Financeira) </t>
        </is>
      </c>
      <c r="G937" s="14" t="n"/>
      <c r="H937" s="14" t="n"/>
      <c r="I937" s="14" t="n"/>
      <c r="J937" s="14" t="n"/>
      <c r="K937" s="14" t="n"/>
      <c r="L937" s="14" t="n"/>
      <c r="M937" s="14" t="n"/>
      <c r="N937" s="14" t="n"/>
      <c r="O937" s="14" t="n"/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 ht="14.5" customHeight="1">
      <c r="A938" s="9" t="n">
        <v>45435</v>
      </c>
      <c r="B938" s="11" t="inlineStr">
        <is>
          <t>CREDITO COBRANCA                  *</t>
        </is>
      </c>
      <c r="C938" s="12" t="n">
        <v>112026.94</v>
      </c>
      <c r="D938" s="12" t="n">
        <v>0</v>
      </c>
      <c r="E938" s="12">
        <f>E937+C938-D938</f>
        <v/>
      </c>
      <c r="F938" s="52" t="inlineStr">
        <is>
          <t>Pagamentos de Faturas realizadas pelos Clientes atraves de Boleto atraves de Outros Bancos -  Faturas Financeira</t>
        </is>
      </c>
      <c r="G938" s="14" t="n"/>
      <c r="H938" s="14" t="n"/>
      <c r="I938" s="14" t="n"/>
      <c r="J938" s="14" t="n"/>
      <c r="K938" s="14" t="n"/>
      <c r="L938" s="14" t="n"/>
      <c r="M938" s="14" t="n"/>
      <c r="N938" s="14" t="n"/>
      <c r="O938" s="14" t="n"/>
      <c r="P938" s="14" t="n"/>
      <c r="Q938" s="14" t="n"/>
      <c r="R938" s="14" t="n"/>
      <c r="S938" s="14" t="n"/>
      <c r="T938" s="14" t="n"/>
      <c r="U938" s="14" t="n"/>
      <c r="V938" s="14" t="n"/>
      <c r="W938" s="14" t="n"/>
      <c r="X938" s="14" t="n"/>
      <c r="Y938" s="14" t="n"/>
    </row>
    <row r="939" ht="14.5" customHeight="1">
      <c r="A939" s="9" t="n">
        <v>45435</v>
      </c>
      <c r="B939" s="11" t="inlineStr">
        <is>
          <t>OPEN MARKET</t>
        </is>
      </c>
      <c r="C939" s="12" t="n">
        <v>0</v>
      </c>
      <c r="D939" s="12" t="n">
        <v>309637.55</v>
      </c>
      <c r="E939" s="12">
        <f>E938+C939-D939</f>
        <v/>
      </c>
      <c r="F939" s="13" t="inlineStr">
        <is>
          <t>Aplicação em LFT</t>
        </is>
      </c>
      <c r="G939" s="14" t="n"/>
      <c r="H939" s="14" t="n"/>
      <c r="I939" s="14" t="n"/>
      <c r="J939" s="14" t="n"/>
      <c r="K939" s="14" t="n"/>
      <c r="L939" s="14" t="n"/>
      <c r="M939" s="14" t="n"/>
      <c r="N939" s="14" t="n"/>
      <c r="O939" s="14" t="n"/>
      <c r="P939" s="14" t="n"/>
      <c r="Q939" s="14" t="n"/>
      <c r="R939" s="14" t="n"/>
      <c r="S939" s="14" t="n"/>
      <c r="T939" s="14" t="n"/>
      <c r="U939" s="14" t="n"/>
      <c r="V939" s="14" t="n"/>
      <c r="W939" s="14" t="n"/>
      <c r="X939" s="14" t="n"/>
      <c r="Y939" s="14" t="n"/>
    </row>
    <row r="940" ht="14.5" customHeight="1">
      <c r="A940" s="9" t="n">
        <v>45435</v>
      </c>
      <c r="B940" s="11" t="inlineStr">
        <is>
          <t>TED ENVIADA</t>
        </is>
      </c>
      <c r="C940" s="12" t="n">
        <v>0</v>
      </c>
      <c r="D940" s="12" t="n">
        <v>10748017.19</v>
      </c>
      <c r="E940" s="12">
        <f>E939+C940-D940</f>
        <v/>
      </c>
      <c r="F940" s="13" t="inlineStr">
        <is>
          <t>LIQUIDAÇÃO NEON X BIORC - CONTAS RECEBER / BIORC - 22/05/2024 - TED</t>
        </is>
      </c>
      <c r="G940" s="14" t="n"/>
      <c r="H940" s="14" t="n"/>
      <c r="I940" s="14" t="n"/>
      <c r="J940" s="14" t="n"/>
      <c r="K940" s="14" t="n"/>
      <c r="L940" s="14" t="n"/>
      <c r="M940" s="14" t="n"/>
      <c r="N940" s="14" t="n"/>
      <c r="O940" s="14" t="n"/>
      <c r="P940" s="14" t="n"/>
      <c r="Q940" s="14" t="n"/>
      <c r="R940" s="14" t="n"/>
      <c r="S940" s="14" t="n"/>
      <c r="T940" s="14" t="n"/>
      <c r="U940" s="14" t="n"/>
      <c r="V940" s="14" t="n"/>
      <c r="W940" s="14" t="n"/>
      <c r="X940" s="14" t="n"/>
      <c r="Y940" s="14" t="n"/>
    </row>
    <row r="941" ht="14.5" customHeight="1">
      <c r="A941" s="9" t="n">
        <v>45435</v>
      </c>
      <c r="B941" s="11" t="inlineStr">
        <is>
          <t>TRANSF P/PROPRIO</t>
        </is>
      </c>
      <c r="C941" s="12" t="n">
        <v>0</v>
      </c>
      <c r="D941" s="12" t="n">
        <v>25557522.01</v>
      </c>
      <c r="E941" s="12">
        <f>E940+C941-D941</f>
        <v/>
      </c>
      <c r="F941" s="13" t="inlineStr">
        <is>
          <t>Liquidação Visa Crédito Citi 10 - Débito na CITI 10 e Crédito na Citi 07</t>
        </is>
      </c>
      <c r="G941" s="14" t="n"/>
      <c r="H941" s="14" t="n"/>
      <c r="I941" s="14" t="n"/>
      <c r="J941" s="14" t="n"/>
      <c r="K941" s="14" t="n"/>
      <c r="L941" s="14" t="n"/>
      <c r="M941" s="14" t="n"/>
      <c r="N941" s="14" t="n"/>
      <c r="O941" s="14" t="n"/>
      <c r="P941" s="14" t="n"/>
      <c r="Q941" s="14" t="n"/>
      <c r="R941" s="14" t="n"/>
      <c r="S941" s="14" t="n"/>
      <c r="T941" s="14" t="n"/>
      <c r="U941" s="14" t="n"/>
      <c r="V941" s="14" t="n"/>
      <c r="W941" s="14" t="n"/>
      <c r="X941" s="14" t="n"/>
      <c r="Y941" s="14" t="n"/>
    </row>
    <row r="942" ht="13.5" customHeight="1">
      <c r="A942" s="20" t="n">
        <v>45436</v>
      </c>
      <c r="B942" s="6" t="inlineStr">
        <is>
          <t>SALDO INICIAL</t>
        </is>
      </c>
      <c r="C942" s="76" t="n">
        <v>0</v>
      </c>
      <c r="D942" s="76" t="n">
        <v>0</v>
      </c>
      <c r="E942" s="35">
        <f>E941+C942-D942</f>
        <v/>
      </c>
      <c r="F942" s="50" t="n"/>
      <c r="G942" s="14" t="n"/>
      <c r="H942" s="14" t="n"/>
      <c r="I942" s="14" t="n"/>
      <c r="J942" s="14" t="n"/>
      <c r="K942" s="14" t="n"/>
      <c r="L942" s="14" t="n"/>
      <c r="M942" s="14" t="n"/>
      <c r="N942" s="14" t="n"/>
      <c r="O942" s="14" t="n"/>
      <c r="P942" s="14" t="n"/>
      <c r="Q942" s="14" t="n"/>
      <c r="R942" s="14" t="n"/>
      <c r="S942" s="14" t="n"/>
      <c r="T942" s="14" t="n"/>
      <c r="U942" s="14" t="n"/>
      <c r="V942" s="14" t="n"/>
      <c r="W942" s="14" t="n"/>
      <c r="X942" s="14" t="n"/>
      <c r="Y942" s="14" t="n"/>
    </row>
    <row r="943" ht="14.5" customHeight="1">
      <c r="A943" s="9" t="n">
        <v>45436</v>
      </c>
      <c r="B943" s="11" t="inlineStr">
        <is>
          <t>OPEN MARKET</t>
        </is>
      </c>
      <c r="C943" s="12" t="n">
        <v>61907909.38</v>
      </c>
      <c r="D943" s="12" t="n">
        <v>0</v>
      </c>
      <c r="E943" s="12">
        <f>E942+C943-D943</f>
        <v/>
      </c>
      <c r="F943" s="13" t="inlineStr">
        <is>
          <t>Resgate em LFT</t>
        </is>
      </c>
      <c r="G943" s="14" t="n"/>
      <c r="H943" s="14" t="n"/>
      <c r="I943" s="14" t="n"/>
      <c r="J943" s="14" t="n"/>
      <c r="K943" s="14" t="n"/>
      <c r="L943" s="14" t="n"/>
      <c r="M943" s="14" t="n"/>
      <c r="N943" s="14" t="n"/>
      <c r="O943" s="14" t="n"/>
      <c r="P943" s="14" t="n"/>
      <c r="Q943" s="14" t="n"/>
      <c r="R943" s="14" t="n"/>
      <c r="S943" s="14" t="n"/>
      <c r="T943" s="14" t="n"/>
      <c r="U943" s="14" t="n"/>
      <c r="V943" s="14" t="n"/>
      <c r="W943" s="14" t="n"/>
      <c r="X943" s="14" t="n"/>
      <c r="Y943" s="14" t="n"/>
    </row>
    <row r="944" ht="14.5" customHeight="1">
      <c r="A944" s="9" t="n">
        <v>45436</v>
      </c>
      <c r="B944" s="11" t="inlineStr">
        <is>
          <t>TED STR RECEBIDO</t>
        </is>
      </c>
      <c r="C944" s="12" t="n">
        <v>12346652.15</v>
      </c>
      <c r="D944" s="12" t="n">
        <v>0</v>
      </c>
      <c r="E944" s="12">
        <f>E943+C944-D944</f>
        <v/>
      </c>
      <c r="F944" s="52" t="inlineStr">
        <is>
          <t xml:space="preserve">Lançamentos Pagamento de Fatura - (Faturas Financeira) </t>
        </is>
      </c>
      <c r="G944" s="14" t="n"/>
      <c r="H944" s="14" t="n"/>
      <c r="I944" s="14" t="n"/>
      <c r="J944" s="14" t="n"/>
      <c r="K944" s="14" t="n"/>
      <c r="L944" s="14" t="n"/>
      <c r="M944" s="14" t="n"/>
      <c r="N944" s="14" t="n"/>
      <c r="O944" s="14" t="n"/>
      <c r="P944" s="14" t="n"/>
      <c r="Q944" s="14" t="n"/>
      <c r="R944" s="14" t="n"/>
      <c r="S944" s="14" t="n"/>
      <c r="T944" s="14" t="n"/>
      <c r="U944" s="14" t="n"/>
      <c r="V944" s="14" t="n"/>
      <c r="W944" s="14" t="n"/>
      <c r="X944" s="14" t="n"/>
      <c r="Y944" s="14" t="n"/>
    </row>
    <row r="945" ht="14.5" customHeight="1">
      <c r="A945" s="9" t="n">
        <v>45436</v>
      </c>
      <c r="B945" s="11" t="inlineStr">
        <is>
          <t>OPEN MARKET</t>
        </is>
      </c>
      <c r="C945" s="12" t="n">
        <v>11054775.5</v>
      </c>
      <c r="D945" s="12" t="n">
        <v>0</v>
      </c>
      <c r="E945" s="12">
        <f>E944+C945-D945</f>
        <v/>
      </c>
      <c r="F945" s="13" t="inlineStr">
        <is>
          <t>Resgate em LFT</t>
        </is>
      </c>
      <c r="G945" s="14" t="n"/>
      <c r="H945" s="14" t="n"/>
      <c r="I945" s="14" t="n"/>
      <c r="J945" s="14" t="n"/>
      <c r="K945" s="14" t="n"/>
      <c r="L945" s="14" t="n"/>
      <c r="M945" s="14" t="n"/>
      <c r="N945" s="14" t="n"/>
      <c r="O945" s="14" t="n"/>
      <c r="P945" s="14" t="n"/>
      <c r="Q945" s="14" t="n"/>
      <c r="R945" s="14" t="n"/>
      <c r="S945" s="14" t="n"/>
      <c r="T945" s="14" t="n"/>
      <c r="U945" s="14" t="n"/>
      <c r="V945" s="14" t="n"/>
      <c r="W945" s="14" t="n"/>
      <c r="X945" s="14" t="n"/>
      <c r="Y945" s="14" t="n"/>
    </row>
    <row r="946" ht="14.5" customHeight="1">
      <c r="A946" s="9" t="n">
        <v>45436</v>
      </c>
      <c r="B946" s="11" t="inlineStr">
        <is>
          <t>CREDITO COBRANCA                  *</t>
        </is>
      </c>
      <c r="C946" s="12" t="n">
        <v>2063104.08</v>
      </c>
      <c r="D946" s="12" t="n">
        <v>0</v>
      </c>
      <c r="E946" s="12">
        <f>E945+C946-D946</f>
        <v/>
      </c>
      <c r="F946" s="52" t="inlineStr">
        <is>
          <t>Pagamentos de Faturas realizadas pelos Clientes atraves de Boleto atraves de Outros Bancos -  Faturas Financeira</t>
        </is>
      </c>
      <c r="G946" s="14" t="n"/>
      <c r="H946" s="14" t="n"/>
      <c r="I946" s="14" t="n"/>
      <c r="J946" s="14" t="n"/>
      <c r="K946" s="14" t="n"/>
      <c r="L946" s="14" t="n"/>
      <c r="M946" s="14" t="n"/>
      <c r="N946" s="14" t="n"/>
      <c r="O946" s="14" t="n"/>
      <c r="P946" s="14" t="n"/>
      <c r="Q946" s="14" t="n"/>
      <c r="R946" s="14" t="n"/>
      <c r="S946" s="14" t="n"/>
      <c r="T946" s="14" t="n"/>
      <c r="U946" s="14" t="n"/>
      <c r="V946" s="14" t="n"/>
      <c r="W946" s="14" t="n"/>
      <c r="X946" s="14" t="n"/>
      <c r="Y946" s="14" t="n"/>
    </row>
    <row r="947" ht="14.5" customHeight="1">
      <c r="A947" s="9" t="n">
        <v>45436</v>
      </c>
      <c r="B947" s="11" t="inlineStr">
        <is>
          <t>CREDITO COBRANCA                  *</t>
        </is>
      </c>
      <c r="C947" s="12" t="n">
        <v>127732.72</v>
      </c>
      <c r="D947" s="12" t="n">
        <v>0</v>
      </c>
      <c r="E947" s="12">
        <f>E946+C947-D947</f>
        <v/>
      </c>
      <c r="F947" s="52" t="inlineStr">
        <is>
          <t>Pagamentos de Faturas realizadas pelos Clientes atraves de Boleto atraves de Outros Bancos -  Faturas Financeira</t>
        </is>
      </c>
      <c r="G947" s="14" t="n"/>
      <c r="H947" s="14" t="n"/>
      <c r="I947" s="14" t="n"/>
      <c r="J947" s="14" t="n"/>
      <c r="K947" s="14" t="n"/>
      <c r="L947" s="14" t="n"/>
      <c r="M947" s="14" t="n"/>
      <c r="N947" s="14" t="n"/>
      <c r="O947" s="14" t="n"/>
      <c r="P947" s="14" t="n"/>
      <c r="Q947" s="14" t="n"/>
      <c r="R947" s="14" t="n"/>
      <c r="S947" s="14" t="n"/>
      <c r="T947" s="14" t="n"/>
      <c r="U947" s="14" t="n"/>
      <c r="V947" s="14" t="n"/>
      <c r="W947" s="14" t="n"/>
      <c r="X947" s="14" t="n"/>
      <c r="Y947" s="14" t="n"/>
    </row>
    <row r="948" ht="14.5" customHeight="1">
      <c r="A948" s="9" t="n">
        <v>45436</v>
      </c>
      <c r="B948" s="11" t="inlineStr">
        <is>
          <t>TED STR RECEBIDO</t>
        </is>
      </c>
      <c r="C948" s="12" t="n">
        <v>7969.59</v>
      </c>
      <c r="D948" s="12" t="n">
        <v>0</v>
      </c>
      <c r="E948" s="12">
        <f>E947+C948-D948</f>
        <v/>
      </c>
      <c r="F948" s="13" t="inlineStr">
        <is>
          <t>Prejuízo - Perdas Operacionais Chargeback BV e Financeira</t>
        </is>
      </c>
      <c r="G948" s="14" t="n"/>
      <c r="H948" s="14" t="n"/>
      <c r="I948" s="14" t="n"/>
      <c r="J948" s="14" t="n"/>
      <c r="K948" s="14" t="n"/>
      <c r="L948" s="14" t="n"/>
      <c r="M948" s="14" t="n"/>
      <c r="N948" s="14" t="n"/>
      <c r="O948" s="14" t="n"/>
      <c r="P948" s="14" t="n"/>
      <c r="Q948" s="14" t="n"/>
      <c r="R948" s="14" t="n"/>
      <c r="S948" s="14" t="n"/>
      <c r="T948" s="14" t="n"/>
      <c r="U948" s="14" t="n"/>
      <c r="V948" s="14" t="n"/>
      <c r="W948" s="14" t="n"/>
      <c r="X948" s="14" t="n"/>
      <c r="Y948" s="14" t="n"/>
    </row>
    <row r="949" ht="14.5" customHeight="1">
      <c r="A949" s="9" t="n">
        <v>45436</v>
      </c>
      <c r="B949" s="11" t="inlineStr">
        <is>
          <t>TED STR RECEBIDO</t>
        </is>
      </c>
      <c r="C949" s="12" t="n">
        <v>3322.11</v>
      </c>
      <c r="D949" s="12" t="n">
        <v>0</v>
      </c>
      <c r="E949" s="12">
        <f>E948+C949-D949</f>
        <v/>
      </c>
      <c r="F949" s="13" t="inlineStr">
        <is>
          <t>Prejuízo - Perdas Operacionais Chargeback BV e Financeira</t>
        </is>
      </c>
      <c r="G949" s="14" t="n"/>
      <c r="H949" s="14" t="n"/>
      <c r="I949" s="14" t="n"/>
      <c r="J949" s="14" t="n"/>
      <c r="K949" s="14" t="n"/>
      <c r="L949" s="14" t="n"/>
      <c r="M949" s="14" t="n"/>
      <c r="N949" s="14" t="n"/>
      <c r="O949" s="14" t="n"/>
      <c r="P949" s="14" t="n"/>
      <c r="Q949" s="14" t="n"/>
      <c r="R949" s="14" t="n"/>
      <c r="S949" s="14" t="n"/>
      <c r="T949" s="14" t="n"/>
      <c r="U949" s="14" t="n"/>
      <c r="V949" s="14" t="n"/>
      <c r="W949" s="14" t="n"/>
      <c r="X949" s="14" t="n"/>
      <c r="Y949" s="14" t="n"/>
    </row>
    <row r="950" ht="14.5" customHeight="1">
      <c r="A950" s="9" t="n">
        <v>45436</v>
      </c>
      <c r="B950" s="11" t="inlineStr">
        <is>
          <t>TED ENVIADA</t>
        </is>
      </c>
      <c r="C950" s="12" t="n">
        <v>0</v>
      </c>
      <c r="D950" s="12" t="n">
        <v>3941409.2</v>
      </c>
      <c r="E950" s="12">
        <f>E949+C950-D950</f>
        <v/>
      </c>
      <c r="F950" s="13" t="inlineStr">
        <is>
          <t>LIQUIDAÇÃO NEON X BIORC - CONTAS RECEBER / BIORC - 23/05/2024 - TED</t>
        </is>
      </c>
      <c r="G950" s="14" t="n"/>
      <c r="H950" s="14" t="n"/>
      <c r="I950" s="14" t="n"/>
      <c r="J950" s="14" t="n"/>
      <c r="K950" s="14" t="n"/>
      <c r="L950" s="14" t="n"/>
      <c r="M950" s="14" t="n"/>
      <c r="N950" s="14" t="n"/>
      <c r="O950" s="14" t="n"/>
      <c r="P950" s="14" t="n"/>
      <c r="Q950" s="14" t="n"/>
      <c r="R950" s="14" t="n"/>
      <c r="S950" s="14" t="n"/>
      <c r="T950" s="14" t="n"/>
      <c r="U950" s="14" t="n"/>
      <c r="V950" s="14" t="n"/>
      <c r="W950" s="14" t="n"/>
      <c r="X950" s="14" t="n"/>
      <c r="Y950" s="14" t="n"/>
    </row>
    <row r="951" ht="14.5" customHeight="1">
      <c r="A951" s="9" t="n">
        <v>45436</v>
      </c>
      <c r="B951" s="11" t="inlineStr">
        <is>
          <t>OPEN MARKET</t>
        </is>
      </c>
      <c r="C951" s="12" t="n">
        <v>0</v>
      </c>
      <c r="D951" s="12" t="n">
        <v>13230526.92</v>
      </c>
      <c r="E951" s="12">
        <f>E950+C951-D951</f>
        <v/>
      </c>
      <c r="F951" s="13" t="inlineStr">
        <is>
          <t>Aplicação em LFT</t>
        </is>
      </c>
      <c r="G951" s="14" t="n"/>
      <c r="H951" s="14" t="n"/>
      <c r="I951" s="14" t="n"/>
      <c r="J951" s="14" t="n"/>
      <c r="K951" s="14" t="n"/>
      <c r="L951" s="14" t="n"/>
      <c r="M951" s="14" t="n"/>
      <c r="N951" s="14" t="n"/>
      <c r="O951" s="14" t="n"/>
      <c r="P951" s="14" t="n"/>
      <c r="Q951" s="14" t="n"/>
      <c r="R951" s="14" t="n"/>
      <c r="S951" s="14" t="n"/>
      <c r="T951" s="14" t="n"/>
      <c r="U951" s="14" t="n"/>
      <c r="V951" s="14" t="n"/>
      <c r="W951" s="14" t="n"/>
      <c r="X951" s="14" t="n"/>
      <c r="Y951" s="14" t="n"/>
    </row>
    <row r="952" ht="14.5" customHeight="1">
      <c r="A952" s="9" t="n">
        <v>45436</v>
      </c>
      <c r="B952" s="11" t="inlineStr">
        <is>
          <t>TRANSF P/PROPRIO</t>
        </is>
      </c>
      <c r="C952" s="12" t="n">
        <v>0</v>
      </c>
      <c r="D952" s="12" t="n">
        <v>70041113.55</v>
      </c>
      <c r="E952" s="12">
        <f>E951+C952-D952</f>
        <v/>
      </c>
      <c r="F952" s="13" t="inlineStr">
        <is>
          <t>Liquidação Visa Crédito Citi 10 - Débito na CITI 10 e Crédito na Citi 07</t>
        </is>
      </c>
      <c r="G952" s="14" t="n"/>
      <c r="H952" s="14" t="n"/>
      <c r="I952" s="14" t="n"/>
      <c r="J952" s="14" t="n"/>
      <c r="K952" s="14" t="n"/>
      <c r="L952" s="14" t="n"/>
      <c r="M952" s="14" t="n"/>
      <c r="N952" s="14" t="n"/>
      <c r="O952" s="14" t="n"/>
      <c r="P952" s="14" t="n"/>
      <c r="Q952" s="14" t="n"/>
      <c r="R952" s="14" t="n"/>
      <c r="S952" s="14" t="n"/>
      <c r="T952" s="14" t="n"/>
      <c r="U952" s="14" t="n"/>
      <c r="V952" s="14" t="n"/>
      <c r="W952" s="14" t="n"/>
      <c r="X952" s="14" t="n"/>
      <c r="Y952" s="14" t="n"/>
    </row>
    <row r="953" ht="13.5" customHeight="1">
      <c r="A953" s="20" t="n">
        <v>45439</v>
      </c>
      <c r="B953" s="6" t="inlineStr">
        <is>
          <t>SALDO INICIAL</t>
        </is>
      </c>
      <c r="C953" s="76" t="n">
        <v>0</v>
      </c>
      <c r="D953" s="76" t="n">
        <v>0</v>
      </c>
      <c r="E953" s="35">
        <f>E952+C953-D953</f>
        <v/>
      </c>
      <c r="F953" s="50" t="n"/>
      <c r="G953" s="14" t="n"/>
      <c r="H953" s="14" t="n"/>
      <c r="I953" s="14" t="n"/>
      <c r="J953" s="14" t="n"/>
      <c r="K953" s="14" t="n"/>
      <c r="L953" s="14" t="n"/>
      <c r="M953" s="14" t="n"/>
      <c r="N953" s="14" t="n"/>
      <c r="O953" s="14" t="n"/>
      <c r="P953" s="14" t="n"/>
      <c r="Q953" s="14" t="n"/>
      <c r="R953" s="14" t="n"/>
      <c r="S953" s="14" t="n"/>
      <c r="T953" s="14" t="n"/>
      <c r="U953" s="14" t="n"/>
      <c r="V953" s="14" t="n"/>
      <c r="W953" s="14" t="n"/>
      <c r="X953" s="14" t="n"/>
      <c r="Y953" s="14" t="n"/>
    </row>
    <row r="954" ht="14.5" customHeight="1">
      <c r="A954" s="9" t="n">
        <v>45439</v>
      </c>
      <c r="B954" s="11" t="inlineStr">
        <is>
          <t>TED STR RECEBIDO</t>
        </is>
      </c>
      <c r="C954" s="12" t="n">
        <v>34864133.27</v>
      </c>
      <c r="D954" s="12" t="n">
        <v>0</v>
      </c>
      <c r="E954" s="12">
        <f>E953+C954-D954</f>
        <v/>
      </c>
      <c r="F954" s="52" t="inlineStr">
        <is>
          <t xml:space="preserve">Lançamentos Pagamento de Fatura - (Faturas Financeira) </t>
        </is>
      </c>
      <c r="G954" s="14" t="n"/>
      <c r="H954" s="14" t="n"/>
      <c r="I954" s="14" t="n"/>
      <c r="J954" s="14" t="n"/>
      <c r="K954" s="14" t="n"/>
      <c r="L954" s="14" t="n"/>
      <c r="M954" s="14" t="n"/>
      <c r="N954" s="14" t="n"/>
      <c r="O954" s="14" t="n"/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</row>
    <row r="955" ht="14.5" customHeight="1">
      <c r="A955" s="9" t="n">
        <v>45439</v>
      </c>
      <c r="B955" s="11" t="inlineStr">
        <is>
          <t>OPEN MARKET</t>
        </is>
      </c>
      <c r="C955" s="12" t="n">
        <v>7695713.96</v>
      </c>
      <c r="D955" s="12" t="n">
        <v>0</v>
      </c>
      <c r="E955" s="12">
        <f>E954+C955-D955</f>
        <v/>
      </c>
      <c r="F955" s="13" t="inlineStr">
        <is>
          <t>Resgate em LFT</t>
        </is>
      </c>
      <c r="G955" s="14" t="n"/>
      <c r="H955" s="14" t="n"/>
      <c r="I955" s="14" t="n"/>
      <c r="J955" s="14" t="n"/>
      <c r="K955" s="14" t="n"/>
      <c r="L955" s="14" t="n"/>
      <c r="M955" s="14" t="n"/>
      <c r="N955" s="14" t="n"/>
      <c r="O955" s="14" t="n"/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 ht="14.5" customHeight="1">
      <c r="A956" s="9" t="n">
        <v>45439</v>
      </c>
      <c r="B956" s="11" t="inlineStr">
        <is>
          <t>CREDITO COBRANCA                  *</t>
        </is>
      </c>
      <c r="C956" s="12" t="n">
        <v>6372743.64</v>
      </c>
      <c r="D956" s="12" t="n">
        <v>0</v>
      </c>
      <c r="E956" s="12">
        <f>E955+C956-D956</f>
        <v/>
      </c>
      <c r="F956" s="52" t="inlineStr">
        <is>
          <t>Pagamentos de Faturas realizadas pelos Clientes atraves de Boleto atraves de Outros Bancos -  Faturas Financeira</t>
        </is>
      </c>
      <c r="G956" s="14" t="n"/>
      <c r="H956" s="14" t="n"/>
      <c r="I956" s="14" t="n"/>
      <c r="J956" s="14" t="n"/>
      <c r="K956" s="14" t="n"/>
      <c r="L956" s="14" t="n"/>
      <c r="M956" s="14" t="n"/>
      <c r="N956" s="14" t="n"/>
      <c r="O956" s="14" t="n"/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 ht="14.5" customHeight="1">
      <c r="A957" s="9" t="n">
        <v>45439</v>
      </c>
      <c r="B957" s="11" t="inlineStr">
        <is>
          <t>EST TED ENVIADA</t>
        </is>
      </c>
      <c r="C957" s="77" t="n">
        <v>3646817.62</v>
      </c>
      <c r="D957" s="12" t="n">
        <v>0</v>
      </c>
      <c r="E957" s="12">
        <f>E956+C957-D957</f>
        <v/>
      </c>
      <c r="F957" s="13" t="inlineStr">
        <is>
          <t>ESTORNO - LIQUIDAÇÃO NEON X BIORC - CONTAS RECEBER / BIORC - 02/01/2024 - TED</t>
        </is>
      </c>
      <c r="G957" s="14" t="n"/>
      <c r="H957" s="14" t="n"/>
      <c r="I957" s="14" t="n"/>
      <c r="J957" s="14" t="n"/>
      <c r="K957" s="14" t="n"/>
      <c r="L957" s="14" t="n"/>
      <c r="M957" s="14" t="n"/>
      <c r="N957" s="14" t="n"/>
      <c r="O957" s="14" t="n"/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 ht="14.5" customHeight="1">
      <c r="A958" s="9" t="n">
        <v>45439</v>
      </c>
      <c r="B958" s="11" t="inlineStr">
        <is>
          <t>CREDITO COBRANCA                  *</t>
        </is>
      </c>
      <c r="C958" s="12" t="n">
        <v>226220.8</v>
      </c>
      <c r="D958" s="12" t="n">
        <v>0</v>
      </c>
      <c r="E958" s="12">
        <f>E957+C958-D958</f>
        <v/>
      </c>
      <c r="F958" s="52" t="inlineStr">
        <is>
          <t>Pagamentos de Faturas realizadas pelos Clientes atraves de Boleto atraves de Outros Bancos -  Faturas Financeira</t>
        </is>
      </c>
      <c r="G958" s="14" t="n"/>
      <c r="H958" s="14" t="n"/>
      <c r="I958" s="14" t="n"/>
      <c r="J958" s="14" t="n"/>
      <c r="K958" s="14" t="n"/>
      <c r="L958" s="14" t="n"/>
      <c r="M958" s="14" t="n"/>
      <c r="N958" s="14" t="n"/>
      <c r="O958" s="14" t="n"/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</row>
    <row r="959" ht="14.5" customHeight="1">
      <c r="A959" s="9" t="n">
        <v>45439</v>
      </c>
      <c r="B959" s="11" t="inlineStr">
        <is>
          <t>TED ENVIADA</t>
        </is>
      </c>
      <c r="C959" s="12" t="n">
        <v>0</v>
      </c>
      <c r="D959" s="77" t="n">
        <v>3646817.62</v>
      </c>
      <c r="E959" s="12">
        <f>E958+C959-D959</f>
        <v/>
      </c>
      <c r="F959" s="13" t="inlineStr">
        <is>
          <t>LIQUIDAÇÃO NEON X BIORC - CONTAS RECEBER / BIORC - 24/05/2024 - TED</t>
        </is>
      </c>
      <c r="G959" s="14" t="n"/>
      <c r="H959" s="14" t="n"/>
      <c r="I959" s="14" t="n"/>
      <c r="J959" s="14" t="n"/>
      <c r="K959" s="14" t="n"/>
      <c r="L959" s="14" t="n"/>
      <c r="M959" s="14" t="n"/>
      <c r="N959" s="14" t="n"/>
      <c r="O959" s="14" t="n"/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 ht="14.5" customHeight="1">
      <c r="A960" s="9" t="n">
        <v>45439</v>
      </c>
      <c r="B960" s="11" t="inlineStr">
        <is>
          <t>OPEN MARKET</t>
        </is>
      </c>
      <c r="C960" s="12" t="n">
        <v>0</v>
      </c>
      <c r="D960" s="12" t="n">
        <v>16039130.26</v>
      </c>
      <c r="E960" s="12">
        <f>E959+C960-D960</f>
        <v/>
      </c>
      <c r="F960" s="13" t="inlineStr">
        <is>
          <t>Aplicação em LFT</t>
        </is>
      </c>
      <c r="G960" s="14" t="n"/>
      <c r="H960" s="14" t="n"/>
      <c r="I960" s="14" t="n"/>
      <c r="J960" s="14" t="n"/>
      <c r="K960" s="14" t="n"/>
      <c r="L960" s="14" t="n"/>
      <c r="M960" s="14" t="n"/>
      <c r="N960" s="14" t="n"/>
      <c r="O960" s="14" t="n"/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</row>
    <row r="961" ht="14.5" customHeight="1">
      <c r="A961" s="9" t="n">
        <v>45439</v>
      </c>
      <c r="B961" s="11" t="inlineStr">
        <is>
          <t>TRANSF P/PROPRIO</t>
        </is>
      </c>
      <c r="C961" s="12" t="n">
        <v>0</v>
      </c>
      <c r="D961" s="12" t="n">
        <v>28715000</v>
      </c>
      <c r="E961" s="12">
        <f>E960+C961-D961</f>
        <v/>
      </c>
      <c r="F961" s="13" t="inlineStr">
        <is>
          <t>Liquidação Visa Crédito Citi 10 - Débito na CITI 10 e Crédito na Citi 07</t>
        </is>
      </c>
      <c r="G961" s="14" t="n"/>
      <c r="H961" s="14" t="n"/>
      <c r="I961" s="14" t="n"/>
      <c r="J961" s="14" t="n"/>
      <c r="K961" s="14" t="n"/>
      <c r="L961" s="14" t="n"/>
      <c r="M961" s="14" t="n"/>
      <c r="N961" s="14" t="n"/>
      <c r="O961" s="14" t="n"/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 ht="13.5" customHeight="1">
      <c r="A962" s="20" t="n">
        <v>45440</v>
      </c>
      <c r="B962" s="6" t="inlineStr">
        <is>
          <t>SALDO INICIAL</t>
        </is>
      </c>
      <c r="C962" s="76" t="n">
        <v>0</v>
      </c>
      <c r="D962" s="76" t="n">
        <v>0</v>
      </c>
      <c r="E962" s="35">
        <f>E961+C962-D962</f>
        <v/>
      </c>
      <c r="F962" s="50" t="n"/>
      <c r="G962" s="14" t="n"/>
      <c r="H962" s="14" t="n"/>
      <c r="I962" s="14" t="n"/>
      <c r="J962" s="14" t="n"/>
      <c r="K962" s="14" t="n"/>
      <c r="L962" s="14" t="n"/>
      <c r="M962" s="14" t="n"/>
      <c r="N962" s="14" t="n"/>
      <c r="O962" s="14" t="n"/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 ht="14.5" customHeight="1">
      <c r="A963" s="9" t="n">
        <v>45440</v>
      </c>
      <c r="B963" s="11" t="inlineStr">
        <is>
          <t>TED STR RECEBIDO</t>
        </is>
      </c>
      <c r="C963" s="12" t="n">
        <v>48041934.35</v>
      </c>
      <c r="D963" s="12" t="n">
        <v>0</v>
      </c>
      <c r="E963" s="12">
        <f>E962+C963-D963</f>
        <v/>
      </c>
      <c r="F963" s="13" t="inlineStr">
        <is>
          <t>LIQUIDAÇÃO CONTAS A PAGAR NEON X BIORC - 27/05/2024</t>
        </is>
      </c>
      <c r="G963" s="14" t="n"/>
      <c r="H963" s="14" t="n"/>
      <c r="I963" s="14" t="n"/>
      <c r="J963" s="14" t="n"/>
      <c r="K963" s="14" t="n"/>
      <c r="L963" s="14" t="n"/>
      <c r="M963" s="14" t="n"/>
      <c r="N963" s="14" t="n"/>
      <c r="O963" s="14" t="n"/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</row>
    <row r="964" ht="14.5" customHeight="1">
      <c r="A964" s="9" t="n">
        <v>45440</v>
      </c>
      <c r="B964" s="11" t="inlineStr">
        <is>
          <t>TED STR RECEBIDO</t>
        </is>
      </c>
      <c r="C964" s="12" t="n">
        <v>21683951.52</v>
      </c>
      <c r="D964" s="12" t="n">
        <v>0</v>
      </c>
      <c r="E964" s="12">
        <f>E963+C964-D964</f>
        <v/>
      </c>
      <c r="F964" s="52" t="inlineStr">
        <is>
          <t xml:space="preserve">Lançamentos Pagamento de Fatura - (Faturas Financeira) </t>
        </is>
      </c>
      <c r="G964" s="14" t="n"/>
      <c r="H964" s="14" t="n"/>
      <c r="I964" s="14" t="n"/>
      <c r="J964" s="14" t="n"/>
      <c r="K964" s="14" t="n"/>
      <c r="L964" s="14" t="n"/>
      <c r="M964" s="14" t="n"/>
      <c r="N964" s="14" t="n"/>
      <c r="O964" s="14" t="n"/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 ht="14.5" customHeight="1">
      <c r="A965" s="9" t="n">
        <v>45440</v>
      </c>
      <c r="B965" s="11" t="inlineStr">
        <is>
          <t>CREDITO COBRANCA                  *</t>
        </is>
      </c>
      <c r="C965" s="12" t="n">
        <v>1492694.22</v>
      </c>
      <c r="D965" s="12" t="n">
        <v>0</v>
      </c>
      <c r="E965" s="12">
        <f>E964+C965-D965</f>
        <v/>
      </c>
      <c r="F965" s="52" t="inlineStr">
        <is>
          <t>Pagamentos de Faturas realizadas pelos Clientes atraves de Boleto atraves de Outros Bancos -  Faturas Financeira</t>
        </is>
      </c>
      <c r="G965" s="14" t="n"/>
      <c r="H965" s="14" t="n"/>
      <c r="I965" s="14" t="n"/>
      <c r="J965" s="14" t="n"/>
      <c r="K965" s="14" t="n"/>
      <c r="L965" s="14" t="n"/>
      <c r="M965" s="14" t="n"/>
      <c r="N965" s="14" t="n"/>
      <c r="O965" s="14" t="n"/>
      <c r="P965" s="14" t="n"/>
      <c r="Q965" s="14" t="n"/>
      <c r="R965" s="14" t="n"/>
      <c r="S965" s="14" t="n"/>
      <c r="T965" s="14" t="n"/>
      <c r="U965" s="14" t="n"/>
      <c r="V965" s="14" t="n"/>
      <c r="W965" s="14" t="n"/>
      <c r="X965" s="14" t="n"/>
      <c r="Y965" s="14" t="n"/>
    </row>
    <row r="966" ht="14.5" customHeight="1">
      <c r="A966" s="9" t="n">
        <v>45440</v>
      </c>
      <c r="B966" s="11" t="inlineStr">
        <is>
          <t>CREDITO COBRANCA                  *</t>
        </is>
      </c>
      <c r="C966" s="12" t="n">
        <v>123138.4</v>
      </c>
      <c r="D966" s="12" t="n">
        <v>0</v>
      </c>
      <c r="E966" s="12">
        <f>E965+C966-D966</f>
        <v/>
      </c>
      <c r="F966" s="13" t="inlineStr">
        <is>
          <t>Pagamentos de Faturas realizadas pelos Clientes atraves de Boleto atraves de Outros Bancos -  Faturas Financeira</t>
        </is>
      </c>
      <c r="G966" s="14" t="n"/>
      <c r="H966" s="14" t="n"/>
      <c r="I966" s="14" t="n"/>
      <c r="J966" s="14" t="n"/>
      <c r="K966" s="14" t="n"/>
      <c r="L966" s="14" t="n"/>
      <c r="M966" s="14" t="n"/>
      <c r="N966" s="14" t="n"/>
      <c r="O966" s="14" t="n"/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 ht="14.5" customHeight="1">
      <c r="A967" s="9" t="n">
        <v>45440</v>
      </c>
      <c r="B967" s="11" t="inlineStr">
        <is>
          <t>TED STR RECEBIDO</t>
        </is>
      </c>
      <c r="C967" s="12" t="n">
        <v>83026.75999999999</v>
      </c>
      <c r="D967" s="12" t="n">
        <v>0</v>
      </c>
      <c r="E967" s="12">
        <f>E966+C967-D967</f>
        <v/>
      </c>
      <c r="F967" s="52" t="inlineStr">
        <is>
          <t>NEON - LANÇAMENTO SGN - PROGRAMA DESENROLA BRASIL - 27/01/2024</t>
        </is>
      </c>
      <c r="G967" s="14" t="n"/>
      <c r="H967" s="14" t="n"/>
      <c r="I967" s="14" t="n"/>
      <c r="J967" s="14" t="n"/>
      <c r="K967" s="14" t="n"/>
      <c r="L967" s="14" t="n"/>
      <c r="M967" s="14" t="n"/>
      <c r="N967" s="14" t="n"/>
      <c r="O967" s="14" t="n"/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 ht="14.5" customHeight="1">
      <c r="A968" s="9" t="n">
        <v>45440</v>
      </c>
      <c r="B968" s="11" t="inlineStr">
        <is>
          <t>OPEN MARKET</t>
        </is>
      </c>
      <c r="C968" s="12" t="n">
        <v>0</v>
      </c>
      <c r="D968" s="12" t="n">
        <v>13963958.23</v>
      </c>
      <c r="E968" s="12">
        <f>E967+C968-D968</f>
        <v/>
      </c>
      <c r="F968" s="13" t="inlineStr">
        <is>
          <t>Aplicação em LFT</t>
        </is>
      </c>
      <c r="G968" s="14" t="n"/>
      <c r="H968" s="14" t="n"/>
      <c r="I968" s="14" t="n"/>
      <c r="J968" s="14" t="n"/>
      <c r="K968" s="14" t="n"/>
      <c r="L968" s="14" t="n"/>
      <c r="M968" s="14" t="n"/>
      <c r="N968" s="14" t="n"/>
      <c r="O968" s="14" t="n"/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</row>
    <row r="969" ht="14.5" customHeight="1">
      <c r="A969" s="9" t="n">
        <v>45440</v>
      </c>
      <c r="B969" s="11" t="inlineStr">
        <is>
          <t>TRANSF P/PROPRIO</t>
        </is>
      </c>
      <c r="C969" s="12" t="n">
        <v>0</v>
      </c>
      <c r="D969" s="12" t="n">
        <v>25987000</v>
      </c>
      <c r="E969" s="12">
        <f>E968+C969-D969</f>
        <v/>
      </c>
      <c r="F969" s="13" t="inlineStr">
        <is>
          <t>Liquidação Visa Crédito Citi 10 - Débito na CITI 10 e Crédito na Citi 07</t>
        </is>
      </c>
      <c r="G969" s="14" t="n"/>
      <c r="H969" s="14" t="n"/>
      <c r="I969" s="14" t="n"/>
      <c r="J969" s="14" t="n"/>
      <c r="K969" s="14" t="n"/>
      <c r="L969" s="14" t="n"/>
      <c r="M969" s="14" t="n"/>
      <c r="N969" s="14" t="n"/>
      <c r="O969" s="14" t="n"/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</row>
    <row r="970" ht="14.5" customHeight="1">
      <c r="A970" s="9" t="n">
        <v>45440</v>
      </c>
      <c r="B970" s="11" t="inlineStr">
        <is>
          <t>TED ENVIADA</t>
        </is>
      </c>
      <c r="C970" s="12" t="n">
        <v>0</v>
      </c>
      <c r="D970" s="12" t="n">
        <v>36466409.79</v>
      </c>
      <c r="E970" s="12">
        <f>E969+C970-D970</f>
        <v/>
      </c>
      <c r="F970" s="13" t="inlineStr">
        <is>
          <t>LIQUIDAÇÃO NEON X BIORC - CONTAS RECEBER / BIORC - 27/05/2024 - TED</t>
        </is>
      </c>
      <c r="G970" s="14" t="n"/>
      <c r="H970" s="14" t="n"/>
      <c r="I970" s="14" t="n"/>
      <c r="J970" s="14" t="n"/>
      <c r="K970" s="14" t="n"/>
      <c r="L970" s="14" t="n"/>
      <c r="M970" s="14" t="n"/>
      <c r="N970" s="14" t="n"/>
      <c r="O970" s="14" t="n"/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</row>
    <row r="971" ht="13.5" customHeight="1">
      <c r="A971" s="20" t="n">
        <v>45441</v>
      </c>
      <c r="B971" s="6" t="inlineStr">
        <is>
          <t>SALDO INICIAL</t>
        </is>
      </c>
      <c r="C971" s="76" t="n">
        <v>0</v>
      </c>
      <c r="D971" s="76" t="n">
        <v>0</v>
      </c>
      <c r="E971" s="35">
        <f>E970+C971-D971</f>
        <v/>
      </c>
      <c r="F971" s="50" t="n"/>
      <c r="G971" s="14" t="n"/>
      <c r="H971" s="14" t="n"/>
      <c r="I971" s="14" t="n"/>
      <c r="J971" s="14" t="n"/>
      <c r="K971" s="14" t="n"/>
      <c r="L971" s="14" t="n"/>
      <c r="M971" s="14" t="n"/>
      <c r="N971" s="14" t="n"/>
      <c r="O971" s="14" t="n"/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</row>
    <row r="972" ht="14.5" customHeight="1">
      <c r="A972" s="9" t="n">
        <v>45441</v>
      </c>
      <c r="B972" s="11" t="inlineStr">
        <is>
          <t>OPEN MARKET</t>
        </is>
      </c>
      <c r="C972" s="12" t="n">
        <v>44333388.57</v>
      </c>
      <c r="D972" s="12" t="n">
        <v>0</v>
      </c>
      <c r="E972" s="12">
        <f>E971+C972-D972</f>
        <v/>
      </c>
      <c r="F972" s="13" t="inlineStr">
        <is>
          <t>Resgate em LFT</t>
        </is>
      </c>
      <c r="G972" s="14" t="n"/>
      <c r="H972" s="14" t="n"/>
      <c r="I972" s="14" t="n"/>
      <c r="J972" s="14" t="n"/>
      <c r="K972" s="14" t="n"/>
      <c r="L972" s="14" t="n"/>
      <c r="M972" s="14" t="n"/>
      <c r="N972" s="14" t="n"/>
      <c r="O972" s="14" t="n"/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</row>
    <row r="973" ht="14.5" customHeight="1">
      <c r="A973" s="9" t="n">
        <v>45441</v>
      </c>
      <c r="B973" s="11" t="inlineStr">
        <is>
          <t>OPEN MARKET</t>
        </is>
      </c>
      <c r="C973" s="12" t="n">
        <v>24665124.46</v>
      </c>
      <c r="D973" s="12" t="n">
        <v>0</v>
      </c>
      <c r="E973" s="12">
        <f>E972+C973-D973</f>
        <v/>
      </c>
      <c r="F973" s="13" t="inlineStr">
        <is>
          <t>Resgate em LFT</t>
        </is>
      </c>
      <c r="G973" s="14" t="n"/>
      <c r="H973" s="14" t="n"/>
      <c r="I973" s="14" t="n"/>
      <c r="J973" s="14" t="n"/>
      <c r="K973" s="14" t="n"/>
      <c r="L973" s="14" t="n"/>
      <c r="M973" s="14" t="n"/>
      <c r="N973" s="14" t="n"/>
      <c r="O973" s="14" t="n"/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</row>
    <row r="974" ht="14.5" customHeight="1">
      <c r="A974" s="9" t="n">
        <v>45441</v>
      </c>
      <c r="B974" s="11" t="inlineStr">
        <is>
          <t>TED STR RECEBIDO</t>
        </is>
      </c>
      <c r="C974" s="12" t="n">
        <v>15013122.34</v>
      </c>
      <c r="D974" s="12" t="n">
        <v>0</v>
      </c>
      <c r="E974" s="12">
        <f>E973+C974-D974</f>
        <v/>
      </c>
      <c r="F974" s="52" t="inlineStr">
        <is>
          <t xml:space="preserve">Lançamentos Pagamento de Fatura - (Faturas Financeira) </t>
        </is>
      </c>
      <c r="G974" s="14" t="n"/>
      <c r="H974" s="14" t="n"/>
      <c r="I974" s="14" t="n"/>
      <c r="J974" s="14" t="n"/>
      <c r="K974" s="14" t="n"/>
      <c r="L974" s="14" t="n"/>
      <c r="M974" s="14" t="n"/>
      <c r="N974" s="14" t="n"/>
      <c r="O974" s="14" t="n"/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</row>
    <row r="975" ht="14.5" customHeight="1">
      <c r="A975" s="9" t="n">
        <v>45441</v>
      </c>
      <c r="B975" s="11" t="inlineStr">
        <is>
          <t>CREDITO COBRANCA                  *</t>
        </is>
      </c>
      <c r="C975" s="12" t="n">
        <v>1306756.95</v>
      </c>
      <c r="D975" s="12" t="n">
        <v>0</v>
      </c>
      <c r="E975" s="12">
        <f>E974+C975-D975</f>
        <v/>
      </c>
      <c r="F975" s="13" t="inlineStr">
        <is>
          <t>Pagamentos de Faturas realizadas pelos Clientes atraves de Boleto atraves de Outros Bancos -  Faturas Financeira</t>
        </is>
      </c>
      <c r="G975" s="14" t="n"/>
      <c r="H975" s="14" t="n"/>
      <c r="I975" s="14" t="n"/>
      <c r="J975" s="14" t="n"/>
      <c r="K975" s="14" t="n"/>
      <c r="L975" s="14" t="n"/>
      <c r="M975" s="14" t="n"/>
      <c r="N975" s="14" t="n"/>
      <c r="O975" s="14" t="n"/>
      <c r="P975" s="14" t="n"/>
      <c r="Q975" s="14" t="n"/>
      <c r="R975" s="14" t="n"/>
      <c r="S975" s="14" t="n"/>
      <c r="T975" s="14" t="n"/>
      <c r="U975" s="14" t="n"/>
      <c r="V975" s="14" t="n"/>
      <c r="W975" s="14" t="n"/>
      <c r="X975" s="14" t="n"/>
      <c r="Y975" s="14" t="n"/>
    </row>
    <row r="976" ht="14.5" customHeight="1">
      <c r="A976" s="9" t="n">
        <v>45441</v>
      </c>
      <c r="B976" s="11" t="inlineStr">
        <is>
          <t>CREDITO COBRANCA                  *</t>
        </is>
      </c>
      <c r="C976" s="12" t="n">
        <v>144204.25</v>
      </c>
      <c r="D976" s="12" t="n">
        <v>0</v>
      </c>
      <c r="E976" s="12">
        <f>E975+C976-D976</f>
        <v/>
      </c>
      <c r="F976" s="13" t="inlineStr">
        <is>
          <t>Pagamentos de Faturas realizadas pelos Clientes atraves de Boleto atraves de Outros Bancos -  Faturas Financeira</t>
        </is>
      </c>
      <c r="G976" s="14" t="n"/>
      <c r="H976" s="14" t="n"/>
      <c r="I976" s="14" t="n"/>
      <c r="J976" s="14" t="n"/>
      <c r="K976" s="14" t="n"/>
      <c r="L976" s="14" t="n"/>
      <c r="M976" s="14" t="n"/>
      <c r="N976" s="14" t="n"/>
      <c r="O976" s="14" t="n"/>
      <c r="P976" s="14" t="n"/>
      <c r="Q976" s="14" t="n"/>
      <c r="R976" s="14" t="n"/>
      <c r="S976" s="14" t="n"/>
      <c r="T976" s="14" t="n"/>
      <c r="U976" s="14" t="n"/>
      <c r="V976" s="14" t="n"/>
      <c r="W976" s="14" t="n"/>
      <c r="X976" s="14" t="n"/>
      <c r="Y976" s="14" t="n"/>
    </row>
    <row r="977" ht="14.5" customHeight="1">
      <c r="A977" s="9" t="n">
        <v>45441</v>
      </c>
      <c r="B977" s="11" t="inlineStr">
        <is>
          <t>TED ENVIADA</t>
        </is>
      </c>
      <c r="C977" s="12" t="n">
        <v>0</v>
      </c>
      <c r="D977" s="12" t="n">
        <v>12379843.91</v>
      </c>
      <c r="E977" s="12">
        <f>E976+C977-D977</f>
        <v/>
      </c>
      <c r="F977" s="13" t="inlineStr">
        <is>
          <t>LIQUIDAÇÃO NEON X BIORC - CONTAS RECEBER / BIORC - 28/05/2024 - TED</t>
        </is>
      </c>
      <c r="G977" s="14" t="n"/>
      <c r="H977" s="14" t="n"/>
      <c r="I977" s="14" t="n"/>
      <c r="J977" s="14" t="n"/>
      <c r="K977" s="14" t="n"/>
      <c r="L977" s="14" t="n"/>
      <c r="M977" s="14" t="n"/>
      <c r="N977" s="14" t="n"/>
      <c r="O977" s="14" t="n"/>
      <c r="P977" s="14" t="n"/>
      <c r="Q977" s="14" t="n"/>
      <c r="R977" s="14" t="n"/>
      <c r="S977" s="14" t="n"/>
      <c r="T977" s="14" t="n"/>
      <c r="U977" s="14" t="n"/>
      <c r="V977" s="14" t="n"/>
      <c r="W977" s="14" t="n"/>
      <c r="X977" s="14" t="n"/>
      <c r="Y977" s="14" t="n"/>
    </row>
    <row r="978" ht="14.5" customHeight="1">
      <c r="A978" s="9" t="n">
        <v>45441</v>
      </c>
      <c r="B978" s="11" t="inlineStr">
        <is>
          <t>OPEN MARKET</t>
        </is>
      </c>
      <c r="C978" s="12" t="n">
        <v>0</v>
      </c>
      <c r="D978" s="12" t="n">
        <v>13128022.57</v>
      </c>
      <c r="E978" s="12">
        <f>E977+C978-D978</f>
        <v/>
      </c>
      <c r="F978" s="13" t="inlineStr">
        <is>
          <t>Aplicação em LFT</t>
        </is>
      </c>
      <c r="G978" s="14" t="n"/>
      <c r="H978" s="14" t="n"/>
      <c r="I978" s="14" t="n"/>
      <c r="J978" s="14" t="n"/>
      <c r="K978" s="14" t="n"/>
      <c r="L978" s="14" t="n"/>
      <c r="M978" s="14" t="n"/>
      <c r="N978" s="14" t="n"/>
      <c r="O978" s="14" t="n"/>
      <c r="P978" s="14" t="n"/>
      <c r="Q978" s="14" t="n"/>
      <c r="R978" s="14" t="n"/>
      <c r="S978" s="14" t="n"/>
      <c r="T978" s="14" t="n"/>
      <c r="U978" s="14" t="n"/>
      <c r="V978" s="14" t="n"/>
      <c r="W978" s="14" t="n"/>
      <c r="X978" s="14" t="n"/>
      <c r="Y978" s="14" t="n"/>
    </row>
    <row r="979" ht="14.5" customHeight="1">
      <c r="A979" s="9" t="n">
        <v>45441</v>
      </c>
      <c r="B979" s="11" t="inlineStr">
        <is>
          <t>TRANSF P/PROPRIO</t>
        </is>
      </c>
      <c r="C979" s="12" t="n">
        <v>0</v>
      </c>
      <c r="D979" s="12" t="n">
        <v>60122000</v>
      </c>
      <c r="E979" s="12">
        <f>E978+C979-D979</f>
        <v/>
      </c>
      <c r="F979" s="13" t="inlineStr">
        <is>
          <t>Liquidação Visa Crédito Citi 10 - Débito na CITI 10 e Crédito na Citi 07</t>
        </is>
      </c>
      <c r="G979" s="14" t="n"/>
      <c r="H979" s="14" t="n"/>
      <c r="I979" s="14" t="n"/>
      <c r="J979" s="14" t="n"/>
      <c r="K979" s="14" t="n"/>
      <c r="L979" s="14" t="n"/>
      <c r="M979" s="14" t="n"/>
      <c r="N979" s="14" t="n"/>
      <c r="O979" s="14" t="n"/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</row>
    <row r="980" ht="14.5" customHeight="1">
      <c r="A980" s="9" t="n">
        <v>45441</v>
      </c>
      <c r="B980" s="11" t="inlineStr">
        <is>
          <t>TED STR RECEBIDO</t>
        </is>
      </c>
      <c r="C980" s="12" t="n">
        <v>1346973.58</v>
      </c>
      <c r="D980" s="12" t="n">
        <v>0</v>
      </c>
      <c r="E980" s="12">
        <f>E979+C980-D980</f>
        <v/>
      </c>
      <c r="F980" s="13" t="inlineStr">
        <is>
          <t>LIQUIDAÇÃO CONTAS A PAGAR NEON X BIORC - 28/05/2024</t>
        </is>
      </c>
      <c r="G980" s="14" t="n"/>
      <c r="H980" s="14" t="n"/>
      <c r="I980" s="14" t="n"/>
      <c r="J980" s="14" t="n"/>
      <c r="K980" s="14" t="n"/>
      <c r="L980" s="14" t="n"/>
      <c r="M980" s="14" t="n"/>
      <c r="N980" s="14" t="n"/>
      <c r="O980" s="14" t="n"/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</row>
    <row r="981" ht="13.5" customHeight="1">
      <c r="A981" s="20" t="n">
        <v>45443</v>
      </c>
      <c r="B981" s="6" t="inlineStr">
        <is>
          <t>SALDO INICIAL</t>
        </is>
      </c>
      <c r="C981" s="76" t="n">
        <v>0</v>
      </c>
      <c r="D981" s="76" t="n">
        <v>0</v>
      </c>
      <c r="E981" s="35">
        <f>E980+C981-D981</f>
        <v/>
      </c>
      <c r="F981" s="50" t="n"/>
      <c r="G981" s="14" t="n"/>
      <c r="H981" s="14" t="n"/>
      <c r="I981" s="14" t="n"/>
      <c r="J981" s="14" t="n"/>
      <c r="K981" s="14" t="n"/>
      <c r="L981" s="14" t="n"/>
      <c r="M981" s="14" t="n"/>
      <c r="N981" s="14" t="n"/>
      <c r="O981" s="14" t="n"/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</row>
    <row r="982" ht="14.5" customHeight="1">
      <c r="A982" s="9" t="n">
        <v>45443</v>
      </c>
      <c r="B982" s="11" t="inlineStr">
        <is>
          <t>OPEN MARKET</t>
        </is>
      </c>
      <c r="C982" s="12" t="n">
        <v>30933496.69</v>
      </c>
      <c r="D982" s="12" t="n">
        <v>0</v>
      </c>
      <c r="E982" s="12">
        <f>E981+C982-D982</f>
        <v/>
      </c>
      <c r="F982" s="13" t="inlineStr">
        <is>
          <t>Resgate em LFT</t>
        </is>
      </c>
      <c r="G982" s="14" t="n"/>
      <c r="H982" s="14" t="n"/>
      <c r="I982" s="14" t="n"/>
      <c r="J982" s="14" t="n"/>
      <c r="K982" s="14" t="n"/>
      <c r="L982" s="14" t="n"/>
      <c r="M982" s="14" t="n"/>
      <c r="N982" s="14" t="n"/>
      <c r="O982" s="14" t="n"/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</row>
    <row r="983" ht="14.5" customHeight="1">
      <c r="A983" s="9" t="n">
        <v>45443</v>
      </c>
      <c r="B983" s="11" t="inlineStr">
        <is>
          <t>TED STR RECEBIDO</t>
        </is>
      </c>
      <c r="C983" s="12" t="n">
        <v>30675636.89</v>
      </c>
      <c r="D983" s="12" t="n">
        <v>0</v>
      </c>
      <c r="E983" s="12">
        <f>E982+C983-D983</f>
        <v/>
      </c>
      <c r="F983" s="52" t="inlineStr">
        <is>
          <t xml:space="preserve">Lançamentos Pagamento de Fatura - (Faturas Financeira) </t>
        </is>
      </c>
      <c r="G983" s="14" t="n"/>
      <c r="H983" s="14" t="n"/>
      <c r="I983" s="14" t="n"/>
      <c r="J983" s="14" t="n"/>
      <c r="K983" s="14" t="n"/>
      <c r="L983" s="14" t="n"/>
      <c r="M983" s="14" t="n"/>
      <c r="N983" s="14" t="n"/>
      <c r="O983" s="14" t="n"/>
      <c r="P983" s="14" t="n"/>
      <c r="Q983" s="14" t="n"/>
      <c r="R983" s="14" t="n"/>
      <c r="S983" s="14" t="n"/>
      <c r="T983" s="14" t="n"/>
      <c r="U983" s="14" t="n"/>
      <c r="V983" s="14" t="n"/>
      <c r="W983" s="14" t="n"/>
      <c r="X983" s="14" t="n"/>
      <c r="Y983" s="14" t="n"/>
    </row>
    <row r="984" ht="14.5" customHeight="1">
      <c r="A984" s="9" t="n">
        <v>45443</v>
      </c>
      <c r="B984" s="11" t="inlineStr">
        <is>
          <t>OPEN MARKET</t>
        </is>
      </c>
      <c r="C984" s="12" t="n">
        <v>16053880.58</v>
      </c>
      <c r="D984" s="12" t="n">
        <v>0</v>
      </c>
      <c r="E984" s="12">
        <f>E983+C984-D984</f>
        <v/>
      </c>
      <c r="F984" s="13" t="inlineStr">
        <is>
          <t>Resgate em LFT</t>
        </is>
      </c>
      <c r="G984" s="14" t="n"/>
      <c r="H984" s="14" t="n"/>
      <c r="I984" s="14" t="n"/>
      <c r="J984" s="14" t="n"/>
      <c r="K984" s="14" t="n"/>
      <c r="L984" s="14" t="n"/>
      <c r="M984" s="14" t="n"/>
      <c r="N984" s="14" t="n"/>
      <c r="O984" s="14" t="n"/>
      <c r="P984" s="14" t="n"/>
      <c r="Q984" s="14" t="n"/>
      <c r="R984" s="14" t="n"/>
      <c r="S984" s="14" t="n"/>
      <c r="T984" s="14" t="n"/>
      <c r="U984" s="14" t="n"/>
      <c r="V984" s="14" t="n"/>
      <c r="W984" s="14" t="n"/>
      <c r="X984" s="14" t="n"/>
      <c r="Y984" s="14" t="n"/>
    </row>
    <row r="985" ht="14.5" customHeight="1">
      <c r="A985" s="9" t="n">
        <v>45443</v>
      </c>
      <c r="B985" s="11" t="inlineStr">
        <is>
          <t>OPEN MARKET</t>
        </is>
      </c>
      <c r="C985" s="12" t="n">
        <v>14431677.83</v>
      </c>
      <c r="D985" s="12" t="n">
        <v>0</v>
      </c>
      <c r="E985" s="12">
        <f>E984+C985-D985</f>
        <v/>
      </c>
      <c r="F985" s="13" t="inlineStr">
        <is>
          <t>Resgate em LFT</t>
        </is>
      </c>
      <c r="G985" s="14" t="n"/>
      <c r="H985" s="14" t="n"/>
      <c r="I985" s="14" t="n"/>
      <c r="J985" s="14" t="n"/>
      <c r="K985" s="14" t="n"/>
      <c r="L985" s="14" t="n"/>
      <c r="M985" s="14" t="n"/>
      <c r="N985" s="14" t="n"/>
      <c r="O985" s="14" t="n"/>
      <c r="P985" s="14" t="n"/>
      <c r="Q985" s="14" t="n"/>
      <c r="R985" s="14" t="n"/>
      <c r="S985" s="14" t="n"/>
      <c r="T985" s="14" t="n"/>
      <c r="U985" s="14" t="n"/>
      <c r="V985" s="14" t="n"/>
      <c r="W985" s="14" t="n"/>
      <c r="X985" s="14" t="n"/>
      <c r="Y985" s="14" t="n"/>
    </row>
    <row r="986" ht="14.5" customHeight="1">
      <c r="A986" s="9" t="n">
        <v>45443</v>
      </c>
      <c r="B986" s="11" t="inlineStr">
        <is>
          <t>CREDITO COBRANCA                  *</t>
        </is>
      </c>
      <c r="C986" s="12" t="n">
        <v>1621337.92</v>
      </c>
      <c r="D986" s="12" t="n">
        <v>0</v>
      </c>
      <c r="E986" s="12">
        <f>E985+C986-D986</f>
        <v/>
      </c>
      <c r="F986" s="13" t="inlineStr">
        <is>
          <t>Pagamentos de Faturas realizadas pelos Clientes atraves de Boleto atraves de Outros Bancos -  Faturas Financeira</t>
        </is>
      </c>
      <c r="G986" s="14" t="n"/>
      <c r="H986" s="14" t="n"/>
      <c r="I986" s="14" t="n"/>
      <c r="J986" s="14" t="n"/>
      <c r="K986" s="14" t="n"/>
      <c r="L986" s="14" t="n"/>
      <c r="M986" s="14" t="n"/>
      <c r="N986" s="14" t="n"/>
      <c r="O986" s="14" t="n"/>
      <c r="P986" s="14" t="n"/>
      <c r="Q986" s="14" t="n"/>
      <c r="R986" s="14" t="n"/>
      <c r="S986" s="14" t="n"/>
      <c r="T986" s="14" t="n"/>
      <c r="U986" s="14" t="n"/>
      <c r="V986" s="14" t="n"/>
      <c r="W986" s="14" t="n"/>
      <c r="X986" s="14" t="n"/>
      <c r="Y986" s="14" t="n"/>
    </row>
    <row r="987" ht="14.5" customHeight="1">
      <c r="A987" s="9" t="n">
        <v>45443</v>
      </c>
      <c r="B987" s="11" t="inlineStr">
        <is>
          <t>CREDITO COBRANCA                  *</t>
        </is>
      </c>
      <c r="C987" s="12" t="n">
        <v>221781.01</v>
      </c>
      <c r="D987" s="12" t="n">
        <v>0</v>
      </c>
      <c r="E987" s="12">
        <f>E986+C987-D987</f>
        <v/>
      </c>
      <c r="F987" s="13" t="inlineStr">
        <is>
          <t>Pagamentos de Faturas realizadas pelos Clientes atraves de Boleto atraves de Outros Bancos -  Faturas Financeira</t>
        </is>
      </c>
      <c r="G987" s="14" t="n"/>
      <c r="H987" s="14" t="n"/>
      <c r="I987" s="14" t="n"/>
      <c r="J987" s="14" t="n"/>
      <c r="K987" s="14" t="n"/>
      <c r="L987" s="14" t="n"/>
      <c r="M987" s="14" t="n"/>
      <c r="N987" s="14" t="n"/>
      <c r="O987" s="14" t="n"/>
      <c r="P987" s="14" t="n"/>
      <c r="Q987" s="14" t="n"/>
      <c r="R987" s="14" t="n"/>
      <c r="S987" s="14" t="n"/>
      <c r="T987" s="14" t="n"/>
      <c r="U987" s="14" t="n"/>
      <c r="V987" s="14" t="n"/>
      <c r="W987" s="14" t="n"/>
      <c r="X987" s="14" t="n"/>
      <c r="Y987" s="14" t="n"/>
    </row>
    <row r="988" ht="14.5" customHeight="1">
      <c r="A988" s="9" t="n">
        <v>45443</v>
      </c>
      <c r="B988" s="11" t="inlineStr">
        <is>
          <t>TED STR RECEBIDO</t>
        </is>
      </c>
      <c r="C988" s="12" t="n">
        <v>61901.97</v>
      </c>
      <c r="D988" s="12" t="n">
        <v>0</v>
      </c>
      <c r="E988" s="12">
        <f>E987+C988-D988</f>
        <v/>
      </c>
      <c r="F988" s="52" t="inlineStr">
        <is>
          <t>NEON - LANÇAMENTO SGN - PROGRAMA DESENROLA BRASIL - 29/01/2024</t>
        </is>
      </c>
      <c r="G988" s="14" t="n"/>
      <c r="H988" s="14" t="n"/>
      <c r="I988" s="14" t="n"/>
      <c r="J988" s="14" t="n"/>
      <c r="K988" s="14" t="n"/>
      <c r="L988" s="14" t="n"/>
      <c r="M988" s="14" t="n"/>
      <c r="N988" s="14" t="n"/>
      <c r="O988" s="14" t="n"/>
      <c r="P988" s="14" t="n"/>
      <c r="Q988" s="14" t="n"/>
      <c r="R988" s="14" t="n"/>
      <c r="S988" s="14" t="n"/>
      <c r="T988" s="14" t="n"/>
      <c r="U988" s="14" t="n"/>
      <c r="V988" s="14" t="n"/>
      <c r="W988" s="14" t="n"/>
      <c r="X988" s="14" t="n"/>
      <c r="Y988" s="14" t="n"/>
    </row>
    <row r="989" ht="14.5" customHeight="1">
      <c r="A989" s="9" t="n">
        <v>45443</v>
      </c>
      <c r="B989" s="11" t="inlineStr">
        <is>
          <t>OPEN MARKET</t>
        </is>
      </c>
      <c r="C989" s="12" t="n">
        <v>14770.25</v>
      </c>
      <c r="D989" s="12" t="n">
        <v>0</v>
      </c>
      <c r="E989" s="12">
        <f>E988+C989-D989</f>
        <v/>
      </c>
      <c r="F989" s="13" t="inlineStr">
        <is>
          <t>Resgate em LFT</t>
        </is>
      </c>
      <c r="G989" s="14" t="n"/>
      <c r="H989" s="14" t="n"/>
      <c r="I989" s="14" t="n"/>
      <c r="J989" s="14" t="n"/>
      <c r="K989" s="14" t="n"/>
      <c r="L989" s="14" t="n"/>
      <c r="M989" s="14" t="n"/>
      <c r="N989" s="14" t="n"/>
      <c r="O989" s="14" t="n"/>
      <c r="P989" s="14" t="n"/>
      <c r="Q989" s="14" t="n"/>
      <c r="R989" s="14" t="n"/>
      <c r="S989" s="14" t="n"/>
      <c r="T989" s="14" t="n"/>
      <c r="U989" s="14" t="n"/>
      <c r="V989" s="14" t="n"/>
      <c r="W989" s="14" t="n"/>
      <c r="X989" s="14" t="n"/>
      <c r="Y989" s="14" t="n"/>
    </row>
    <row r="990" ht="14.5" customHeight="1">
      <c r="A990" s="9" t="n">
        <v>45443</v>
      </c>
      <c r="B990" s="11" t="inlineStr">
        <is>
          <t>OPEN MARKET</t>
        </is>
      </c>
      <c r="C990" s="12" t="n">
        <v>0</v>
      </c>
      <c r="D990" s="12" t="n">
        <v>1447746.05</v>
      </c>
      <c r="E990" s="12">
        <f>E989+C990-D990</f>
        <v/>
      </c>
      <c r="F990" s="13" t="inlineStr">
        <is>
          <t>Aplicação em LFT</t>
        </is>
      </c>
      <c r="G990" s="14" t="n"/>
      <c r="H990" s="14" t="n"/>
      <c r="I990" s="14" t="n"/>
      <c r="J990" s="14" t="n"/>
      <c r="K990" s="14" t="n"/>
      <c r="L990" s="14" t="n"/>
      <c r="M990" s="14" t="n"/>
      <c r="N990" s="14" t="n"/>
      <c r="O990" s="14" t="n"/>
      <c r="P990" s="14" t="n"/>
      <c r="Q990" s="14" t="n"/>
      <c r="R990" s="14" t="n"/>
      <c r="S990" s="14" t="n"/>
      <c r="T990" s="14" t="n"/>
      <c r="U990" s="14" t="n"/>
      <c r="V990" s="14" t="n"/>
      <c r="W990" s="14" t="n"/>
      <c r="X990" s="14" t="n"/>
      <c r="Y990" s="14" t="n"/>
    </row>
    <row r="991" ht="14.5" customHeight="1">
      <c r="A991" s="9" t="n">
        <v>45443</v>
      </c>
      <c r="B991" s="11" t="inlineStr">
        <is>
          <t>TED ENVIADA</t>
        </is>
      </c>
      <c r="C991" s="12" t="n">
        <v>0</v>
      </c>
      <c r="D991" s="12" t="n">
        <v>4386619.34</v>
      </c>
      <c r="E991" s="12">
        <f>E990+C991-D991</f>
        <v/>
      </c>
      <c r="F991" s="13" t="inlineStr">
        <is>
          <t>LIQUIDAÇÃO NEON X BIORC - CONTAS RECEBER / BIORC - 28/05/2024 - TED</t>
        </is>
      </c>
      <c r="G991" s="14" t="n"/>
      <c r="H991" s="14" t="n"/>
      <c r="I991" s="14" t="n"/>
      <c r="J991" s="14" t="n"/>
      <c r="K991" s="14" t="n"/>
      <c r="L991" s="14" t="n"/>
      <c r="M991" s="14" t="n"/>
      <c r="N991" s="14" t="n"/>
      <c r="O991" s="14" t="n"/>
      <c r="P991" s="14" t="n"/>
      <c r="Q991" s="14" t="n"/>
      <c r="R991" s="14" t="n"/>
      <c r="S991" s="14" t="n"/>
      <c r="T991" s="14" t="n"/>
      <c r="U991" s="14" t="n"/>
      <c r="V991" s="14" t="n"/>
      <c r="W991" s="14" t="n"/>
      <c r="X991" s="14" t="n"/>
      <c r="Y991" s="14" t="n"/>
    </row>
    <row r="992" ht="14.5" customHeight="1">
      <c r="A992" s="9" t="n">
        <v>45443</v>
      </c>
      <c r="B992" s="11" t="inlineStr">
        <is>
          <t>TRANSF P/PROPRIO</t>
        </is>
      </c>
      <c r="C992" s="12" t="n">
        <v>0</v>
      </c>
      <c r="D992" s="12" t="n">
        <v>89123000</v>
      </c>
      <c r="E992" s="12">
        <f>E991+C992-D992</f>
        <v/>
      </c>
      <c r="F992" s="13" t="inlineStr">
        <is>
          <t>Liquidação Visa Crédito Citi 10 - Débito na CITI 10 e Crédito na Citi 07</t>
        </is>
      </c>
      <c r="G992" s="14" t="n"/>
      <c r="H992" s="14" t="n"/>
      <c r="I992" s="14" t="n"/>
      <c r="J992" s="14" t="n"/>
      <c r="K992" s="14" t="n"/>
      <c r="L992" s="14" t="n"/>
      <c r="M992" s="14" t="n"/>
      <c r="N992" s="14" t="n"/>
      <c r="O992" s="14" t="n"/>
      <c r="P992" s="14" t="n"/>
      <c r="Q992" s="14" t="n"/>
      <c r="R992" s="14" t="n"/>
      <c r="S992" s="14" t="n"/>
      <c r="T992" s="14" t="n"/>
      <c r="U992" s="14" t="n"/>
      <c r="V992" s="14" t="n"/>
      <c r="W992" s="14" t="n"/>
      <c r="X992" s="14" t="n"/>
      <c r="Y992" s="14" t="n"/>
    </row>
    <row r="993" ht="12.65" customHeight="1">
      <c r="A993" s="20" t="n">
        <v>45446</v>
      </c>
      <c r="B993" s="6" t="inlineStr">
        <is>
          <t>SALDO INICIAL</t>
        </is>
      </c>
      <c r="C993" s="76" t="n">
        <v>0</v>
      </c>
      <c r="D993" s="76" t="n">
        <v>0</v>
      </c>
      <c r="E993" s="35">
        <f>E992+C993-D993</f>
        <v/>
      </c>
      <c r="F993" s="50" t="n"/>
      <c r="G993" s="14" t="n"/>
      <c r="H993" s="14" t="n"/>
      <c r="I993" s="14" t="n"/>
      <c r="J993" s="14" t="n"/>
      <c r="K993" s="14" t="n"/>
      <c r="L993" s="14" t="n"/>
      <c r="M993" s="14" t="n"/>
      <c r="N993" s="14" t="n"/>
      <c r="O993" s="14" t="n"/>
      <c r="P993" s="14" t="n"/>
      <c r="Q993" s="14" t="n"/>
      <c r="R993" s="14" t="n"/>
      <c r="S993" s="14" t="n"/>
      <c r="T993" s="14" t="n"/>
      <c r="U993" s="14" t="n"/>
      <c r="V993" s="14" t="n"/>
      <c r="W993" s="14" t="n"/>
      <c r="X993" s="14" t="n"/>
      <c r="Y993" s="14" t="n"/>
    </row>
    <row r="994" ht="14.5" customHeight="1">
      <c r="A994" s="9" t="n">
        <v>45446</v>
      </c>
      <c r="B994" s="11" t="inlineStr">
        <is>
          <t>TED STR RECEBIDO</t>
        </is>
      </c>
      <c r="C994" s="12" t="n">
        <v>63544814.52</v>
      </c>
      <c r="D994" s="12" t="n">
        <v>0</v>
      </c>
      <c r="E994" s="12">
        <f>E993+C994-D994</f>
        <v/>
      </c>
      <c r="F994" s="52" t="inlineStr">
        <is>
          <t xml:space="preserve">Lançamentos Pagamento de Fatura - (Faturas Financeira) </t>
        </is>
      </c>
      <c r="G994" s="14" t="n"/>
      <c r="H994" s="14" t="n"/>
      <c r="I994" s="14" t="n"/>
      <c r="J994" s="14" t="n"/>
      <c r="K994" s="14" t="n"/>
      <c r="L994" s="14" t="n"/>
      <c r="M994" s="14" t="n"/>
      <c r="N994" s="14" t="n"/>
      <c r="O994" s="14" t="n"/>
      <c r="P994" s="14" t="n"/>
      <c r="Q994" s="14" t="n"/>
      <c r="R994" s="14" t="n"/>
      <c r="S994" s="14" t="n"/>
      <c r="T994" s="14" t="n"/>
      <c r="U994" s="14" t="n"/>
      <c r="V994" s="14" t="n"/>
      <c r="W994" s="14" t="n"/>
      <c r="X994" s="14" t="n"/>
      <c r="Y994" s="14" t="n"/>
    </row>
    <row r="995" ht="14.5" customHeight="1">
      <c r="A995" s="9" t="n">
        <v>45446</v>
      </c>
      <c r="B995" s="11" t="inlineStr">
        <is>
          <t>CREDITO COBRANCA                  *</t>
        </is>
      </c>
      <c r="C995" s="76" t="n">
        <v>11684508.73</v>
      </c>
      <c r="D995" s="12" t="n">
        <v>0</v>
      </c>
      <c r="E995" s="12">
        <f>E994+C995-D995</f>
        <v/>
      </c>
      <c r="F995" s="13" t="inlineStr">
        <is>
          <t>Pagamentos de Faturas realizadas pelos Clientes atraves de Boleto atraves de Outros Bancos -  Faturas Financeira</t>
        </is>
      </c>
      <c r="G995" s="14" t="n"/>
      <c r="H995" s="14" t="n"/>
      <c r="I995" s="14" t="n"/>
      <c r="J995" s="14" t="n"/>
      <c r="K995" s="14" t="n"/>
      <c r="L995" s="14" t="n"/>
      <c r="M995" s="14" t="n"/>
      <c r="N995" s="14" t="n"/>
      <c r="O995" s="14" t="n"/>
      <c r="P995" s="14" t="n"/>
      <c r="Q995" s="14" t="n"/>
      <c r="R995" s="14" t="n"/>
      <c r="S995" s="14" t="n"/>
      <c r="T995" s="14" t="n"/>
      <c r="U995" s="14" t="n"/>
      <c r="V995" s="14" t="n"/>
      <c r="W995" s="14" t="n"/>
      <c r="X995" s="14" t="n"/>
      <c r="Y995" s="14" t="n"/>
    </row>
    <row r="996" ht="14.5" customHeight="1">
      <c r="A996" s="9" t="n">
        <v>45446</v>
      </c>
      <c r="B996" s="11" t="inlineStr">
        <is>
          <t>CREDITO COBRANCA                  *</t>
        </is>
      </c>
      <c r="C996" s="76" t="n">
        <v>296380.47</v>
      </c>
      <c r="D996" s="12" t="n">
        <v>0</v>
      </c>
      <c r="E996" s="12">
        <f>E995+C996-D996</f>
        <v/>
      </c>
      <c r="F996" s="13" t="inlineStr">
        <is>
          <t>Pagamentos de Faturas realizadas pelos Clientes atraves de Boleto atraves de Outros Bancos -  Faturas Financeira</t>
        </is>
      </c>
      <c r="G996" s="14" t="n"/>
      <c r="H996" s="14" t="n"/>
      <c r="I996" s="14" t="n"/>
      <c r="J996" s="14" t="n"/>
      <c r="K996" s="14" t="n"/>
      <c r="L996" s="14" t="n"/>
      <c r="M996" s="14" t="n"/>
      <c r="N996" s="14" t="n"/>
      <c r="O996" s="14" t="n"/>
      <c r="P996" s="14" t="n"/>
      <c r="Q996" s="14" t="n"/>
      <c r="R996" s="14" t="n"/>
      <c r="S996" s="14" t="n"/>
      <c r="T996" s="14" t="n"/>
      <c r="U996" s="14" t="n"/>
      <c r="V996" s="14" t="n"/>
      <c r="W996" s="14" t="n"/>
      <c r="X996" s="14" t="n"/>
      <c r="Y996" s="14" t="n"/>
    </row>
    <row r="997" ht="14.5" customHeight="1">
      <c r="A997" s="9" t="n">
        <v>45446</v>
      </c>
      <c r="B997" s="11" t="inlineStr">
        <is>
          <t>TED STR RECEBIDO</t>
        </is>
      </c>
      <c r="C997" s="12" t="n">
        <v>71241.17</v>
      </c>
      <c r="D997" s="12" t="n">
        <v>0</v>
      </c>
      <c r="E997" s="12">
        <f>E996+C997-D997</f>
        <v/>
      </c>
      <c r="F997" s="13" t="inlineStr">
        <is>
          <t>NEON - PROGRAMA DESENROLA BRASIL - 03/06/2024</t>
        </is>
      </c>
      <c r="G997" s="14" t="n"/>
      <c r="H997" s="14" t="n"/>
      <c r="I997" s="14" t="n"/>
      <c r="J997" s="14" t="n"/>
      <c r="K997" s="14" t="n"/>
      <c r="L997" s="14" t="n"/>
      <c r="M997" s="14" t="n"/>
      <c r="N997" s="14" t="n"/>
      <c r="O997" s="14" t="n"/>
      <c r="P997" s="14" t="n"/>
      <c r="Q997" s="14" t="n"/>
      <c r="R997" s="14" t="n"/>
      <c r="S997" s="14" t="n"/>
      <c r="T997" s="14" t="n"/>
      <c r="U997" s="14" t="n"/>
      <c r="V997" s="14" t="n"/>
      <c r="W997" s="14" t="n"/>
      <c r="X997" s="14" t="n"/>
      <c r="Y997" s="14" t="n"/>
    </row>
    <row r="998" ht="14.5" customHeight="1">
      <c r="A998" s="9" t="n">
        <v>45446</v>
      </c>
      <c r="B998" s="11" t="inlineStr">
        <is>
          <t>TED ENVIADA</t>
        </is>
      </c>
      <c r="C998" s="12" t="n">
        <v>0</v>
      </c>
      <c r="D998" s="12" t="n">
        <v>5164304.96</v>
      </c>
      <c r="E998" s="12">
        <f>E997+C998-D998</f>
        <v/>
      </c>
      <c r="F998" s="13" t="inlineStr">
        <is>
          <t>LIQUIDAÇÃO NEON X BIORC - CONTAS RECEBER / BIORC - 31/05/2024 - TED</t>
        </is>
      </c>
      <c r="G998" s="14" t="n"/>
      <c r="H998" s="14" t="n"/>
      <c r="I998" s="14" t="n"/>
      <c r="J998" s="14" t="n"/>
      <c r="K998" s="14" t="n"/>
      <c r="L998" s="14" t="n"/>
      <c r="M998" s="14" t="n"/>
      <c r="N998" s="14" t="n"/>
      <c r="O998" s="14" t="n"/>
      <c r="P998" s="14" t="n"/>
      <c r="Q998" s="14" t="n"/>
      <c r="R998" s="14" t="n"/>
      <c r="S998" s="14" t="n"/>
      <c r="T998" s="14" t="n"/>
      <c r="U998" s="14" t="n"/>
      <c r="V998" s="14" t="n"/>
      <c r="W998" s="14" t="n"/>
      <c r="X998" s="14" t="n"/>
      <c r="Y998" s="14" t="n"/>
    </row>
    <row r="999" ht="14.5" customHeight="1">
      <c r="A999" s="9" t="n">
        <v>45446</v>
      </c>
      <c r="B999" s="11" t="inlineStr">
        <is>
          <t>OPEN MARKET</t>
        </is>
      </c>
      <c r="C999" s="12" t="n">
        <v>0</v>
      </c>
      <c r="D999" s="77" t="n">
        <v>23793523.74</v>
      </c>
      <c r="E999" s="12">
        <f>E998+C999-D999</f>
        <v/>
      </c>
      <c r="F999" s="13" t="inlineStr">
        <is>
          <t>Aplicação em LFT</t>
        </is>
      </c>
      <c r="G999" s="14" t="n"/>
      <c r="H999" s="14" t="n"/>
      <c r="I999" s="14" t="n"/>
      <c r="J999" s="14" t="n"/>
      <c r="K999" s="14" t="n"/>
      <c r="L999" s="14" t="n"/>
      <c r="M999" s="14" t="n"/>
      <c r="N999" s="14" t="n"/>
      <c r="O999" s="14" t="n"/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</row>
    <row r="1000" ht="14.5" customHeight="1">
      <c r="A1000" s="9" t="n">
        <v>45446</v>
      </c>
      <c r="B1000" s="11" t="inlineStr">
        <is>
          <t>TRANSF P/PROPRIO</t>
        </is>
      </c>
      <c r="C1000" s="12" t="n">
        <v>0</v>
      </c>
      <c r="D1000" s="12" t="n">
        <v>36510000</v>
      </c>
      <c r="E1000" s="12">
        <f>E999+C1000-D1000</f>
        <v/>
      </c>
      <c r="F1000" s="13" t="inlineStr">
        <is>
          <t>Liquidação Visa Crédito Citi 10 - Débito na CITI 10 e Crédito na Citi 07</t>
        </is>
      </c>
      <c r="G1000" s="14" t="n"/>
      <c r="H1000" s="14" t="n"/>
      <c r="I1000" s="14" t="n"/>
      <c r="J1000" s="14" t="n"/>
      <c r="K1000" s="14" t="n"/>
      <c r="L1000" s="14" t="n"/>
      <c r="M1000" s="14" t="n"/>
      <c r="N1000" s="14" t="n"/>
      <c r="O1000" s="14" t="n"/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</row>
    <row r="1001" ht="12.65" customHeight="1">
      <c r="A1001" s="20" t="n">
        <v>45447</v>
      </c>
      <c r="B1001" s="6" t="inlineStr">
        <is>
          <t>SALDO INICIAL</t>
        </is>
      </c>
      <c r="C1001" s="76" t="n">
        <v>0</v>
      </c>
      <c r="D1001" s="76" t="n">
        <v>0</v>
      </c>
      <c r="E1001" s="35">
        <f>E1000+C1001-D1001</f>
        <v/>
      </c>
      <c r="F1001" s="50" t="n"/>
      <c r="G1001" s="14" t="n"/>
      <c r="H1001" s="14" t="n"/>
      <c r="I1001" s="14" t="n"/>
      <c r="J1001" s="14" t="n"/>
      <c r="K1001" s="14" t="n"/>
      <c r="L1001" s="14" t="n"/>
      <c r="M1001" s="14" t="n"/>
      <c r="N1001" s="14" t="n"/>
      <c r="O1001" s="14" t="n"/>
      <c r="P1001" s="14" t="n"/>
      <c r="Q1001" s="14" t="n"/>
      <c r="R1001" s="14" t="n"/>
      <c r="S1001" s="14" t="n"/>
      <c r="T1001" s="14" t="n"/>
      <c r="U1001" s="14" t="n"/>
      <c r="V1001" s="14" t="n"/>
      <c r="W1001" s="14" t="n"/>
      <c r="X1001" s="14" t="n"/>
      <c r="Y1001" s="14" t="n"/>
    </row>
    <row r="1002" ht="14.5" customHeight="1">
      <c r="A1002" s="9" t="n">
        <v>45447</v>
      </c>
      <c r="B1002" s="11" t="inlineStr">
        <is>
          <t>TED STR RECEBIDO</t>
        </is>
      </c>
      <c r="C1002" s="12" t="n">
        <v>40769907.42</v>
      </c>
      <c r="D1002" s="12" t="n">
        <v>0</v>
      </c>
      <c r="E1002" s="12">
        <f>E1001+C1002-D1002</f>
        <v/>
      </c>
      <c r="F1002" s="52" t="inlineStr">
        <is>
          <t xml:space="preserve">Lançamentos Pagamento de Fatura - (Faturas Financeira) </t>
        </is>
      </c>
      <c r="G1002" s="14" t="n"/>
      <c r="H1002" s="14" t="n"/>
      <c r="I1002" s="14" t="n"/>
      <c r="J1002" s="14" t="n"/>
      <c r="K1002" s="14" t="n"/>
      <c r="L1002" s="14" t="n"/>
      <c r="M1002" s="14" t="n"/>
      <c r="N1002" s="14" t="n"/>
      <c r="O1002" s="14" t="n"/>
      <c r="P1002" s="14" t="n"/>
      <c r="Q1002" s="14" t="n"/>
      <c r="R1002" s="14" t="n"/>
      <c r="S1002" s="14" t="n"/>
      <c r="T1002" s="14" t="n"/>
      <c r="U1002" s="14" t="n"/>
      <c r="V1002" s="14" t="n"/>
      <c r="W1002" s="14" t="n"/>
      <c r="X1002" s="14" t="n"/>
      <c r="Y1002" s="14" t="n"/>
    </row>
    <row r="1003" ht="14.5" customHeight="1">
      <c r="A1003" s="9" t="n">
        <v>45447</v>
      </c>
      <c r="B1003" s="11" t="inlineStr">
        <is>
          <t>TED STR RECEBIDO</t>
        </is>
      </c>
      <c r="C1003" s="12" t="n">
        <v>21067836.75</v>
      </c>
      <c r="D1003" s="12" t="n">
        <v>0</v>
      </c>
      <c r="E1003" s="12">
        <f>E1002+C1003-D1003</f>
        <v/>
      </c>
      <c r="F1003" s="13" t="inlineStr">
        <is>
          <t>LIQUIDAÇÃO CONTAS A PAGAR NEON X BIORC - 03/06/2024</t>
        </is>
      </c>
      <c r="G1003" s="14" t="n"/>
      <c r="H1003" s="14" t="n"/>
      <c r="I1003" s="14" t="n"/>
      <c r="J1003" s="14" t="n"/>
      <c r="K1003" s="14" t="n"/>
      <c r="L1003" s="14" t="n"/>
      <c r="M1003" s="14" t="n"/>
      <c r="N1003" s="14" t="n"/>
      <c r="O1003" s="14" t="n"/>
      <c r="P1003" s="14" t="n"/>
      <c r="Q1003" s="14" t="n"/>
      <c r="R1003" s="14" t="n"/>
      <c r="S1003" s="14" t="n"/>
      <c r="T1003" s="14" t="n"/>
      <c r="U1003" s="14" t="n"/>
      <c r="V1003" s="14" t="n"/>
      <c r="W1003" s="14" t="n"/>
      <c r="X1003" s="14" t="n"/>
      <c r="Y1003" s="14" t="n"/>
    </row>
    <row r="1004" ht="14.5" customHeight="1">
      <c r="A1004" s="9" t="n">
        <v>45447</v>
      </c>
      <c r="B1004" s="11" t="inlineStr">
        <is>
          <t>CREDITO COBRANCA                  *</t>
        </is>
      </c>
      <c r="C1004" s="76" t="n">
        <v>5521040.68</v>
      </c>
      <c r="D1004" s="12" t="n">
        <v>0</v>
      </c>
      <c r="E1004" s="12">
        <f>E1003+C1004-D1004</f>
        <v/>
      </c>
      <c r="F1004" s="13" t="inlineStr">
        <is>
          <t>Pagamentos de Faturas realizadas pelos Clientes atraves de Boleto atraves de Outros Bancos -  Faturas Financeira</t>
        </is>
      </c>
      <c r="G1004" s="14" t="n"/>
      <c r="H1004" s="14" t="n"/>
      <c r="I1004" s="14" t="n"/>
      <c r="J1004" s="14" t="n"/>
      <c r="K1004" s="14" t="n"/>
      <c r="L1004" s="14" t="n"/>
      <c r="M1004" s="14" t="n"/>
      <c r="N1004" s="14" t="n"/>
      <c r="O1004" s="14" t="n"/>
      <c r="P1004" s="14" t="n"/>
      <c r="Q1004" s="14" t="n"/>
      <c r="R1004" s="14" t="n"/>
      <c r="S1004" s="14" t="n"/>
      <c r="T1004" s="14" t="n"/>
      <c r="U1004" s="14" t="n"/>
      <c r="V1004" s="14" t="n"/>
      <c r="W1004" s="14" t="n"/>
      <c r="X1004" s="14" t="n"/>
      <c r="Y1004" s="14" t="n"/>
    </row>
    <row r="1005" ht="14.5" customHeight="1">
      <c r="A1005" s="9" t="n">
        <v>45447</v>
      </c>
      <c r="B1005" s="11" t="inlineStr">
        <is>
          <t>CREDITO COBRANCA                  *</t>
        </is>
      </c>
      <c r="C1005" s="76" t="n">
        <v>158669.42</v>
      </c>
      <c r="D1005" s="12" t="n">
        <v>0</v>
      </c>
      <c r="E1005" s="12">
        <f>E1004+C1005-D1005</f>
        <v/>
      </c>
      <c r="F1005" s="13" t="inlineStr">
        <is>
          <t>Pagamentos de Faturas realizadas pelos Clientes atraves de Boleto atraves de Outros Bancos -  Faturas Financeira</t>
        </is>
      </c>
      <c r="G1005" s="14" t="n"/>
      <c r="H1005" s="14" t="n"/>
      <c r="I1005" s="14" t="n"/>
      <c r="J1005" s="14" t="n"/>
      <c r="K1005" s="14" t="n"/>
      <c r="L1005" s="14" t="n"/>
      <c r="M1005" s="14" t="n"/>
      <c r="N1005" s="14" t="n"/>
      <c r="O1005" s="14" t="n"/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</row>
    <row r="1006" ht="14.5" customHeight="1">
      <c r="A1006" s="9" t="n">
        <v>45447</v>
      </c>
      <c r="B1006" s="11" t="inlineStr">
        <is>
          <t>TED ENVIADA</t>
        </is>
      </c>
      <c r="C1006" s="12" t="n">
        <v>0</v>
      </c>
      <c r="D1006" s="12" t="n">
        <v>13846963.58</v>
      </c>
      <c r="E1006" s="12">
        <f>E1005+C1006-D1006</f>
        <v/>
      </c>
      <c r="F1006" s="13" t="inlineStr">
        <is>
          <t>LIQUIDAÇÃO NEON X BIORC - CONTAS RECEBER / BIORC - 03/06/2024 - TED</t>
        </is>
      </c>
      <c r="G1006" s="14" t="n"/>
      <c r="H1006" s="14" t="n"/>
      <c r="I1006" s="14" t="n"/>
      <c r="J1006" s="14" t="n"/>
      <c r="K1006" s="14" t="n"/>
      <c r="L1006" s="14" t="n"/>
      <c r="M1006" s="14" t="n"/>
      <c r="N1006" s="14" t="n"/>
      <c r="O1006" s="14" t="n"/>
      <c r="P1006" s="14" t="n"/>
      <c r="Q1006" s="14" t="n"/>
      <c r="R1006" s="14" t="n"/>
      <c r="S1006" s="14" t="n"/>
      <c r="T1006" s="14" t="n"/>
      <c r="U1006" s="14" t="n"/>
      <c r="V1006" s="14" t="n"/>
      <c r="W1006" s="14" t="n"/>
      <c r="X1006" s="14" t="n"/>
      <c r="Y1006" s="14" t="n"/>
    </row>
    <row r="1007" ht="14.5" customHeight="1">
      <c r="A1007" s="9" t="n">
        <v>45447</v>
      </c>
      <c r="B1007" s="11" t="inlineStr">
        <is>
          <t>OPEN MARKET</t>
        </is>
      </c>
      <c r="C1007" s="12" t="n">
        <v>0</v>
      </c>
      <c r="D1007" s="77" t="n">
        <v>19677943.35</v>
      </c>
      <c r="E1007" s="12">
        <f>E1006+C1007-D1007</f>
        <v/>
      </c>
      <c r="F1007" s="13" t="inlineStr">
        <is>
          <t>Aplicação em LFT</t>
        </is>
      </c>
      <c r="G1007" s="14" t="n"/>
      <c r="H1007" s="14" t="n"/>
      <c r="I1007" s="14" t="n"/>
      <c r="J1007" s="14" t="n"/>
      <c r="K1007" s="14" t="n"/>
      <c r="L1007" s="14" t="n"/>
      <c r="M1007" s="14" t="n"/>
      <c r="N1007" s="14" t="n"/>
      <c r="O1007" s="14" t="n"/>
      <c r="P1007" s="14" t="n"/>
      <c r="Q1007" s="14" t="n"/>
      <c r="R1007" s="14" t="n"/>
      <c r="S1007" s="14" t="n"/>
      <c r="T1007" s="14" t="n"/>
      <c r="U1007" s="14" t="n"/>
      <c r="V1007" s="14" t="n"/>
      <c r="W1007" s="14" t="n"/>
      <c r="X1007" s="14" t="n"/>
      <c r="Y1007" s="14" t="n"/>
    </row>
    <row r="1008" ht="14.5" customHeight="1">
      <c r="A1008" s="9" t="n">
        <v>45447</v>
      </c>
      <c r="B1008" s="11" t="inlineStr">
        <is>
          <t>TRANSF P/PROPRIO</t>
        </is>
      </c>
      <c r="C1008" s="12" t="n">
        <v>0</v>
      </c>
      <c r="D1008" s="12" t="n">
        <v>40290000</v>
      </c>
      <c r="E1008" s="12">
        <f>E1007+C1008-D1008</f>
        <v/>
      </c>
      <c r="F1008" s="13" t="inlineStr">
        <is>
          <t>Liquidação Visa Crédito Citi 10 - Débito na CITI 10 e Crédito na Citi 07</t>
        </is>
      </c>
      <c r="G1008" s="14" t="n"/>
      <c r="H1008" s="14" t="n"/>
      <c r="I1008" s="14" t="n"/>
      <c r="J1008" s="14" t="n"/>
      <c r="K1008" s="14" t="n"/>
      <c r="L1008" s="14" t="n"/>
      <c r="M1008" s="14" t="n"/>
      <c r="N1008" s="14" t="n"/>
      <c r="O1008" s="14" t="n"/>
      <c r="P1008" s="14" t="n"/>
      <c r="Q1008" s="14" t="n"/>
      <c r="R1008" s="14" t="n"/>
      <c r="S1008" s="14" t="n"/>
      <c r="T1008" s="14" t="n"/>
      <c r="U1008" s="14" t="n"/>
      <c r="V1008" s="14" t="n"/>
      <c r="W1008" s="14" t="n"/>
      <c r="X1008" s="14" t="n"/>
      <c r="Y1008" s="14" t="n"/>
    </row>
    <row r="1009" ht="12.65" customHeight="1">
      <c r="A1009" s="20" t="n">
        <v>45448</v>
      </c>
      <c r="B1009" s="6" t="inlineStr">
        <is>
          <t>SALDO INICIAL</t>
        </is>
      </c>
      <c r="C1009" s="76" t="n">
        <v>0</v>
      </c>
      <c r="D1009" s="76" t="n">
        <v>0</v>
      </c>
      <c r="E1009" s="35">
        <f>E1008+C1009-D1009</f>
        <v/>
      </c>
      <c r="F1009" s="50" t="n"/>
      <c r="G1009" s="14" t="n"/>
      <c r="H1009" s="14" t="n"/>
      <c r="I1009" s="14" t="n"/>
      <c r="J1009" s="14" t="n"/>
      <c r="K1009" s="14" t="n"/>
      <c r="L1009" s="14" t="n"/>
      <c r="M1009" s="14" t="n"/>
      <c r="N1009" s="14" t="n"/>
      <c r="O1009" s="14" t="n"/>
      <c r="P1009" s="14" t="n"/>
      <c r="Q1009" s="14" t="n"/>
      <c r="R1009" s="14" t="n"/>
      <c r="S1009" s="14" t="n"/>
      <c r="T1009" s="14" t="n"/>
      <c r="U1009" s="14" t="n"/>
      <c r="V1009" s="14" t="n"/>
      <c r="W1009" s="14" t="n"/>
      <c r="X1009" s="14" t="n"/>
      <c r="Y1009" s="14" t="n"/>
    </row>
    <row r="1010" ht="14.5" customHeight="1">
      <c r="A1010" s="9" t="n">
        <v>45448</v>
      </c>
      <c r="B1010" s="11" t="inlineStr">
        <is>
          <t>TED STR RECEBIDO</t>
        </is>
      </c>
      <c r="C1010" s="12" t="n">
        <v>40053283.01</v>
      </c>
      <c r="D1010" s="12" t="n">
        <v>0</v>
      </c>
      <c r="E1010" s="12">
        <f>E1009+C1010-D1010</f>
        <v/>
      </c>
      <c r="F1010" s="52" t="inlineStr">
        <is>
          <t xml:space="preserve">Lançamentos Pagamento de Fatura - (Faturas Financeira) </t>
        </is>
      </c>
      <c r="G1010" s="14" t="n"/>
      <c r="H1010" s="14" t="n"/>
      <c r="I1010" s="14" t="n"/>
      <c r="J1010" s="14" t="n"/>
      <c r="K1010" s="14" t="n"/>
      <c r="L1010" s="14" t="n"/>
      <c r="M1010" s="14" t="n"/>
      <c r="N1010" s="14" t="n"/>
      <c r="O1010" s="14" t="n"/>
      <c r="P1010" s="14" t="n"/>
      <c r="Q1010" s="14" t="n"/>
      <c r="R1010" s="14" t="n"/>
      <c r="S1010" s="14" t="n"/>
      <c r="T1010" s="14" t="n"/>
      <c r="U1010" s="14" t="n"/>
      <c r="V1010" s="14" t="n"/>
      <c r="W1010" s="14" t="n"/>
      <c r="X1010" s="14" t="n"/>
      <c r="Y1010" s="14" t="n"/>
    </row>
    <row r="1011" ht="14.5" customHeight="1">
      <c r="A1011" s="9" t="n">
        <v>45448</v>
      </c>
      <c r="B1011" s="11" t="inlineStr">
        <is>
          <t>CREDITO COBRANCA                  *</t>
        </is>
      </c>
      <c r="C1011" s="76" t="n">
        <v>15860667.69</v>
      </c>
      <c r="D1011" s="12" t="n">
        <v>0</v>
      </c>
      <c r="E1011" s="12">
        <f>E1010+C1011-D1011</f>
        <v/>
      </c>
      <c r="F1011" s="13" t="inlineStr">
        <is>
          <t>Pagamentos de Faturas realizadas pelos Clientes atraves de Boleto atraves de Outros Bancos -  Faturas Financeira</t>
        </is>
      </c>
      <c r="G1011" s="14" t="n"/>
      <c r="H1011" s="14" t="n"/>
      <c r="I1011" s="14" t="n"/>
      <c r="J1011" s="14" t="n"/>
      <c r="K1011" s="14" t="n"/>
      <c r="L1011" s="14" t="n"/>
      <c r="M1011" s="14" t="n"/>
      <c r="N1011" s="14" t="n"/>
      <c r="O1011" s="14" t="n"/>
      <c r="P1011" s="14" t="n"/>
      <c r="Q1011" s="14" t="n"/>
      <c r="R1011" s="14" t="n"/>
      <c r="S1011" s="14" t="n"/>
      <c r="T1011" s="14" t="n"/>
      <c r="U1011" s="14" t="n"/>
      <c r="V1011" s="14" t="n"/>
      <c r="W1011" s="14" t="n"/>
      <c r="X1011" s="14" t="n"/>
      <c r="Y1011" s="14" t="n"/>
    </row>
    <row r="1012" ht="14.5" customHeight="1">
      <c r="A1012" s="9" t="n">
        <v>45448</v>
      </c>
      <c r="B1012" s="11" t="inlineStr">
        <is>
          <t>OPEN MARKET</t>
        </is>
      </c>
      <c r="C1012" s="77" t="n">
        <v>177451.97</v>
      </c>
      <c r="D1012" s="12" t="n">
        <v>0</v>
      </c>
      <c r="E1012" s="12">
        <f>E1011+C1012-D1012</f>
        <v/>
      </c>
      <c r="F1012" s="13" t="inlineStr">
        <is>
          <t>Resgate em LFT</t>
        </is>
      </c>
      <c r="G1012" s="14" t="n"/>
      <c r="H1012" s="14" t="n"/>
      <c r="I1012" s="14" t="n"/>
      <c r="J1012" s="14" t="n"/>
      <c r="K1012" s="14" t="n"/>
      <c r="L1012" s="14" t="n"/>
      <c r="M1012" s="14" t="n"/>
      <c r="N1012" s="14" t="n"/>
      <c r="O1012" s="14" t="n"/>
      <c r="P1012" s="14" t="n"/>
      <c r="Q1012" s="14" t="n"/>
      <c r="R1012" s="14" t="n"/>
      <c r="S1012" s="14" t="n"/>
      <c r="T1012" s="14" t="n"/>
      <c r="U1012" s="14" t="n"/>
      <c r="V1012" s="14" t="n"/>
      <c r="W1012" s="14" t="n"/>
      <c r="X1012" s="14" t="n"/>
      <c r="Y1012" s="14" t="n"/>
    </row>
    <row r="1013" ht="14.5" customHeight="1">
      <c r="A1013" s="9" t="n">
        <v>45448</v>
      </c>
      <c r="B1013" s="11" t="inlineStr">
        <is>
          <t>CREDITO COBRANCA                  *</t>
        </is>
      </c>
      <c r="C1013" s="76" t="n">
        <v>170036.16</v>
      </c>
      <c r="D1013" s="12" t="n">
        <v>0</v>
      </c>
      <c r="E1013" s="12">
        <f>E1012+C1013-D1013</f>
        <v/>
      </c>
      <c r="F1013" s="13" t="inlineStr">
        <is>
          <t>Pagamentos de Faturas realizadas pelos Clientes atraves de Boleto atraves de Outros Bancos -  Faturas Financeira</t>
        </is>
      </c>
      <c r="G1013" s="14" t="n"/>
      <c r="H1013" s="14" t="n"/>
      <c r="I1013" s="14" t="n"/>
      <c r="J1013" s="14" t="n"/>
      <c r="K1013" s="14" t="n"/>
      <c r="L1013" s="14" t="n"/>
      <c r="M1013" s="14" t="n"/>
      <c r="N1013" s="14" t="n"/>
      <c r="O1013" s="14" t="n"/>
      <c r="P1013" s="14" t="n"/>
      <c r="Q1013" s="14" t="n"/>
      <c r="R1013" s="14" t="n"/>
      <c r="S1013" s="14" t="n"/>
      <c r="T1013" s="14" t="n"/>
      <c r="U1013" s="14" t="n"/>
      <c r="V1013" s="14" t="n"/>
      <c r="W1013" s="14" t="n"/>
      <c r="X1013" s="14" t="n"/>
      <c r="Y1013" s="14" t="n"/>
    </row>
    <row r="1014" ht="14.5" customHeight="1">
      <c r="A1014" s="9" t="n">
        <v>45448</v>
      </c>
      <c r="B1014" s="11" t="inlineStr">
        <is>
          <t>TED STR RECEBIDO</t>
        </is>
      </c>
      <c r="C1014" s="12" t="n">
        <v>1588.96</v>
      </c>
      <c r="D1014" s="12" t="n">
        <v>0</v>
      </c>
      <c r="E1014" s="12">
        <f>E1013+C1014-D1014</f>
        <v/>
      </c>
      <c r="F1014" s="13" t="inlineStr">
        <is>
          <t>Prejuízo - Perdas Operacionais Chargeback BV e Financeira</t>
        </is>
      </c>
      <c r="G1014" s="14" t="n"/>
      <c r="H1014" s="14" t="n"/>
      <c r="I1014" s="14" t="n"/>
      <c r="J1014" s="14" t="n"/>
      <c r="K1014" s="14" t="n"/>
      <c r="L1014" s="14" t="n"/>
      <c r="M1014" s="14" t="n"/>
      <c r="N1014" s="14" t="n"/>
      <c r="O1014" s="14" t="n"/>
      <c r="P1014" s="14" t="n"/>
      <c r="Q1014" s="14" t="n"/>
      <c r="R1014" s="14" t="n"/>
      <c r="S1014" s="14" t="n"/>
      <c r="T1014" s="14" t="n"/>
      <c r="U1014" s="14" t="n"/>
      <c r="V1014" s="14" t="n"/>
      <c r="W1014" s="14" t="n"/>
      <c r="X1014" s="14" t="n"/>
      <c r="Y1014" s="14" t="n"/>
    </row>
    <row r="1015" ht="14.5" customHeight="1">
      <c r="A1015" s="9" t="n">
        <v>45448</v>
      </c>
      <c r="B1015" s="11" t="inlineStr">
        <is>
          <t>OPEN MARKET</t>
        </is>
      </c>
      <c r="C1015" s="12" t="n">
        <v>0</v>
      </c>
      <c r="D1015" s="77" t="n">
        <v>133112.69</v>
      </c>
      <c r="E1015" s="12">
        <f>E1014+C1015-D1015</f>
        <v/>
      </c>
      <c r="F1015" s="13" t="inlineStr">
        <is>
          <t>Aplicação em LFT</t>
        </is>
      </c>
      <c r="G1015" s="14" t="n"/>
      <c r="H1015" s="14" t="n"/>
      <c r="I1015" s="14" t="n"/>
      <c r="J1015" s="14" t="n"/>
      <c r="K1015" s="14" t="n"/>
      <c r="L1015" s="14" t="n"/>
      <c r="M1015" s="14" t="n"/>
      <c r="N1015" s="14" t="n"/>
      <c r="O1015" s="14" t="n"/>
      <c r="P1015" s="14" t="n"/>
      <c r="Q1015" s="14" t="n"/>
      <c r="R1015" s="14" t="n"/>
      <c r="S1015" s="14" t="n"/>
      <c r="T1015" s="14" t="n"/>
      <c r="U1015" s="14" t="n"/>
      <c r="V1015" s="14" t="n"/>
      <c r="W1015" s="14" t="n"/>
      <c r="X1015" s="14" t="n"/>
      <c r="Y1015" s="14" t="n"/>
    </row>
    <row r="1016" ht="14.5" customHeight="1">
      <c r="A1016" s="9" t="n">
        <v>45448</v>
      </c>
      <c r="B1016" s="11" t="inlineStr">
        <is>
          <t>TED ENVIADA</t>
        </is>
      </c>
      <c r="C1016" s="12" t="n">
        <v>0</v>
      </c>
      <c r="D1016" s="12" t="n">
        <v>9016809.15</v>
      </c>
      <c r="E1016" s="12">
        <f>E1015+C1016-D1016</f>
        <v/>
      </c>
      <c r="F1016" s="13" t="inlineStr">
        <is>
          <t>LIQUIDAÇÃO NEON X BIORC - CONTAS RECEBER / BIORC - 04/06/2024 - TED</t>
        </is>
      </c>
      <c r="G1016" s="14" t="n"/>
      <c r="H1016" s="14" t="n"/>
      <c r="I1016" s="14" t="n"/>
      <c r="J1016" s="14" t="n"/>
      <c r="K1016" s="14" t="n"/>
      <c r="L1016" s="14" t="n"/>
      <c r="M1016" s="14" t="n"/>
      <c r="N1016" s="14" t="n"/>
      <c r="O1016" s="14" t="n"/>
      <c r="P1016" s="14" t="n"/>
      <c r="Q1016" s="14" t="n"/>
      <c r="R1016" s="14" t="n"/>
      <c r="S1016" s="14" t="n"/>
      <c r="T1016" s="14" t="n"/>
      <c r="U1016" s="14" t="n"/>
      <c r="V1016" s="14" t="n"/>
      <c r="W1016" s="14" t="n"/>
      <c r="X1016" s="14" t="n"/>
      <c r="Y1016" s="14" t="n"/>
    </row>
    <row r="1017" ht="14.5" customHeight="1">
      <c r="A1017" s="9" t="n">
        <v>45448</v>
      </c>
      <c r="B1017" s="11" t="inlineStr">
        <is>
          <t>TRANSF P/PROPRIO</t>
        </is>
      </c>
      <c r="C1017" s="12" t="n">
        <v>0</v>
      </c>
      <c r="D1017" s="12" t="n">
        <v>36767000</v>
      </c>
      <c r="E1017" s="12">
        <f>E1016+C1017-D1017</f>
        <v/>
      </c>
      <c r="F1017" s="13" t="inlineStr">
        <is>
          <t>Liquidação Visa Crédito Citi 10 - Débito na CITI 10 e Crédito na Citi 07</t>
        </is>
      </c>
      <c r="G1017" s="14" t="n"/>
      <c r="H1017" s="14" t="n"/>
      <c r="I1017" s="14" t="n"/>
      <c r="J1017" s="14" t="n"/>
      <c r="K1017" s="14" t="n"/>
      <c r="L1017" s="14" t="n"/>
      <c r="M1017" s="14" t="n"/>
      <c r="N1017" s="14" t="n"/>
      <c r="O1017" s="14" t="n"/>
      <c r="P1017" s="14" t="n"/>
      <c r="Q1017" s="14" t="n"/>
      <c r="R1017" s="14" t="n"/>
      <c r="S1017" s="14" t="n"/>
      <c r="T1017" s="14" t="n"/>
      <c r="U1017" s="14" t="n"/>
      <c r="V1017" s="14" t="n"/>
      <c r="W1017" s="14" t="n"/>
      <c r="X1017" s="14" t="n"/>
      <c r="Y1017" s="14" t="n"/>
    </row>
    <row r="1018" ht="12.65" customHeight="1">
      <c r="A1018" s="20" t="n">
        <v>45449</v>
      </c>
      <c r="B1018" s="6" t="inlineStr">
        <is>
          <t>SALDO INICIAL</t>
        </is>
      </c>
      <c r="C1018" s="76" t="n">
        <v>0</v>
      </c>
      <c r="D1018" s="76" t="n">
        <v>0</v>
      </c>
      <c r="E1018" s="35">
        <f>E1017+C1018-D1018</f>
        <v/>
      </c>
      <c r="F1018" s="50" t="n"/>
      <c r="G1018" s="14" t="n"/>
      <c r="H1018" s="14" t="n"/>
      <c r="I1018" s="14" t="n"/>
      <c r="J1018" s="14" t="n"/>
      <c r="K1018" s="14" t="n"/>
      <c r="L1018" s="14" t="n"/>
      <c r="M1018" s="14" t="n"/>
      <c r="N1018" s="14" t="n"/>
      <c r="O1018" s="14" t="n"/>
      <c r="P1018" s="14" t="n"/>
      <c r="Q1018" s="14" t="n"/>
      <c r="R1018" s="14" t="n"/>
      <c r="S1018" s="14" t="n"/>
      <c r="T1018" s="14" t="n"/>
      <c r="U1018" s="14" t="n"/>
      <c r="V1018" s="14" t="n"/>
      <c r="W1018" s="14" t="n"/>
      <c r="X1018" s="14" t="n"/>
      <c r="Y1018" s="14" t="n"/>
    </row>
    <row r="1019" ht="14.5" customHeight="1">
      <c r="A1019" s="9" t="n">
        <v>45449</v>
      </c>
      <c r="B1019" s="11" t="inlineStr">
        <is>
          <t>TED STR RECEBIDO</t>
        </is>
      </c>
      <c r="C1019" s="12" t="n">
        <v>115913665.54</v>
      </c>
      <c r="D1019" s="12" t="n">
        <v>0</v>
      </c>
      <c r="E1019" s="12">
        <f>E1018+C1019-D1019</f>
        <v/>
      </c>
      <c r="F1019" s="52" t="inlineStr">
        <is>
          <t xml:space="preserve">Lançamentos Pagamento de Fatura - (Faturas Financeira) </t>
        </is>
      </c>
      <c r="G1019" s="14" t="n"/>
      <c r="H1019" s="14" t="n"/>
      <c r="I1019" s="14" t="n"/>
      <c r="J1019" s="14" t="n"/>
      <c r="K1019" s="14" t="n"/>
      <c r="L1019" s="14" t="n"/>
      <c r="M1019" s="14" t="n"/>
      <c r="N1019" s="14" t="n"/>
      <c r="O1019" s="14" t="n"/>
      <c r="P1019" s="14" t="n"/>
      <c r="Q1019" s="14" t="n"/>
      <c r="R1019" s="14" t="n"/>
      <c r="S1019" s="14" t="n"/>
      <c r="T1019" s="14" t="n"/>
      <c r="U1019" s="14" t="n"/>
      <c r="V1019" s="14" t="n"/>
      <c r="W1019" s="14" t="n"/>
      <c r="X1019" s="14" t="n"/>
      <c r="Y1019" s="14" t="n"/>
    </row>
    <row r="1020" ht="14.5" customHeight="1">
      <c r="A1020" s="9" t="n">
        <v>45449</v>
      </c>
      <c r="B1020" s="11" t="inlineStr">
        <is>
          <t>TED STR RECEBIDO</t>
        </is>
      </c>
      <c r="C1020" s="12" t="n">
        <v>110921949.17</v>
      </c>
      <c r="D1020" s="12" t="n">
        <v>0</v>
      </c>
      <c r="E1020" s="12">
        <f>E1019+C1020-D1020</f>
        <v/>
      </c>
      <c r="F1020" s="13" t="inlineStr">
        <is>
          <t>LIQUIDAÇÃO CONTAS A PAGAR NEON X BIORC - 05/06/2024</t>
        </is>
      </c>
      <c r="G1020" s="14" t="n"/>
      <c r="H1020" s="14" t="n"/>
      <c r="I1020" s="14" t="n"/>
      <c r="J1020" s="14" t="n"/>
      <c r="K1020" s="14" t="n"/>
      <c r="L1020" s="14" t="n"/>
      <c r="M1020" s="14" t="n"/>
      <c r="N1020" s="14" t="n"/>
      <c r="O1020" s="14" t="n"/>
      <c r="P1020" s="14" t="n"/>
      <c r="Q1020" s="14" t="n"/>
      <c r="R1020" s="14" t="n"/>
      <c r="S1020" s="14" t="n"/>
      <c r="T1020" s="14" t="n"/>
      <c r="U1020" s="14" t="n"/>
      <c r="V1020" s="14" t="n"/>
      <c r="W1020" s="14" t="n"/>
      <c r="X1020" s="14" t="n"/>
      <c r="Y1020" s="14" t="n"/>
    </row>
    <row r="1021" ht="14.5" customHeight="1">
      <c r="A1021" s="9" t="n">
        <v>45449</v>
      </c>
      <c r="B1021" s="11" t="inlineStr">
        <is>
          <t>TED STR RECEBIDO</t>
        </is>
      </c>
      <c r="C1021" s="12" t="n">
        <v>50000000</v>
      </c>
      <c r="D1021" s="12" t="n">
        <v>0</v>
      </c>
      <c r="E1021" s="12">
        <f>E1020+C1021-D1021</f>
        <v/>
      </c>
      <c r="F1021" s="13" t="inlineStr">
        <is>
          <t>LIQUIDAÇÃO CONTAS A PAGAR NEON X BIORC - 05/06/2024</t>
        </is>
      </c>
      <c r="G1021" s="14" t="n"/>
      <c r="H1021" s="14" t="n"/>
      <c r="I1021" s="14" t="n"/>
      <c r="J1021" s="14" t="n"/>
      <c r="K1021" s="14" t="n"/>
      <c r="L1021" s="14" t="n"/>
      <c r="M1021" s="14" t="n"/>
      <c r="N1021" s="14" t="n"/>
      <c r="O1021" s="14" t="n"/>
      <c r="P1021" s="14" t="n"/>
      <c r="Q1021" s="14" t="n"/>
      <c r="R1021" s="14" t="n"/>
      <c r="S1021" s="14" t="n"/>
      <c r="T1021" s="14" t="n"/>
      <c r="U1021" s="14" t="n"/>
      <c r="V1021" s="14" t="n"/>
      <c r="W1021" s="14" t="n"/>
      <c r="X1021" s="14" t="n"/>
      <c r="Y1021" s="14" t="n"/>
    </row>
    <row r="1022" ht="14.5" customHeight="1">
      <c r="A1022" s="9" t="n">
        <v>45449</v>
      </c>
      <c r="B1022" s="11" t="inlineStr">
        <is>
          <t>CREDITO COBRANCA                  *</t>
        </is>
      </c>
      <c r="C1022" s="12" t="n">
        <v>8560875.91</v>
      </c>
      <c r="D1022" s="12" t="n">
        <v>0</v>
      </c>
      <c r="E1022" s="12">
        <f>E1021+C1022-D1022</f>
        <v/>
      </c>
      <c r="F1022" s="13" t="inlineStr">
        <is>
          <t>Pagamentos de Faturas realizadas pelos Clientes atraves de Boleto atraves de Outros Bancos -  Faturas Financeira</t>
        </is>
      </c>
      <c r="G1022" s="14" t="n"/>
      <c r="H1022" s="14" t="n"/>
      <c r="I1022" s="14" t="n"/>
      <c r="J1022" s="14" t="n"/>
      <c r="K1022" s="14" t="n"/>
      <c r="L1022" s="14" t="n"/>
      <c r="M1022" s="14" t="n"/>
      <c r="N1022" s="14" t="n"/>
      <c r="O1022" s="14" t="n"/>
      <c r="P1022" s="14" t="n"/>
      <c r="Q1022" s="14" t="n"/>
      <c r="R1022" s="14" t="n"/>
      <c r="S1022" s="14" t="n"/>
      <c r="T1022" s="14" t="n"/>
      <c r="U1022" s="14" t="n"/>
      <c r="V1022" s="14" t="n"/>
      <c r="W1022" s="14" t="n"/>
      <c r="X1022" s="14" t="n"/>
      <c r="Y1022" s="14" t="n"/>
    </row>
    <row r="1023" ht="14.5" customHeight="1">
      <c r="A1023" s="9" t="n">
        <v>45449</v>
      </c>
      <c r="B1023" s="11" t="inlineStr">
        <is>
          <t>CREDITO COBRANCA                  *</t>
        </is>
      </c>
      <c r="C1023" s="12" t="n">
        <v>230325.18</v>
      </c>
      <c r="D1023" s="12" t="n">
        <v>0</v>
      </c>
      <c r="E1023" s="12">
        <f>E1022+C1023-D1023</f>
        <v/>
      </c>
      <c r="F1023" s="13" t="inlineStr">
        <is>
          <t>Pagamentos de Faturas realizadas pelos Clientes atraves de Boleto atraves de Outros Bancos -  Faturas Financeira</t>
        </is>
      </c>
      <c r="G1023" s="14" t="n"/>
      <c r="H1023" s="14" t="n"/>
      <c r="I1023" s="14" t="n"/>
      <c r="J1023" s="14" t="n"/>
      <c r="K1023" s="14" t="n"/>
      <c r="L1023" s="14" t="n"/>
      <c r="M1023" s="14" t="n"/>
      <c r="N1023" s="14" t="n"/>
      <c r="O1023" s="14" t="n"/>
      <c r="P1023" s="14" t="n"/>
      <c r="Q1023" s="14" t="n"/>
      <c r="R1023" s="14" t="n"/>
      <c r="S1023" s="14" t="n"/>
      <c r="T1023" s="14" t="n"/>
      <c r="U1023" s="14" t="n"/>
      <c r="V1023" s="14" t="n"/>
      <c r="W1023" s="14" t="n"/>
      <c r="X1023" s="14" t="n"/>
      <c r="Y1023" s="14" t="n"/>
    </row>
    <row r="1024" ht="14.5" customHeight="1">
      <c r="A1024" s="9" t="n">
        <v>45449</v>
      </c>
      <c r="B1024" s="11" t="inlineStr">
        <is>
          <t>EST.LANCTO. RES</t>
        </is>
      </c>
      <c r="C1024" s="85" t="n">
        <v>1520</v>
      </c>
      <c r="D1024" s="12" t="n">
        <v>0</v>
      </c>
      <c r="E1024" s="12">
        <f>E1023+C1024-D1024</f>
        <v/>
      </c>
      <c r="F1024" s="13" t="inlineStr">
        <is>
          <t>Pagamentos de Faturas realizadas pelos Clientes atraves de Boleto atraves de Outros Bancos -  Faturas Financeira</t>
        </is>
      </c>
      <c r="G1024" s="14" t="n"/>
      <c r="H1024" s="14" t="n"/>
      <c r="I1024" s="14" t="n"/>
      <c r="J1024" s="14" t="n"/>
      <c r="K1024" s="14" t="n"/>
      <c r="L1024" s="14" t="n"/>
      <c r="M1024" s="14" t="n"/>
      <c r="N1024" s="14" t="n"/>
      <c r="O1024" s="14" t="n"/>
      <c r="P1024" s="14" t="n"/>
      <c r="Q1024" s="14" t="n"/>
      <c r="R1024" s="14" t="n"/>
      <c r="S1024" s="14" t="n"/>
      <c r="T1024" s="14" t="n"/>
      <c r="U1024" s="14" t="n"/>
      <c r="V1024" s="14" t="n"/>
      <c r="W1024" s="14" t="n"/>
      <c r="X1024" s="14" t="n"/>
      <c r="Y1024" s="14" t="n"/>
    </row>
    <row r="1025" ht="14.5" customHeight="1">
      <c r="A1025" s="9" t="n">
        <v>45449</v>
      </c>
      <c r="B1025" s="11" t="inlineStr">
        <is>
          <t>EST.LANCTO. RES</t>
        </is>
      </c>
      <c r="C1025" s="85" t="n">
        <v>1200</v>
      </c>
      <c r="D1025" s="12" t="n">
        <v>0</v>
      </c>
      <c r="E1025" s="12">
        <f>E1024+C1025-D1025</f>
        <v/>
      </c>
      <c r="F1025" s="13" t="inlineStr">
        <is>
          <t>Pagamentos de Faturas realizadas pelos Clientes atraves de Boleto atraves de Outros Bancos -  Faturas Financeira</t>
        </is>
      </c>
      <c r="G1025" s="14" t="n"/>
      <c r="H1025" s="14" t="n"/>
      <c r="I1025" s="14" t="n"/>
      <c r="J1025" s="14" t="n"/>
      <c r="K1025" s="14" t="n"/>
      <c r="L1025" s="14" t="n"/>
      <c r="M1025" s="14" t="n"/>
      <c r="N1025" s="14" t="n"/>
      <c r="O1025" s="14" t="n"/>
      <c r="P1025" s="14" t="n"/>
      <c r="Q1025" s="14" t="n"/>
      <c r="R1025" s="14" t="n"/>
      <c r="S1025" s="14" t="n"/>
      <c r="T1025" s="14" t="n"/>
      <c r="U1025" s="14" t="n"/>
      <c r="V1025" s="14" t="n"/>
      <c r="W1025" s="14" t="n"/>
      <c r="X1025" s="14" t="n"/>
      <c r="Y1025" s="14" t="n"/>
    </row>
    <row r="1026" ht="14.5" customHeight="1">
      <c r="A1026" s="9" t="n">
        <v>45449</v>
      </c>
      <c r="B1026" s="11" t="inlineStr">
        <is>
          <t>TED STR RECEBIDO</t>
        </is>
      </c>
      <c r="C1026" s="82" t="n">
        <v>1097.32</v>
      </c>
      <c r="D1026" s="12" t="n">
        <v>0</v>
      </c>
      <c r="E1026" s="12">
        <f>E1025+C1026-D1026</f>
        <v/>
      </c>
      <c r="F1026" s="13" t="inlineStr">
        <is>
          <t>Prejuízo - Perdas Operacionais Chargeback BV e Financeira</t>
        </is>
      </c>
      <c r="G1026" s="14" t="n"/>
      <c r="H1026" s="14" t="n"/>
      <c r="I1026" s="14" t="n"/>
      <c r="J1026" s="14" t="n"/>
      <c r="K1026" s="14" t="n"/>
      <c r="L1026" s="14" t="n"/>
      <c r="M1026" s="14" t="n"/>
      <c r="N1026" s="14" t="n"/>
      <c r="O1026" s="14" t="n"/>
      <c r="P1026" s="14" t="n"/>
      <c r="Q1026" s="14" t="n"/>
      <c r="R1026" s="14" t="n"/>
      <c r="S1026" s="14" t="n"/>
      <c r="T1026" s="14" t="n"/>
      <c r="U1026" s="14" t="n"/>
      <c r="V1026" s="14" t="n"/>
      <c r="W1026" s="14" t="n"/>
      <c r="X1026" s="14" t="n"/>
      <c r="Y1026" s="14" t="n"/>
    </row>
    <row r="1027" ht="14.5" customHeight="1">
      <c r="A1027" s="9" t="n">
        <v>45449</v>
      </c>
      <c r="B1027" s="11" t="inlineStr">
        <is>
          <t>EST.LANCTO. RES</t>
        </is>
      </c>
      <c r="C1027" s="85" t="n">
        <v>1000</v>
      </c>
      <c r="D1027" s="12" t="n">
        <v>0</v>
      </c>
      <c r="E1027" s="12">
        <f>E1026+C1027-D1027</f>
        <v/>
      </c>
      <c r="F1027" s="13" t="inlineStr">
        <is>
          <t>Pagamentos de Faturas realizadas pelos Clientes atraves de Boleto atraves de Outros Bancos -  Faturas Financeira</t>
        </is>
      </c>
      <c r="G1027" s="14" t="n"/>
      <c r="H1027" s="14" t="n"/>
      <c r="I1027" s="14" t="n"/>
      <c r="J1027" s="14" t="n"/>
      <c r="K1027" s="14" t="n"/>
      <c r="L1027" s="14" t="n"/>
      <c r="M1027" s="14" t="n"/>
      <c r="N1027" s="14" t="n"/>
      <c r="O1027" s="14" t="n"/>
      <c r="P1027" s="14" t="n"/>
      <c r="Q1027" s="14" t="n"/>
      <c r="R1027" s="14" t="n"/>
      <c r="S1027" s="14" t="n"/>
      <c r="T1027" s="14" t="n"/>
      <c r="U1027" s="14" t="n"/>
      <c r="V1027" s="14" t="n"/>
      <c r="W1027" s="14" t="n"/>
      <c r="X1027" s="14" t="n"/>
      <c r="Y1027" s="14" t="n"/>
    </row>
    <row r="1028" ht="14.5" customHeight="1">
      <c r="A1028" s="9" t="n">
        <v>45449</v>
      </c>
      <c r="B1028" s="11" t="inlineStr">
        <is>
          <t>EST.LANCTO. RES</t>
        </is>
      </c>
      <c r="C1028" s="85" t="n">
        <v>1000</v>
      </c>
      <c r="D1028" s="12" t="n">
        <v>0</v>
      </c>
      <c r="E1028" s="12">
        <f>E1027+C1028-D1028</f>
        <v/>
      </c>
      <c r="F1028" s="13" t="inlineStr">
        <is>
          <t>Pagamentos de Faturas realizadas pelos Clientes atraves de Boleto atraves de Outros Bancos -  Faturas Financeira</t>
        </is>
      </c>
      <c r="G1028" s="14" t="n"/>
      <c r="H1028" s="14" t="n"/>
      <c r="I1028" s="14" t="n"/>
      <c r="J1028" s="14" t="n"/>
      <c r="K1028" s="14" t="n"/>
      <c r="L1028" s="14" t="n"/>
      <c r="M1028" s="14" t="n"/>
      <c r="N1028" s="14" t="n"/>
      <c r="O1028" s="14" t="n"/>
      <c r="P1028" s="14" t="n"/>
      <c r="Q1028" s="14" t="n"/>
      <c r="R1028" s="14" t="n"/>
      <c r="S1028" s="14" t="n"/>
      <c r="T1028" s="14" t="n"/>
      <c r="U1028" s="14" t="n"/>
      <c r="V1028" s="14" t="n"/>
      <c r="W1028" s="14" t="n"/>
      <c r="X1028" s="14" t="n"/>
      <c r="Y1028" s="14" t="n"/>
    </row>
    <row r="1029" ht="14.5" customHeight="1">
      <c r="A1029" s="9" t="n">
        <v>45449</v>
      </c>
      <c r="B1029" s="11" t="inlineStr">
        <is>
          <t>EST.LANCTO. RES</t>
        </is>
      </c>
      <c r="C1029" s="85" t="n">
        <v>526.45</v>
      </c>
      <c r="D1029" s="12" t="n">
        <v>0</v>
      </c>
      <c r="E1029" s="12">
        <f>E1028+C1029-D1029</f>
        <v/>
      </c>
      <c r="F1029" s="13" t="inlineStr">
        <is>
          <t>Pagamentos de Faturas realizadas pelos Clientes atraves de Boleto atraves de Outros Bancos -  Faturas Financeira</t>
        </is>
      </c>
      <c r="G1029" s="14" t="n"/>
      <c r="H1029" s="14" t="n"/>
      <c r="I1029" s="14" t="n"/>
      <c r="J1029" s="14" t="n"/>
      <c r="K1029" s="14" t="n"/>
      <c r="L1029" s="14" t="n"/>
      <c r="M1029" s="14" t="n"/>
      <c r="N1029" s="14" t="n"/>
      <c r="O1029" s="14" t="n"/>
      <c r="P1029" s="14" t="n"/>
      <c r="Q1029" s="14" t="n"/>
      <c r="R1029" s="14" t="n"/>
      <c r="S1029" s="14" t="n"/>
      <c r="T1029" s="14" t="n"/>
      <c r="U1029" s="14" t="n"/>
      <c r="V1029" s="14" t="n"/>
      <c r="W1029" s="14" t="n"/>
      <c r="X1029" s="14" t="n"/>
      <c r="Y1029" s="14" t="n"/>
    </row>
    <row r="1030" ht="14.5" customHeight="1">
      <c r="A1030" s="9" t="n">
        <v>45449</v>
      </c>
      <c r="B1030" s="11" t="inlineStr">
        <is>
          <t>EST.LANCTO. RES</t>
        </is>
      </c>
      <c r="C1030" s="85" t="n">
        <v>500</v>
      </c>
      <c r="D1030" s="12" t="n">
        <v>0</v>
      </c>
      <c r="E1030" s="12">
        <f>E1029+C1030-D1030</f>
        <v/>
      </c>
      <c r="F1030" s="13" t="inlineStr">
        <is>
          <t>Pagamentos de Faturas realizadas pelos Clientes atraves de Boleto atraves de Outros Bancos -  Faturas Financeira</t>
        </is>
      </c>
      <c r="G1030" s="14" t="n"/>
      <c r="H1030" s="14" t="n"/>
      <c r="I1030" s="14" t="n"/>
      <c r="J1030" s="14" t="n"/>
      <c r="K1030" s="14" t="n"/>
      <c r="L1030" s="14" t="n"/>
      <c r="M1030" s="14" t="n"/>
      <c r="N1030" s="14" t="n"/>
      <c r="O1030" s="14" t="n"/>
      <c r="P1030" s="14" t="n"/>
      <c r="Q1030" s="14" t="n"/>
      <c r="R1030" s="14" t="n"/>
      <c r="S1030" s="14" t="n"/>
      <c r="T1030" s="14" t="n"/>
      <c r="U1030" s="14" t="n"/>
      <c r="V1030" s="14" t="n"/>
      <c r="W1030" s="14" t="n"/>
      <c r="X1030" s="14" t="n"/>
      <c r="Y1030" s="14" t="n"/>
    </row>
    <row r="1031" ht="14.5" customHeight="1">
      <c r="A1031" s="9" t="n">
        <v>45449</v>
      </c>
      <c r="B1031" s="11" t="inlineStr">
        <is>
          <t>EST.LANCTO. RES</t>
        </is>
      </c>
      <c r="C1031" s="85" t="n">
        <v>305.05</v>
      </c>
      <c r="D1031" s="12" t="n">
        <v>0</v>
      </c>
      <c r="E1031" s="12">
        <f>E1030+C1031-D1031</f>
        <v/>
      </c>
      <c r="F1031" s="13" t="inlineStr">
        <is>
          <t>Pagamentos de Faturas realizadas pelos Clientes atraves de Boleto atraves de Outros Bancos -  Faturas Financeira</t>
        </is>
      </c>
      <c r="G1031" s="14" t="n"/>
      <c r="H1031" s="14" t="n"/>
      <c r="I1031" s="14" t="n"/>
      <c r="J1031" s="14" t="n"/>
      <c r="K1031" s="14" t="n"/>
      <c r="L1031" s="14" t="n"/>
      <c r="M1031" s="14" t="n"/>
      <c r="N1031" s="14" t="n"/>
      <c r="O1031" s="14" t="n"/>
      <c r="P1031" s="14" t="n"/>
      <c r="Q1031" s="14" t="n"/>
      <c r="R1031" s="14" t="n"/>
      <c r="S1031" s="14" t="n"/>
      <c r="T1031" s="14" t="n"/>
      <c r="U1031" s="14" t="n"/>
      <c r="V1031" s="14" t="n"/>
      <c r="W1031" s="14" t="n"/>
      <c r="X1031" s="14" t="n"/>
      <c r="Y1031" s="14" t="n"/>
    </row>
    <row r="1032" ht="14.5" customHeight="1">
      <c r="A1032" s="9" t="n">
        <v>45449</v>
      </c>
      <c r="B1032" s="11" t="inlineStr">
        <is>
          <t>EST.LANCTO. RES</t>
        </is>
      </c>
      <c r="C1032" s="85" t="n">
        <v>250</v>
      </c>
      <c r="D1032" s="12" t="n">
        <v>0</v>
      </c>
      <c r="E1032" s="12">
        <f>E1031+C1032-D1032</f>
        <v/>
      </c>
      <c r="F1032" s="13" t="inlineStr">
        <is>
          <t>Pagamentos de Faturas realizadas pelos Clientes atraves de Boleto atraves de Outros Bancos -  Faturas Financeira</t>
        </is>
      </c>
      <c r="G1032" s="14" t="n"/>
      <c r="H1032" s="14" t="n"/>
      <c r="I1032" s="14" t="n"/>
      <c r="J1032" s="14" t="n"/>
      <c r="K1032" s="14" t="n"/>
      <c r="L1032" s="14" t="n"/>
      <c r="M1032" s="14" t="n"/>
      <c r="N1032" s="14" t="n"/>
      <c r="O1032" s="14" t="n"/>
      <c r="P1032" s="14" t="n"/>
      <c r="Q1032" s="14" t="n"/>
      <c r="R1032" s="14" t="n"/>
      <c r="S1032" s="14" t="n"/>
      <c r="T1032" s="14" t="n"/>
      <c r="U1032" s="14" t="n"/>
      <c r="V1032" s="14" t="n"/>
      <c r="W1032" s="14" t="n"/>
      <c r="X1032" s="14" t="n"/>
      <c r="Y1032" s="14" t="n"/>
    </row>
    <row r="1033" ht="14.5" customHeight="1">
      <c r="A1033" s="9" t="n">
        <v>45449</v>
      </c>
      <c r="B1033" s="11" t="inlineStr">
        <is>
          <t>EST.LANCTO. RES</t>
        </is>
      </c>
      <c r="C1033" s="85" t="n">
        <v>244.24</v>
      </c>
      <c r="D1033" s="12" t="n">
        <v>0</v>
      </c>
      <c r="E1033" s="12">
        <f>E1032+C1033-D1033</f>
        <v/>
      </c>
      <c r="F1033" s="13" t="inlineStr">
        <is>
          <t>Pagamentos de Faturas realizadas pelos Clientes atraves de Boleto atraves de Outros Bancos -  Faturas Financeira</t>
        </is>
      </c>
      <c r="G1033" s="14" t="n"/>
      <c r="H1033" s="14" t="n"/>
      <c r="I1033" s="14" t="n"/>
      <c r="J1033" s="14" t="n"/>
      <c r="K1033" s="14" t="n"/>
      <c r="L1033" s="14" t="n"/>
      <c r="M1033" s="14" t="n"/>
      <c r="N1033" s="14" t="n"/>
      <c r="O1033" s="14" t="n"/>
      <c r="P1033" s="14" t="n"/>
      <c r="Q1033" s="14" t="n"/>
      <c r="R1033" s="14" t="n"/>
      <c r="S1033" s="14" t="n"/>
      <c r="T1033" s="14" t="n"/>
      <c r="U1033" s="14" t="n"/>
      <c r="V1033" s="14" t="n"/>
      <c r="W1033" s="14" t="n"/>
      <c r="X1033" s="14" t="n"/>
      <c r="Y1033" s="14" t="n"/>
    </row>
    <row r="1034" ht="14.5" customHeight="1">
      <c r="A1034" s="9" t="n">
        <v>45449</v>
      </c>
      <c r="B1034" s="11" t="inlineStr">
        <is>
          <t>EST.LANCTO. RES</t>
        </is>
      </c>
      <c r="C1034" s="85" t="n">
        <v>235.49</v>
      </c>
      <c r="D1034" s="12" t="n">
        <v>0</v>
      </c>
      <c r="E1034" s="12">
        <f>E1033+C1034-D1034</f>
        <v/>
      </c>
      <c r="F1034" s="13" t="inlineStr">
        <is>
          <t>Pagamentos de Faturas realizadas pelos Clientes atraves de Boleto atraves de Outros Bancos -  Faturas Financeira</t>
        </is>
      </c>
      <c r="G1034" s="14" t="n"/>
      <c r="H1034" s="14" t="n"/>
      <c r="I1034" s="14" t="n"/>
      <c r="J1034" s="14" t="n"/>
      <c r="K1034" s="14" t="n"/>
      <c r="L1034" s="14" t="n"/>
      <c r="M1034" s="14" t="n"/>
      <c r="N1034" s="14" t="n"/>
      <c r="O1034" s="14" t="n"/>
      <c r="P1034" s="14" t="n"/>
      <c r="Q1034" s="14" t="n"/>
      <c r="R1034" s="14" t="n"/>
      <c r="S1034" s="14" t="n"/>
      <c r="T1034" s="14" t="n"/>
      <c r="U1034" s="14" t="n"/>
      <c r="V1034" s="14" t="n"/>
      <c r="W1034" s="14" t="n"/>
      <c r="X1034" s="14" t="n"/>
      <c r="Y1034" s="14" t="n"/>
    </row>
    <row r="1035" ht="14.5" customHeight="1">
      <c r="A1035" s="9" t="n">
        <v>45449</v>
      </c>
      <c r="B1035" s="11" t="inlineStr">
        <is>
          <t>EST.LANCTO. RES</t>
        </is>
      </c>
      <c r="C1035" s="85" t="n">
        <v>179.81</v>
      </c>
      <c r="D1035" s="12" t="n">
        <v>0</v>
      </c>
      <c r="E1035" s="12">
        <f>E1034+C1035-D1035</f>
        <v/>
      </c>
      <c r="F1035" s="13" t="inlineStr">
        <is>
          <t>Pagamentos de Faturas realizadas pelos Clientes atraves de Boleto atraves de Outros Bancos -  Faturas Financeira</t>
        </is>
      </c>
      <c r="G1035" s="14" t="n"/>
      <c r="H1035" s="14" t="n"/>
      <c r="I1035" s="14" t="n"/>
      <c r="J1035" s="14" t="n"/>
      <c r="K1035" s="14" t="n"/>
      <c r="L1035" s="14" t="n"/>
      <c r="M1035" s="14" t="n"/>
      <c r="N1035" s="14" t="n"/>
      <c r="O1035" s="14" t="n"/>
      <c r="P1035" s="14" t="n"/>
      <c r="Q1035" s="14" t="n"/>
      <c r="R1035" s="14" t="n"/>
      <c r="S1035" s="14" t="n"/>
      <c r="T1035" s="14" t="n"/>
      <c r="U1035" s="14" t="n"/>
      <c r="V1035" s="14" t="n"/>
      <c r="W1035" s="14" t="n"/>
      <c r="X1035" s="14" t="n"/>
      <c r="Y1035" s="14" t="n"/>
    </row>
    <row r="1036" ht="14.5" customHeight="1">
      <c r="A1036" s="9" t="n">
        <v>45449</v>
      </c>
      <c r="B1036" s="11" t="inlineStr">
        <is>
          <t>EST.LANCTO. RES</t>
        </is>
      </c>
      <c r="C1036" s="85" t="n">
        <v>103.99</v>
      </c>
      <c r="D1036" s="12" t="n">
        <v>0</v>
      </c>
      <c r="E1036" s="12">
        <f>E1035+C1036-D1036</f>
        <v/>
      </c>
      <c r="F1036" s="13" t="inlineStr">
        <is>
          <t>Pagamentos de Faturas realizadas pelos Clientes atraves de Boleto atraves de Outros Bancos -  Faturas Financeira</t>
        </is>
      </c>
      <c r="G1036" s="14" t="n"/>
      <c r="H1036" s="14" t="n"/>
      <c r="I1036" s="14" t="n"/>
      <c r="J1036" s="14" t="n"/>
      <c r="K1036" s="14" t="n"/>
      <c r="L1036" s="14" t="n"/>
      <c r="M1036" s="14" t="n"/>
      <c r="N1036" s="14" t="n"/>
      <c r="O1036" s="14" t="n"/>
      <c r="P1036" s="14" t="n"/>
      <c r="Q1036" s="14" t="n"/>
      <c r="R1036" s="14" t="n"/>
      <c r="S1036" s="14" t="n"/>
      <c r="T1036" s="14" t="n"/>
      <c r="U1036" s="14" t="n"/>
      <c r="V1036" s="14" t="n"/>
      <c r="W1036" s="14" t="n"/>
      <c r="X1036" s="14" t="n"/>
      <c r="Y1036" s="14" t="n"/>
    </row>
    <row r="1037" ht="14.5" customHeight="1">
      <c r="A1037" s="9" t="n">
        <v>45449</v>
      </c>
      <c r="B1037" s="11" t="inlineStr">
        <is>
          <t>EST.LANCTO. RES</t>
        </is>
      </c>
      <c r="C1037" s="85" t="n">
        <v>100</v>
      </c>
      <c r="D1037" s="12" t="n">
        <v>0</v>
      </c>
      <c r="E1037" s="12">
        <f>E1036+C1037-D1037</f>
        <v/>
      </c>
      <c r="F1037" s="13" t="inlineStr">
        <is>
          <t>Pagamentos de Faturas realizadas pelos Clientes atraves de Boleto atraves de Outros Bancos -  Faturas Financeira</t>
        </is>
      </c>
      <c r="G1037" s="14" t="n"/>
      <c r="H1037" s="14" t="n"/>
      <c r="I1037" s="14" t="n"/>
      <c r="J1037" s="14" t="n"/>
      <c r="K1037" s="14" t="n"/>
      <c r="L1037" s="14" t="n"/>
      <c r="M1037" s="14" t="n"/>
      <c r="N1037" s="14" t="n"/>
      <c r="O1037" s="14" t="n"/>
      <c r="P1037" s="14" t="n"/>
      <c r="Q1037" s="14" t="n"/>
      <c r="R1037" s="14" t="n"/>
      <c r="S1037" s="14" t="n"/>
      <c r="T1037" s="14" t="n"/>
      <c r="U1037" s="14" t="n"/>
      <c r="V1037" s="14" t="n"/>
      <c r="W1037" s="14" t="n"/>
      <c r="X1037" s="14" t="n"/>
      <c r="Y1037" s="14" t="n"/>
    </row>
    <row r="1038" ht="14.5" customHeight="1">
      <c r="A1038" s="9" t="n">
        <v>45449</v>
      </c>
      <c r="B1038" s="11" t="inlineStr">
        <is>
          <t>EST.LANCTO. RES</t>
        </is>
      </c>
      <c r="C1038" s="85" t="n">
        <v>62.46</v>
      </c>
      <c r="D1038" s="12" t="n">
        <v>0</v>
      </c>
      <c r="E1038" s="12">
        <f>E1037+C1038-D1038</f>
        <v/>
      </c>
      <c r="F1038" s="13" t="inlineStr">
        <is>
          <t>Pagamentos de Faturas realizadas pelos Clientes atraves de Boleto atraves de Outros Bancos -  Faturas Financeira</t>
        </is>
      </c>
      <c r="G1038" s="14" t="n"/>
      <c r="H1038" s="14" t="n"/>
      <c r="I1038" s="14" t="n"/>
      <c r="J1038" s="14" t="n"/>
      <c r="K1038" s="14" t="n"/>
      <c r="L1038" s="14" t="n"/>
      <c r="M1038" s="14" t="n"/>
      <c r="N1038" s="14" t="n"/>
      <c r="O1038" s="14" t="n"/>
      <c r="P1038" s="14" t="n"/>
      <c r="Q1038" s="14" t="n"/>
      <c r="R1038" s="14" t="n"/>
      <c r="S1038" s="14" t="n"/>
      <c r="T1038" s="14" t="n"/>
      <c r="U1038" s="14" t="n"/>
      <c r="V1038" s="14" t="n"/>
      <c r="W1038" s="14" t="n"/>
      <c r="X1038" s="14" t="n"/>
      <c r="Y1038" s="14" t="n"/>
    </row>
    <row r="1039" ht="14.5" customHeight="1">
      <c r="A1039" s="9" t="n">
        <v>45449</v>
      </c>
      <c r="B1039" s="11" t="inlineStr">
        <is>
          <t>EST.LANCTO. RES</t>
        </is>
      </c>
      <c r="C1039" s="85" t="n">
        <v>53.42</v>
      </c>
      <c r="D1039" s="12" t="n">
        <v>0</v>
      </c>
      <c r="E1039" s="12">
        <f>E1038+C1039-D1039</f>
        <v/>
      </c>
      <c r="F1039" s="13" t="inlineStr">
        <is>
          <t>Pagamentos de Faturas realizadas pelos Clientes atraves de Boleto atraves de Outros Bancos -  Faturas Financeira</t>
        </is>
      </c>
      <c r="G1039" s="14" t="n"/>
      <c r="H1039" s="14" t="n"/>
      <c r="I1039" s="14" t="n"/>
      <c r="J1039" s="14" t="n"/>
      <c r="K1039" s="14" t="n"/>
      <c r="L1039" s="14" t="n"/>
      <c r="M1039" s="14" t="n"/>
      <c r="N1039" s="14" t="n"/>
      <c r="O1039" s="14" t="n"/>
      <c r="P1039" s="14" t="n"/>
      <c r="Q1039" s="14" t="n"/>
      <c r="R1039" s="14" t="n"/>
      <c r="S1039" s="14" t="n"/>
      <c r="T1039" s="14" t="n"/>
      <c r="U1039" s="14" t="n"/>
      <c r="V1039" s="14" t="n"/>
      <c r="W1039" s="14" t="n"/>
      <c r="X1039" s="14" t="n"/>
      <c r="Y1039" s="14" t="n"/>
    </row>
    <row r="1040" ht="14.5" customHeight="1">
      <c r="A1040" s="9" t="n">
        <v>45449</v>
      </c>
      <c r="B1040" s="11" t="inlineStr">
        <is>
          <t>EST.LANCTO. RES</t>
        </is>
      </c>
      <c r="C1040" s="85" t="n">
        <v>27.42</v>
      </c>
      <c r="D1040" s="12" t="n">
        <v>0</v>
      </c>
      <c r="E1040" s="12">
        <f>E1039+C1040-D1040</f>
        <v/>
      </c>
      <c r="F1040" s="13" t="inlineStr">
        <is>
          <t>Pagamentos de Faturas realizadas pelos Clientes atraves de Boleto atraves de Outros Bancos -  Faturas Financeira</t>
        </is>
      </c>
      <c r="G1040" s="14" t="n"/>
      <c r="H1040" s="14" t="n"/>
      <c r="I1040" s="14" t="n"/>
      <c r="J1040" s="14" t="n"/>
      <c r="K1040" s="14" t="n"/>
      <c r="L1040" s="14" t="n"/>
      <c r="M1040" s="14" t="n"/>
      <c r="N1040" s="14" t="n"/>
      <c r="O1040" s="14" t="n"/>
      <c r="P1040" s="14" t="n"/>
      <c r="Q1040" s="14" t="n"/>
      <c r="R1040" s="14" t="n"/>
      <c r="S1040" s="14" t="n"/>
      <c r="T1040" s="14" t="n"/>
      <c r="U1040" s="14" t="n"/>
      <c r="V1040" s="14" t="n"/>
      <c r="W1040" s="14" t="n"/>
      <c r="X1040" s="14" t="n"/>
      <c r="Y1040" s="14" t="n"/>
    </row>
    <row r="1041" ht="14.5" customHeight="1">
      <c r="A1041" s="9" t="n">
        <v>45449</v>
      </c>
      <c r="B1041" s="11" t="inlineStr">
        <is>
          <t>EST.LANCTO. RES</t>
        </is>
      </c>
      <c r="C1041" s="85" t="n">
        <v>21</v>
      </c>
      <c r="D1041" s="12" t="n">
        <v>0</v>
      </c>
      <c r="E1041" s="12">
        <f>E1040+C1041-D1041</f>
        <v/>
      </c>
      <c r="F1041" s="13" t="inlineStr">
        <is>
          <t>Pagamentos de Faturas realizadas pelos Clientes atraves de Boleto atraves de Outros Bancos -  Faturas Financeira</t>
        </is>
      </c>
      <c r="G1041" s="14" t="n"/>
      <c r="H1041" s="14" t="n"/>
      <c r="I1041" s="14" t="n"/>
      <c r="J1041" s="14" t="n"/>
      <c r="K1041" s="14" t="n"/>
      <c r="L1041" s="14" t="n"/>
      <c r="M1041" s="14" t="n"/>
      <c r="N1041" s="14" t="n"/>
      <c r="O1041" s="14" t="n"/>
      <c r="P1041" s="14" t="n"/>
      <c r="Q1041" s="14" t="n"/>
      <c r="R1041" s="14" t="n"/>
      <c r="S1041" s="14" t="n"/>
      <c r="T1041" s="14" t="n"/>
      <c r="U1041" s="14" t="n"/>
      <c r="V1041" s="14" t="n"/>
      <c r="W1041" s="14" t="n"/>
      <c r="X1041" s="14" t="n"/>
      <c r="Y1041" s="14" t="n"/>
    </row>
    <row r="1042" ht="14.5" customHeight="1">
      <c r="A1042" s="9" t="n">
        <v>45449</v>
      </c>
      <c r="B1042" s="11" t="inlineStr">
        <is>
          <t>EST.LANCTO. RES</t>
        </is>
      </c>
      <c r="C1042" s="85" t="n">
        <v>15</v>
      </c>
      <c r="D1042" s="12" t="n">
        <v>0</v>
      </c>
      <c r="E1042" s="12">
        <f>E1041+C1042-D1042</f>
        <v/>
      </c>
      <c r="F1042" s="13" t="inlineStr">
        <is>
          <t>Pagamentos de Faturas realizadas pelos Clientes atraves de Boleto atraves de Outros Bancos -  Faturas Financeira</t>
        </is>
      </c>
      <c r="G1042" s="14" t="n"/>
      <c r="H1042" s="14" t="n"/>
      <c r="I1042" s="14" t="n"/>
      <c r="J1042" s="14" t="n"/>
      <c r="K1042" s="14" t="n"/>
      <c r="L1042" s="14" t="n"/>
      <c r="M1042" s="14" t="n"/>
      <c r="N1042" s="14" t="n"/>
      <c r="O1042" s="14" t="n"/>
      <c r="P1042" s="14" t="n"/>
      <c r="Q1042" s="14" t="n"/>
      <c r="R1042" s="14" t="n"/>
      <c r="S1042" s="14" t="n"/>
      <c r="T1042" s="14" t="n"/>
      <c r="U1042" s="14" t="n"/>
      <c r="V1042" s="14" t="n"/>
      <c r="W1042" s="14" t="n"/>
      <c r="X1042" s="14" t="n"/>
      <c r="Y1042" s="14" t="n"/>
    </row>
    <row r="1043" ht="14.5" customHeight="1">
      <c r="A1043" s="9" t="n">
        <v>45449</v>
      </c>
      <c r="B1043" s="11" t="inlineStr">
        <is>
          <t>EST.LANCTO. RES</t>
        </is>
      </c>
      <c r="C1043" s="85" t="n">
        <v>11.89</v>
      </c>
      <c r="D1043" s="12" t="n">
        <v>0</v>
      </c>
      <c r="E1043" s="12">
        <f>E1042+C1043-D1043</f>
        <v/>
      </c>
      <c r="F1043" s="13" t="inlineStr">
        <is>
          <t>Pagamentos de Faturas realizadas pelos Clientes atraves de Boleto atraves de Outros Bancos -  Faturas Financeira</t>
        </is>
      </c>
      <c r="G1043" s="14" t="n"/>
      <c r="H1043" s="14" t="n"/>
      <c r="I1043" s="14" t="n"/>
      <c r="J1043" s="14" t="n"/>
      <c r="K1043" s="14" t="n"/>
      <c r="L1043" s="14" t="n"/>
      <c r="M1043" s="14" t="n"/>
      <c r="N1043" s="14" t="n"/>
      <c r="O1043" s="14" t="n"/>
      <c r="P1043" s="14" t="n"/>
      <c r="Q1043" s="14" t="n"/>
      <c r="R1043" s="14" t="n"/>
      <c r="S1043" s="14" t="n"/>
      <c r="T1043" s="14" t="n"/>
      <c r="U1043" s="14" t="n"/>
      <c r="V1043" s="14" t="n"/>
      <c r="W1043" s="14" t="n"/>
      <c r="X1043" s="14" t="n"/>
      <c r="Y1043" s="14" t="n"/>
    </row>
    <row r="1044" ht="14.5" customHeight="1">
      <c r="A1044" s="9" t="n">
        <v>45449</v>
      </c>
      <c r="B1044" s="11" t="inlineStr">
        <is>
          <t>EST.LANCTO. RES</t>
        </is>
      </c>
      <c r="C1044" s="85" t="n">
        <v>10.9</v>
      </c>
      <c r="D1044" s="12" t="n">
        <v>0</v>
      </c>
      <c r="E1044" s="12">
        <f>E1043+C1044-D1044</f>
        <v/>
      </c>
      <c r="F1044" s="13" t="inlineStr">
        <is>
          <t>Pagamentos de Faturas realizadas pelos Clientes atraves de Boleto atraves de Outros Bancos -  Faturas Financeira</t>
        </is>
      </c>
      <c r="G1044" s="14" t="n"/>
      <c r="H1044" s="14" t="n"/>
      <c r="I1044" s="14" t="n"/>
      <c r="J1044" s="14" t="n"/>
      <c r="K1044" s="14" t="n"/>
      <c r="L1044" s="14" t="n"/>
      <c r="M1044" s="14" t="n"/>
      <c r="N1044" s="14" t="n"/>
      <c r="O1044" s="14" t="n"/>
      <c r="P1044" s="14" t="n"/>
      <c r="Q1044" s="14" t="n"/>
      <c r="R1044" s="14" t="n"/>
      <c r="S1044" s="14" t="n"/>
      <c r="T1044" s="14" t="n"/>
      <c r="U1044" s="14" t="n"/>
      <c r="V1044" s="14" t="n"/>
      <c r="W1044" s="14" t="n"/>
      <c r="X1044" s="14" t="n"/>
      <c r="Y1044" s="14" t="n"/>
    </row>
    <row r="1045" ht="14.5" customHeight="1">
      <c r="A1045" s="9" t="n">
        <v>45449</v>
      </c>
      <c r="B1045" s="11" t="inlineStr">
        <is>
          <t>EST.LANCTO. RES</t>
        </is>
      </c>
      <c r="C1045" s="85" t="n">
        <v>10.9</v>
      </c>
      <c r="D1045" s="12" t="n">
        <v>0</v>
      </c>
      <c r="E1045" s="12">
        <f>E1044+C1045-D1045</f>
        <v/>
      </c>
      <c r="F1045" s="13" t="inlineStr">
        <is>
          <t>Pagamentos de Faturas realizadas pelos Clientes atraves de Boleto atraves de Outros Bancos -  Faturas Financeira</t>
        </is>
      </c>
      <c r="G1045" s="14" t="n"/>
      <c r="H1045" s="14" t="n"/>
      <c r="I1045" s="14" t="n"/>
      <c r="J1045" s="14" t="n"/>
      <c r="K1045" s="14" t="n"/>
      <c r="L1045" s="14" t="n"/>
      <c r="M1045" s="14" t="n"/>
      <c r="N1045" s="14" t="n"/>
      <c r="O1045" s="14" t="n"/>
      <c r="P1045" s="14" t="n"/>
      <c r="Q1045" s="14" t="n"/>
      <c r="R1045" s="14" t="n"/>
      <c r="S1045" s="14" t="n"/>
      <c r="T1045" s="14" t="n"/>
      <c r="U1045" s="14" t="n"/>
      <c r="V1045" s="14" t="n"/>
      <c r="W1045" s="14" t="n"/>
      <c r="X1045" s="14" t="n"/>
      <c r="Y1045" s="14" t="n"/>
    </row>
    <row r="1046" ht="14.5" customHeight="1">
      <c r="A1046" s="9" t="n">
        <v>45449</v>
      </c>
      <c r="B1046" s="11" t="inlineStr">
        <is>
          <t>EST.LANCTO. RES</t>
        </is>
      </c>
      <c r="C1046" s="85" t="n">
        <v>10.9</v>
      </c>
      <c r="D1046" s="12" t="n">
        <v>0</v>
      </c>
      <c r="E1046" s="12">
        <f>E1045+C1046-D1046</f>
        <v/>
      </c>
      <c r="F1046" s="13" t="inlineStr">
        <is>
          <t>Pagamentos de Faturas realizadas pelos Clientes atraves de Boleto atraves de Outros Bancos -  Faturas Financeira</t>
        </is>
      </c>
      <c r="G1046" s="14" t="n"/>
      <c r="H1046" s="14" t="n"/>
      <c r="I1046" s="14" t="n"/>
      <c r="J1046" s="14" t="n"/>
      <c r="K1046" s="14" t="n"/>
      <c r="L1046" s="14" t="n"/>
      <c r="M1046" s="14" t="n"/>
      <c r="N1046" s="14" t="n"/>
      <c r="O1046" s="14" t="n"/>
      <c r="P1046" s="14" t="n"/>
      <c r="Q1046" s="14" t="n"/>
      <c r="R1046" s="14" t="n"/>
      <c r="S1046" s="14" t="n"/>
      <c r="T1046" s="14" t="n"/>
      <c r="U1046" s="14" t="n"/>
      <c r="V1046" s="14" t="n"/>
      <c r="W1046" s="14" t="n"/>
      <c r="X1046" s="14" t="n"/>
      <c r="Y1046" s="14" t="n"/>
    </row>
    <row r="1047" ht="14.5" customHeight="1">
      <c r="A1047" s="9" t="n">
        <v>45449</v>
      </c>
      <c r="B1047" s="11" t="inlineStr">
        <is>
          <t>EST.LANCTO. RES</t>
        </is>
      </c>
      <c r="C1047" s="85" t="n">
        <v>10.07</v>
      </c>
      <c r="D1047" s="12" t="n">
        <v>0</v>
      </c>
      <c r="E1047" s="12">
        <f>E1046+C1047-D1047</f>
        <v/>
      </c>
      <c r="F1047" s="13" t="inlineStr">
        <is>
          <t>Pagamentos de Faturas realizadas pelos Clientes atraves de Boleto atraves de Outros Bancos -  Faturas Financeira</t>
        </is>
      </c>
      <c r="G1047" s="14" t="n"/>
      <c r="H1047" s="14" t="n"/>
      <c r="I1047" s="14" t="n"/>
      <c r="J1047" s="14" t="n"/>
      <c r="K1047" s="14" t="n"/>
      <c r="L1047" s="14" t="n"/>
      <c r="M1047" s="14" t="n"/>
      <c r="N1047" s="14" t="n"/>
      <c r="O1047" s="14" t="n"/>
      <c r="P1047" s="14" t="n"/>
      <c r="Q1047" s="14" t="n"/>
      <c r="R1047" s="14" t="n"/>
      <c r="S1047" s="14" t="n"/>
      <c r="T1047" s="14" t="n"/>
      <c r="U1047" s="14" t="n"/>
      <c r="V1047" s="14" t="n"/>
      <c r="W1047" s="14" t="n"/>
      <c r="X1047" s="14" t="n"/>
      <c r="Y1047" s="14" t="n"/>
    </row>
    <row r="1048" ht="14.5" customHeight="1">
      <c r="A1048" s="9" t="n">
        <v>45449</v>
      </c>
      <c r="B1048" s="11" t="inlineStr">
        <is>
          <t>TRANSF P/PROPRIO</t>
        </is>
      </c>
      <c r="C1048" s="12" t="n">
        <v>0</v>
      </c>
      <c r="D1048" s="12" t="n">
        <v>37602000</v>
      </c>
      <c r="E1048" s="12">
        <f>E1047+C1048-D1048</f>
        <v/>
      </c>
      <c r="F1048" s="13" t="inlineStr">
        <is>
          <t>Liquidação Visa Crédito Citi 10 - Débito na CITI 10 e Crédito na Citi 07</t>
        </is>
      </c>
      <c r="G1048" s="14" t="n"/>
      <c r="H1048" s="14" t="n"/>
      <c r="I1048" s="14" t="n"/>
      <c r="J1048" s="14" t="n"/>
      <c r="K1048" s="14" t="n"/>
      <c r="L1048" s="14" t="n"/>
      <c r="M1048" s="14" t="n"/>
      <c r="N1048" s="14" t="n"/>
      <c r="O1048" s="14" t="n"/>
      <c r="P1048" s="14" t="n"/>
      <c r="Q1048" s="14" t="n"/>
      <c r="R1048" s="14" t="n"/>
      <c r="S1048" s="14" t="n"/>
      <c r="T1048" s="14" t="n"/>
      <c r="U1048" s="14" t="n"/>
      <c r="V1048" s="14" t="n"/>
      <c r="W1048" s="14" t="n"/>
      <c r="X1048" s="14" t="n"/>
      <c r="Y1048" s="14" t="n"/>
    </row>
    <row r="1049" ht="14.5" customHeight="1">
      <c r="A1049" s="9" t="n">
        <v>45449</v>
      </c>
      <c r="B1049" s="11" t="inlineStr">
        <is>
          <t>TED ENVIADA</t>
        </is>
      </c>
      <c r="C1049" s="12" t="n">
        <v>0</v>
      </c>
      <c r="D1049" s="12" t="n">
        <v>84208488.58</v>
      </c>
      <c r="E1049" s="12">
        <f>E1048+C1049-D1049</f>
        <v/>
      </c>
      <c r="F1049" s="13" t="inlineStr">
        <is>
          <t>LIQUIDAÇÃO NEON X BIORC - CONTAS RECEBER / BIORC - 05/06/2024 - TED</t>
        </is>
      </c>
      <c r="G1049" s="14" t="n"/>
      <c r="H1049" s="14" t="n"/>
      <c r="I1049" s="14" t="n"/>
      <c r="J1049" s="14" t="n"/>
      <c r="K1049" s="14" t="n"/>
      <c r="L1049" s="14" t="n"/>
      <c r="M1049" s="14" t="n"/>
      <c r="N1049" s="14" t="n"/>
      <c r="O1049" s="14" t="n"/>
      <c r="P1049" s="14" t="n"/>
      <c r="Q1049" s="14" t="n"/>
      <c r="R1049" s="14" t="n"/>
      <c r="S1049" s="14" t="n"/>
      <c r="T1049" s="14" t="n"/>
      <c r="U1049" s="14" t="n"/>
      <c r="V1049" s="14" t="n"/>
      <c r="W1049" s="14" t="n"/>
      <c r="X1049" s="14" t="n"/>
      <c r="Y1049" s="14" t="n"/>
    </row>
    <row r="1050" ht="14.5" customHeight="1">
      <c r="A1050" s="9" t="n">
        <v>45449</v>
      </c>
      <c r="B1050" s="11" t="inlineStr">
        <is>
          <t>OPEN MARKET</t>
        </is>
      </c>
      <c r="C1050" s="12" t="n">
        <v>0</v>
      </c>
      <c r="D1050" s="77" t="n">
        <v>171058150.85</v>
      </c>
      <c r="E1050" s="12">
        <f>E1049+C1050-D1050</f>
        <v/>
      </c>
      <c r="F1050" s="13" t="inlineStr">
        <is>
          <t>Aplicação em LFT</t>
        </is>
      </c>
      <c r="G1050" s="14" t="n"/>
      <c r="H1050" s="14" t="n"/>
      <c r="I1050" s="14" t="n"/>
      <c r="J1050" s="14" t="n"/>
      <c r="K1050" s="14" t="n"/>
      <c r="L1050" s="14" t="n"/>
      <c r="M1050" s="14" t="n"/>
      <c r="N1050" s="14" t="n"/>
      <c r="O1050" s="14" t="n"/>
      <c r="P1050" s="14" t="n"/>
      <c r="Q1050" s="14" t="n"/>
      <c r="R1050" s="14" t="n"/>
      <c r="S1050" s="14" t="n"/>
      <c r="T1050" s="14" t="n"/>
      <c r="U1050" s="14" t="n"/>
      <c r="V1050" s="14" t="n"/>
      <c r="W1050" s="14" t="n"/>
      <c r="X1050" s="14" t="n"/>
      <c r="Y1050" s="14" t="n"/>
    </row>
    <row r="1051" ht="12.65" customHeight="1">
      <c r="A1051" s="20" t="n">
        <v>45450</v>
      </c>
      <c r="B1051" s="6" t="inlineStr">
        <is>
          <t>SALDO INICIAL</t>
        </is>
      </c>
      <c r="C1051" s="76" t="n">
        <v>0</v>
      </c>
      <c r="D1051" s="76" t="n">
        <v>0</v>
      </c>
      <c r="E1051" s="35">
        <f>E1050+C1051-D1051</f>
        <v/>
      </c>
      <c r="F1051" s="50" t="n"/>
      <c r="G1051" s="14" t="n"/>
      <c r="H1051" s="14" t="n"/>
      <c r="I1051" s="14" t="n"/>
      <c r="J1051" s="14" t="n"/>
      <c r="K1051" s="14" t="n"/>
      <c r="L1051" s="14" t="n"/>
      <c r="M1051" s="14" t="n"/>
      <c r="N1051" s="14" t="n"/>
      <c r="O1051" s="14" t="n"/>
      <c r="P1051" s="14" t="n"/>
      <c r="Q1051" s="14" t="n"/>
      <c r="R1051" s="14" t="n"/>
      <c r="S1051" s="14" t="n"/>
      <c r="T1051" s="14" t="n"/>
      <c r="U1051" s="14" t="n"/>
      <c r="V1051" s="14" t="n"/>
      <c r="W1051" s="14" t="n"/>
      <c r="X1051" s="14" t="n"/>
      <c r="Y1051" s="14" t="n"/>
    </row>
    <row r="1052" ht="14.5" customHeight="1">
      <c r="A1052" s="9" t="n">
        <v>45450</v>
      </c>
      <c r="B1052" s="11" t="inlineStr">
        <is>
          <t>TED STR RECEBIDO</t>
        </is>
      </c>
      <c r="C1052" s="12" t="n">
        <v>69688839.43000001</v>
      </c>
      <c r="D1052" s="12" t="n">
        <v>0</v>
      </c>
      <c r="E1052" s="12">
        <f>E1051+C1052-D1052</f>
        <v/>
      </c>
      <c r="F1052" s="52" t="inlineStr">
        <is>
          <t xml:space="preserve">Lançamentos Pagamento de Fatura - (Faturas Financeira) </t>
        </is>
      </c>
      <c r="G1052" s="14" t="n"/>
      <c r="H1052" s="14" t="n"/>
      <c r="I1052" s="14" t="n"/>
      <c r="J1052" s="14" t="n"/>
      <c r="K1052" s="14" t="n"/>
      <c r="L1052" s="14" t="n"/>
      <c r="M1052" s="14" t="n"/>
      <c r="N1052" s="14" t="n"/>
      <c r="O1052" s="14" t="n"/>
      <c r="P1052" s="14" t="n"/>
      <c r="Q1052" s="14" t="n"/>
      <c r="R1052" s="14" t="n"/>
      <c r="S1052" s="14" t="n"/>
      <c r="T1052" s="14" t="n"/>
      <c r="U1052" s="14" t="n"/>
      <c r="V1052" s="14" t="n"/>
      <c r="W1052" s="14" t="n"/>
      <c r="X1052" s="14" t="n"/>
      <c r="Y1052" s="14" t="n"/>
    </row>
    <row r="1053" ht="14.5" customHeight="1">
      <c r="A1053" s="9" t="n">
        <v>45450</v>
      </c>
      <c r="B1053" s="11" t="inlineStr">
        <is>
          <t>OPEN MARKET</t>
        </is>
      </c>
      <c r="C1053" s="77" t="n">
        <v>68777503.8</v>
      </c>
      <c r="D1053" s="12" t="n">
        <v>0</v>
      </c>
      <c r="E1053" s="12">
        <f>E1052+C1053-D1053</f>
        <v/>
      </c>
      <c r="F1053" s="13" t="inlineStr">
        <is>
          <t>Resgate em LFT</t>
        </is>
      </c>
      <c r="G1053" s="14" t="n"/>
      <c r="H1053" s="14" t="n"/>
      <c r="I1053" s="14" t="n"/>
      <c r="J1053" s="14" t="n"/>
      <c r="K1053" s="14" t="n"/>
      <c r="L1053" s="14" t="n"/>
      <c r="M1053" s="14" t="n"/>
      <c r="N1053" s="14" t="n"/>
      <c r="O1053" s="14" t="n"/>
      <c r="P1053" s="14" t="n"/>
      <c r="Q1053" s="14" t="n"/>
      <c r="R1053" s="14" t="n"/>
      <c r="S1053" s="14" t="n"/>
      <c r="T1053" s="14" t="n"/>
      <c r="U1053" s="14" t="n"/>
      <c r="V1053" s="14" t="n"/>
      <c r="W1053" s="14" t="n"/>
      <c r="X1053" s="14" t="n"/>
      <c r="Y1053" s="14" t="n"/>
    </row>
    <row r="1054" ht="14.5" customHeight="1">
      <c r="A1054" s="9" t="n">
        <v>45450</v>
      </c>
      <c r="B1054" s="11" t="inlineStr">
        <is>
          <t>CREDITO COBRANCA                  *</t>
        </is>
      </c>
      <c r="C1054" s="86" t="n">
        <v>6644562.58</v>
      </c>
      <c r="D1054" s="12" t="n">
        <v>0</v>
      </c>
      <c r="E1054" s="12">
        <f>E1053+C1054-D1054</f>
        <v/>
      </c>
      <c r="F1054" s="13" t="inlineStr">
        <is>
          <t>Pagamentos de Faturas realizadas pelos Clientes atraves de Boleto atraves de Outros Bancos -  Faturas Financeira</t>
        </is>
      </c>
      <c r="G1054" s="14" t="n"/>
      <c r="H1054" s="14" t="n"/>
      <c r="I1054" s="14" t="n"/>
      <c r="J1054" s="14" t="n"/>
      <c r="K1054" s="14" t="n"/>
      <c r="L1054" s="14" t="n"/>
      <c r="M1054" s="14" t="n"/>
      <c r="N1054" s="14" t="n"/>
      <c r="O1054" s="14" t="n"/>
      <c r="P1054" s="14" t="n"/>
      <c r="Q1054" s="14" t="n"/>
      <c r="R1054" s="14" t="n"/>
      <c r="S1054" s="14" t="n"/>
      <c r="T1054" s="14" t="n"/>
      <c r="U1054" s="14" t="n"/>
      <c r="V1054" s="14" t="n"/>
      <c r="W1054" s="14" t="n"/>
      <c r="X1054" s="14" t="n"/>
      <c r="Y1054" s="14" t="n"/>
    </row>
    <row r="1055" ht="14.5" customHeight="1">
      <c r="A1055" s="9" t="n">
        <v>45450</v>
      </c>
      <c r="B1055" s="11" t="inlineStr">
        <is>
          <t>CREDITO COBRANCA                  *</t>
        </is>
      </c>
      <c r="C1055" s="86" t="n">
        <v>284497.58</v>
      </c>
      <c r="D1055" s="12" t="n">
        <v>0</v>
      </c>
      <c r="E1055" s="12">
        <f>E1054+C1055-D1055</f>
        <v/>
      </c>
      <c r="F1055" s="13" t="inlineStr">
        <is>
          <t>Pagamentos de Faturas realizadas pelos Clientes atraves de Boleto atraves de Outros Bancos -  Faturas Financeira</t>
        </is>
      </c>
      <c r="G1055" s="14" t="n"/>
      <c r="H1055" s="14" t="n"/>
      <c r="I1055" s="14" t="n"/>
      <c r="J1055" s="14" t="n"/>
      <c r="K1055" s="14" t="n"/>
      <c r="L1055" s="14" t="n"/>
      <c r="M1055" s="14" t="n"/>
      <c r="N1055" s="14" t="n"/>
      <c r="O1055" s="14" t="n"/>
      <c r="P1055" s="14" t="n"/>
      <c r="Q1055" s="14" t="n"/>
      <c r="R1055" s="14" t="n"/>
      <c r="S1055" s="14" t="n"/>
      <c r="T1055" s="14" t="n"/>
      <c r="U1055" s="14" t="n"/>
      <c r="V1055" s="14" t="n"/>
      <c r="W1055" s="14" t="n"/>
      <c r="X1055" s="14" t="n"/>
      <c r="Y1055" s="14" t="n"/>
    </row>
    <row r="1056" ht="14.5" customHeight="1">
      <c r="A1056" s="9" t="n">
        <v>45450</v>
      </c>
      <c r="B1056" s="11" t="inlineStr">
        <is>
          <t>OPEN MARKET</t>
        </is>
      </c>
      <c r="C1056" s="12" t="n">
        <v>0</v>
      </c>
      <c r="D1056" s="77" t="n">
        <v>858495.6899999999</v>
      </c>
      <c r="E1056" s="12">
        <f>E1055+C1056-D1056</f>
        <v/>
      </c>
      <c r="F1056" s="13" t="inlineStr">
        <is>
          <t>Aplicação em LFT</t>
        </is>
      </c>
      <c r="G1056" s="14" t="n"/>
      <c r="H1056" s="14" t="n"/>
      <c r="I1056" s="14" t="n"/>
      <c r="J1056" s="14" t="n"/>
      <c r="K1056" s="14" t="n"/>
      <c r="L1056" s="14" t="n"/>
      <c r="M1056" s="14" t="n"/>
      <c r="N1056" s="14" t="n"/>
      <c r="O1056" s="14" t="n"/>
      <c r="P1056" s="14" t="n"/>
      <c r="Q1056" s="14" t="n"/>
      <c r="R1056" s="14" t="n"/>
      <c r="S1056" s="14" t="n"/>
      <c r="T1056" s="14" t="n"/>
      <c r="U1056" s="14" t="n"/>
      <c r="V1056" s="14" t="n"/>
      <c r="W1056" s="14" t="n"/>
      <c r="X1056" s="14" t="n"/>
      <c r="Y1056" s="14" t="n"/>
    </row>
    <row r="1057" ht="14.5" customHeight="1">
      <c r="A1057" s="9" t="n">
        <v>45450</v>
      </c>
      <c r="B1057" s="11" t="inlineStr">
        <is>
          <t>TED ENVIADA</t>
        </is>
      </c>
      <c r="C1057" s="12" t="n">
        <v>0</v>
      </c>
      <c r="D1057" s="12" t="n">
        <v>44076505.24</v>
      </c>
      <c r="E1057" s="12">
        <f>E1056+C1057-D1057</f>
        <v/>
      </c>
      <c r="F1057" s="13" t="inlineStr">
        <is>
          <t>LIQUIDAÇÃO NEON X BIORC - CONTAS RECEBER / BIORC - 06/06/2024 - TED</t>
        </is>
      </c>
      <c r="G1057" s="14" t="n"/>
      <c r="H1057" s="14" t="n"/>
      <c r="I1057" s="14" t="n"/>
      <c r="J1057" s="14" t="n"/>
      <c r="K1057" s="14" t="n"/>
      <c r="L1057" s="14" t="n"/>
      <c r="M1057" s="14" t="n"/>
      <c r="N1057" s="14" t="n"/>
      <c r="O1057" s="14" t="n"/>
      <c r="P1057" s="14" t="n"/>
      <c r="Q1057" s="14" t="n"/>
      <c r="R1057" s="14" t="n"/>
      <c r="S1057" s="14" t="n"/>
      <c r="T1057" s="14" t="n"/>
      <c r="U1057" s="14" t="n"/>
      <c r="V1057" s="14" t="n"/>
      <c r="W1057" s="14" t="n"/>
      <c r="X1057" s="14" t="n"/>
      <c r="Y1057" s="14" t="n"/>
    </row>
    <row r="1058" ht="14.5" customHeight="1">
      <c r="A1058" s="9" t="n">
        <v>45450</v>
      </c>
      <c r="B1058" s="11" t="inlineStr">
        <is>
          <t>TRANSF P/PROPRIO</t>
        </is>
      </c>
      <c r="C1058" s="12" t="n">
        <v>0</v>
      </c>
      <c r="D1058" s="12" t="n">
        <v>102332494.76</v>
      </c>
      <c r="E1058" s="12">
        <f>E1057+C1058-D1058</f>
        <v/>
      </c>
      <c r="F1058" s="13" t="inlineStr">
        <is>
          <t>Liquidação Visa Crédito Citi 10 - Débito na CITI 10 e Crédito na Citi 07</t>
        </is>
      </c>
      <c r="G1058" s="14" t="n"/>
      <c r="H1058" s="14" t="n"/>
      <c r="I1058" s="14" t="n"/>
      <c r="J1058" s="14" t="n"/>
      <c r="K1058" s="14" t="n"/>
      <c r="L1058" s="14" t="n"/>
      <c r="M1058" s="14" t="n"/>
      <c r="N1058" s="14" t="n"/>
      <c r="O1058" s="14" t="n"/>
      <c r="P1058" s="14" t="n"/>
      <c r="Q1058" s="14" t="n"/>
      <c r="R1058" s="14" t="n"/>
      <c r="S1058" s="14" t="n"/>
      <c r="T1058" s="14" t="n"/>
      <c r="U1058" s="14" t="n"/>
      <c r="V1058" s="14" t="n"/>
      <c r="W1058" s="14" t="n"/>
      <c r="X1058" s="14" t="n"/>
      <c r="Y1058" s="14" t="n"/>
    </row>
    <row r="1059" ht="12.65" customHeight="1">
      <c r="A1059" s="20" t="n">
        <v>45453</v>
      </c>
      <c r="B1059" s="6" t="inlineStr">
        <is>
          <t>SALDO INICIAL</t>
        </is>
      </c>
      <c r="C1059" s="76" t="n">
        <v>0</v>
      </c>
      <c r="D1059" s="76" t="n">
        <v>0</v>
      </c>
      <c r="E1059" s="35">
        <f>E1058+C1059-D1059</f>
        <v/>
      </c>
      <c r="F1059" s="50" t="n"/>
      <c r="G1059" s="14" t="n"/>
      <c r="H1059" s="14" t="n"/>
      <c r="I1059" s="14" t="n"/>
      <c r="J1059" s="14" t="n"/>
      <c r="K1059" s="14" t="n"/>
      <c r="L1059" s="14" t="n"/>
      <c r="M1059" s="14" t="n"/>
      <c r="N1059" s="14" t="n"/>
      <c r="O1059" s="14" t="n"/>
      <c r="P1059" s="14" t="n"/>
      <c r="Q1059" s="14" t="n"/>
      <c r="R1059" s="14" t="n"/>
      <c r="S1059" s="14" t="n"/>
      <c r="T1059" s="14" t="n"/>
      <c r="U1059" s="14" t="n"/>
      <c r="V1059" s="14" t="n"/>
      <c r="W1059" s="14" t="n"/>
      <c r="X1059" s="14" t="n"/>
      <c r="Y1059" s="14" t="n"/>
    </row>
    <row r="1060" ht="14.5" customHeight="1">
      <c r="A1060" s="9" t="n">
        <v>45453</v>
      </c>
      <c r="B1060" s="11" t="inlineStr">
        <is>
          <t>TED STR RECEBIDO</t>
        </is>
      </c>
      <c r="C1060" s="12" t="n">
        <v>130701990.04</v>
      </c>
      <c r="D1060" s="12" t="n">
        <v>0</v>
      </c>
      <c r="E1060" s="12">
        <f>E1059+C1060-D1060</f>
        <v/>
      </c>
      <c r="F1060" s="52" t="inlineStr">
        <is>
          <t xml:space="preserve">Lançamentos Pagamento de Fatura - (Faturas Financeira) </t>
        </is>
      </c>
      <c r="G1060" s="14" t="n"/>
      <c r="H1060" s="14" t="n"/>
      <c r="I1060" s="14" t="n"/>
      <c r="J1060" s="14" t="n"/>
      <c r="K1060" s="14" t="n"/>
      <c r="L1060" s="14" t="n"/>
      <c r="M1060" s="14" t="n"/>
      <c r="N1060" s="14" t="n"/>
      <c r="O1060" s="14" t="n"/>
      <c r="P1060" s="14" t="n"/>
      <c r="Q1060" s="14" t="n"/>
      <c r="R1060" s="14" t="n"/>
      <c r="S1060" s="14" t="n"/>
      <c r="T1060" s="14" t="n"/>
      <c r="U1060" s="14" t="n"/>
      <c r="V1060" s="14" t="n"/>
      <c r="W1060" s="14" t="n"/>
      <c r="X1060" s="14" t="n"/>
      <c r="Y1060" s="14" t="n"/>
    </row>
    <row r="1061" ht="14.5" customHeight="1">
      <c r="A1061" s="9" t="n">
        <v>45453</v>
      </c>
      <c r="B1061" s="11" t="inlineStr">
        <is>
          <t>CREDITO COBRANCA                  *</t>
        </is>
      </c>
      <c r="C1061" s="76" t="n">
        <v>12097181.53</v>
      </c>
      <c r="D1061" s="12" t="n">
        <v>0</v>
      </c>
      <c r="E1061" s="12">
        <f>E1060+C1061-D1061</f>
        <v/>
      </c>
      <c r="F1061" s="13" t="inlineStr">
        <is>
          <t>Pagamentos de Faturas realizadas pelos Clientes atraves de Boleto atraves de Outros Bancos -  Faturas Financeira</t>
        </is>
      </c>
      <c r="G1061" s="14" t="n"/>
      <c r="H1061" s="14" t="n"/>
      <c r="I1061" s="14" t="n"/>
      <c r="J1061" s="14" t="n"/>
      <c r="K1061" s="14" t="n"/>
      <c r="L1061" s="14" t="n"/>
      <c r="M1061" s="14" t="n"/>
      <c r="N1061" s="14" t="n"/>
      <c r="O1061" s="14" t="n"/>
      <c r="P1061" s="14" t="n"/>
      <c r="Q1061" s="14" t="n"/>
      <c r="R1061" s="14" t="n"/>
      <c r="S1061" s="14" t="n"/>
      <c r="T1061" s="14" t="n"/>
      <c r="U1061" s="14" t="n"/>
      <c r="V1061" s="14" t="n"/>
      <c r="W1061" s="14" t="n"/>
      <c r="X1061" s="14" t="n"/>
      <c r="Y1061" s="14" t="n"/>
    </row>
    <row r="1062" ht="14.5" customHeight="1">
      <c r="A1062" s="9" t="n">
        <v>45453</v>
      </c>
      <c r="B1062" s="11" t="inlineStr">
        <is>
          <t>CREDITO COBRANCA                  *</t>
        </is>
      </c>
      <c r="C1062" s="76" t="n">
        <v>538092.36</v>
      </c>
      <c r="D1062" s="12" t="n">
        <v>0</v>
      </c>
      <c r="E1062" s="12">
        <f>E1061+C1062-D1062</f>
        <v/>
      </c>
      <c r="F1062" s="13" t="inlineStr">
        <is>
          <t>Pagamentos de Faturas realizadas pelos Clientes atraves de Boleto atraves de Outros Bancos -  Faturas Financeira</t>
        </is>
      </c>
      <c r="G1062" s="14" t="n"/>
      <c r="H1062" s="14" t="n"/>
      <c r="I1062" s="14" t="n"/>
      <c r="J1062" s="14" t="n"/>
      <c r="K1062" s="14" t="n"/>
      <c r="L1062" s="14" t="n"/>
      <c r="M1062" s="14" t="n"/>
      <c r="N1062" s="14" t="n"/>
      <c r="O1062" s="14" t="n"/>
      <c r="P1062" s="14" t="n"/>
      <c r="Q1062" s="14" t="n"/>
      <c r="R1062" s="14" t="n"/>
      <c r="S1062" s="14" t="n"/>
      <c r="T1062" s="14" t="n"/>
      <c r="U1062" s="14" t="n"/>
      <c r="V1062" s="14" t="n"/>
      <c r="W1062" s="14" t="n"/>
      <c r="X1062" s="14" t="n"/>
      <c r="Y1062" s="14" t="n"/>
    </row>
    <row r="1063" ht="14.5" customHeight="1">
      <c r="A1063" s="9" t="n">
        <v>45453</v>
      </c>
      <c r="B1063" s="11" t="inlineStr">
        <is>
          <t>TED STR RECEBIDO</t>
        </is>
      </c>
      <c r="C1063" s="12" t="n">
        <v>1455.44</v>
      </c>
      <c r="D1063" s="12" t="n">
        <v>0</v>
      </c>
      <c r="E1063" s="12">
        <f>E1062+C1063-D1063</f>
        <v/>
      </c>
      <c r="F1063" s="13" t="inlineStr">
        <is>
          <t>Prejuízo - Perdas Operacionais Chargeback BV e Financeira</t>
        </is>
      </c>
      <c r="G1063" s="14" t="n"/>
      <c r="H1063" s="14" t="n"/>
      <c r="I1063" s="14" t="n"/>
      <c r="J1063" s="14" t="n"/>
      <c r="K1063" s="14" t="n"/>
      <c r="L1063" s="14" t="n"/>
      <c r="M1063" s="14" t="n"/>
      <c r="N1063" s="14" t="n"/>
      <c r="O1063" s="14" t="n"/>
      <c r="P1063" s="14" t="n"/>
      <c r="Q1063" s="14" t="n"/>
      <c r="R1063" s="14" t="n"/>
      <c r="S1063" s="14" t="n"/>
      <c r="T1063" s="14" t="n"/>
      <c r="U1063" s="14" t="n"/>
      <c r="V1063" s="14" t="n"/>
      <c r="W1063" s="14" t="n"/>
      <c r="X1063" s="14" t="n"/>
      <c r="Y1063" s="14" t="n"/>
    </row>
    <row r="1064" ht="14.5" customHeight="1">
      <c r="A1064" s="9" t="n">
        <v>45453</v>
      </c>
      <c r="B1064" s="11" t="inlineStr">
        <is>
          <t>TED ENVIADA</t>
        </is>
      </c>
      <c r="C1064" s="12" t="n">
        <v>0</v>
      </c>
      <c r="D1064" s="12" t="n">
        <v>21023572.69</v>
      </c>
      <c r="E1064" s="12">
        <f>E1063+C1064-D1064</f>
        <v/>
      </c>
      <c r="F1064" s="13" t="inlineStr">
        <is>
          <t>LIQUIDAÇÃO NEON X BIORC - CONTAS RECEBER / BIORC - 07/06/2024 - TED</t>
        </is>
      </c>
      <c r="G1064" s="14" t="n"/>
      <c r="H1064" s="14" t="n"/>
      <c r="I1064" s="14" t="n"/>
      <c r="J1064" s="14" t="n"/>
      <c r="K1064" s="14" t="n"/>
      <c r="L1064" s="14" t="n"/>
      <c r="M1064" s="14" t="n"/>
      <c r="N1064" s="14" t="n"/>
      <c r="O1064" s="14" t="n"/>
      <c r="P1064" s="14" t="n"/>
      <c r="Q1064" s="14" t="n"/>
      <c r="R1064" s="14" t="n"/>
      <c r="S1064" s="14" t="n"/>
      <c r="T1064" s="14" t="n"/>
      <c r="U1064" s="14" t="n"/>
      <c r="V1064" s="14" t="n"/>
      <c r="W1064" s="14" t="n"/>
      <c r="X1064" s="14" t="n"/>
      <c r="Y1064" s="14" t="n"/>
    </row>
    <row r="1065" ht="14.5" customHeight="1">
      <c r="A1065" s="9" t="n">
        <v>45453</v>
      </c>
      <c r="B1065" s="11" t="inlineStr">
        <is>
          <t>TRANSF P/PROPRIO</t>
        </is>
      </c>
      <c r="C1065" s="12" t="n">
        <v>0</v>
      </c>
      <c r="D1065" s="12" t="n">
        <v>28918000</v>
      </c>
      <c r="E1065" s="12">
        <f>E1064+C1065-D1065</f>
        <v/>
      </c>
      <c r="F1065" s="13" t="inlineStr">
        <is>
          <t>Liquidação Visa Crédito Citi 10 - Débito na CITI 10 e Crédito na Citi 07</t>
        </is>
      </c>
      <c r="G1065" s="14" t="n"/>
      <c r="H1065" s="14" t="n"/>
      <c r="I1065" s="14" t="n"/>
      <c r="J1065" s="14" t="n"/>
      <c r="K1065" s="14" t="n"/>
      <c r="L1065" s="14" t="n"/>
      <c r="M1065" s="14" t="n"/>
      <c r="N1065" s="14" t="n"/>
      <c r="O1065" s="14" t="n"/>
      <c r="P1065" s="14" t="n"/>
      <c r="Q1065" s="14" t="n"/>
      <c r="R1065" s="14" t="n"/>
      <c r="S1065" s="14" t="n"/>
      <c r="T1065" s="14" t="n"/>
      <c r="U1065" s="14" t="n"/>
      <c r="V1065" s="14" t="n"/>
      <c r="W1065" s="14" t="n"/>
      <c r="X1065" s="14" t="n"/>
      <c r="Y1065" s="14" t="n"/>
    </row>
    <row r="1066" ht="14.5" customHeight="1">
      <c r="A1066" s="9" t="n">
        <v>45453</v>
      </c>
      <c r="B1066" s="11" t="inlineStr">
        <is>
          <t>OPEN MARKET</t>
        </is>
      </c>
      <c r="C1066" s="12" t="n">
        <v>0</v>
      </c>
      <c r="D1066" s="77" t="n">
        <v>87687582.04000001</v>
      </c>
      <c r="E1066" s="12">
        <f>E1065+C1066-D1066</f>
        <v/>
      </c>
      <c r="F1066" s="13" t="inlineStr">
        <is>
          <t>Aplicação em LFT</t>
        </is>
      </c>
      <c r="G1066" s="14" t="n"/>
      <c r="H1066" s="14" t="n"/>
      <c r="I1066" s="14" t="n"/>
      <c r="J1066" s="14" t="n"/>
      <c r="K1066" s="14" t="n"/>
      <c r="L1066" s="14" t="n"/>
      <c r="M1066" s="14" t="n"/>
      <c r="N1066" s="14" t="n"/>
      <c r="O1066" s="14" t="n"/>
      <c r="P1066" s="14" t="n"/>
      <c r="Q1066" s="14" t="n"/>
      <c r="R1066" s="14" t="n"/>
      <c r="S1066" s="14" t="n"/>
      <c r="T1066" s="14" t="n"/>
      <c r="U1066" s="14" t="n"/>
      <c r="V1066" s="14" t="n"/>
      <c r="W1066" s="14" t="n"/>
      <c r="X1066" s="14" t="n"/>
      <c r="Y1066" s="14" t="n"/>
    </row>
    <row r="1067" ht="12.65" customHeight="1">
      <c r="A1067" s="20" t="n">
        <v>45454</v>
      </c>
      <c r="B1067" s="6" t="inlineStr">
        <is>
          <t>SALDO INICIAL</t>
        </is>
      </c>
      <c r="C1067" s="76" t="n">
        <v>0</v>
      </c>
      <c r="D1067" s="76" t="n">
        <v>0</v>
      </c>
      <c r="E1067" s="35">
        <f>E1066+C1067-D1067</f>
        <v/>
      </c>
      <c r="F1067" s="50" t="n"/>
      <c r="G1067" s="14" t="n"/>
      <c r="H1067" s="14" t="n"/>
      <c r="I1067" s="14" t="n"/>
      <c r="J1067" s="14" t="n"/>
      <c r="K1067" s="14" t="n"/>
      <c r="L1067" s="14" t="n"/>
      <c r="M1067" s="14" t="n"/>
      <c r="N1067" s="14" t="n"/>
      <c r="O1067" s="14" t="n"/>
      <c r="P1067" s="14" t="n"/>
      <c r="Q1067" s="14" t="n"/>
      <c r="R1067" s="14" t="n"/>
      <c r="S1067" s="14" t="n"/>
      <c r="T1067" s="14" t="n"/>
      <c r="U1067" s="14" t="n"/>
      <c r="V1067" s="14" t="n"/>
      <c r="W1067" s="14" t="n"/>
      <c r="X1067" s="14" t="n"/>
      <c r="Y1067" s="14" t="n"/>
    </row>
    <row r="1068" ht="14.5" customHeight="1">
      <c r="A1068" s="9" t="n">
        <v>45454</v>
      </c>
      <c r="B1068" s="11" t="inlineStr">
        <is>
          <t>TED STR RECEBIDO</t>
        </is>
      </c>
      <c r="C1068" s="12" t="n">
        <v>64573305.76</v>
      </c>
      <c r="D1068" s="12" t="n">
        <v>0</v>
      </c>
      <c r="E1068" s="12">
        <f>E1067+C1068-D1068</f>
        <v/>
      </c>
      <c r="F1068" s="52" t="inlineStr">
        <is>
          <t xml:space="preserve">Lançamentos Pagamento de Fatura - (Faturas Financeira) </t>
        </is>
      </c>
      <c r="G1068" s="14" t="n"/>
      <c r="H1068" s="14" t="n"/>
      <c r="I1068" s="14" t="n"/>
      <c r="J1068" s="14" t="n"/>
      <c r="K1068" s="14" t="n"/>
      <c r="L1068" s="14" t="n"/>
      <c r="M1068" s="14" t="n"/>
      <c r="N1068" s="14" t="n"/>
      <c r="O1068" s="14" t="n"/>
      <c r="P1068" s="14" t="n"/>
      <c r="Q1068" s="14" t="n"/>
      <c r="R1068" s="14" t="n"/>
      <c r="S1068" s="14" t="n"/>
      <c r="T1068" s="14" t="n"/>
      <c r="U1068" s="14" t="n"/>
      <c r="V1068" s="14" t="n"/>
      <c r="W1068" s="14" t="n"/>
      <c r="X1068" s="14" t="n"/>
      <c r="Y1068" s="14" t="n"/>
    </row>
    <row r="1069" ht="14.5" customHeight="1">
      <c r="A1069" s="9" t="n">
        <v>45454</v>
      </c>
      <c r="B1069" s="11" t="inlineStr">
        <is>
          <t>CREDITO COBRANCA                  *</t>
        </is>
      </c>
      <c r="C1069" s="76" t="n">
        <v>14508355.06</v>
      </c>
      <c r="D1069" s="12" t="n">
        <v>0</v>
      </c>
      <c r="E1069" s="12">
        <f>E1068+C1069-D1069</f>
        <v/>
      </c>
      <c r="F1069" s="13" t="inlineStr">
        <is>
          <t>Pagamentos de Faturas realizadas pelos Clientes atraves de Boleto atraves de Outros Bancos -  Faturas Financeira</t>
        </is>
      </c>
      <c r="G1069" s="14" t="n"/>
      <c r="H1069" s="14" t="n"/>
      <c r="I1069" s="14" t="n"/>
      <c r="J1069" s="14" t="n"/>
      <c r="K1069" s="14" t="n"/>
      <c r="L1069" s="14" t="n"/>
      <c r="M1069" s="14" t="n"/>
      <c r="N1069" s="14" t="n"/>
      <c r="O1069" s="14" t="n"/>
      <c r="P1069" s="14" t="n"/>
      <c r="Q1069" s="14" t="n"/>
      <c r="R1069" s="14" t="n"/>
      <c r="S1069" s="14" t="n"/>
      <c r="T1069" s="14" t="n"/>
      <c r="U1069" s="14" t="n"/>
      <c r="V1069" s="14" t="n"/>
      <c r="W1069" s="14" t="n"/>
      <c r="X1069" s="14" t="n"/>
      <c r="Y1069" s="14" t="n"/>
    </row>
    <row r="1070" ht="14.5" customHeight="1">
      <c r="A1070" s="9" t="n">
        <v>45454</v>
      </c>
      <c r="B1070" s="11" t="inlineStr">
        <is>
          <t>TED STR RECEBIDO</t>
        </is>
      </c>
      <c r="C1070" s="12" t="n">
        <v>5439059.6</v>
      </c>
      <c r="D1070" s="12" t="n">
        <v>0</v>
      </c>
      <c r="E1070" s="12">
        <f>E1069+C1070-D1070</f>
        <v/>
      </c>
      <c r="F1070" s="13" t="inlineStr">
        <is>
          <t>LIQUIDAÇÃO CONTAS A PAGAR NEON X BIORC - 10/06/2024</t>
        </is>
      </c>
      <c r="G1070" s="14" t="n"/>
      <c r="H1070" s="14" t="n"/>
      <c r="I1070" s="14" t="n"/>
      <c r="J1070" s="14" t="n"/>
      <c r="K1070" s="14" t="n"/>
      <c r="L1070" s="14" t="n"/>
      <c r="M1070" s="14" t="n"/>
      <c r="N1070" s="14" t="n"/>
      <c r="O1070" s="14" t="n"/>
      <c r="P1070" s="14" t="n"/>
      <c r="Q1070" s="14" t="n"/>
      <c r="R1070" s="14" t="n"/>
      <c r="S1070" s="14" t="n"/>
      <c r="T1070" s="14" t="n"/>
      <c r="U1070" s="14" t="n"/>
      <c r="V1070" s="14" t="n"/>
      <c r="W1070" s="14" t="n"/>
      <c r="X1070" s="14" t="n"/>
      <c r="Y1070" s="14" t="n"/>
    </row>
    <row r="1071" ht="14.5" customHeight="1">
      <c r="A1071" s="9" t="n">
        <v>45454</v>
      </c>
      <c r="B1071" s="11" t="inlineStr">
        <is>
          <t>CREDITO COBRANCA                  *</t>
        </is>
      </c>
      <c r="C1071" s="76" t="n">
        <v>294045.29</v>
      </c>
      <c r="D1071" s="12" t="n">
        <v>0</v>
      </c>
      <c r="E1071" s="12">
        <f>E1070+C1071-D1071</f>
        <v/>
      </c>
      <c r="F1071" s="13" t="inlineStr">
        <is>
          <t>Pagamentos de Faturas realizadas pelos Clientes atraves de Boleto atraves de Outros Bancos -  Faturas Financeira</t>
        </is>
      </c>
      <c r="G1071" s="14" t="n"/>
      <c r="H1071" s="14" t="n"/>
      <c r="I1071" s="14" t="n"/>
      <c r="J1071" s="14" t="n"/>
      <c r="K1071" s="14" t="n"/>
      <c r="L1071" s="14" t="n"/>
      <c r="M1071" s="14" t="n"/>
      <c r="N1071" s="14" t="n"/>
      <c r="O1071" s="14" t="n"/>
      <c r="P1071" s="14" t="n"/>
      <c r="Q1071" s="14" t="n"/>
      <c r="R1071" s="14" t="n"/>
      <c r="S1071" s="14" t="n"/>
      <c r="T1071" s="14" t="n"/>
      <c r="U1071" s="14" t="n"/>
      <c r="V1071" s="14" t="n"/>
      <c r="W1071" s="14" t="n"/>
      <c r="X1071" s="14" t="n"/>
      <c r="Y1071" s="14" t="n"/>
    </row>
    <row r="1072" ht="14.5" customHeight="1">
      <c r="A1072" s="9" t="n">
        <v>45454</v>
      </c>
      <c r="B1072" s="11" t="inlineStr">
        <is>
          <t>TED ENVIADA</t>
        </is>
      </c>
      <c r="C1072" s="12" t="n">
        <v>0</v>
      </c>
      <c r="D1072" s="12" t="n">
        <v>18085268.98</v>
      </c>
      <c r="E1072" s="12">
        <f>E1071+C1072-D1072</f>
        <v/>
      </c>
      <c r="F1072" s="13" t="inlineStr">
        <is>
          <t>LIQUIDAÇÃO NEON X BIORC - CONTAS RECEBER / BIORC - 10/06/2024 - TED</t>
        </is>
      </c>
      <c r="G1072" s="14" t="n"/>
      <c r="H1072" s="14" t="n"/>
      <c r="I1072" s="14" t="n"/>
      <c r="J1072" s="14" t="n"/>
      <c r="K1072" s="14" t="n"/>
      <c r="L1072" s="14" t="n"/>
      <c r="M1072" s="14" t="n"/>
      <c r="N1072" s="14" t="n"/>
      <c r="O1072" s="14" t="n"/>
      <c r="P1072" s="14" t="n"/>
      <c r="Q1072" s="14" t="n"/>
      <c r="R1072" s="14" t="n"/>
      <c r="S1072" s="14" t="n"/>
      <c r="T1072" s="14" t="n"/>
      <c r="U1072" s="14" t="n"/>
      <c r="V1072" s="14" t="n"/>
      <c r="W1072" s="14" t="n"/>
      <c r="X1072" s="14" t="n"/>
      <c r="Y1072" s="14" t="n"/>
    </row>
    <row r="1073" ht="14.5" customHeight="1">
      <c r="A1073" s="9" t="n">
        <v>45454</v>
      </c>
      <c r="B1073" s="11" t="inlineStr">
        <is>
          <t>OPEN MARKET</t>
        </is>
      </c>
      <c r="C1073" s="12" t="n">
        <v>0</v>
      </c>
      <c r="D1073" s="77" t="n">
        <v>31490804.58</v>
      </c>
      <c r="E1073" s="12">
        <f>E1072+C1073-D1073</f>
        <v/>
      </c>
      <c r="F1073" s="13" t="inlineStr">
        <is>
          <t>Aplicação em LFT</t>
        </is>
      </c>
      <c r="G1073" s="14" t="n"/>
      <c r="H1073" s="14" t="n"/>
      <c r="I1073" s="14" t="n"/>
      <c r="J1073" s="14" t="n"/>
      <c r="K1073" s="14" t="n"/>
      <c r="L1073" s="14" t="n"/>
      <c r="M1073" s="14" t="n"/>
      <c r="N1073" s="14" t="n"/>
      <c r="O1073" s="14" t="n"/>
      <c r="P1073" s="14" t="n"/>
      <c r="Q1073" s="14" t="n"/>
      <c r="R1073" s="14" t="n"/>
      <c r="S1073" s="14" t="n"/>
      <c r="T1073" s="14" t="n"/>
      <c r="U1073" s="14" t="n"/>
      <c r="V1073" s="14" t="n"/>
      <c r="W1073" s="14" t="n"/>
      <c r="X1073" s="14" t="n"/>
      <c r="Y1073" s="14" t="n"/>
    </row>
    <row r="1074" ht="14.5" customHeight="1">
      <c r="A1074" s="9" t="n">
        <v>45454</v>
      </c>
      <c r="B1074" s="11" t="inlineStr">
        <is>
          <t>TRANSF P/PROPRIO</t>
        </is>
      </c>
      <c r="C1074" s="12" t="n">
        <v>0</v>
      </c>
      <c r="D1074" s="12" t="n">
        <v>33075000</v>
      </c>
      <c r="E1074" s="12">
        <f>E1073+C1074-D1074</f>
        <v/>
      </c>
      <c r="F1074" s="13" t="inlineStr">
        <is>
          <t>Liquidação Visa Crédito Citi 10 - Débito na CITI 10 e Crédito na Citi 07</t>
        </is>
      </c>
      <c r="G1074" s="14" t="n"/>
      <c r="H1074" s="14" t="n"/>
      <c r="I1074" s="14" t="n"/>
      <c r="J1074" s="14" t="n"/>
      <c r="K1074" s="14" t="n"/>
      <c r="L1074" s="14" t="n"/>
      <c r="M1074" s="14" t="n"/>
      <c r="N1074" s="14" t="n"/>
      <c r="O1074" s="14" t="n"/>
      <c r="P1074" s="14" t="n"/>
      <c r="Q1074" s="14" t="n"/>
      <c r="R1074" s="14" t="n"/>
      <c r="S1074" s="14" t="n"/>
      <c r="T1074" s="14" t="n"/>
      <c r="U1074" s="14" t="n"/>
      <c r="V1074" s="14" t="n"/>
      <c r="W1074" s="14" t="n"/>
      <c r="X1074" s="14" t="n"/>
      <c r="Y1074" s="14" t="n"/>
    </row>
    <row r="1075" ht="12" customHeight="1">
      <c r="A1075" s="20" t="n">
        <v>45455</v>
      </c>
      <c r="B1075" s="6" t="inlineStr">
        <is>
          <t>SALDO INICIAL</t>
        </is>
      </c>
      <c r="C1075" s="76" t="n">
        <v>0</v>
      </c>
      <c r="D1075" s="76" t="n">
        <v>0</v>
      </c>
      <c r="E1075" s="35">
        <f>E1074+C1075-D1075</f>
        <v/>
      </c>
      <c r="F1075" s="50" t="n"/>
      <c r="G1075" s="14" t="n"/>
      <c r="H1075" s="14" t="n"/>
      <c r="I1075" s="14" t="n"/>
      <c r="J1075" s="14" t="n"/>
      <c r="K1075" s="14" t="n"/>
      <c r="L1075" s="14" t="n"/>
      <c r="M1075" s="14" t="n"/>
      <c r="N1075" s="14" t="n"/>
      <c r="O1075" s="14" t="n"/>
      <c r="P1075" s="14" t="n"/>
      <c r="Q1075" s="14" t="n"/>
      <c r="R1075" s="14" t="n"/>
      <c r="S1075" s="14" t="n"/>
      <c r="T1075" s="14" t="n"/>
      <c r="U1075" s="14" t="n"/>
      <c r="V1075" s="14" t="n"/>
      <c r="W1075" s="14" t="n"/>
      <c r="X1075" s="14" t="n"/>
      <c r="Y1075" s="14" t="n"/>
    </row>
    <row r="1076" ht="14.5" customHeight="1">
      <c r="A1076" s="9" t="n">
        <v>45455</v>
      </c>
      <c r="B1076" s="11" t="inlineStr">
        <is>
          <t>TED STR RECEBIDO</t>
        </is>
      </c>
      <c r="C1076" s="12" t="n">
        <v>78580094.69</v>
      </c>
      <c r="D1076" s="12" t="n">
        <v>0</v>
      </c>
      <c r="E1076" s="12">
        <f>E1075+C1076-D1076</f>
        <v/>
      </c>
      <c r="F1076" s="52" t="inlineStr">
        <is>
          <t xml:space="preserve">Lançamentos Pagamento de Fatura - (Faturas Financeira) </t>
        </is>
      </c>
      <c r="G1076" s="14" t="n"/>
      <c r="H1076" s="14" t="n"/>
      <c r="I1076" s="14" t="n"/>
      <c r="J1076" s="14" t="n"/>
      <c r="K1076" s="14" t="n"/>
      <c r="L1076" s="14" t="n"/>
      <c r="M1076" s="14" t="n"/>
      <c r="N1076" s="14" t="n"/>
      <c r="O1076" s="14" t="n"/>
      <c r="P1076" s="14" t="n"/>
      <c r="Q1076" s="14" t="n"/>
      <c r="R1076" s="14" t="n"/>
      <c r="S1076" s="14" t="n"/>
      <c r="T1076" s="14" t="n"/>
      <c r="U1076" s="14" t="n"/>
      <c r="V1076" s="14" t="n"/>
      <c r="W1076" s="14" t="n"/>
      <c r="X1076" s="14" t="n"/>
      <c r="Y1076" s="14" t="n"/>
    </row>
    <row r="1077" ht="14.5" customHeight="1">
      <c r="A1077" s="9" t="n">
        <v>45455</v>
      </c>
      <c r="B1077" s="11" t="inlineStr">
        <is>
          <t>OPEN MARKET</t>
        </is>
      </c>
      <c r="C1077" s="77" t="n">
        <v>18827414.85</v>
      </c>
      <c r="D1077" s="12" t="n">
        <v>0</v>
      </c>
      <c r="E1077" s="12">
        <f>E1076+C1077-D1077</f>
        <v/>
      </c>
      <c r="F1077" s="13" t="inlineStr">
        <is>
          <t>Resgate em LFT</t>
        </is>
      </c>
      <c r="G1077" s="14" t="n"/>
      <c r="H1077" s="14" t="n"/>
      <c r="I1077" s="14" t="n"/>
      <c r="J1077" s="14" t="n"/>
      <c r="K1077" s="14" t="n"/>
      <c r="L1077" s="14" t="n"/>
      <c r="M1077" s="14" t="n"/>
      <c r="N1077" s="14" t="n"/>
      <c r="O1077" s="14" t="n"/>
      <c r="P1077" s="14" t="n"/>
      <c r="Q1077" s="14" t="n"/>
      <c r="R1077" s="14" t="n"/>
      <c r="S1077" s="14" t="n"/>
      <c r="T1077" s="14" t="n"/>
      <c r="U1077" s="14" t="n"/>
      <c r="V1077" s="14" t="n"/>
      <c r="W1077" s="14" t="n"/>
      <c r="X1077" s="14" t="n"/>
      <c r="Y1077" s="14" t="n"/>
    </row>
    <row r="1078" ht="14.5" customHeight="1">
      <c r="A1078" s="9" t="n">
        <v>45455</v>
      </c>
      <c r="B1078" s="11" t="inlineStr">
        <is>
          <t>CREDITO COBRANCA                  *</t>
        </is>
      </c>
      <c r="C1078" s="76" t="n">
        <v>5090143.17</v>
      </c>
      <c r="D1078" s="12" t="n">
        <v>0</v>
      </c>
      <c r="E1078" s="12">
        <f>E1077+C1078-D1078</f>
        <v/>
      </c>
      <c r="F1078" s="13" t="inlineStr">
        <is>
          <t>Pagamentos de Faturas realizadas pelos Clientes atraves de Boleto atraves de Outros Bancos -  Faturas Financeira</t>
        </is>
      </c>
      <c r="G1078" s="14" t="n"/>
      <c r="H1078" s="14" t="n"/>
      <c r="I1078" s="14" t="n"/>
      <c r="J1078" s="14" t="n"/>
      <c r="K1078" s="14" t="n"/>
      <c r="L1078" s="14" t="n"/>
      <c r="M1078" s="14" t="n"/>
      <c r="N1078" s="14" t="n"/>
      <c r="O1078" s="14" t="n"/>
      <c r="P1078" s="14" t="n"/>
      <c r="Q1078" s="14" t="n"/>
      <c r="R1078" s="14" t="n"/>
      <c r="S1078" s="14" t="n"/>
      <c r="T1078" s="14" t="n"/>
      <c r="U1078" s="14" t="n"/>
      <c r="V1078" s="14" t="n"/>
      <c r="W1078" s="14" t="n"/>
      <c r="X1078" s="14" t="n"/>
      <c r="Y1078" s="14" t="n"/>
    </row>
    <row r="1079" ht="14.5" customHeight="1">
      <c r="A1079" s="9" t="n">
        <v>45455</v>
      </c>
      <c r="B1079" s="11" t="inlineStr">
        <is>
          <t>CREDITO COBRANCA                  *</t>
        </is>
      </c>
      <c r="C1079" s="76" t="n">
        <v>247465.59</v>
      </c>
      <c r="D1079" s="12" t="n">
        <v>0</v>
      </c>
      <c r="E1079" s="12">
        <f>E1078+C1079-D1079</f>
        <v/>
      </c>
      <c r="F1079" s="13" t="inlineStr">
        <is>
          <t>Pagamentos de Faturas realizadas pelos Clientes atraves de Boleto atraves de Outros Bancos -  Faturas Financeira</t>
        </is>
      </c>
      <c r="G1079" s="14" t="n"/>
      <c r="H1079" s="14" t="n"/>
      <c r="I1079" s="14" t="n"/>
      <c r="J1079" s="14" t="n"/>
      <c r="K1079" s="14" t="n"/>
      <c r="L1079" s="14" t="n"/>
      <c r="M1079" s="14" t="n"/>
      <c r="N1079" s="14" t="n"/>
      <c r="O1079" s="14" t="n"/>
      <c r="P1079" s="14" t="n"/>
      <c r="Q1079" s="14" t="n"/>
      <c r="R1079" s="14" t="n"/>
      <c r="S1079" s="14" t="n"/>
      <c r="T1079" s="14" t="n"/>
      <c r="U1079" s="14" t="n"/>
      <c r="V1079" s="14" t="n"/>
      <c r="W1079" s="14" t="n"/>
      <c r="X1079" s="14" t="n"/>
      <c r="Y1079" s="14" t="n"/>
    </row>
    <row r="1080" ht="14.5" customHeight="1">
      <c r="A1080" s="9" t="n">
        <v>45455</v>
      </c>
      <c r="B1080" s="11" t="inlineStr">
        <is>
          <t>OPEN MARKET</t>
        </is>
      </c>
      <c r="C1080" s="12" t="n">
        <v>0</v>
      </c>
      <c r="D1080" s="77" t="n">
        <v>15069894.48</v>
      </c>
      <c r="E1080" s="12">
        <f>E1079+C1080-D1080</f>
        <v/>
      </c>
      <c r="F1080" s="13" t="inlineStr">
        <is>
          <t>Aplicação em LFT</t>
        </is>
      </c>
      <c r="G1080" s="14" t="n"/>
      <c r="H1080" s="14" t="n"/>
      <c r="I1080" s="14" t="n"/>
      <c r="J1080" s="14" t="n"/>
      <c r="K1080" s="14" t="n"/>
      <c r="L1080" s="14" t="n"/>
      <c r="M1080" s="14" t="n"/>
      <c r="N1080" s="14" t="n"/>
      <c r="O1080" s="14" t="n"/>
      <c r="P1080" s="14" t="n"/>
      <c r="Q1080" s="14" t="n"/>
      <c r="R1080" s="14" t="n"/>
      <c r="S1080" s="14" t="n"/>
      <c r="T1080" s="14" t="n"/>
      <c r="U1080" s="14" t="n"/>
      <c r="V1080" s="14" t="n"/>
      <c r="W1080" s="14" t="n"/>
      <c r="X1080" s="14" t="n"/>
      <c r="Y1080" s="14" t="n"/>
    </row>
    <row r="1081" ht="14.5" customHeight="1">
      <c r="A1081" s="9" t="n">
        <v>45455</v>
      </c>
      <c r="B1081" s="11" t="inlineStr">
        <is>
          <t>TRANSF P/PROPRIO</t>
        </is>
      </c>
      <c r="C1081" s="12" t="n">
        <v>0</v>
      </c>
      <c r="D1081" s="12" t="n">
        <v>30102041.49</v>
      </c>
      <c r="E1081" s="12">
        <f>E1080+C1081-D1081</f>
        <v/>
      </c>
      <c r="F1081" s="13" t="inlineStr">
        <is>
          <t>Liquidação Visa Crédito Citi 10 - Débito na CITI 10 e Crédito na Citi 07</t>
        </is>
      </c>
      <c r="G1081" s="14" t="n"/>
      <c r="H1081" s="14" t="n"/>
      <c r="I1081" s="14" t="n"/>
      <c r="J1081" s="14" t="n"/>
      <c r="K1081" s="14" t="n"/>
      <c r="L1081" s="14" t="n"/>
      <c r="M1081" s="14" t="n"/>
      <c r="N1081" s="14" t="n"/>
      <c r="O1081" s="14" t="n"/>
      <c r="P1081" s="14" t="n"/>
      <c r="Q1081" s="14" t="n"/>
      <c r="R1081" s="14" t="n"/>
      <c r="S1081" s="14" t="n"/>
      <c r="T1081" s="14" t="n"/>
      <c r="U1081" s="14" t="n"/>
      <c r="V1081" s="14" t="n"/>
      <c r="W1081" s="14" t="n"/>
      <c r="X1081" s="14" t="n"/>
      <c r="Y1081" s="14" t="n"/>
    </row>
    <row r="1082" ht="14.5" customHeight="1">
      <c r="A1082" s="9" t="n">
        <v>45455</v>
      </c>
      <c r="B1082" s="11" t="inlineStr">
        <is>
          <t>TED ENVIADA</t>
        </is>
      </c>
      <c r="C1082" s="12" t="n">
        <v>0</v>
      </c>
      <c r="D1082" s="12" t="n">
        <v>67033426.81</v>
      </c>
      <c r="E1082" s="12">
        <f>E1081+C1082-D1082</f>
        <v/>
      </c>
      <c r="F1082" s="13" t="inlineStr">
        <is>
          <t>LIQUIDAÇÃO NEON X BIORC - CONTAS RECEBER / BIORC - 11/06/2024 - TED</t>
        </is>
      </c>
      <c r="G1082" s="14" t="n"/>
      <c r="H1082" s="14" t="n"/>
      <c r="I1082" s="14" t="n"/>
      <c r="J1082" s="14" t="n"/>
      <c r="K1082" s="14" t="n"/>
      <c r="L1082" s="14" t="n"/>
      <c r="M1082" s="14" t="n"/>
      <c r="N1082" s="14" t="n"/>
      <c r="O1082" s="14" t="n"/>
      <c r="P1082" s="14" t="n"/>
      <c r="Q1082" s="14" t="n"/>
      <c r="R1082" s="14" t="n"/>
      <c r="S1082" s="14" t="n"/>
      <c r="T1082" s="14" t="n"/>
      <c r="U1082" s="14" t="n"/>
      <c r="V1082" s="14" t="n"/>
      <c r="W1082" s="14" t="n"/>
      <c r="X1082" s="14" t="n"/>
      <c r="Y1082" s="14" t="n"/>
    </row>
    <row r="1083" ht="12" customHeight="1">
      <c r="A1083" s="20" t="n">
        <v>45456</v>
      </c>
      <c r="B1083" s="6" t="inlineStr">
        <is>
          <t>SALDO INICIAL</t>
        </is>
      </c>
      <c r="C1083" s="76" t="n">
        <v>0</v>
      </c>
      <c r="D1083" s="76" t="n">
        <v>0</v>
      </c>
      <c r="E1083" s="35">
        <f>E1082+C1083-D1083</f>
        <v/>
      </c>
      <c r="F1083" s="50" t="n"/>
      <c r="G1083" s="14" t="n"/>
      <c r="H1083" s="14" t="n"/>
      <c r="I1083" s="14" t="n"/>
      <c r="J1083" s="14" t="n"/>
      <c r="K1083" s="14" t="n"/>
      <c r="L1083" s="14" t="n"/>
      <c r="M1083" s="14" t="n"/>
      <c r="N1083" s="14" t="n"/>
      <c r="O1083" s="14" t="n"/>
      <c r="P1083" s="14" t="n"/>
      <c r="Q1083" s="14" t="n"/>
      <c r="R1083" s="14" t="n"/>
      <c r="S1083" s="14" t="n"/>
      <c r="T1083" s="14" t="n"/>
      <c r="U1083" s="14" t="n"/>
      <c r="V1083" s="14" t="n"/>
      <c r="W1083" s="14" t="n"/>
      <c r="X1083" s="14" t="n"/>
      <c r="Y1083" s="14" t="n"/>
    </row>
    <row r="1084" ht="14.5" customHeight="1">
      <c r="A1084" s="9" t="n">
        <v>45456</v>
      </c>
      <c r="B1084" s="11" t="inlineStr">
        <is>
          <t>TED STR RECEBIDO</t>
        </is>
      </c>
      <c r="C1084" s="12" t="n">
        <v>58279776.58</v>
      </c>
      <c r="D1084" s="12" t="n">
        <v>0</v>
      </c>
      <c r="E1084" s="12">
        <f>E1083+C1084-D1084</f>
        <v/>
      </c>
      <c r="F1084" s="13" t="inlineStr">
        <is>
          <t>LIQUIDAÇÃO NEON X BIORC - CONTAS RECEBER / BIORC - 11/06/2024 - TED</t>
        </is>
      </c>
      <c r="G1084" s="14" t="n"/>
      <c r="H1084" s="14" t="n"/>
      <c r="I1084" s="14" t="n"/>
      <c r="J1084" s="14" t="n"/>
      <c r="K1084" s="14" t="n"/>
      <c r="L1084" s="14" t="n"/>
      <c r="M1084" s="14" t="n"/>
      <c r="N1084" s="14" t="n"/>
      <c r="O1084" s="14" t="n"/>
      <c r="P1084" s="14" t="n"/>
      <c r="Q1084" s="14" t="n"/>
      <c r="R1084" s="14" t="n"/>
      <c r="S1084" s="14" t="n"/>
      <c r="T1084" s="14" t="n"/>
      <c r="U1084" s="14" t="n"/>
      <c r="V1084" s="14" t="n"/>
      <c r="W1084" s="14" t="n"/>
      <c r="X1084" s="14" t="n"/>
      <c r="Y1084" s="14" t="n"/>
    </row>
    <row r="1085" ht="14.5" customHeight="1">
      <c r="A1085" s="9" t="n">
        <v>45456</v>
      </c>
      <c r="B1085" s="11" t="inlineStr">
        <is>
          <t>TED STR RECEBIDO</t>
        </is>
      </c>
      <c r="C1085" s="12" t="n">
        <v>50000000</v>
      </c>
      <c r="D1085" s="12" t="n">
        <v>0</v>
      </c>
      <c r="E1085" s="12">
        <f>E1084+C1085-D1085</f>
        <v/>
      </c>
      <c r="F1085" s="13" t="inlineStr">
        <is>
          <t>LIQUIDAÇÃO NEON X BIORC - CONTAS RECEBER / BIORC - 11/06/2024 - TED</t>
        </is>
      </c>
      <c r="G1085" s="14" t="n"/>
      <c r="H1085" s="14" t="n"/>
      <c r="I1085" s="14" t="n"/>
      <c r="J1085" s="14" t="n"/>
      <c r="K1085" s="14" t="n"/>
      <c r="L1085" s="14" t="n"/>
      <c r="M1085" s="14" t="n"/>
      <c r="N1085" s="14" t="n"/>
      <c r="O1085" s="14" t="n"/>
      <c r="P1085" s="14" t="n"/>
      <c r="Q1085" s="14" t="n"/>
      <c r="R1085" s="14" t="n"/>
      <c r="S1085" s="14" t="n"/>
      <c r="T1085" s="14" t="n"/>
      <c r="U1085" s="14" t="n"/>
      <c r="V1085" s="14" t="n"/>
      <c r="W1085" s="14" t="n"/>
      <c r="X1085" s="14" t="n"/>
      <c r="Y1085" s="14" t="n"/>
    </row>
    <row r="1086" ht="14.5" customHeight="1">
      <c r="A1086" s="9" t="n">
        <v>45456</v>
      </c>
      <c r="B1086" s="11" t="inlineStr">
        <is>
          <t>TED STR RECEBIDO</t>
        </is>
      </c>
      <c r="C1086" s="12" t="n">
        <v>34216126.34</v>
      </c>
      <c r="D1086" s="12" t="n">
        <v>0</v>
      </c>
      <c r="E1086" s="12">
        <f>E1085+C1086-D1086</f>
        <v/>
      </c>
      <c r="F1086" s="52" t="inlineStr">
        <is>
          <t xml:space="preserve">Lançamentos Pagamento de Fatura - (Faturas Financeira) </t>
        </is>
      </c>
      <c r="G1086" s="14" t="n"/>
      <c r="H1086" s="14" t="n"/>
      <c r="I1086" s="14" t="n"/>
      <c r="J1086" s="14" t="n"/>
      <c r="K1086" s="14" t="n"/>
      <c r="L1086" s="14" t="n"/>
      <c r="M1086" s="14" t="n"/>
      <c r="N1086" s="14" t="n"/>
      <c r="O1086" s="14" t="n"/>
      <c r="P1086" s="14" t="n"/>
      <c r="Q1086" s="14" t="n"/>
      <c r="R1086" s="14" t="n"/>
      <c r="S1086" s="14" t="n"/>
      <c r="T1086" s="14" t="n"/>
      <c r="U1086" s="14" t="n"/>
      <c r="V1086" s="14" t="n"/>
      <c r="W1086" s="14" t="n"/>
      <c r="X1086" s="14" t="n"/>
      <c r="Y1086" s="14" t="n"/>
    </row>
    <row r="1087" ht="14.5" customHeight="1">
      <c r="A1087" s="9" t="n">
        <v>45456</v>
      </c>
      <c r="B1087" s="11" t="inlineStr">
        <is>
          <t>OPEN MARKET</t>
        </is>
      </c>
      <c r="C1087" s="77" t="n">
        <v>16331384.3</v>
      </c>
      <c r="D1087" s="12" t="n">
        <v>0</v>
      </c>
      <c r="E1087" s="12">
        <f>E1086+C1087-D1087</f>
        <v/>
      </c>
      <c r="F1087" s="13" t="inlineStr">
        <is>
          <t>Resgate em LFT</t>
        </is>
      </c>
      <c r="G1087" s="14" t="n"/>
      <c r="H1087" s="14" t="n"/>
      <c r="I1087" s="14" t="n"/>
      <c r="J1087" s="14" t="n"/>
      <c r="K1087" s="14" t="n"/>
      <c r="L1087" s="14" t="n"/>
      <c r="M1087" s="14" t="n"/>
      <c r="N1087" s="14" t="n"/>
      <c r="O1087" s="14" t="n"/>
      <c r="P1087" s="14" t="n"/>
      <c r="Q1087" s="14" t="n"/>
      <c r="R1087" s="14" t="n"/>
      <c r="S1087" s="14" t="n"/>
      <c r="T1087" s="14" t="n"/>
      <c r="U1087" s="14" t="n"/>
      <c r="V1087" s="14" t="n"/>
      <c r="W1087" s="14" t="n"/>
      <c r="X1087" s="14" t="n"/>
      <c r="Y1087" s="14" t="n"/>
    </row>
    <row r="1088" ht="14.5" customHeight="1">
      <c r="A1088" s="9" t="n">
        <v>45456</v>
      </c>
      <c r="B1088" s="11" t="inlineStr">
        <is>
          <t>CREDITO COBRANCA                  *</t>
        </is>
      </c>
      <c r="C1088" s="76" t="n">
        <v>3217481.04</v>
      </c>
      <c r="D1088" s="12" t="n">
        <v>0</v>
      </c>
      <c r="E1088" s="12">
        <f>E1087+C1088-D1088</f>
        <v/>
      </c>
      <c r="F1088" s="13" t="inlineStr">
        <is>
          <t>Pagamentos de Faturas realizadas pelos Clientes atraves de Boleto atraves de Outros Bancos -  Faturas Financeira</t>
        </is>
      </c>
      <c r="G1088" s="14" t="n"/>
      <c r="H1088" s="14" t="n"/>
      <c r="I1088" s="14" t="n"/>
      <c r="J1088" s="14" t="n"/>
      <c r="K1088" s="14" t="n"/>
      <c r="L1088" s="14" t="n"/>
      <c r="M1088" s="14" t="n"/>
      <c r="N1088" s="14" t="n"/>
      <c r="O1088" s="14" t="n"/>
      <c r="P1088" s="14" t="n"/>
      <c r="Q1088" s="14" t="n"/>
      <c r="R1088" s="14" t="n"/>
      <c r="S1088" s="14" t="n"/>
      <c r="T1088" s="14" t="n"/>
      <c r="U1088" s="14" t="n"/>
      <c r="V1088" s="14" t="n"/>
      <c r="W1088" s="14" t="n"/>
      <c r="X1088" s="14" t="n"/>
      <c r="Y1088" s="14" t="n"/>
    </row>
    <row r="1089" ht="14.5" customHeight="1">
      <c r="A1089" s="9" t="n">
        <v>45456</v>
      </c>
      <c r="B1089" s="11" t="inlineStr">
        <is>
          <t>CREDITO COBRANCA                  *</t>
        </is>
      </c>
      <c r="C1089" s="76" t="n">
        <v>253493.29</v>
      </c>
      <c r="D1089" s="12" t="n">
        <v>0</v>
      </c>
      <c r="E1089" s="12">
        <f>E1088+C1089-D1089</f>
        <v/>
      </c>
      <c r="F1089" s="13" t="inlineStr">
        <is>
          <t>Pagamentos de Faturas realizadas pelos Clientes atraves de Boleto atraves de Outros Bancos -  Faturas Financeira</t>
        </is>
      </c>
      <c r="G1089" s="14" t="n"/>
      <c r="H1089" s="14" t="n"/>
      <c r="I1089" s="14" t="n"/>
      <c r="J1089" s="14" t="n"/>
      <c r="K1089" s="14" t="n"/>
      <c r="L1089" s="14" t="n"/>
      <c r="M1089" s="14" t="n"/>
      <c r="N1089" s="14" t="n"/>
      <c r="O1089" s="14" t="n"/>
      <c r="P1089" s="14" t="n"/>
      <c r="Q1089" s="14" t="n"/>
      <c r="R1089" s="14" t="n"/>
      <c r="S1089" s="14" t="n"/>
      <c r="T1089" s="14" t="n"/>
      <c r="U1089" s="14" t="n"/>
      <c r="V1089" s="14" t="n"/>
      <c r="W1089" s="14" t="n"/>
      <c r="X1089" s="14" t="n"/>
      <c r="Y1089" s="14" t="n"/>
    </row>
    <row r="1090" ht="14.5" customHeight="1">
      <c r="A1090" s="9" t="n">
        <v>45456</v>
      </c>
      <c r="B1090" s="11" t="inlineStr">
        <is>
          <t>TED ENVIADA</t>
        </is>
      </c>
      <c r="C1090" s="12" t="n">
        <v>0</v>
      </c>
      <c r="D1090" s="12" t="n">
        <v>26091098.59</v>
      </c>
      <c r="E1090" s="12">
        <f>E1089+C1090-D1090</f>
        <v/>
      </c>
      <c r="F1090" s="13" t="inlineStr">
        <is>
          <t>LIQUIDAÇÃO NEON X BIORC - CONTAS RECEBER / BIORC - 12/06/2024 - TED</t>
        </is>
      </c>
      <c r="G1090" s="14" t="n"/>
      <c r="H1090" s="14" t="n"/>
      <c r="I1090" s="14" t="n"/>
      <c r="J1090" s="14" t="n"/>
      <c r="K1090" s="14" t="n"/>
      <c r="L1090" s="14" t="n"/>
      <c r="M1090" s="14" t="n"/>
      <c r="N1090" s="14" t="n"/>
      <c r="O1090" s="14" t="n"/>
      <c r="P1090" s="14" t="n"/>
      <c r="Q1090" s="14" t="n"/>
      <c r="R1090" s="14" t="n"/>
      <c r="S1090" s="14" t="n"/>
      <c r="T1090" s="14" t="n"/>
      <c r="U1090" s="14" t="n"/>
      <c r="V1090" s="14" t="n"/>
      <c r="W1090" s="14" t="n"/>
      <c r="X1090" s="14" t="n"/>
      <c r="Y1090" s="14" t="n"/>
    </row>
    <row r="1091" ht="14.5" customHeight="1">
      <c r="A1091" s="9" t="n">
        <v>45456</v>
      </c>
      <c r="B1091" s="11" t="inlineStr">
        <is>
          <t>TRANSF P/PROPRIO</t>
        </is>
      </c>
      <c r="C1091" s="12" t="n">
        <v>0</v>
      </c>
      <c r="D1091" s="12" t="n">
        <v>29312762.37</v>
      </c>
      <c r="E1091" s="12">
        <f>E1090+C1091-D1091</f>
        <v/>
      </c>
      <c r="F1091" s="13" t="inlineStr">
        <is>
          <t>Liquidação Visa Crédito Citi 10 - Débito na CITI 10 e Crédito na Citi 07</t>
        </is>
      </c>
      <c r="G1091" s="14" t="n"/>
      <c r="H1091" s="14" t="n"/>
      <c r="I1091" s="14" t="n"/>
      <c r="J1091" s="14" t="n"/>
      <c r="K1091" s="14" t="n"/>
      <c r="L1091" s="14" t="n"/>
      <c r="M1091" s="14" t="n"/>
      <c r="N1091" s="14" t="n"/>
      <c r="O1091" s="14" t="n"/>
      <c r="P1091" s="14" t="n"/>
      <c r="Q1091" s="14" t="n"/>
      <c r="R1091" s="14" t="n"/>
      <c r="S1091" s="14" t="n"/>
      <c r="T1091" s="14" t="n"/>
      <c r="U1091" s="14" t="n"/>
      <c r="V1091" s="14" t="n"/>
      <c r="W1091" s="14" t="n"/>
      <c r="X1091" s="14" t="n"/>
      <c r="Y1091" s="14" t="n"/>
    </row>
    <row r="1092" ht="14.5" customHeight="1">
      <c r="A1092" s="9" t="n">
        <v>45456</v>
      </c>
      <c r="B1092" s="11" t="inlineStr">
        <is>
          <t>OPEN MARKET</t>
        </is>
      </c>
      <c r="C1092" s="12" t="n">
        <v>0</v>
      </c>
      <c r="D1092" s="77" t="n">
        <v>108759644.63</v>
      </c>
      <c r="E1092" s="12">
        <f>E1091+C1092-D1092</f>
        <v/>
      </c>
      <c r="F1092" s="13" t="inlineStr">
        <is>
          <t>Aplicação em LFT</t>
        </is>
      </c>
      <c r="G1092" s="14" t="n"/>
      <c r="H1092" s="14" t="n"/>
      <c r="I1092" s="14" t="n"/>
      <c r="J1092" s="14" t="n"/>
      <c r="K1092" s="14" t="n"/>
      <c r="L1092" s="14" t="n"/>
      <c r="M1092" s="14" t="n"/>
      <c r="N1092" s="14" t="n"/>
      <c r="O1092" s="14" t="n"/>
      <c r="P1092" s="14" t="n"/>
      <c r="Q1092" s="14" t="n"/>
      <c r="R1092" s="14" t="n"/>
      <c r="S1092" s="14" t="n"/>
      <c r="T1092" s="14" t="n"/>
      <c r="U1092" s="14" t="n"/>
      <c r="V1092" s="14" t="n"/>
      <c r="W1092" s="14" t="n"/>
      <c r="X1092" s="14" t="n"/>
      <c r="Y1092" s="14" t="n"/>
    </row>
    <row r="1093" ht="12" customHeight="1">
      <c r="A1093" s="20" t="n">
        <v>45457</v>
      </c>
      <c r="B1093" s="6" t="inlineStr">
        <is>
          <t>SALDO INICIAL</t>
        </is>
      </c>
      <c r="C1093" s="76" t="n">
        <v>0</v>
      </c>
      <c r="D1093" s="76" t="n">
        <v>0</v>
      </c>
      <c r="E1093" s="35">
        <f>E1092+C1093-D1093</f>
        <v/>
      </c>
      <c r="F1093" s="50" t="n"/>
      <c r="G1093" s="14" t="n"/>
      <c r="H1093" s="14" t="n"/>
      <c r="I1093" s="14" t="n"/>
      <c r="J1093" s="14" t="n"/>
      <c r="K1093" s="14" t="n"/>
      <c r="L1093" s="14" t="n"/>
      <c r="M1093" s="14" t="n"/>
      <c r="N1093" s="14" t="n"/>
      <c r="O1093" s="14" t="n"/>
      <c r="P1093" s="14" t="n"/>
      <c r="Q1093" s="14" t="n"/>
      <c r="R1093" s="14" t="n"/>
      <c r="S1093" s="14" t="n"/>
      <c r="T1093" s="14" t="n"/>
      <c r="U1093" s="14" t="n"/>
      <c r="V1093" s="14" t="n"/>
      <c r="W1093" s="14" t="n"/>
      <c r="X1093" s="14" t="n"/>
      <c r="Y1093" s="14" t="n"/>
    </row>
    <row r="1094" ht="14.5" customHeight="1">
      <c r="A1094" s="9" t="n">
        <v>45457</v>
      </c>
      <c r="B1094" s="11" t="inlineStr">
        <is>
          <t>OPEN MARKET</t>
        </is>
      </c>
      <c r="C1094" s="77" t="n">
        <v>64768328.13</v>
      </c>
      <c r="D1094" s="12" t="n">
        <v>0</v>
      </c>
      <c r="E1094" s="12">
        <f>E1093+C1094-D1094</f>
        <v/>
      </c>
      <c r="F1094" s="13" t="inlineStr">
        <is>
          <t>Resgate em LFT</t>
        </is>
      </c>
      <c r="G1094" s="14" t="n"/>
      <c r="H1094" s="14" t="n"/>
      <c r="I1094" s="14" t="n"/>
      <c r="J1094" s="14" t="n"/>
      <c r="K1094" s="14" t="n"/>
      <c r="L1094" s="14" t="n"/>
      <c r="M1094" s="14" t="n"/>
      <c r="N1094" s="14" t="n"/>
      <c r="O1094" s="14" t="n"/>
      <c r="P1094" s="14" t="n"/>
      <c r="Q1094" s="14" t="n"/>
      <c r="R1094" s="14" t="n"/>
      <c r="S1094" s="14" t="n"/>
      <c r="T1094" s="14" t="n"/>
      <c r="U1094" s="14" t="n"/>
      <c r="V1094" s="14" t="n"/>
      <c r="W1094" s="14" t="n"/>
      <c r="X1094" s="14" t="n"/>
      <c r="Y1094" s="14" t="n"/>
    </row>
    <row r="1095" ht="14.5" customHeight="1">
      <c r="A1095" s="9" t="n">
        <v>45457</v>
      </c>
      <c r="B1095" s="11" t="inlineStr">
        <is>
          <t>TED STR RECEBIDO</t>
        </is>
      </c>
      <c r="C1095" s="12" t="n">
        <v>29027781.96</v>
      </c>
      <c r="D1095" s="12" t="n">
        <v>0</v>
      </c>
      <c r="E1095" s="12">
        <f>E1094+C1095-D1095</f>
        <v/>
      </c>
      <c r="F1095" s="52" t="inlineStr">
        <is>
          <t xml:space="preserve">Lançamentos Pagamento de Fatura - (Faturas Financeira) </t>
        </is>
      </c>
      <c r="G1095" s="14" t="n"/>
      <c r="H1095" s="14" t="n"/>
      <c r="I1095" s="14" t="n"/>
      <c r="J1095" s="14" t="n"/>
      <c r="K1095" s="14" t="n"/>
      <c r="L1095" s="14" t="n"/>
      <c r="M1095" s="14" t="n"/>
      <c r="N1095" s="14" t="n"/>
      <c r="O1095" s="14" t="n"/>
      <c r="P1095" s="14" t="n"/>
      <c r="Q1095" s="14" t="n"/>
      <c r="R1095" s="14" t="n"/>
      <c r="S1095" s="14" t="n"/>
      <c r="T1095" s="14" t="n"/>
      <c r="U1095" s="14" t="n"/>
      <c r="V1095" s="14" t="n"/>
      <c r="W1095" s="14" t="n"/>
      <c r="X1095" s="14" t="n"/>
      <c r="Y1095" s="14" t="n"/>
    </row>
    <row r="1096" ht="14.5" customHeight="1">
      <c r="A1096" s="9" t="n">
        <v>45457</v>
      </c>
      <c r="B1096" s="11" t="inlineStr">
        <is>
          <t>CREDITO COBRANCA                  *</t>
        </is>
      </c>
      <c r="C1096" s="76" t="n">
        <v>4038210.64</v>
      </c>
      <c r="D1096" s="12" t="n">
        <v>0</v>
      </c>
      <c r="E1096" s="12">
        <f>E1095+C1096-D1096</f>
        <v/>
      </c>
      <c r="F1096" s="13" t="inlineStr">
        <is>
          <t>Pagamentos de Faturas realizadas pelos Clientes atraves de Boleto atraves de Outros Bancos -  Faturas Financeira</t>
        </is>
      </c>
      <c r="G1096" s="14" t="n"/>
      <c r="H1096" s="14" t="n"/>
      <c r="I1096" s="14" t="n"/>
      <c r="J1096" s="14" t="n"/>
      <c r="K1096" s="14" t="n"/>
      <c r="L1096" s="14" t="n"/>
      <c r="M1096" s="14" t="n"/>
      <c r="N1096" s="14" t="n"/>
      <c r="O1096" s="14" t="n"/>
      <c r="P1096" s="14" t="n"/>
      <c r="Q1096" s="14" t="n"/>
      <c r="R1096" s="14" t="n"/>
      <c r="S1096" s="14" t="n"/>
      <c r="T1096" s="14" t="n"/>
      <c r="U1096" s="14" t="n"/>
      <c r="V1096" s="14" t="n"/>
      <c r="W1096" s="14" t="n"/>
      <c r="X1096" s="14" t="n"/>
      <c r="Y1096" s="14" t="n"/>
    </row>
    <row r="1097" ht="14.5" customHeight="1">
      <c r="A1097" s="9" t="n">
        <v>45457</v>
      </c>
      <c r="B1097" s="11" t="inlineStr">
        <is>
          <t>CREDITO COBRANCA                  *</t>
        </is>
      </c>
      <c r="C1097" s="76" t="n">
        <v>254101.61</v>
      </c>
      <c r="D1097" s="12" t="n">
        <v>0</v>
      </c>
      <c r="E1097" s="12">
        <f>E1096+C1097-D1097</f>
        <v/>
      </c>
      <c r="F1097" s="13" t="inlineStr">
        <is>
          <t>Pagamentos de Faturas realizadas pelos Clientes atraves de Boleto atraves de Outros Bancos -  Faturas Financeira</t>
        </is>
      </c>
      <c r="G1097" s="14" t="n"/>
      <c r="H1097" s="14" t="n"/>
      <c r="I1097" s="14" t="n"/>
      <c r="J1097" s="14" t="n"/>
      <c r="K1097" s="14" t="n"/>
      <c r="L1097" s="14" t="n"/>
      <c r="M1097" s="14" t="n"/>
      <c r="N1097" s="14" t="n"/>
      <c r="O1097" s="14" t="n"/>
      <c r="P1097" s="14" t="n"/>
      <c r="Q1097" s="14" t="n"/>
      <c r="R1097" s="14" t="n"/>
      <c r="S1097" s="14" t="n"/>
      <c r="T1097" s="14" t="n"/>
      <c r="U1097" s="14" t="n"/>
      <c r="V1097" s="14" t="n"/>
      <c r="W1097" s="14" t="n"/>
      <c r="X1097" s="14" t="n"/>
      <c r="Y1097" s="14" t="n"/>
    </row>
    <row r="1098" ht="14.5" customHeight="1">
      <c r="A1098" s="9" t="n">
        <v>45457</v>
      </c>
      <c r="B1098" s="11" t="inlineStr">
        <is>
          <t>TED STR RECEBIDO</t>
        </is>
      </c>
      <c r="C1098" s="12" t="n">
        <v>17.01</v>
      </c>
      <c r="D1098" s="12" t="n">
        <v>0</v>
      </c>
      <c r="E1098" s="12">
        <f>E1097+C1098-D1098</f>
        <v/>
      </c>
      <c r="F1098" s="13" t="inlineStr">
        <is>
          <t>NEON - PROGRAMA DESENROLA BRASIL - 14/06/2024</t>
        </is>
      </c>
      <c r="G1098" s="14" t="n"/>
      <c r="H1098" s="14" t="n"/>
      <c r="I1098" s="14" t="n"/>
      <c r="J1098" s="14" t="n"/>
      <c r="K1098" s="14" t="n"/>
      <c r="L1098" s="14" t="n"/>
      <c r="M1098" s="14" t="n"/>
      <c r="N1098" s="14" t="n"/>
      <c r="O1098" s="14" t="n"/>
      <c r="P1098" s="14" t="n"/>
      <c r="Q1098" s="14" t="n"/>
      <c r="R1098" s="14" t="n"/>
      <c r="S1098" s="14" t="n"/>
      <c r="T1098" s="14" t="n"/>
      <c r="U1098" s="14" t="n"/>
      <c r="V1098" s="14" t="n"/>
      <c r="W1098" s="14" t="n"/>
      <c r="X1098" s="14" t="n"/>
      <c r="Y1098" s="14" t="n"/>
    </row>
    <row r="1099" ht="14.5" customHeight="1">
      <c r="A1099" s="9" t="n">
        <v>45457</v>
      </c>
      <c r="B1099" s="11" t="inlineStr">
        <is>
          <t>OPEN MARKET</t>
        </is>
      </c>
      <c r="C1099" s="12" t="n">
        <v>0</v>
      </c>
      <c r="D1099" s="77" t="n">
        <v>904581.84</v>
      </c>
      <c r="E1099" s="12">
        <f>E1098+C1099-D1099</f>
        <v/>
      </c>
      <c r="F1099" s="13" t="inlineStr">
        <is>
          <t>Aplicação em LFT</t>
        </is>
      </c>
      <c r="G1099" s="14" t="n"/>
      <c r="H1099" s="14" t="n"/>
      <c r="I1099" s="14" t="n"/>
      <c r="J1099" s="14" t="n"/>
      <c r="K1099" s="14" t="n"/>
      <c r="L1099" s="14" t="n"/>
      <c r="M1099" s="14" t="n"/>
      <c r="N1099" s="14" t="n"/>
      <c r="O1099" s="14" t="n"/>
      <c r="P1099" s="14" t="n"/>
      <c r="Q1099" s="14" t="n"/>
      <c r="R1099" s="14" t="n"/>
      <c r="S1099" s="14" t="n"/>
      <c r="T1099" s="14" t="n"/>
      <c r="U1099" s="14" t="n"/>
      <c r="V1099" s="14" t="n"/>
      <c r="W1099" s="14" t="n"/>
      <c r="X1099" s="14" t="n"/>
      <c r="Y1099" s="14" t="n"/>
    </row>
    <row r="1100" ht="14.5" customHeight="1">
      <c r="A1100" s="9" t="n">
        <v>45457</v>
      </c>
      <c r="B1100" s="11" t="inlineStr">
        <is>
          <t>TED ENVIADA</t>
        </is>
      </c>
      <c r="C1100" s="12" t="n">
        <v>0</v>
      </c>
      <c r="D1100" s="12" t="n">
        <v>14105074.83</v>
      </c>
      <c r="E1100" s="12">
        <f>E1099+C1100-D1100</f>
        <v/>
      </c>
      <c r="F1100" s="13" t="inlineStr">
        <is>
          <t>LIQUIDAÇÃO NEON X BIORC - CONTAS RECEBER / BIORC - 13/06/2024 - TED</t>
        </is>
      </c>
      <c r="G1100" s="14" t="n"/>
      <c r="H1100" s="14" t="n"/>
      <c r="I1100" s="14" t="n"/>
      <c r="J1100" s="14" t="n"/>
      <c r="K1100" s="14" t="n"/>
      <c r="L1100" s="14" t="n"/>
      <c r="M1100" s="14" t="n"/>
      <c r="N1100" s="14" t="n"/>
      <c r="O1100" s="14" t="n"/>
      <c r="P1100" s="14" t="n"/>
      <c r="Q1100" s="14" t="n"/>
      <c r="R1100" s="14" t="n"/>
      <c r="S1100" s="14" t="n"/>
      <c r="T1100" s="14" t="n"/>
      <c r="U1100" s="14" t="n"/>
      <c r="V1100" s="14" t="n"/>
      <c r="W1100" s="14" t="n"/>
      <c r="X1100" s="14" t="n"/>
      <c r="Y1100" s="14" t="n"/>
    </row>
    <row r="1101" ht="14.5" customHeight="1">
      <c r="A1101" s="9" t="n">
        <v>45457</v>
      </c>
      <c r="B1101" s="11" t="inlineStr">
        <is>
          <t>TRANSF P/PROPRIO</t>
        </is>
      </c>
      <c r="C1101" s="12" t="n">
        <v>0</v>
      </c>
      <c r="D1101" s="12" t="n">
        <v>82255842.95999999</v>
      </c>
      <c r="E1101" s="12">
        <f>E1100+C1101-D1101</f>
        <v/>
      </c>
      <c r="F1101" s="13" t="inlineStr">
        <is>
          <t>Liquidação Visa Crédito Citi 10 - Débito na CITI 10 e Crédito na Citi 07</t>
        </is>
      </c>
      <c r="G1101" s="14" t="n"/>
      <c r="H1101" s="14" t="n"/>
      <c r="I1101" s="14" t="n"/>
      <c r="J1101" s="14" t="n"/>
      <c r="K1101" s="14" t="n"/>
      <c r="L1101" s="14" t="n"/>
      <c r="M1101" s="14" t="n"/>
      <c r="N1101" s="14" t="n"/>
      <c r="O1101" s="14" t="n"/>
      <c r="P1101" s="14" t="n"/>
      <c r="Q1101" s="14" t="n"/>
      <c r="R1101" s="14" t="n"/>
      <c r="S1101" s="14" t="n"/>
      <c r="T1101" s="14" t="n"/>
      <c r="U1101" s="14" t="n"/>
      <c r="V1101" s="14" t="n"/>
      <c r="W1101" s="14" t="n"/>
      <c r="X1101" s="14" t="n"/>
      <c r="Y1101" s="14" t="n"/>
    </row>
    <row r="1102" ht="12" customHeight="1">
      <c r="A1102" s="20" t="n">
        <v>45460</v>
      </c>
      <c r="B1102" s="6" t="inlineStr">
        <is>
          <t>SALDO INICIAL</t>
        </is>
      </c>
      <c r="C1102" s="76" t="n">
        <v>0</v>
      </c>
      <c r="D1102" s="76" t="n">
        <v>0</v>
      </c>
      <c r="E1102" s="35">
        <f>E1101+C1102-D1102</f>
        <v/>
      </c>
      <c r="F1102" s="50" t="n"/>
      <c r="G1102" s="14" t="n"/>
      <c r="H1102" s="14" t="n"/>
      <c r="I1102" s="14" t="n"/>
      <c r="J1102" s="14" t="n"/>
      <c r="K1102" s="14" t="n"/>
      <c r="L1102" s="14" t="n"/>
      <c r="M1102" s="14" t="n"/>
      <c r="N1102" s="14" t="n"/>
      <c r="O1102" s="14" t="n"/>
      <c r="P1102" s="14" t="n"/>
      <c r="Q1102" s="14" t="n"/>
      <c r="R1102" s="14" t="n"/>
      <c r="S1102" s="14" t="n"/>
      <c r="T1102" s="14" t="n"/>
      <c r="U1102" s="14" t="n"/>
      <c r="V1102" s="14" t="n"/>
      <c r="W1102" s="14" t="n"/>
      <c r="X1102" s="14" t="n"/>
      <c r="Y1102" s="14" t="n"/>
    </row>
    <row r="1103" ht="14.5" customHeight="1">
      <c r="A1103" s="9" t="n">
        <v>45460</v>
      </c>
      <c r="B1103" s="11" t="inlineStr">
        <is>
          <t>TED STR RECEBIDO</t>
        </is>
      </c>
      <c r="C1103" s="12" t="n">
        <v>87423203.14</v>
      </c>
      <c r="D1103" s="12" t="n">
        <v>0</v>
      </c>
      <c r="E1103" s="12">
        <f>E1102+C1103-D1103</f>
        <v/>
      </c>
      <c r="F1103" s="52" t="inlineStr">
        <is>
          <t xml:space="preserve">Lançamentos Pagamento de Fatura - (Faturas Financeira) </t>
        </is>
      </c>
      <c r="G1103" s="14" t="n"/>
      <c r="H1103" s="14" t="n"/>
      <c r="I1103" s="14" t="n"/>
      <c r="J1103" s="14" t="n"/>
      <c r="K1103" s="14" t="n"/>
      <c r="L1103" s="14" t="n"/>
      <c r="M1103" s="14" t="n"/>
      <c r="N1103" s="14" t="n"/>
      <c r="O1103" s="14" t="n"/>
      <c r="P1103" s="14" t="n"/>
      <c r="Q1103" s="14" t="n"/>
      <c r="R1103" s="14" t="n"/>
      <c r="S1103" s="14" t="n"/>
      <c r="T1103" s="14" t="n"/>
      <c r="U1103" s="14" t="n"/>
      <c r="V1103" s="14" t="n"/>
      <c r="W1103" s="14" t="n"/>
      <c r="X1103" s="14" t="n"/>
      <c r="Y1103" s="14" t="n"/>
    </row>
    <row r="1104" ht="14.5" customHeight="1">
      <c r="A1104" s="9" t="n">
        <v>45460</v>
      </c>
      <c r="B1104" s="11" t="inlineStr">
        <is>
          <t>CREDITO COBRANCA                  *</t>
        </is>
      </c>
      <c r="C1104" s="76" t="n">
        <v>15099981.03</v>
      </c>
      <c r="D1104" s="12" t="n">
        <v>0</v>
      </c>
      <c r="E1104" s="12">
        <f>E1103+C1104-D1104</f>
        <v/>
      </c>
      <c r="F1104" s="13" t="inlineStr">
        <is>
          <t>Pagamentos de Faturas realizadas pelos Clientes atraves de Boleto atraves de Outros Bancos -  Faturas Financeira</t>
        </is>
      </c>
      <c r="G1104" s="14" t="n"/>
      <c r="H1104" s="14" t="n"/>
      <c r="I1104" s="14" t="n"/>
      <c r="J1104" s="14" t="n"/>
      <c r="K1104" s="14" t="n"/>
      <c r="L1104" s="14" t="n"/>
      <c r="M1104" s="14" t="n"/>
      <c r="N1104" s="14" t="n"/>
      <c r="O1104" s="14" t="n"/>
      <c r="P1104" s="14" t="n"/>
      <c r="Q1104" s="14" t="n"/>
      <c r="R1104" s="14" t="n"/>
      <c r="S1104" s="14" t="n"/>
      <c r="T1104" s="14" t="n"/>
      <c r="U1104" s="14" t="n"/>
      <c r="V1104" s="14" t="n"/>
      <c r="W1104" s="14" t="n"/>
      <c r="X1104" s="14" t="n"/>
      <c r="Y1104" s="14" t="n"/>
    </row>
    <row r="1105" ht="14.5" customHeight="1">
      <c r="A1105" s="9" t="n">
        <v>45460</v>
      </c>
      <c r="B1105" s="11" t="inlineStr">
        <is>
          <t>CREDITO COBRANCA                  *</t>
        </is>
      </c>
      <c r="C1105" s="76" t="n">
        <v>514466.9</v>
      </c>
      <c r="D1105" s="12" t="n">
        <v>0</v>
      </c>
      <c r="E1105" s="12">
        <f>E1104+C1105-D1105</f>
        <v/>
      </c>
      <c r="F1105" s="13" t="inlineStr">
        <is>
          <t>Pagamentos de Faturas realizadas pelos Clientes atraves de Boleto atraves de Outros Bancos -  Faturas Financeira</t>
        </is>
      </c>
      <c r="G1105" s="14" t="n"/>
      <c r="H1105" s="14" t="n"/>
      <c r="I1105" s="14" t="n"/>
      <c r="J1105" s="14" t="n"/>
      <c r="K1105" s="14" t="n"/>
      <c r="L1105" s="14" t="n"/>
      <c r="M1105" s="14" t="n"/>
      <c r="N1105" s="14" t="n"/>
      <c r="O1105" s="14" t="n"/>
      <c r="P1105" s="14" t="n"/>
      <c r="Q1105" s="14" t="n"/>
      <c r="R1105" s="14" t="n"/>
      <c r="S1105" s="14" t="n"/>
      <c r="T1105" s="14" t="n"/>
      <c r="U1105" s="14" t="n"/>
      <c r="V1105" s="14" t="n"/>
      <c r="W1105" s="14" t="n"/>
      <c r="X1105" s="14" t="n"/>
      <c r="Y1105" s="14" t="n"/>
    </row>
    <row r="1106" ht="14.5" customHeight="1">
      <c r="A1106" s="9" t="n">
        <v>45460</v>
      </c>
      <c r="B1106" s="11" t="inlineStr">
        <is>
          <t>TED STR RECEBIDO</t>
        </is>
      </c>
      <c r="C1106" s="12" t="n">
        <v>3206.84</v>
      </c>
      <c r="D1106" s="12" t="n">
        <v>0</v>
      </c>
      <c r="E1106" s="12">
        <f>E1105+C1106-D1106</f>
        <v/>
      </c>
      <c r="F1106" s="13" t="inlineStr">
        <is>
          <t>Prejuízo - Perdas Operacionais Chargeback BV e Financeira</t>
        </is>
      </c>
      <c r="G1106" s="14" t="n"/>
      <c r="H1106" s="14" t="n"/>
      <c r="I1106" s="14" t="n"/>
      <c r="J1106" s="14" t="n"/>
      <c r="K1106" s="14" t="n"/>
      <c r="L1106" s="14" t="n"/>
      <c r="M1106" s="14" t="n"/>
      <c r="N1106" s="14" t="n"/>
      <c r="O1106" s="14" t="n"/>
      <c r="P1106" s="14" t="n"/>
      <c r="Q1106" s="14" t="n"/>
      <c r="R1106" s="14" t="n"/>
      <c r="S1106" s="14" t="n"/>
      <c r="T1106" s="14" t="n"/>
      <c r="U1106" s="14" t="n"/>
      <c r="V1106" s="14" t="n"/>
      <c r="W1106" s="14" t="n"/>
      <c r="X1106" s="14" t="n"/>
      <c r="Y1106" s="14" t="n"/>
    </row>
    <row r="1107" ht="14.5" customHeight="1">
      <c r="A1107" s="9" t="n">
        <v>45460</v>
      </c>
      <c r="B1107" s="11" t="inlineStr">
        <is>
          <t>TED ENVIADA</t>
        </is>
      </c>
      <c r="C1107" s="12" t="n">
        <v>0</v>
      </c>
      <c r="D1107" s="12" t="n">
        <v>9001423.359999999</v>
      </c>
      <c r="E1107" s="12">
        <f>E1106+C1107-D1107</f>
        <v/>
      </c>
      <c r="F1107" s="13" t="inlineStr">
        <is>
          <t>LIQUIDAÇÃO NEON X BIORC - CONTAS RECEBER / BIORC - 14/06/2024 - TED</t>
        </is>
      </c>
      <c r="G1107" s="14" t="n"/>
      <c r="H1107" s="14" t="n"/>
      <c r="I1107" s="14" t="n"/>
      <c r="J1107" s="14" t="n"/>
      <c r="K1107" s="14" t="n"/>
      <c r="L1107" s="14" t="n"/>
      <c r="M1107" s="14" t="n"/>
      <c r="N1107" s="14" t="n"/>
      <c r="O1107" s="14" t="n"/>
      <c r="P1107" s="14" t="n"/>
      <c r="Q1107" s="14" t="n"/>
      <c r="R1107" s="14" t="n"/>
      <c r="S1107" s="14" t="n"/>
      <c r="T1107" s="14" t="n"/>
      <c r="U1107" s="14" t="n"/>
      <c r="V1107" s="14" t="n"/>
      <c r="W1107" s="14" t="n"/>
      <c r="X1107" s="14" t="n"/>
      <c r="Y1107" s="14" t="n"/>
    </row>
    <row r="1108" ht="14.5" customHeight="1">
      <c r="A1108" s="9" t="n">
        <v>45460</v>
      </c>
      <c r="B1108" s="11" t="inlineStr">
        <is>
          <t>TRANSF P/PROPRIO</t>
        </is>
      </c>
      <c r="C1108" s="12" t="n">
        <v>0</v>
      </c>
      <c r="D1108" s="12" t="n">
        <v>28977000</v>
      </c>
      <c r="E1108" s="12">
        <f>E1107+C1108-D1108</f>
        <v/>
      </c>
      <c r="F1108" s="13" t="inlineStr">
        <is>
          <t>Liquidação Visa Crédito Citi 10 - Débito na CITI 10 e Crédito na Citi 07</t>
        </is>
      </c>
      <c r="G1108" s="14" t="n"/>
      <c r="H1108" s="14" t="n"/>
      <c r="I1108" s="14" t="n"/>
      <c r="J1108" s="14" t="n"/>
      <c r="K1108" s="14" t="n"/>
      <c r="L1108" s="14" t="n"/>
      <c r="M1108" s="14" t="n"/>
      <c r="N1108" s="14" t="n"/>
      <c r="O1108" s="14" t="n"/>
      <c r="P1108" s="14" t="n"/>
      <c r="Q1108" s="14" t="n"/>
      <c r="R1108" s="14" t="n"/>
      <c r="S1108" s="14" t="n"/>
      <c r="T1108" s="14" t="n"/>
      <c r="U1108" s="14" t="n"/>
      <c r="V1108" s="14" t="n"/>
      <c r="W1108" s="14" t="n"/>
      <c r="X1108" s="14" t="n"/>
      <c r="Y1108" s="14" t="n"/>
    </row>
    <row r="1109" ht="14.5" customHeight="1">
      <c r="A1109" s="9" t="n">
        <v>45460</v>
      </c>
      <c r="B1109" s="11" t="inlineStr">
        <is>
          <t>OPEN MARKET</t>
        </is>
      </c>
      <c r="C1109" s="12" t="n">
        <v>0</v>
      </c>
      <c r="D1109" s="77" t="n">
        <v>53747110.21</v>
      </c>
      <c r="E1109" s="12">
        <f>E1108+C1109-D1109</f>
        <v/>
      </c>
      <c r="F1109" s="13" t="inlineStr">
        <is>
          <t>Aplicação em LFT</t>
        </is>
      </c>
      <c r="G1109" s="14" t="n"/>
      <c r="H1109" s="14" t="n"/>
      <c r="I1109" s="14" t="n"/>
      <c r="J1109" s="14" t="n"/>
      <c r="K1109" s="14" t="n"/>
      <c r="L1109" s="14" t="n"/>
      <c r="M1109" s="14" t="n"/>
      <c r="N1109" s="14" t="n"/>
      <c r="O1109" s="14" t="n"/>
      <c r="P1109" s="14" t="n"/>
      <c r="Q1109" s="14" t="n"/>
      <c r="R1109" s="14" t="n"/>
      <c r="S1109" s="14" t="n"/>
      <c r="T1109" s="14" t="n"/>
      <c r="U1109" s="14" t="n"/>
      <c r="V1109" s="14" t="n"/>
      <c r="W1109" s="14" t="n"/>
      <c r="X1109" s="14" t="n"/>
      <c r="Y1109" s="14" t="n"/>
    </row>
    <row r="1110" ht="12" customHeight="1">
      <c r="A1110" s="20" t="n">
        <v>45461</v>
      </c>
      <c r="B1110" s="6" t="inlineStr">
        <is>
          <t>SALDO INICIAL</t>
        </is>
      </c>
      <c r="C1110" s="76" t="n">
        <v>0</v>
      </c>
      <c r="D1110" s="76" t="n">
        <v>0</v>
      </c>
      <c r="E1110" s="35">
        <f>E1109+C1110-D1110</f>
        <v/>
      </c>
      <c r="F1110" s="50" t="n"/>
      <c r="G1110" s="14" t="n"/>
      <c r="H1110" s="14" t="n"/>
      <c r="I1110" s="14" t="n"/>
      <c r="J1110" s="14" t="n"/>
      <c r="K1110" s="14" t="n"/>
      <c r="L1110" s="14" t="n"/>
      <c r="M1110" s="14" t="n"/>
      <c r="N1110" s="14" t="n"/>
      <c r="O1110" s="14" t="n"/>
      <c r="P1110" s="14" t="n"/>
      <c r="Q1110" s="14" t="n"/>
      <c r="R1110" s="14" t="n"/>
      <c r="S1110" s="14" t="n"/>
      <c r="T1110" s="14" t="n"/>
      <c r="U1110" s="14" t="n"/>
      <c r="V1110" s="14" t="n"/>
      <c r="W1110" s="14" t="n"/>
      <c r="X1110" s="14" t="n"/>
      <c r="Y1110" s="14" t="n"/>
    </row>
    <row r="1111" ht="14.5" customHeight="1">
      <c r="A1111" s="9" t="n">
        <v>45461</v>
      </c>
      <c r="B1111" s="11" t="inlineStr">
        <is>
          <t>TED STR RECEBIDO</t>
        </is>
      </c>
      <c r="C1111" s="12" t="n">
        <v>53095974.59</v>
      </c>
      <c r="D1111" s="12" t="n">
        <v>0</v>
      </c>
      <c r="E1111" s="12">
        <f>E1110+C1111-D1111</f>
        <v/>
      </c>
      <c r="F1111" s="13" t="inlineStr">
        <is>
          <t>LIQUIDAÇÃO CONTAS A PAGAR NEON X BIORC - 17/06/2024</t>
        </is>
      </c>
      <c r="G1111" s="14" t="n"/>
      <c r="H1111" s="14" t="n"/>
      <c r="I1111" s="14" t="n"/>
      <c r="J1111" s="14" t="n"/>
      <c r="K1111" s="14" t="n"/>
      <c r="L1111" s="14" t="n"/>
      <c r="M1111" s="14" t="n"/>
      <c r="N1111" s="14" t="n"/>
      <c r="O1111" s="14" t="n"/>
      <c r="P1111" s="14" t="n"/>
      <c r="Q1111" s="14" t="n"/>
      <c r="R1111" s="14" t="n"/>
      <c r="S1111" s="14" t="n"/>
      <c r="T1111" s="14" t="n"/>
      <c r="U1111" s="14" t="n"/>
      <c r="V1111" s="14" t="n"/>
      <c r="W1111" s="14" t="n"/>
      <c r="X1111" s="14" t="n"/>
      <c r="Y1111" s="14" t="n"/>
    </row>
    <row r="1112" ht="14.5" customHeight="1">
      <c r="A1112" s="9" t="n">
        <v>45461</v>
      </c>
      <c r="B1112" s="11" t="inlineStr">
        <is>
          <t>TED STR RECEBIDO</t>
        </is>
      </c>
      <c r="C1112" s="12" t="n">
        <v>50310427.86</v>
      </c>
      <c r="D1112" s="12" t="n">
        <v>0</v>
      </c>
      <c r="E1112" s="12">
        <f>E1111+C1112-D1112</f>
        <v/>
      </c>
      <c r="F1112" s="52" t="inlineStr">
        <is>
          <t xml:space="preserve">Lançamentos Pagamento de Fatura - (Faturas Financeira) </t>
        </is>
      </c>
      <c r="G1112" s="14" t="n"/>
      <c r="H1112" s="14" t="n"/>
      <c r="I1112" s="14" t="n"/>
      <c r="J1112" s="14" t="n"/>
      <c r="K1112" s="14" t="n"/>
      <c r="L1112" s="14" t="n"/>
      <c r="M1112" s="14" t="n"/>
      <c r="N1112" s="14" t="n"/>
      <c r="O1112" s="14" t="n"/>
      <c r="P1112" s="14" t="n"/>
      <c r="Q1112" s="14" t="n"/>
      <c r="R1112" s="14" t="n"/>
      <c r="S1112" s="14" t="n"/>
      <c r="T1112" s="14" t="n"/>
      <c r="U1112" s="14" t="n"/>
      <c r="V1112" s="14" t="n"/>
      <c r="W1112" s="14" t="n"/>
      <c r="X1112" s="14" t="n"/>
      <c r="Y1112" s="14" t="n"/>
    </row>
    <row r="1113" ht="14.5" customHeight="1">
      <c r="A1113" s="9" t="n">
        <v>45461</v>
      </c>
      <c r="B1113" s="11" t="inlineStr">
        <is>
          <t>TED STR RECEBIDO</t>
        </is>
      </c>
      <c r="C1113" s="12" t="n">
        <v>50000000</v>
      </c>
      <c r="D1113" s="12" t="n">
        <v>0</v>
      </c>
      <c r="E1113" s="12">
        <f>E1112+C1113-D1113</f>
        <v/>
      </c>
      <c r="F1113" s="13" t="inlineStr">
        <is>
          <t>LIQUIDAÇÃO CONTAS A PAGAR NEON X BIORC - 17/06/2024</t>
        </is>
      </c>
      <c r="G1113" s="14" t="n"/>
      <c r="H1113" s="14" t="n"/>
      <c r="I1113" s="14" t="n"/>
      <c r="J1113" s="14" t="n"/>
      <c r="K1113" s="14" t="n"/>
      <c r="L1113" s="14" t="n"/>
      <c r="M1113" s="14" t="n"/>
      <c r="N1113" s="14" t="n"/>
      <c r="O1113" s="14" t="n"/>
      <c r="P1113" s="14" t="n"/>
      <c r="Q1113" s="14" t="n"/>
      <c r="R1113" s="14" t="n"/>
      <c r="S1113" s="14" t="n"/>
      <c r="T1113" s="14" t="n"/>
      <c r="U1113" s="14" t="n"/>
      <c r="V1113" s="14" t="n"/>
      <c r="W1113" s="14" t="n"/>
      <c r="X1113" s="14" t="n"/>
      <c r="Y1113" s="14" t="n"/>
    </row>
    <row r="1114" ht="14.5" customHeight="1">
      <c r="A1114" s="9" t="n">
        <v>45461</v>
      </c>
      <c r="B1114" s="11" t="inlineStr">
        <is>
          <t>OPEN MARKET</t>
        </is>
      </c>
      <c r="C1114" s="77" t="n">
        <v>21978845.87</v>
      </c>
      <c r="D1114" s="12" t="n">
        <v>0</v>
      </c>
      <c r="E1114" s="12">
        <f>E1113+C1114-D1114</f>
        <v/>
      </c>
      <c r="F1114" s="13" t="inlineStr">
        <is>
          <t>Resgate em LFT</t>
        </is>
      </c>
      <c r="G1114" s="14" t="n"/>
      <c r="H1114" s="14" t="n"/>
      <c r="I1114" s="14" t="n"/>
      <c r="J1114" s="14" t="n"/>
      <c r="K1114" s="14" t="n"/>
      <c r="L1114" s="14" t="n"/>
      <c r="M1114" s="14" t="n"/>
      <c r="N1114" s="14" t="n"/>
      <c r="O1114" s="14" t="n"/>
      <c r="P1114" s="14" t="n"/>
      <c r="Q1114" s="14" t="n"/>
      <c r="R1114" s="14" t="n"/>
      <c r="S1114" s="14" t="n"/>
      <c r="T1114" s="14" t="n"/>
      <c r="U1114" s="14" t="n"/>
      <c r="V1114" s="14" t="n"/>
      <c r="W1114" s="14" t="n"/>
      <c r="X1114" s="14" t="n"/>
      <c r="Y1114" s="14" t="n"/>
    </row>
    <row r="1115" ht="14.5" customHeight="1">
      <c r="A1115" s="9" t="n">
        <v>45461</v>
      </c>
      <c r="B1115" s="11" t="inlineStr">
        <is>
          <t>TED STR RECEBIDO</t>
        </is>
      </c>
      <c r="C1115" s="12" t="n">
        <v>5000000</v>
      </c>
      <c r="D1115" s="12" t="n">
        <v>0</v>
      </c>
      <c r="E1115" s="12">
        <f>E1114+C1115-D1115</f>
        <v/>
      </c>
      <c r="F1115" s="52" t="inlineStr">
        <is>
          <t xml:space="preserve">Lançamentos Pagamento de Fatura - (Faturas Financeira) </t>
        </is>
      </c>
      <c r="G1115" s="14" t="n"/>
      <c r="H1115" s="14" t="n"/>
      <c r="I1115" s="14" t="n"/>
      <c r="J1115" s="14" t="n"/>
      <c r="K1115" s="14" t="n"/>
      <c r="L1115" s="14" t="n"/>
      <c r="M1115" s="14" t="n"/>
      <c r="N1115" s="14" t="n"/>
      <c r="O1115" s="14" t="n"/>
      <c r="P1115" s="14" t="n"/>
      <c r="Q1115" s="14" t="n"/>
      <c r="R1115" s="14" t="n"/>
      <c r="S1115" s="14" t="n"/>
      <c r="T1115" s="14" t="n"/>
      <c r="U1115" s="14" t="n"/>
      <c r="V1115" s="14" t="n"/>
      <c r="W1115" s="14" t="n"/>
      <c r="X1115" s="14" t="n"/>
      <c r="Y1115" s="14" t="n"/>
    </row>
    <row r="1116" ht="14.5" customHeight="1">
      <c r="A1116" s="9" t="n">
        <v>45461</v>
      </c>
      <c r="B1116" s="11" t="inlineStr">
        <is>
          <t>CREDITO COBRANCA                  *</t>
        </is>
      </c>
      <c r="C1116" s="76" t="n">
        <v>3150866.14</v>
      </c>
      <c r="D1116" s="12" t="n">
        <v>0</v>
      </c>
      <c r="E1116" s="12">
        <f>E1115+C1116-D1116</f>
        <v/>
      </c>
      <c r="F1116" s="13" t="inlineStr">
        <is>
          <t>Pagamentos de Faturas realizadas pelos Clientes atraves de Boleto atraves de Outros Bancos -  Faturas Financeira</t>
        </is>
      </c>
      <c r="G1116" s="14" t="n"/>
      <c r="H1116" s="14" t="n"/>
      <c r="I1116" s="14" t="n"/>
      <c r="J1116" s="14" t="n"/>
      <c r="K1116" s="14" t="n"/>
      <c r="L1116" s="14" t="n"/>
      <c r="M1116" s="14" t="n"/>
      <c r="N1116" s="14" t="n"/>
      <c r="O1116" s="14" t="n"/>
      <c r="P1116" s="14" t="n"/>
      <c r="Q1116" s="14" t="n"/>
      <c r="R1116" s="14" t="n"/>
      <c r="S1116" s="14" t="n"/>
      <c r="T1116" s="14" t="n"/>
      <c r="U1116" s="14" t="n"/>
      <c r="V1116" s="14" t="n"/>
      <c r="W1116" s="14" t="n"/>
      <c r="X1116" s="14" t="n"/>
      <c r="Y1116" s="14" t="n"/>
    </row>
    <row r="1117" ht="14.5" customHeight="1">
      <c r="A1117" s="9" t="n">
        <v>45461</v>
      </c>
      <c r="B1117" s="11" t="inlineStr">
        <is>
          <t>CREDITO COBRANCA                  *</t>
        </is>
      </c>
      <c r="C1117" s="76" t="n">
        <v>275813.69</v>
      </c>
      <c r="D1117" s="12" t="n">
        <v>0</v>
      </c>
      <c r="E1117" s="12">
        <f>E1116+C1117-D1117</f>
        <v/>
      </c>
      <c r="F1117" s="13" t="inlineStr">
        <is>
          <t>Pagamentos de Faturas realizadas pelos Clientes atraves de Boleto atraves de Outros Bancos -  Faturas Financeira</t>
        </is>
      </c>
      <c r="G1117" s="14" t="n"/>
      <c r="H1117" s="14" t="n"/>
      <c r="I1117" s="14" t="n"/>
      <c r="J1117" s="14" t="n"/>
      <c r="K1117" s="14" t="n"/>
      <c r="L1117" s="14" t="n"/>
      <c r="M1117" s="14" t="n"/>
      <c r="N1117" s="14" t="n"/>
      <c r="O1117" s="14" t="n"/>
      <c r="P1117" s="14" t="n"/>
      <c r="Q1117" s="14" t="n"/>
      <c r="R1117" s="14" t="n"/>
      <c r="S1117" s="14" t="n"/>
      <c r="T1117" s="14" t="n"/>
      <c r="U1117" s="14" t="n"/>
      <c r="V1117" s="14" t="n"/>
      <c r="W1117" s="14" t="n"/>
      <c r="X1117" s="14" t="n"/>
      <c r="Y1117" s="14" t="n"/>
    </row>
    <row r="1118" ht="14.5" customHeight="1">
      <c r="A1118" s="9" t="n">
        <v>45461</v>
      </c>
      <c r="B1118" s="11" t="inlineStr">
        <is>
          <t>TRANSF P/PROPRIO</t>
        </is>
      </c>
      <c r="C1118" s="12" t="n">
        <v>0</v>
      </c>
      <c r="D1118" s="12" t="n">
        <v>29157000</v>
      </c>
      <c r="E1118" s="12">
        <f>E1117+C1118-D1118</f>
        <v/>
      </c>
      <c r="F1118" s="13" t="inlineStr">
        <is>
          <t>Liquidação Visa Crédito Citi 10 - Débito na CITI 10 e Crédito na Citi 07</t>
        </is>
      </c>
      <c r="G1118" s="14" t="n"/>
      <c r="H1118" s="14" t="n"/>
      <c r="I1118" s="14" t="n"/>
      <c r="J1118" s="14" t="n"/>
      <c r="K1118" s="14" t="n"/>
      <c r="L1118" s="14" t="n"/>
      <c r="M1118" s="14" t="n"/>
      <c r="N1118" s="14" t="n"/>
      <c r="O1118" s="14" t="n"/>
      <c r="P1118" s="14" t="n"/>
      <c r="Q1118" s="14" t="n"/>
      <c r="R1118" s="14" t="n"/>
      <c r="S1118" s="14" t="n"/>
      <c r="T1118" s="14" t="n"/>
      <c r="U1118" s="14" t="n"/>
      <c r="V1118" s="14" t="n"/>
      <c r="W1118" s="14" t="n"/>
      <c r="X1118" s="14" t="n"/>
      <c r="Y1118" s="14" t="n"/>
    </row>
    <row r="1119" ht="14.5" customHeight="1">
      <c r="A1119" s="9" t="n">
        <v>45461</v>
      </c>
      <c r="B1119" s="11" t="inlineStr">
        <is>
          <t>TED ENVIADA</t>
        </is>
      </c>
      <c r="C1119" s="12" t="n">
        <v>0</v>
      </c>
      <c r="D1119" s="12" t="n">
        <v>69938731.7</v>
      </c>
      <c r="E1119" s="12">
        <f>E1118+C1119-D1119</f>
        <v/>
      </c>
      <c r="F1119" s="13" t="inlineStr">
        <is>
          <t>LIQUIDAÇÃO NEON X BIORC - CONTAS RECEBER / BIORC - 17/06/2024 - TED</t>
        </is>
      </c>
      <c r="G1119" s="14" t="n"/>
      <c r="H1119" s="14" t="n"/>
      <c r="I1119" s="14" t="n"/>
      <c r="J1119" s="14" t="n"/>
      <c r="K1119" s="14" t="n"/>
      <c r="L1119" s="14" t="n"/>
      <c r="M1119" s="14" t="n"/>
      <c r="N1119" s="14" t="n"/>
      <c r="O1119" s="14" t="n"/>
      <c r="P1119" s="14" t="n"/>
      <c r="Q1119" s="14" t="n"/>
      <c r="R1119" s="14" t="n"/>
      <c r="S1119" s="14" t="n"/>
      <c r="T1119" s="14" t="n"/>
      <c r="U1119" s="14" t="n"/>
      <c r="V1119" s="14" t="n"/>
      <c r="W1119" s="14" t="n"/>
      <c r="X1119" s="14" t="n"/>
      <c r="Y1119" s="14" t="n"/>
    </row>
    <row r="1120" ht="14.5" customHeight="1">
      <c r="A1120" s="9" t="n">
        <v>45461</v>
      </c>
      <c r="B1120" s="11" t="inlineStr">
        <is>
          <t>OPEN MARKET</t>
        </is>
      </c>
      <c r="C1120" s="12" t="n">
        <v>0</v>
      </c>
      <c r="D1120" s="77" t="n">
        <v>96893723.40000001</v>
      </c>
      <c r="E1120" s="12">
        <f>E1119+C1120-D1120</f>
        <v/>
      </c>
      <c r="F1120" s="13" t="inlineStr">
        <is>
          <t>Aplicação em LFT</t>
        </is>
      </c>
      <c r="G1120" s="14" t="n"/>
      <c r="H1120" s="14" t="n"/>
      <c r="I1120" s="14" t="n"/>
      <c r="J1120" s="14" t="n"/>
      <c r="K1120" s="14" t="n"/>
      <c r="L1120" s="14" t="n"/>
      <c r="M1120" s="14" t="n"/>
      <c r="N1120" s="14" t="n"/>
      <c r="O1120" s="14" t="n"/>
      <c r="P1120" s="14" t="n"/>
      <c r="Q1120" s="14" t="n"/>
      <c r="R1120" s="14" t="n"/>
      <c r="S1120" s="14" t="n"/>
      <c r="T1120" s="14" t="n"/>
      <c r="U1120" s="14" t="n"/>
      <c r="V1120" s="14" t="n"/>
      <c r="W1120" s="14" t="n"/>
      <c r="X1120" s="14" t="n"/>
      <c r="Y1120" s="14" t="n"/>
    </row>
    <row r="1121" ht="12" customHeight="1">
      <c r="A1121" s="20" t="n">
        <v>45462</v>
      </c>
      <c r="B1121" s="6" t="inlineStr">
        <is>
          <t>SALDO INICIAL</t>
        </is>
      </c>
      <c r="C1121" s="76" t="n">
        <v>0</v>
      </c>
      <c r="D1121" s="76" t="n">
        <v>0</v>
      </c>
      <c r="E1121" s="35">
        <f>E1120+C1121-D1121</f>
        <v/>
      </c>
      <c r="F1121" s="50" t="n"/>
      <c r="G1121" s="14" t="n"/>
      <c r="H1121" s="14" t="n"/>
      <c r="I1121" s="14" t="n"/>
      <c r="J1121" s="14" t="n"/>
      <c r="K1121" s="14" t="n"/>
      <c r="L1121" s="14" t="n"/>
      <c r="M1121" s="14" t="n"/>
      <c r="N1121" s="14" t="n"/>
      <c r="O1121" s="14" t="n"/>
      <c r="P1121" s="14" t="n"/>
      <c r="Q1121" s="14" t="n"/>
      <c r="R1121" s="14" t="n"/>
      <c r="S1121" s="14" t="n"/>
      <c r="T1121" s="14" t="n"/>
      <c r="U1121" s="14" t="n"/>
      <c r="V1121" s="14" t="n"/>
      <c r="W1121" s="14" t="n"/>
      <c r="X1121" s="14" t="n"/>
      <c r="Y1121" s="14" t="n"/>
    </row>
    <row r="1122" ht="14.5" customHeight="1">
      <c r="A1122" s="9" t="n">
        <v>45462</v>
      </c>
      <c r="B1122" s="11" t="inlineStr">
        <is>
          <t>TED STR RECEBIDO</t>
        </is>
      </c>
      <c r="C1122" s="12" t="n">
        <v>29455958.19</v>
      </c>
      <c r="D1122" s="12" t="n">
        <v>0</v>
      </c>
      <c r="E1122" s="12">
        <f>E1121+C1122-D1122</f>
        <v/>
      </c>
      <c r="F1122" s="52" t="inlineStr">
        <is>
          <t xml:space="preserve">Lançamentos Pagamento de Fatura - (Faturas Financeira) </t>
        </is>
      </c>
      <c r="G1122" s="14" t="n"/>
      <c r="H1122" s="14" t="n"/>
      <c r="I1122" s="14" t="n"/>
      <c r="J1122" s="14" t="n"/>
      <c r="K1122" s="14" t="n"/>
      <c r="L1122" s="14" t="n"/>
      <c r="M1122" s="14" t="n"/>
      <c r="N1122" s="14" t="n"/>
      <c r="O1122" s="14" t="n"/>
      <c r="P1122" s="14" t="n"/>
      <c r="Q1122" s="14" t="n"/>
      <c r="R1122" s="14" t="n"/>
      <c r="S1122" s="14" t="n"/>
      <c r="T1122" s="14" t="n"/>
      <c r="U1122" s="14" t="n"/>
      <c r="V1122" s="14" t="n"/>
      <c r="W1122" s="14" t="n"/>
      <c r="X1122" s="14" t="n"/>
      <c r="Y1122" s="14" t="n"/>
    </row>
    <row r="1123" ht="14.5" customHeight="1">
      <c r="A1123" s="9" t="n">
        <v>45462</v>
      </c>
      <c r="B1123" s="11" t="inlineStr">
        <is>
          <t>OPEN MARKET</t>
        </is>
      </c>
      <c r="C1123" s="77" t="n">
        <v>17472479.45</v>
      </c>
      <c r="D1123" s="12" t="n">
        <v>0</v>
      </c>
      <c r="E1123" s="12">
        <f>E1122+C1123-D1123</f>
        <v/>
      </c>
      <c r="F1123" s="13" t="inlineStr">
        <is>
          <t>Resgate em LFT</t>
        </is>
      </c>
      <c r="G1123" s="14" t="n"/>
      <c r="H1123" s="14" t="n"/>
      <c r="I1123" s="14" t="n"/>
      <c r="J1123" s="14" t="n"/>
      <c r="K1123" s="14" t="n"/>
      <c r="L1123" s="14" t="n"/>
      <c r="M1123" s="14" t="n"/>
      <c r="N1123" s="14" t="n"/>
      <c r="O1123" s="14" t="n"/>
      <c r="P1123" s="14" t="n"/>
      <c r="Q1123" s="14" t="n"/>
      <c r="R1123" s="14" t="n"/>
      <c r="S1123" s="14" t="n"/>
      <c r="T1123" s="14" t="n"/>
      <c r="U1123" s="14" t="n"/>
      <c r="V1123" s="14" t="n"/>
      <c r="W1123" s="14" t="n"/>
      <c r="X1123" s="14" t="n"/>
      <c r="Y1123" s="14" t="n"/>
    </row>
    <row r="1124" ht="14.5" customHeight="1">
      <c r="A1124" s="9" t="n">
        <v>45462</v>
      </c>
      <c r="B1124" s="11" t="inlineStr">
        <is>
          <t>CREDITO COBRANCA                  *</t>
        </is>
      </c>
      <c r="C1124" s="76" t="n">
        <v>3807830.29</v>
      </c>
      <c r="D1124" s="12" t="n">
        <v>0</v>
      </c>
      <c r="E1124" s="12">
        <f>E1123+C1124-D1124</f>
        <v/>
      </c>
      <c r="F1124" s="13" t="inlineStr">
        <is>
          <t>Pagamentos de Faturas realizadas pelos Clientes atraves de Boleto atraves de Outros Bancos -  Faturas Financeira</t>
        </is>
      </c>
      <c r="G1124" s="14" t="n"/>
      <c r="H1124" s="14" t="n"/>
      <c r="I1124" s="14" t="n"/>
      <c r="J1124" s="14" t="n"/>
      <c r="K1124" s="14" t="n"/>
      <c r="L1124" s="14" t="n"/>
      <c r="M1124" s="14" t="n"/>
      <c r="N1124" s="14" t="n"/>
      <c r="O1124" s="14" t="n"/>
      <c r="P1124" s="14" t="n"/>
      <c r="Q1124" s="14" t="n"/>
      <c r="R1124" s="14" t="n"/>
      <c r="S1124" s="14" t="n"/>
      <c r="T1124" s="14" t="n"/>
      <c r="U1124" s="14" t="n"/>
      <c r="V1124" s="14" t="n"/>
      <c r="W1124" s="14" t="n"/>
      <c r="X1124" s="14" t="n"/>
      <c r="Y1124" s="14" t="n"/>
    </row>
    <row r="1125" ht="14.5" customHeight="1">
      <c r="A1125" s="9" t="n">
        <v>45462</v>
      </c>
      <c r="B1125" s="11" t="inlineStr">
        <is>
          <t>CREDITO COBRANCA                  *</t>
        </is>
      </c>
      <c r="C1125" s="76" t="n">
        <v>245956.92</v>
      </c>
      <c r="D1125" s="12" t="n">
        <v>0</v>
      </c>
      <c r="E1125" s="12">
        <f>E1124+C1125-D1125</f>
        <v/>
      </c>
      <c r="F1125" s="13" t="inlineStr">
        <is>
          <t>Pagamentos de Faturas realizadas pelos Clientes atraves de Boleto atraves de Outros Bancos -  Faturas Financeira</t>
        </is>
      </c>
      <c r="G1125" s="14" t="n"/>
      <c r="H1125" s="14" t="n"/>
      <c r="I1125" s="14" t="n"/>
      <c r="J1125" s="14" t="n"/>
      <c r="K1125" s="14" t="n"/>
      <c r="L1125" s="14" t="n"/>
      <c r="M1125" s="14" t="n"/>
      <c r="N1125" s="14" t="n"/>
      <c r="O1125" s="14" t="n"/>
      <c r="P1125" s="14" t="n"/>
      <c r="Q1125" s="14" t="n"/>
      <c r="R1125" s="14" t="n"/>
      <c r="S1125" s="14" t="n"/>
      <c r="T1125" s="14" t="n"/>
      <c r="U1125" s="14" t="n"/>
      <c r="V1125" s="14" t="n"/>
      <c r="W1125" s="14" t="n"/>
      <c r="X1125" s="14" t="n"/>
      <c r="Y1125" s="14" t="n"/>
    </row>
    <row r="1126" ht="14.5" customHeight="1">
      <c r="A1126" s="9" t="n">
        <v>45462</v>
      </c>
      <c r="B1126" s="11" t="inlineStr">
        <is>
          <t>OPEN MARKET</t>
        </is>
      </c>
      <c r="C1126" s="12" t="n">
        <v>0</v>
      </c>
      <c r="D1126" s="77" t="n">
        <v>222693.12</v>
      </c>
      <c r="E1126" s="12">
        <f>E1125+C1126-D1126</f>
        <v/>
      </c>
      <c r="F1126" s="13" t="inlineStr">
        <is>
          <t>Aplicação em LFT</t>
        </is>
      </c>
      <c r="G1126" s="14" t="n"/>
      <c r="H1126" s="14" t="n"/>
      <c r="I1126" s="14" t="n"/>
      <c r="J1126" s="14" t="n"/>
      <c r="K1126" s="14" t="n"/>
      <c r="L1126" s="14" t="n"/>
      <c r="M1126" s="14" t="n"/>
      <c r="N1126" s="14" t="n"/>
      <c r="O1126" s="14" t="n"/>
      <c r="P1126" s="14" t="n"/>
      <c r="Q1126" s="14" t="n"/>
      <c r="R1126" s="14" t="n"/>
      <c r="S1126" s="14" t="n"/>
      <c r="T1126" s="14" t="n"/>
      <c r="U1126" s="14" t="n"/>
      <c r="V1126" s="14" t="n"/>
      <c r="W1126" s="14" t="n"/>
      <c r="X1126" s="14" t="n"/>
      <c r="Y1126" s="14" t="n"/>
    </row>
    <row r="1127" ht="14.5" customHeight="1">
      <c r="A1127" s="9" t="n">
        <v>45462</v>
      </c>
      <c r="B1127" s="11" t="inlineStr">
        <is>
          <t>TED ENVIADA</t>
        </is>
      </c>
      <c r="C1127" s="12" t="n">
        <v>0</v>
      </c>
      <c r="D1127" s="12" t="n">
        <v>23250406.5</v>
      </c>
      <c r="E1127" s="12">
        <f>E1126+C1127-D1127</f>
        <v/>
      </c>
      <c r="F1127" s="13" t="inlineStr">
        <is>
          <t>LIQUIDAÇÃO NEON X BIORC - CONTAS RECEBER / BIORC - 18/06/2024 - TED</t>
        </is>
      </c>
      <c r="G1127" s="14" t="n"/>
      <c r="H1127" s="14" t="n"/>
      <c r="I1127" s="14" t="n"/>
      <c r="J1127" s="14" t="n"/>
      <c r="K1127" s="14" t="n"/>
      <c r="L1127" s="14" t="n"/>
      <c r="M1127" s="14" t="n"/>
      <c r="N1127" s="14" t="n"/>
      <c r="O1127" s="14" t="n"/>
      <c r="P1127" s="14" t="n"/>
      <c r="Q1127" s="14" t="n"/>
      <c r="R1127" s="14" t="n"/>
      <c r="S1127" s="14" t="n"/>
      <c r="T1127" s="14" t="n"/>
      <c r="U1127" s="14" t="n"/>
      <c r="V1127" s="14" t="n"/>
      <c r="W1127" s="14" t="n"/>
      <c r="X1127" s="14" t="n"/>
      <c r="Y1127" s="14" t="n"/>
    </row>
    <row r="1128" ht="14.5" customHeight="1">
      <c r="A1128" s="9" t="n">
        <v>45462</v>
      </c>
      <c r="B1128" s="11" t="inlineStr">
        <is>
          <t>TRANSF P/PROPRIO</t>
        </is>
      </c>
      <c r="C1128" s="12" t="n">
        <v>0</v>
      </c>
      <c r="D1128" s="12" t="n">
        <v>26880000</v>
      </c>
      <c r="E1128" s="12">
        <f>E1127+C1128-D1128</f>
        <v/>
      </c>
      <c r="F1128" s="13" t="inlineStr">
        <is>
          <t>Liquidação Visa Crédito Citi 10 - Débito na CITI 10 e Crédito na Citi 07</t>
        </is>
      </c>
      <c r="G1128" s="14" t="n"/>
      <c r="H1128" s="14" t="n"/>
      <c r="I1128" s="14" t="n"/>
      <c r="J1128" s="14" t="n"/>
      <c r="K1128" s="14" t="n"/>
      <c r="L1128" s="14" t="n"/>
      <c r="M1128" s="14" t="n"/>
      <c r="N1128" s="14" t="n"/>
      <c r="O1128" s="14" t="n"/>
      <c r="P1128" s="14" t="n"/>
      <c r="Q1128" s="14" t="n"/>
      <c r="R1128" s="14" t="n"/>
      <c r="S1128" s="14" t="n"/>
      <c r="T1128" s="14" t="n"/>
      <c r="U1128" s="14" t="n"/>
      <c r="V1128" s="14" t="n"/>
      <c r="W1128" s="14" t="n"/>
      <c r="X1128" s="14" t="n"/>
      <c r="Y1128" s="14" t="n"/>
    </row>
    <row r="1129" ht="12" customHeight="1">
      <c r="A1129" s="20" t="n">
        <v>45463</v>
      </c>
      <c r="B1129" s="6" t="inlineStr">
        <is>
          <t>SALDO INICIAL</t>
        </is>
      </c>
      <c r="C1129" s="76" t="n">
        <v>0</v>
      </c>
      <c r="D1129" s="76" t="n">
        <v>0</v>
      </c>
      <c r="E1129" s="35">
        <f>E1128+C1129-D1129</f>
        <v/>
      </c>
      <c r="F1129" s="50" t="n"/>
      <c r="G1129" s="14" t="n"/>
      <c r="H1129" s="14" t="n"/>
      <c r="I1129" s="14" t="n"/>
      <c r="J1129" s="14" t="n"/>
      <c r="K1129" s="14" t="n"/>
      <c r="L1129" s="14" t="n"/>
      <c r="M1129" s="14" t="n"/>
      <c r="N1129" s="14" t="n"/>
      <c r="O1129" s="14" t="n"/>
      <c r="P1129" s="14" t="n"/>
      <c r="Q1129" s="14" t="n"/>
      <c r="R1129" s="14" t="n"/>
      <c r="S1129" s="14" t="n"/>
      <c r="T1129" s="14" t="n"/>
      <c r="U1129" s="14" t="n"/>
      <c r="V1129" s="14" t="n"/>
      <c r="W1129" s="14" t="n"/>
      <c r="X1129" s="14" t="n"/>
      <c r="Y1129" s="14" t="n"/>
    </row>
    <row r="1130" ht="14.5" customHeight="1">
      <c r="A1130" s="9" t="n">
        <v>45463</v>
      </c>
      <c r="B1130" s="11" t="inlineStr">
        <is>
          <t>TED STR RECEBIDO</t>
        </is>
      </c>
      <c r="C1130" s="12" t="n">
        <v>32075035.27</v>
      </c>
      <c r="D1130" s="12" t="n">
        <v>0</v>
      </c>
      <c r="E1130" s="12">
        <f>E1129+C1130-D1130</f>
        <v/>
      </c>
      <c r="F1130" s="52" t="inlineStr">
        <is>
          <t xml:space="preserve">Lançamentos Pagamento de Fatura - (Faturas Financeira) </t>
        </is>
      </c>
      <c r="G1130" s="14" t="n"/>
      <c r="H1130" s="14" t="n"/>
      <c r="I1130" s="14" t="n"/>
      <c r="J1130" s="14" t="n"/>
      <c r="K1130" s="14" t="n"/>
      <c r="L1130" s="14" t="n"/>
      <c r="M1130" s="14" t="n"/>
      <c r="N1130" s="14" t="n"/>
      <c r="O1130" s="14" t="n"/>
      <c r="P1130" s="14" t="n"/>
      <c r="Q1130" s="14" t="n"/>
      <c r="R1130" s="14" t="n"/>
      <c r="S1130" s="14" t="n"/>
      <c r="T1130" s="14" t="n"/>
      <c r="U1130" s="14" t="n"/>
      <c r="V1130" s="14" t="n"/>
      <c r="W1130" s="14" t="n"/>
      <c r="X1130" s="14" t="n"/>
      <c r="Y1130" s="14" t="n"/>
    </row>
    <row r="1131" ht="14.5" customHeight="1">
      <c r="A1131" s="9" t="n">
        <v>45463</v>
      </c>
      <c r="B1131" s="11" t="inlineStr">
        <is>
          <t>CREDITO COBRANCA                  *</t>
        </is>
      </c>
      <c r="C1131" s="76" t="n">
        <v>6244792.78</v>
      </c>
      <c r="D1131" s="12" t="n">
        <v>0</v>
      </c>
      <c r="E1131" s="12">
        <f>E1130+C1131-D1131</f>
        <v/>
      </c>
      <c r="F1131" s="13" t="inlineStr">
        <is>
          <t>Pagamentos de Faturas realizadas pelos Clientes atraves de Boleto atraves de Outros Bancos -  Faturas Financeira</t>
        </is>
      </c>
      <c r="G1131" s="14" t="n"/>
      <c r="H1131" s="14" t="n"/>
      <c r="I1131" s="14" t="n"/>
      <c r="J1131" s="14" t="n"/>
      <c r="K1131" s="14" t="n"/>
      <c r="L1131" s="14" t="n"/>
      <c r="M1131" s="14" t="n"/>
      <c r="N1131" s="14" t="n"/>
      <c r="O1131" s="14" t="n"/>
      <c r="P1131" s="14" t="n"/>
      <c r="Q1131" s="14" t="n"/>
      <c r="R1131" s="14" t="n"/>
      <c r="S1131" s="14" t="n"/>
      <c r="T1131" s="14" t="n"/>
      <c r="U1131" s="14" t="n"/>
      <c r="V1131" s="14" t="n"/>
      <c r="W1131" s="14" t="n"/>
      <c r="X1131" s="14" t="n"/>
      <c r="Y1131" s="14" t="n"/>
    </row>
    <row r="1132" ht="14.5" customHeight="1">
      <c r="A1132" s="9" t="n">
        <v>45463</v>
      </c>
      <c r="B1132" s="11" t="inlineStr">
        <is>
          <t>TED STR RECEBIDO</t>
        </is>
      </c>
      <c r="C1132" s="12" t="n">
        <v>3478794.9</v>
      </c>
      <c r="D1132" s="12" t="n">
        <v>0</v>
      </c>
      <c r="E1132" s="12">
        <f>E1131+C1132-D1132</f>
        <v/>
      </c>
      <c r="F1132" s="13" t="inlineStr">
        <is>
          <t>LIQUIDAÇÃO CONTAS A PAGAR NEON X BIORC - 19/06/2024</t>
        </is>
      </c>
      <c r="G1132" s="14" t="n"/>
      <c r="H1132" s="14" t="n"/>
      <c r="I1132" s="14" t="n"/>
      <c r="J1132" s="14" t="n"/>
      <c r="K1132" s="14" t="n"/>
      <c r="L1132" s="14" t="n"/>
      <c r="M1132" s="14" t="n"/>
      <c r="N1132" s="14" t="n"/>
      <c r="O1132" s="14" t="n"/>
      <c r="P1132" s="14" t="n"/>
      <c r="Q1132" s="14" t="n"/>
      <c r="R1132" s="14" t="n"/>
      <c r="S1132" s="14" t="n"/>
      <c r="T1132" s="14" t="n"/>
      <c r="U1132" s="14" t="n"/>
      <c r="V1132" s="14" t="n"/>
      <c r="W1132" s="14" t="n"/>
      <c r="X1132" s="14" t="n"/>
      <c r="Y1132" s="14" t="n"/>
    </row>
    <row r="1133" ht="14.5" customHeight="1">
      <c r="A1133" s="9" t="n">
        <v>45463</v>
      </c>
      <c r="B1133" s="11" t="inlineStr">
        <is>
          <t>CREDITO COBRANCA                  *</t>
        </is>
      </c>
      <c r="C1133" s="76" t="n">
        <v>297175.08</v>
      </c>
      <c r="D1133" s="12" t="n">
        <v>0</v>
      </c>
      <c r="E1133" s="12">
        <f>E1132+C1133-D1133</f>
        <v/>
      </c>
      <c r="F1133" s="13" t="inlineStr">
        <is>
          <t>Pagamentos de Faturas realizadas pelos Clientes atraves de Boleto atraves de Outros Bancos -  Faturas Financeira</t>
        </is>
      </c>
      <c r="G1133" s="14" t="n"/>
      <c r="H1133" s="14" t="n"/>
      <c r="I1133" s="14" t="n"/>
      <c r="J1133" s="14" t="n"/>
      <c r="K1133" s="14" t="n"/>
      <c r="L1133" s="14" t="n"/>
      <c r="M1133" s="14" t="n"/>
      <c r="N1133" s="14" t="n"/>
      <c r="O1133" s="14" t="n"/>
      <c r="P1133" s="14" t="n"/>
      <c r="Q1133" s="14" t="n"/>
      <c r="R1133" s="14" t="n"/>
      <c r="S1133" s="14" t="n"/>
      <c r="T1133" s="14" t="n"/>
      <c r="U1133" s="14" t="n"/>
      <c r="V1133" s="14" t="n"/>
      <c r="W1133" s="14" t="n"/>
      <c r="X1133" s="14" t="n"/>
      <c r="Y1133" s="14" t="n"/>
    </row>
    <row r="1134" ht="14.5" customHeight="1">
      <c r="A1134" s="9" t="n">
        <v>45463</v>
      </c>
      <c r="B1134" s="11" t="inlineStr">
        <is>
          <t>TED ENVIADA</t>
        </is>
      </c>
      <c r="C1134" s="12" t="n">
        <v>0</v>
      </c>
      <c r="D1134" s="12" t="n">
        <v>6891474.14</v>
      </c>
      <c r="E1134" s="12">
        <f>E1133+C1134-D1134</f>
        <v/>
      </c>
      <c r="F1134" s="13" t="inlineStr">
        <is>
          <t>LIQUIDAÇÃO NEON X BIORC - CONTAS RECEBER / BIORC - 19/06/2024 - TED</t>
        </is>
      </c>
      <c r="G1134" s="14" t="n"/>
      <c r="H1134" s="14" t="n"/>
      <c r="I1134" s="14" t="n"/>
      <c r="J1134" s="14" t="n"/>
      <c r="K1134" s="14" t="n"/>
      <c r="L1134" s="14" t="n"/>
      <c r="M1134" s="14" t="n"/>
      <c r="N1134" s="14" t="n"/>
      <c r="O1134" s="14" t="n"/>
      <c r="P1134" s="14" t="n"/>
      <c r="Q1134" s="14" t="n"/>
      <c r="R1134" s="14" t="n"/>
      <c r="S1134" s="14" t="n"/>
      <c r="T1134" s="14" t="n"/>
      <c r="U1134" s="14" t="n"/>
      <c r="V1134" s="14" t="n"/>
      <c r="W1134" s="14" t="n"/>
      <c r="X1134" s="14" t="n"/>
      <c r="Y1134" s="14" t="n"/>
    </row>
    <row r="1135" ht="14.5" customHeight="1">
      <c r="A1135" s="9" t="n">
        <v>45463</v>
      </c>
      <c r="B1135" s="11" t="inlineStr">
        <is>
          <t>OPEN MARKET</t>
        </is>
      </c>
      <c r="C1135" s="12" t="n">
        <v>0</v>
      </c>
      <c r="D1135" s="77" t="n">
        <v>11094539.79</v>
      </c>
      <c r="E1135" s="12">
        <f>E1134+C1135-D1135</f>
        <v/>
      </c>
      <c r="F1135" s="13" t="inlineStr">
        <is>
          <t>Aplicação em LFT</t>
        </is>
      </c>
      <c r="G1135" s="14" t="n"/>
      <c r="H1135" s="14" t="n"/>
      <c r="I1135" s="14" t="n"/>
      <c r="J1135" s="14" t="n"/>
      <c r="K1135" s="14" t="n"/>
      <c r="L1135" s="14" t="n"/>
      <c r="M1135" s="14" t="n"/>
      <c r="N1135" s="14" t="n"/>
      <c r="O1135" s="14" t="n"/>
      <c r="P1135" s="14" t="n"/>
      <c r="Q1135" s="14" t="n"/>
      <c r="R1135" s="14" t="n"/>
      <c r="S1135" s="14" t="n"/>
      <c r="T1135" s="14" t="n"/>
      <c r="U1135" s="14" t="n"/>
      <c r="V1135" s="14" t="n"/>
      <c r="W1135" s="14" t="n"/>
      <c r="X1135" s="14" t="n"/>
      <c r="Y1135" s="14" t="n"/>
    </row>
    <row r="1136" ht="14.5" customHeight="1">
      <c r="A1136" s="9" t="n">
        <v>45463</v>
      </c>
      <c r="B1136" s="11" t="inlineStr">
        <is>
          <t>TRANSF P/PROPRIO</t>
        </is>
      </c>
      <c r="C1136" s="12" t="n">
        <v>0</v>
      </c>
      <c r="D1136" s="12" t="n">
        <v>21628000</v>
      </c>
      <c r="E1136" s="12">
        <f>E1135+C1136-D1136</f>
        <v/>
      </c>
      <c r="F1136" s="13" t="inlineStr">
        <is>
          <t>Liquidação Visa Crédito Citi 10 - Débito na CITI 10 e Crédito na Citi 07</t>
        </is>
      </c>
      <c r="G1136" s="14" t="n"/>
      <c r="H1136" s="14" t="n"/>
      <c r="I1136" s="14" t="n"/>
      <c r="J1136" s="14" t="n"/>
      <c r="K1136" s="14" t="n"/>
      <c r="L1136" s="14" t="n"/>
      <c r="M1136" s="14" t="n"/>
      <c r="N1136" s="14" t="n"/>
      <c r="O1136" s="14" t="n"/>
      <c r="P1136" s="14" t="n"/>
      <c r="Q1136" s="14" t="n"/>
      <c r="R1136" s="14" t="n"/>
      <c r="S1136" s="14" t="n"/>
      <c r="T1136" s="14" t="n"/>
      <c r="U1136" s="14" t="n"/>
      <c r="V1136" s="14" t="n"/>
      <c r="W1136" s="14" t="n"/>
      <c r="X1136" s="14" t="n"/>
      <c r="Y1136" s="14" t="n"/>
    </row>
    <row r="1137" ht="12" customHeight="1">
      <c r="A1137" s="20" t="n">
        <v>45464</v>
      </c>
      <c r="B1137" s="6" t="inlineStr">
        <is>
          <t>SALDO INICIAL</t>
        </is>
      </c>
      <c r="C1137" s="76" t="n">
        <v>0</v>
      </c>
      <c r="D1137" s="76" t="n">
        <v>0</v>
      </c>
      <c r="E1137" s="35">
        <f>E1136+C1137-D1137</f>
        <v/>
      </c>
      <c r="F1137" s="50" t="n"/>
      <c r="G1137" s="14" t="n"/>
      <c r="H1137" s="14" t="n"/>
      <c r="I1137" s="14" t="n"/>
      <c r="J1137" s="14" t="n"/>
      <c r="K1137" s="14" t="n"/>
      <c r="L1137" s="14" t="n"/>
      <c r="M1137" s="14" t="n"/>
      <c r="N1137" s="14" t="n"/>
      <c r="O1137" s="14" t="n"/>
      <c r="P1137" s="14" t="n"/>
      <c r="Q1137" s="14" t="n"/>
      <c r="R1137" s="14" t="n"/>
      <c r="S1137" s="14" t="n"/>
      <c r="T1137" s="14" t="n"/>
      <c r="U1137" s="14" t="n"/>
      <c r="V1137" s="14" t="n"/>
      <c r="W1137" s="14" t="n"/>
      <c r="X1137" s="14" t="n"/>
      <c r="Y1137" s="14" t="n"/>
    </row>
    <row r="1138" ht="14.5" customHeight="1">
      <c r="A1138" s="9" t="n">
        <v>45464</v>
      </c>
      <c r="B1138" s="11" t="inlineStr">
        <is>
          <t>TED STR RECEBIDO</t>
        </is>
      </c>
      <c r="C1138" s="12" t="n">
        <v>50023229.02</v>
      </c>
      <c r="D1138" s="12" t="n">
        <v>0</v>
      </c>
      <c r="E1138" s="12">
        <f>E1137+C1138-D1138</f>
        <v/>
      </c>
      <c r="F1138" s="52" t="inlineStr">
        <is>
          <t xml:space="preserve">Lançamentos Pagamento de Fatura - (Faturas Financeira) </t>
        </is>
      </c>
      <c r="G1138" s="14" t="n"/>
      <c r="H1138" s="14" t="n"/>
      <c r="I1138" s="14" t="n"/>
      <c r="J1138" s="14" t="n"/>
      <c r="K1138" s="14" t="n"/>
      <c r="L1138" s="14" t="n"/>
      <c r="M1138" s="14" t="n"/>
      <c r="N1138" s="14" t="n"/>
      <c r="O1138" s="14" t="n"/>
      <c r="P1138" s="14" t="n"/>
      <c r="Q1138" s="14" t="n"/>
      <c r="R1138" s="14" t="n"/>
      <c r="S1138" s="14" t="n"/>
      <c r="T1138" s="14" t="n"/>
      <c r="U1138" s="14" t="n"/>
      <c r="V1138" s="14" t="n"/>
      <c r="W1138" s="14" t="n"/>
      <c r="X1138" s="14" t="n"/>
      <c r="Y1138" s="14" t="n"/>
    </row>
    <row r="1139" ht="14.5" customHeight="1">
      <c r="A1139" s="9" t="n">
        <v>45464</v>
      </c>
      <c r="B1139" s="11" t="inlineStr">
        <is>
          <t>OPEN MARKET</t>
        </is>
      </c>
      <c r="C1139" s="77" t="n">
        <v>26618889.34</v>
      </c>
      <c r="D1139" s="12" t="n">
        <v>0</v>
      </c>
      <c r="E1139" s="12">
        <f>E1138+C1139-D1139</f>
        <v/>
      </c>
      <c r="F1139" s="13" t="inlineStr">
        <is>
          <t>Resgate em LFT</t>
        </is>
      </c>
      <c r="G1139" s="14" t="n"/>
      <c r="H1139" s="14" t="n"/>
      <c r="I1139" s="14" t="n"/>
      <c r="J1139" s="14" t="n"/>
      <c r="K1139" s="14" t="n"/>
      <c r="L1139" s="14" t="n"/>
      <c r="M1139" s="14" t="n"/>
      <c r="N1139" s="14" t="n"/>
      <c r="O1139" s="14" t="n"/>
      <c r="P1139" s="14" t="n"/>
      <c r="Q1139" s="14" t="n"/>
      <c r="R1139" s="14" t="n"/>
      <c r="S1139" s="14" t="n"/>
      <c r="T1139" s="14" t="n"/>
      <c r="U1139" s="14" t="n"/>
      <c r="V1139" s="14" t="n"/>
      <c r="W1139" s="14" t="n"/>
      <c r="X1139" s="14" t="n"/>
      <c r="Y1139" s="14" t="n"/>
    </row>
    <row r="1140" ht="14.5" customHeight="1">
      <c r="A1140" s="9" t="n">
        <v>45464</v>
      </c>
      <c r="B1140" s="11" t="inlineStr">
        <is>
          <t>CREDITO COBRANCA                  *</t>
        </is>
      </c>
      <c r="C1140" s="76" t="n">
        <v>7735234.36</v>
      </c>
      <c r="D1140" s="12" t="n">
        <v>0</v>
      </c>
      <c r="E1140" s="12">
        <f>E1139+C1140-D1140</f>
        <v/>
      </c>
      <c r="F1140" s="13" t="inlineStr">
        <is>
          <t>Pagamentos de Faturas realizadas pelos Clientes atraves de Boleto atraves de Outros Bancos -  Faturas Financeira</t>
        </is>
      </c>
      <c r="G1140" s="14" t="n"/>
      <c r="H1140" s="14" t="n"/>
      <c r="I1140" s="14" t="n"/>
      <c r="J1140" s="14" t="n"/>
      <c r="K1140" s="14" t="n"/>
      <c r="L1140" s="14" t="n"/>
      <c r="M1140" s="14" t="n"/>
      <c r="N1140" s="14" t="n"/>
      <c r="O1140" s="14" t="n"/>
      <c r="P1140" s="14" t="n"/>
      <c r="Q1140" s="14" t="n"/>
      <c r="R1140" s="14" t="n"/>
      <c r="S1140" s="14" t="n"/>
      <c r="T1140" s="14" t="n"/>
      <c r="U1140" s="14" t="n"/>
      <c r="V1140" s="14" t="n"/>
      <c r="W1140" s="14" t="n"/>
      <c r="X1140" s="14" t="n"/>
      <c r="Y1140" s="14" t="n"/>
    </row>
    <row r="1141" ht="14.5" customHeight="1">
      <c r="A1141" s="9" t="n">
        <v>45464</v>
      </c>
      <c r="B1141" s="11" t="inlineStr">
        <is>
          <t>CREDITO COBRANCA                  *</t>
        </is>
      </c>
      <c r="C1141" s="76" t="n">
        <v>261842.84</v>
      </c>
      <c r="D1141" s="12" t="n">
        <v>0</v>
      </c>
      <c r="E1141" s="12">
        <f>E1140+C1141-D1141</f>
        <v/>
      </c>
      <c r="F1141" s="13" t="inlineStr">
        <is>
          <t>Pagamentos de Faturas realizadas pelos Clientes atraves de Boleto atraves de Outros Bancos -  Faturas Financeira</t>
        </is>
      </c>
      <c r="G1141" s="14" t="n"/>
      <c r="H1141" s="14" t="n"/>
      <c r="I1141" s="14" t="n"/>
      <c r="J1141" s="14" t="n"/>
      <c r="K1141" s="14" t="n"/>
      <c r="L1141" s="14" t="n"/>
      <c r="M1141" s="14" t="n"/>
      <c r="N1141" s="14" t="n"/>
      <c r="O1141" s="14" t="n"/>
      <c r="P1141" s="14" t="n"/>
      <c r="Q1141" s="14" t="n"/>
      <c r="R1141" s="14" t="n"/>
      <c r="S1141" s="14" t="n"/>
      <c r="T1141" s="14" t="n"/>
      <c r="U1141" s="14" t="n"/>
      <c r="V1141" s="14" t="n"/>
      <c r="W1141" s="14" t="n"/>
      <c r="X1141" s="14" t="n"/>
      <c r="Y1141" s="14" t="n"/>
    </row>
    <row r="1142" ht="14.5" customHeight="1">
      <c r="A1142" s="9" t="n">
        <v>45464</v>
      </c>
      <c r="B1142" s="11" t="inlineStr">
        <is>
          <t>OPEN MARKET</t>
        </is>
      </c>
      <c r="C1142" s="12" t="n">
        <v>0</v>
      </c>
      <c r="D1142" s="77" t="n">
        <v>609189.9</v>
      </c>
      <c r="E1142" s="12">
        <f>E1141+C1142-D1142</f>
        <v/>
      </c>
      <c r="F1142" s="13" t="inlineStr">
        <is>
          <t>Aplicação em LFT</t>
        </is>
      </c>
      <c r="G1142" s="14" t="n"/>
      <c r="H1142" s="14" t="n"/>
      <c r="I1142" s="14" t="n"/>
      <c r="J1142" s="14" t="n"/>
      <c r="K1142" s="14" t="n"/>
      <c r="L1142" s="14" t="n"/>
      <c r="M1142" s="14" t="n"/>
      <c r="N1142" s="14" t="n"/>
      <c r="O1142" s="14" t="n"/>
      <c r="P1142" s="14" t="n"/>
      <c r="Q1142" s="14" t="n"/>
      <c r="R1142" s="14" t="n"/>
      <c r="S1142" s="14" t="n"/>
      <c r="T1142" s="14" t="n"/>
      <c r="U1142" s="14" t="n"/>
      <c r="V1142" s="14" t="n"/>
      <c r="W1142" s="14" t="n"/>
      <c r="X1142" s="14" t="n"/>
      <c r="Y1142" s="14" t="n"/>
    </row>
    <row r="1143" ht="14.5" customHeight="1">
      <c r="A1143" s="9" t="n">
        <v>45464</v>
      </c>
      <c r="B1143" s="11" t="inlineStr">
        <is>
          <t>TED ENVIADA</t>
        </is>
      </c>
      <c r="C1143" s="12" t="n">
        <v>0</v>
      </c>
      <c r="D1143" s="12" t="n">
        <v>5507887.46</v>
      </c>
      <c r="E1143" s="12">
        <f>E1142+C1143-D1143</f>
        <v/>
      </c>
      <c r="F1143" s="13" t="inlineStr">
        <is>
          <t>LIQUIDAÇÃO NEON X BIORC - CONTAS RECEBER / BIORC - 2006/2024 - TED</t>
        </is>
      </c>
      <c r="G1143" s="14" t="n"/>
      <c r="H1143" s="14" t="n"/>
      <c r="I1143" s="14" t="n"/>
      <c r="J1143" s="14" t="n"/>
      <c r="K1143" s="14" t="n"/>
      <c r="L1143" s="14" t="n"/>
      <c r="M1143" s="14" t="n"/>
      <c r="N1143" s="14" t="n"/>
      <c r="O1143" s="14" t="n"/>
      <c r="P1143" s="14" t="n"/>
      <c r="Q1143" s="14" t="n"/>
      <c r="R1143" s="14" t="n"/>
      <c r="S1143" s="14" t="n"/>
      <c r="T1143" s="14" t="n"/>
      <c r="U1143" s="14" t="n"/>
      <c r="V1143" s="14" t="n"/>
      <c r="W1143" s="14" t="n"/>
      <c r="X1143" s="14" t="n"/>
      <c r="Y1143" s="14" t="n"/>
    </row>
    <row r="1144" ht="14.5" customHeight="1">
      <c r="A1144" s="9" t="n">
        <v>45464</v>
      </c>
      <c r="B1144" s="11" t="inlineStr">
        <is>
          <t>TRANSF P/PROPRIO</t>
        </is>
      </c>
      <c r="C1144" s="12" t="n">
        <v>0</v>
      </c>
      <c r="D1144" s="12" t="n">
        <v>77073000</v>
      </c>
      <c r="E1144" s="12">
        <f>E1143+C1144-D1144</f>
        <v/>
      </c>
      <c r="F1144" s="13" t="inlineStr">
        <is>
          <t>Liquidação Visa Crédito Citi 10 - Débito na CITI 10 e Crédito na Citi 07</t>
        </is>
      </c>
      <c r="G1144" s="14" t="n"/>
      <c r="H1144" s="14" t="n"/>
      <c r="I1144" s="14" t="n"/>
      <c r="J1144" s="14" t="n"/>
      <c r="K1144" s="14" t="n"/>
      <c r="L1144" s="14" t="n"/>
      <c r="M1144" s="14" t="n"/>
      <c r="N1144" s="14" t="n"/>
      <c r="O1144" s="14" t="n"/>
      <c r="P1144" s="14" t="n"/>
      <c r="Q1144" s="14" t="n"/>
      <c r="R1144" s="14" t="n"/>
      <c r="S1144" s="14" t="n"/>
      <c r="T1144" s="14" t="n"/>
      <c r="U1144" s="14" t="n"/>
      <c r="V1144" s="14" t="n"/>
      <c r="W1144" s="14" t="n"/>
      <c r="X1144" s="14" t="n"/>
      <c r="Y1144" s="14" t="n"/>
    </row>
    <row r="1145" ht="12" customHeight="1">
      <c r="A1145" s="20" t="n">
        <v>45467</v>
      </c>
      <c r="B1145" s="6" t="inlineStr">
        <is>
          <t>SALDO INICIAL</t>
        </is>
      </c>
      <c r="C1145" s="76" t="n">
        <v>0</v>
      </c>
      <c r="D1145" s="76" t="n">
        <v>0</v>
      </c>
      <c r="E1145" s="35">
        <f>E1144+C1145-D1145</f>
        <v/>
      </c>
      <c r="F1145" s="50" t="n"/>
      <c r="G1145" s="14" t="n"/>
      <c r="H1145" s="14" t="n"/>
      <c r="I1145" s="14" t="n"/>
      <c r="J1145" s="14" t="n"/>
      <c r="K1145" s="14" t="n"/>
      <c r="L1145" s="14" t="n"/>
      <c r="M1145" s="14" t="n"/>
      <c r="N1145" s="14" t="n"/>
      <c r="O1145" s="14" t="n"/>
      <c r="P1145" s="14" t="n"/>
      <c r="Q1145" s="14" t="n"/>
      <c r="R1145" s="14" t="n"/>
      <c r="S1145" s="14" t="n"/>
      <c r="T1145" s="14" t="n"/>
      <c r="U1145" s="14" t="n"/>
      <c r="V1145" s="14" t="n"/>
      <c r="W1145" s="14" t="n"/>
      <c r="X1145" s="14" t="n"/>
      <c r="Y1145" s="14" t="n"/>
    </row>
    <row r="1146" ht="14.5" customHeight="1">
      <c r="A1146" s="9" t="n">
        <v>45467</v>
      </c>
      <c r="B1146" s="11" t="inlineStr">
        <is>
          <t>TED STR RECEBIDO</t>
        </is>
      </c>
      <c r="C1146" s="12" t="n">
        <v>84884772.41</v>
      </c>
      <c r="D1146" s="12" t="n">
        <v>0</v>
      </c>
      <c r="E1146" s="12">
        <f>E1145+C1146-D1146</f>
        <v/>
      </c>
      <c r="F1146" s="13" t="inlineStr">
        <is>
          <t>LIQUIDAÇÃO CONTAS A PAGAR NEON X BIORC - 21/06/2024</t>
        </is>
      </c>
      <c r="G1146" s="14" t="n"/>
      <c r="H1146" s="14" t="n"/>
      <c r="I1146" s="14" t="n"/>
      <c r="J1146" s="14" t="n"/>
      <c r="K1146" s="14" t="n"/>
      <c r="L1146" s="14" t="n"/>
      <c r="M1146" s="14" t="n"/>
      <c r="N1146" s="14" t="n"/>
      <c r="O1146" s="14" t="n"/>
      <c r="P1146" s="14" t="n"/>
      <c r="Q1146" s="14" t="n"/>
      <c r="R1146" s="14" t="n"/>
      <c r="S1146" s="14" t="n"/>
      <c r="T1146" s="14" t="n"/>
      <c r="U1146" s="14" t="n"/>
      <c r="V1146" s="14" t="n"/>
      <c r="W1146" s="14" t="n"/>
      <c r="X1146" s="14" t="n"/>
      <c r="Y1146" s="14" t="n"/>
    </row>
    <row r="1147" ht="14.5" customHeight="1">
      <c r="A1147" s="9" t="n">
        <v>45467</v>
      </c>
      <c r="B1147" s="11" t="inlineStr">
        <is>
          <t>TED STR RECEBIDO</t>
        </is>
      </c>
      <c r="C1147" s="12" t="n">
        <v>83546387.79000001</v>
      </c>
      <c r="D1147" s="12" t="n">
        <v>0</v>
      </c>
      <c r="E1147" s="12">
        <f>E1146+C1147-D1147</f>
        <v/>
      </c>
      <c r="F1147" s="52" t="inlineStr">
        <is>
          <t xml:space="preserve">Lançamentos Pagamento de Fatura - (Faturas Financeira) </t>
        </is>
      </c>
      <c r="G1147" s="14" t="n"/>
      <c r="H1147" s="14" t="n"/>
      <c r="I1147" s="14" t="n"/>
      <c r="J1147" s="14" t="n"/>
      <c r="K1147" s="14" t="n"/>
      <c r="L1147" s="14" t="n"/>
      <c r="M1147" s="14" t="n"/>
      <c r="N1147" s="14" t="n"/>
      <c r="O1147" s="14" t="n"/>
      <c r="P1147" s="14" t="n"/>
      <c r="Q1147" s="14" t="n"/>
      <c r="R1147" s="14" t="n"/>
      <c r="S1147" s="14" t="n"/>
      <c r="T1147" s="14" t="n"/>
      <c r="U1147" s="14" t="n"/>
      <c r="V1147" s="14" t="n"/>
      <c r="W1147" s="14" t="n"/>
      <c r="X1147" s="14" t="n"/>
      <c r="Y1147" s="14" t="n"/>
    </row>
    <row r="1148" ht="14.5" customHeight="1">
      <c r="A1148" s="9" t="n">
        <v>45467</v>
      </c>
      <c r="B1148" s="11" t="inlineStr">
        <is>
          <t>CREDITO COBRANCA                  *</t>
        </is>
      </c>
      <c r="C1148" s="76" t="n">
        <v>6003628.72</v>
      </c>
      <c r="D1148" s="12" t="n">
        <v>0</v>
      </c>
      <c r="E1148" s="12">
        <f>E1147+C1148-D1148</f>
        <v/>
      </c>
      <c r="F1148" s="13" t="inlineStr">
        <is>
          <t>Pagamentos de Faturas realizadas pelos Clientes atraves de Boleto atraves de Outros Bancos -  Faturas Financeira</t>
        </is>
      </c>
      <c r="G1148" s="14" t="n"/>
      <c r="H1148" s="14" t="n"/>
      <c r="I1148" s="14" t="n"/>
      <c r="J1148" s="14" t="n"/>
      <c r="K1148" s="14" t="n"/>
      <c r="L1148" s="14" t="n"/>
      <c r="M1148" s="14" t="n"/>
      <c r="N1148" s="14" t="n"/>
      <c r="O1148" s="14" t="n"/>
      <c r="P1148" s="14" t="n"/>
      <c r="Q1148" s="14" t="n"/>
      <c r="R1148" s="14" t="n"/>
      <c r="S1148" s="14" t="n"/>
      <c r="T1148" s="14" t="n"/>
      <c r="U1148" s="14" t="n"/>
      <c r="V1148" s="14" t="n"/>
      <c r="W1148" s="14" t="n"/>
      <c r="X1148" s="14" t="n"/>
      <c r="Y1148" s="14" t="n"/>
    </row>
    <row r="1149" ht="14.5" customHeight="1">
      <c r="A1149" s="9" t="n">
        <v>45467</v>
      </c>
      <c r="B1149" s="11" t="inlineStr">
        <is>
          <t>CREDITO COBRANCA                  *</t>
        </is>
      </c>
      <c r="C1149" s="76" t="n">
        <v>396697.89</v>
      </c>
      <c r="D1149" s="12" t="n">
        <v>0</v>
      </c>
      <c r="E1149" s="12">
        <f>E1148+C1149-D1149</f>
        <v/>
      </c>
      <c r="F1149" s="13" t="inlineStr">
        <is>
          <t>Pagamentos de Faturas realizadas pelos Clientes atraves de Boleto atraves de Outros Bancos -  Faturas Financeira</t>
        </is>
      </c>
      <c r="G1149" s="14" t="n"/>
      <c r="H1149" s="14" t="n"/>
      <c r="I1149" s="14" t="n"/>
      <c r="J1149" s="14" t="n"/>
      <c r="K1149" s="14" t="n"/>
      <c r="L1149" s="14" t="n"/>
      <c r="M1149" s="14" t="n"/>
      <c r="N1149" s="14" t="n"/>
      <c r="O1149" s="14" t="n"/>
      <c r="P1149" s="14" t="n"/>
      <c r="Q1149" s="14" t="n"/>
      <c r="R1149" s="14" t="n"/>
      <c r="S1149" s="14" t="n"/>
      <c r="T1149" s="14" t="n"/>
      <c r="U1149" s="14" t="n"/>
      <c r="V1149" s="14" t="n"/>
      <c r="W1149" s="14" t="n"/>
      <c r="X1149" s="14" t="n"/>
      <c r="Y1149" s="14" t="n"/>
    </row>
    <row r="1150" ht="14.5" customHeight="1">
      <c r="A1150" s="9" t="n">
        <v>45467</v>
      </c>
      <c r="B1150" s="11" t="inlineStr">
        <is>
          <t>TED STR RECEBIDO</t>
        </is>
      </c>
      <c r="C1150" s="12" t="n">
        <v>789.85</v>
      </c>
      <c r="D1150" s="12" t="n">
        <v>0</v>
      </c>
      <c r="E1150" s="12">
        <f>E1149+C1150-D1150</f>
        <v/>
      </c>
      <c r="F1150" s="13" t="inlineStr">
        <is>
          <t>Prejuízo - Perdas Operacionais Chargeback BV e Financeira</t>
        </is>
      </c>
      <c r="G1150" s="14" t="n"/>
      <c r="H1150" s="14" t="n"/>
      <c r="I1150" s="14" t="n"/>
      <c r="J1150" s="14" t="n"/>
      <c r="K1150" s="14" t="n"/>
      <c r="L1150" s="14" t="n"/>
      <c r="M1150" s="14" t="n"/>
      <c r="N1150" s="14" t="n"/>
      <c r="O1150" s="14" t="n"/>
      <c r="P1150" s="14" t="n"/>
      <c r="Q1150" s="14" t="n"/>
      <c r="R1150" s="14" t="n"/>
      <c r="S1150" s="14" t="n"/>
      <c r="T1150" s="14" t="n"/>
      <c r="U1150" s="14" t="n"/>
      <c r="V1150" s="14" t="n"/>
      <c r="W1150" s="14" t="n"/>
      <c r="X1150" s="14" t="n"/>
      <c r="Y1150" s="14" t="n"/>
    </row>
    <row r="1151" ht="14.5" customHeight="1">
      <c r="A1151" s="9" t="n">
        <v>45467</v>
      </c>
      <c r="B1151" s="11" t="inlineStr">
        <is>
          <t>TED STR RECEBIDO</t>
        </is>
      </c>
      <c r="C1151" s="12" t="n">
        <v>419.55</v>
      </c>
      <c r="D1151" s="12" t="n">
        <v>0</v>
      </c>
      <c r="E1151" s="12">
        <f>E1150+C1151-D1151</f>
        <v/>
      </c>
      <c r="F1151" s="13" t="inlineStr">
        <is>
          <t>Devolução Adquirente  - Stone</t>
        </is>
      </c>
      <c r="G1151" s="14" t="n"/>
      <c r="H1151" s="14" t="n"/>
      <c r="I1151" s="14" t="n"/>
      <c r="J1151" s="14" t="n"/>
      <c r="K1151" s="14" t="n"/>
      <c r="L1151" s="14" t="n"/>
      <c r="M1151" s="14" t="n"/>
      <c r="N1151" s="14" t="n"/>
      <c r="O1151" s="14" t="n"/>
      <c r="P1151" s="14" t="n"/>
      <c r="Q1151" s="14" t="n"/>
      <c r="R1151" s="14" t="n"/>
      <c r="S1151" s="14" t="n"/>
      <c r="T1151" s="14" t="n"/>
      <c r="U1151" s="14" t="n"/>
      <c r="V1151" s="14" t="n"/>
      <c r="W1151" s="14" t="n"/>
      <c r="X1151" s="14" t="n"/>
      <c r="Y1151" s="14" t="n"/>
    </row>
    <row r="1152" ht="14.5" customHeight="1">
      <c r="A1152" s="9" t="n">
        <v>45467</v>
      </c>
      <c r="B1152" s="11" t="inlineStr">
        <is>
          <t>TRANSF P/PROPRIO</t>
        </is>
      </c>
      <c r="C1152" s="12" t="n">
        <v>0</v>
      </c>
      <c r="D1152" s="12" t="n">
        <v>22742871</v>
      </c>
      <c r="E1152" s="12">
        <f>E1151+C1152-D1152</f>
        <v/>
      </c>
      <c r="F1152" s="13" t="inlineStr">
        <is>
          <t>Liquidação Visa Crédito Citi 10 - Débito na CITI 10 e Crédito na Citi 07</t>
        </is>
      </c>
      <c r="G1152" s="14" t="n"/>
      <c r="H1152" s="14" t="n"/>
      <c r="I1152" s="14" t="n"/>
      <c r="J1152" s="14" t="n"/>
      <c r="K1152" s="14" t="n"/>
      <c r="L1152" s="14" t="n"/>
      <c r="M1152" s="14" t="n"/>
      <c r="N1152" s="14" t="n"/>
      <c r="O1152" s="14" t="n"/>
      <c r="P1152" s="14" t="n"/>
      <c r="Q1152" s="14" t="n"/>
      <c r="R1152" s="14" t="n"/>
      <c r="S1152" s="14" t="n"/>
      <c r="T1152" s="14" t="n"/>
      <c r="U1152" s="14" t="n"/>
      <c r="V1152" s="14" t="n"/>
      <c r="W1152" s="14" t="n"/>
      <c r="X1152" s="14" t="n"/>
      <c r="Y1152" s="14" t="n"/>
    </row>
    <row r="1153" ht="14.5" customHeight="1">
      <c r="A1153" s="9" t="n">
        <v>45467</v>
      </c>
      <c r="B1153" s="11" t="inlineStr">
        <is>
          <t>TED ENVIADA</t>
        </is>
      </c>
      <c r="C1153" s="12" t="n">
        <v>0</v>
      </c>
      <c r="D1153" s="12" t="n">
        <v>41267609.49</v>
      </c>
      <c r="E1153" s="12">
        <f>E1152+C1153-D1153</f>
        <v/>
      </c>
      <c r="F1153" s="13" t="inlineStr">
        <is>
          <t>LIQUIDAÇÃO NEON X BIORC - CONTAS RECEBER / BIORC - 2106/2024 - TED</t>
        </is>
      </c>
      <c r="G1153" s="14" t="n"/>
      <c r="H1153" s="14" t="n"/>
      <c r="I1153" s="14" t="n"/>
      <c r="J1153" s="14" t="n"/>
      <c r="K1153" s="14" t="n"/>
      <c r="L1153" s="14" t="n"/>
      <c r="M1153" s="14" t="n"/>
      <c r="N1153" s="14" t="n"/>
      <c r="O1153" s="14" t="n"/>
      <c r="P1153" s="14" t="n"/>
      <c r="Q1153" s="14" t="n"/>
      <c r="R1153" s="14" t="n"/>
      <c r="S1153" s="14" t="n"/>
      <c r="T1153" s="14" t="n"/>
      <c r="U1153" s="14" t="n"/>
      <c r="V1153" s="14" t="n"/>
      <c r="W1153" s="14" t="n"/>
      <c r="X1153" s="14" t="n"/>
      <c r="Y1153" s="14" t="n"/>
    </row>
    <row r="1154" ht="14.5" customHeight="1">
      <c r="A1154" s="9" t="n">
        <v>45467</v>
      </c>
      <c r="B1154" s="11" t="inlineStr">
        <is>
          <t>OPEN MARKET</t>
        </is>
      </c>
      <c r="C1154" s="12" t="n">
        <v>0</v>
      </c>
      <c r="D1154" s="77" t="n">
        <v>112405008.69</v>
      </c>
      <c r="E1154" s="12">
        <f>E1153+C1154-D1154</f>
        <v/>
      </c>
      <c r="F1154" s="13" t="inlineStr">
        <is>
          <t>Aplicação em LFT</t>
        </is>
      </c>
      <c r="G1154" s="14" t="n"/>
      <c r="H1154" s="14" t="n"/>
      <c r="I1154" s="14" t="n"/>
      <c r="J1154" s="14" t="n"/>
      <c r="K1154" s="14" t="n"/>
      <c r="L1154" s="14" t="n"/>
      <c r="M1154" s="14" t="n"/>
      <c r="N1154" s="14" t="n"/>
      <c r="O1154" s="14" t="n"/>
      <c r="P1154" s="14" t="n"/>
      <c r="Q1154" s="14" t="n"/>
      <c r="R1154" s="14" t="n"/>
      <c r="S1154" s="14" t="n"/>
      <c r="T1154" s="14" t="n"/>
      <c r="U1154" s="14" t="n"/>
      <c r="V1154" s="14" t="n"/>
      <c r="W1154" s="14" t="n"/>
      <c r="X1154" s="14" t="n"/>
      <c r="Y1154" s="14" t="n"/>
    </row>
    <row r="1155" ht="12" customHeight="1">
      <c r="A1155" s="20" t="n">
        <v>45468</v>
      </c>
      <c r="B1155" s="6" t="inlineStr">
        <is>
          <t>SALDO INICIAL</t>
        </is>
      </c>
      <c r="C1155" s="76" t="n">
        <v>0</v>
      </c>
      <c r="D1155" s="76" t="n">
        <v>0</v>
      </c>
      <c r="E1155" s="35">
        <f>E1154+C1155-D1155</f>
        <v/>
      </c>
      <c r="F1155" s="50" t="n"/>
      <c r="G1155" s="14" t="n"/>
      <c r="H1155" s="14" t="n"/>
      <c r="I1155" s="14" t="n"/>
      <c r="J1155" s="14" t="n"/>
      <c r="K1155" s="14" t="n"/>
      <c r="L1155" s="14" t="n"/>
      <c r="M1155" s="14" t="n"/>
      <c r="N1155" s="14" t="n"/>
      <c r="O1155" s="14" t="n"/>
      <c r="P1155" s="14" t="n"/>
      <c r="Q1155" s="14" t="n"/>
      <c r="R1155" s="14" t="n"/>
      <c r="S1155" s="14" t="n"/>
      <c r="T1155" s="14" t="n"/>
      <c r="U1155" s="14" t="n"/>
      <c r="V1155" s="14" t="n"/>
      <c r="W1155" s="14" t="n"/>
      <c r="X1155" s="14" t="n"/>
      <c r="Y1155" s="14" t="n"/>
    </row>
    <row r="1156" ht="14.5" customHeight="1">
      <c r="A1156" s="9" t="n">
        <v>45468</v>
      </c>
      <c r="B1156" s="11" t="inlineStr">
        <is>
          <t>TED STR RECEBIDO</t>
        </is>
      </c>
      <c r="C1156" s="12" t="n">
        <v>30192312.22</v>
      </c>
      <c r="D1156" s="12" t="n">
        <v>0</v>
      </c>
      <c r="E1156" s="12">
        <f>E1155+C1156-D1156</f>
        <v/>
      </c>
      <c r="F1156" s="52" t="inlineStr">
        <is>
          <t xml:space="preserve">Lançamentos Pagamento de Fatura - (Faturas Financeira) </t>
        </is>
      </c>
      <c r="G1156" s="14" t="n"/>
      <c r="H1156" s="14" t="n"/>
      <c r="I1156" s="14" t="n"/>
      <c r="J1156" s="14" t="n"/>
      <c r="K1156" s="14" t="n"/>
      <c r="L1156" s="14" t="n"/>
      <c r="M1156" s="14" t="n"/>
      <c r="N1156" s="14" t="n"/>
      <c r="O1156" s="14" t="n"/>
      <c r="P1156" s="14" t="n"/>
      <c r="Q1156" s="14" t="n"/>
      <c r="R1156" s="14" t="n"/>
      <c r="S1156" s="14" t="n"/>
      <c r="T1156" s="14" t="n"/>
      <c r="U1156" s="14" t="n"/>
      <c r="V1156" s="14" t="n"/>
      <c r="W1156" s="14" t="n"/>
      <c r="X1156" s="14" t="n"/>
      <c r="Y1156" s="14" t="n"/>
    </row>
    <row r="1157" ht="14.5" customHeight="1">
      <c r="A1157" s="9" t="n">
        <v>45468</v>
      </c>
      <c r="B1157" s="11" t="inlineStr">
        <is>
          <t>OPEN MARKET</t>
        </is>
      </c>
      <c r="C1157" s="77" t="n">
        <v>9426976.82</v>
      </c>
      <c r="D1157" s="12" t="n">
        <v>0</v>
      </c>
      <c r="E1157" s="12">
        <f>E1156+C1157-D1157</f>
        <v/>
      </c>
      <c r="F1157" s="13" t="inlineStr">
        <is>
          <t>Resgate em LFT</t>
        </is>
      </c>
      <c r="G1157" s="14" t="n"/>
      <c r="H1157" s="14" t="n"/>
      <c r="I1157" s="14" t="n"/>
      <c r="J1157" s="14" t="n"/>
      <c r="K1157" s="14" t="n"/>
      <c r="L1157" s="14" t="n"/>
      <c r="M1157" s="14" t="n"/>
      <c r="N1157" s="14" t="n"/>
      <c r="O1157" s="14" t="n"/>
      <c r="P1157" s="14" t="n"/>
      <c r="Q1157" s="14" t="n"/>
      <c r="R1157" s="14" t="n"/>
      <c r="S1157" s="14" t="n"/>
      <c r="T1157" s="14" t="n"/>
      <c r="U1157" s="14" t="n"/>
      <c r="V1157" s="14" t="n"/>
      <c r="W1157" s="14" t="n"/>
      <c r="X1157" s="14" t="n"/>
      <c r="Y1157" s="14" t="n"/>
    </row>
    <row r="1158" ht="14.5" customHeight="1">
      <c r="A1158" s="9" t="n">
        <v>45468</v>
      </c>
      <c r="B1158" s="11" t="inlineStr">
        <is>
          <t>CREDITO COBRANCA                  *</t>
        </is>
      </c>
      <c r="C1158" s="76" t="n">
        <v>8179353.7</v>
      </c>
      <c r="D1158" s="12" t="n">
        <v>0</v>
      </c>
      <c r="E1158" s="12">
        <f>E1157+C1158-D1158</f>
        <v/>
      </c>
      <c r="F1158" s="13" t="inlineStr">
        <is>
          <t>Pagamentos de Faturas realizadas pelos Clientes atraves de Boleto atraves de Outros Bancos -  Faturas Financeira</t>
        </is>
      </c>
      <c r="G1158" s="14" t="n"/>
      <c r="H1158" s="14" t="n"/>
      <c r="I1158" s="14" t="n"/>
      <c r="J1158" s="14" t="n"/>
      <c r="K1158" s="14" t="n"/>
      <c r="L1158" s="14" t="n"/>
      <c r="M1158" s="14" t="n"/>
      <c r="N1158" s="14" t="n"/>
      <c r="O1158" s="14" t="n"/>
      <c r="P1158" s="14" t="n"/>
      <c r="Q1158" s="14" t="n"/>
      <c r="R1158" s="14" t="n"/>
      <c r="S1158" s="14" t="n"/>
      <c r="T1158" s="14" t="n"/>
      <c r="U1158" s="14" t="n"/>
      <c r="V1158" s="14" t="n"/>
      <c r="W1158" s="14" t="n"/>
      <c r="X1158" s="14" t="n"/>
      <c r="Y1158" s="14" t="n"/>
    </row>
    <row r="1159" ht="14.5" customHeight="1">
      <c r="A1159" s="9" t="n">
        <v>45468</v>
      </c>
      <c r="B1159" s="11" t="inlineStr">
        <is>
          <t>CREDITO COBRANCA                  *</t>
        </is>
      </c>
      <c r="C1159" s="76" t="n">
        <v>266679.3</v>
      </c>
      <c r="D1159" s="12" t="n">
        <v>0</v>
      </c>
      <c r="E1159" s="12">
        <f>E1158+C1159-D1159</f>
        <v/>
      </c>
      <c r="F1159" s="13" t="inlineStr">
        <is>
          <t>Pagamentos de Faturas realizadas pelos Clientes atraves de Boleto atraves de Outros Bancos -  Faturas Financeira</t>
        </is>
      </c>
      <c r="G1159" s="14" t="n"/>
      <c r="H1159" s="14" t="n"/>
      <c r="I1159" s="14" t="n"/>
      <c r="J1159" s="14" t="n"/>
      <c r="K1159" s="14" t="n"/>
      <c r="L1159" s="14" t="n"/>
      <c r="M1159" s="14" t="n"/>
      <c r="N1159" s="14" t="n"/>
      <c r="O1159" s="14" t="n"/>
      <c r="P1159" s="14" t="n"/>
      <c r="Q1159" s="14" t="n"/>
      <c r="R1159" s="14" t="n"/>
      <c r="S1159" s="14" t="n"/>
      <c r="T1159" s="14" t="n"/>
      <c r="U1159" s="14" t="n"/>
      <c r="V1159" s="14" t="n"/>
      <c r="W1159" s="14" t="n"/>
      <c r="X1159" s="14" t="n"/>
      <c r="Y1159" s="14" t="n"/>
    </row>
    <row r="1160" ht="14.5" customHeight="1">
      <c r="A1160" s="9" t="n">
        <v>45468</v>
      </c>
      <c r="B1160" s="11" t="inlineStr">
        <is>
          <t>TED STR RECEBIDO</t>
        </is>
      </c>
      <c r="C1160" s="12" t="n">
        <v>3454.09</v>
      </c>
      <c r="D1160" s="12" t="n">
        <v>0</v>
      </c>
      <c r="E1160" s="12">
        <f>E1159+C1160-D1160</f>
        <v/>
      </c>
      <c r="F1160" s="13" t="inlineStr">
        <is>
          <t>Prejuízo - Perdas Operacionais Chargeback BV e Financeira</t>
        </is>
      </c>
      <c r="G1160" s="14" t="n"/>
      <c r="H1160" s="14" t="n"/>
      <c r="I1160" s="14" t="n"/>
      <c r="J1160" s="14" t="n"/>
      <c r="K1160" s="14" t="n"/>
      <c r="L1160" s="14" t="n"/>
      <c r="M1160" s="14" t="n"/>
      <c r="N1160" s="14" t="n"/>
      <c r="O1160" s="14" t="n"/>
      <c r="P1160" s="14" t="n"/>
      <c r="Q1160" s="14" t="n"/>
      <c r="R1160" s="14" t="n"/>
      <c r="S1160" s="14" t="n"/>
      <c r="T1160" s="14" t="n"/>
      <c r="U1160" s="14" t="n"/>
      <c r="V1160" s="14" t="n"/>
      <c r="W1160" s="14" t="n"/>
      <c r="X1160" s="14" t="n"/>
      <c r="Y1160" s="14" t="n"/>
    </row>
    <row r="1161" ht="14.5" customHeight="1">
      <c r="A1161" s="9" t="n">
        <v>45468</v>
      </c>
      <c r="B1161" s="11" t="inlineStr">
        <is>
          <t>OPEN MARKET</t>
        </is>
      </c>
      <c r="C1161" s="12" t="n">
        <v>0</v>
      </c>
      <c r="D1161" s="77" t="n">
        <v>133833.44</v>
      </c>
      <c r="E1161" s="12">
        <f>E1160+C1161-D1161</f>
        <v/>
      </c>
      <c r="F1161" s="13" t="inlineStr">
        <is>
          <t>Aplicação em LFT</t>
        </is>
      </c>
      <c r="G1161" s="14" t="n"/>
      <c r="H1161" s="14" t="n"/>
      <c r="I1161" s="14" t="n"/>
      <c r="J1161" s="14" t="n"/>
      <c r="K1161" s="14" t="n"/>
      <c r="L1161" s="14" t="n"/>
      <c r="M1161" s="14" t="n"/>
      <c r="N1161" s="14" t="n"/>
      <c r="O1161" s="14" t="n"/>
      <c r="P1161" s="14" t="n"/>
      <c r="Q1161" s="14" t="n"/>
      <c r="R1161" s="14" t="n"/>
      <c r="S1161" s="14" t="n"/>
      <c r="T1161" s="14" t="n"/>
      <c r="U1161" s="14" t="n"/>
      <c r="V1161" s="14" t="n"/>
      <c r="W1161" s="14" t="n"/>
      <c r="X1161" s="14" t="n"/>
      <c r="Y1161" s="14" t="n"/>
    </row>
    <row r="1162" ht="14.5" customHeight="1">
      <c r="A1162" s="9" t="n">
        <v>45468</v>
      </c>
      <c r="B1162" s="11" t="inlineStr">
        <is>
          <t>TRANSF P/PROPRIO</t>
        </is>
      </c>
      <c r="C1162" s="12" t="n">
        <v>0</v>
      </c>
      <c r="D1162" s="12" t="n">
        <v>22872759.32</v>
      </c>
      <c r="E1162" s="12">
        <f>E1161+C1162-D1162</f>
        <v/>
      </c>
      <c r="F1162" s="13" t="inlineStr">
        <is>
          <t>Liquidação Visa Crédito Citi 10 - Débito na CITI 10 e Crédito na Citi 07</t>
        </is>
      </c>
      <c r="G1162" s="14" t="n"/>
      <c r="H1162" s="14" t="n"/>
      <c r="I1162" s="14" t="n"/>
      <c r="J1162" s="14" t="n"/>
      <c r="K1162" s="14" t="n"/>
      <c r="L1162" s="14" t="n"/>
      <c r="M1162" s="14" t="n"/>
      <c r="N1162" s="14" t="n"/>
      <c r="O1162" s="14" t="n"/>
      <c r="P1162" s="14" t="n"/>
      <c r="Q1162" s="14" t="n"/>
      <c r="R1162" s="14" t="n"/>
      <c r="S1162" s="14" t="n"/>
      <c r="T1162" s="14" t="n"/>
      <c r="U1162" s="14" t="n"/>
      <c r="V1162" s="14" t="n"/>
      <c r="W1162" s="14" t="n"/>
      <c r="X1162" s="14" t="n"/>
      <c r="Y1162" s="14" t="n"/>
    </row>
    <row r="1163" ht="14.5" customHeight="1">
      <c r="A1163" s="9" t="n">
        <v>45468</v>
      </c>
      <c r="B1163" s="11" t="inlineStr">
        <is>
          <t>TED ENVIADA</t>
        </is>
      </c>
      <c r="C1163" s="12" t="n">
        <v>0</v>
      </c>
      <c r="D1163" s="12" t="n">
        <v>23027442.82</v>
      </c>
      <c r="E1163" s="12">
        <f>E1162+C1163-D1163</f>
        <v/>
      </c>
      <c r="F1163" s="13" t="inlineStr">
        <is>
          <t>LIQUIDAÇÃO NEON X BIORC - CONTAS RECEBER / BIORC - 24/06/2024 - TED</t>
        </is>
      </c>
      <c r="G1163" s="14" t="n"/>
      <c r="H1163" s="14" t="n"/>
      <c r="I1163" s="14" t="n"/>
      <c r="J1163" s="14" t="n"/>
      <c r="K1163" s="14" t="n"/>
      <c r="L1163" s="14" t="n"/>
      <c r="M1163" s="14" t="n"/>
      <c r="N1163" s="14" t="n"/>
      <c r="O1163" s="14" t="n"/>
      <c r="P1163" s="14" t="n"/>
      <c r="Q1163" s="14" t="n"/>
      <c r="R1163" s="14" t="n"/>
      <c r="S1163" s="14" t="n"/>
      <c r="T1163" s="14" t="n"/>
      <c r="U1163" s="14" t="n"/>
      <c r="V1163" s="14" t="n"/>
      <c r="W1163" s="14" t="n"/>
      <c r="X1163" s="14" t="n"/>
      <c r="Y1163" s="14" t="n"/>
    </row>
    <row r="1164" ht="12" customHeight="1">
      <c r="A1164" s="20" t="n">
        <v>45469</v>
      </c>
      <c r="B1164" s="6" t="inlineStr">
        <is>
          <t>SALDO INICIAL</t>
        </is>
      </c>
      <c r="C1164" s="76" t="n">
        <v>0</v>
      </c>
      <c r="D1164" s="76" t="n">
        <v>0</v>
      </c>
      <c r="E1164" s="35">
        <f>E1163+C1164-D1164</f>
        <v/>
      </c>
      <c r="F1164" s="50" t="n"/>
      <c r="G1164" s="14" t="n"/>
      <c r="H1164" s="14" t="n"/>
      <c r="I1164" s="14" t="n"/>
      <c r="J1164" s="14" t="n"/>
      <c r="K1164" s="14" t="n"/>
      <c r="L1164" s="14" t="n"/>
      <c r="M1164" s="14" t="n"/>
      <c r="N1164" s="14" t="n"/>
      <c r="O1164" s="14" t="n"/>
      <c r="P1164" s="14" t="n"/>
      <c r="Q1164" s="14" t="n"/>
      <c r="R1164" s="14" t="n"/>
      <c r="S1164" s="14" t="n"/>
      <c r="T1164" s="14" t="n"/>
      <c r="U1164" s="14" t="n"/>
      <c r="V1164" s="14" t="n"/>
      <c r="W1164" s="14" t="n"/>
      <c r="X1164" s="14" t="n"/>
      <c r="Y1164" s="14" t="n"/>
    </row>
    <row r="1165" ht="14.5" customHeight="1">
      <c r="A1165" s="9" t="n">
        <v>45469</v>
      </c>
      <c r="B1165" s="11" t="inlineStr">
        <is>
          <t>TED STR RECEBIDO</t>
        </is>
      </c>
      <c r="C1165" s="12" t="n">
        <v>78170823.5</v>
      </c>
      <c r="D1165" s="12" t="n">
        <v>0</v>
      </c>
      <c r="E1165" s="12">
        <f>E1164+C1165-D1165</f>
        <v/>
      </c>
      <c r="F1165" s="13" t="inlineStr">
        <is>
          <t>LIQUIDAÇÃO CONTAS A PAGAR NEON X BIORC - 25/06/2024</t>
        </is>
      </c>
      <c r="G1165" s="14" t="n"/>
      <c r="H1165" s="14" t="n"/>
      <c r="I1165" s="14" t="n"/>
      <c r="J1165" s="14" t="n"/>
      <c r="K1165" s="14" t="n"/>
      <c r="L1165" s="14" t="n"/>
      <c r="M1165" s="14" t="n"/>
      <c r="N1165" s="14" t="n"/>
      <c r="O1165" s="14" t="n"/>
      <c r="P1165" s="14" t="n"/>
      <c r="Q1165" s="14" t="n"/>
      <c r="R1165" s="14" t="n"/>
      <c r="S1165" s="14" t="n"/>
      <c r="T1165" s="14" t="n"/>
      <c r="U1165" s="14" t="n"/>
      <c r="V1165" s="14" t="n"/>
      <c r="W1165" s="14" t="n"/>
      <c r="X1165" s="14" t="n"/>
      <c r="Y1165" s="14" t="n"/>
    </row>
    <row r="1166" ht="14.5" customHeight="1">
      <c r="A1166" s="9" t="n">
        <v>45469</v>
      </c>
      <c r="B1166" s="11" t="inlineStr">
        <is>
          <t>TED STR RECEBIDO</t>
        </is>
      </c>
      <c r="C1166" s="12" t="n">
        <v>47918213.25</v>
      </c>
      <c r="D1166" s="12" t="n">
        <v>0</v>
      </c>
      <c r="E1166" s="12">
        <f>E1165+C1166-D1166</f>
        <v/>
      </c>
      <c r="F1166" s="52" t="inlineStr">
        <is>
          <t xml:space="preserve">Lançamentos Pagamento de Fatura - (Faturas Financeira) </t>
        </is>
      </c>
      <c r="G1166" s="14" t="n"/>
      <c r="H1166" s="14" t="n"/>
      <c r="I1166" s="14" t="n"/>
      <c r="J1166" s="14" t="n"/>
      <c r="K1166" s="14" t="n"/>
      <c r="L1166" s="14" t="n"/>
      <c r="M1166" s="14" t="n"/>
      <c r="N1166" s="14" t="n"/>
      <c r="O1166" s="14" t="n"/>
      <c r="P1166" s="14" t="n"/>
      <c r="Q1166" s="14" t="n"/>
      <c r="R1166" s="14" t="n"/>
      <c r="S1166" s="14" t="n"/>
      <c r="T1166" s="14" t="n"/>
      <c r="U1166" s="14" t="n"/>
      <c r="V1166" s="14" t="n"/>
      <c r="W1166" s="14" t="n"/>
      <c r="X1166" s="14" t="n"/>
      <c r="Y1166" s="14" t="n"/>
    </row>
    <row r="1167" ht="14.5" customHeight="1">
      <c r="A1167" s="9" t="n">
        <v>45469</v>
      </c>
      <c r="B1167" s="11" t="inlineStr">
        <is>
          <t>CREDITO COBRANCA                  *</t>
        </is>
      </c>
      <c r="C1167" s="76" t="n">
        <v>2006025.44</v>
      </c>
      <c r="D1167" s="12" t="n">
        <v>0</v>
      </c>
      <c r="E1167" s="12">
        <f>E1166+C1167-D1167</f>
        <v/>
      </c>
      <c r="F1167" s="13" t="inlineStr">
        <is>
          <t>Pagamentos de Faturas realizadas pelos Clientes atraves de Boleto atraves de Outros Bancos -  Faturas Financeira</t>
        </is>
      </c>
      <c r="G1167" s="14" t="n"/>
      <c r="H1167" s="14" t="n"/>
      <c r="I1167" s="14" t="n"/>
      <c r="J1167" s="14" t="n"/>
      <c r="K1167" s="14" t="n"/>
      <c r="L1167" s="14" t="n"/>
      <c r="M1167" s="14" t="n"/>
      <c r="N1167" s="14" t="n"/>
      <c r="O1167" s="14" t="n"/>
      <c r="P1167" s="14" t="n"/>
      <c r="Q1167" s="14" t="n"/>
      <c r="R1167" s="14" t="n"/>
      <c r="S1167" s="14" t="n"/>
      <c r="T1167" s="14" t="n"/>
      <c r="U1167" s="14" t="n"/>
      <c r="V1167" s="14" t="n"/>
      <c r="W1167" s="14" t="n"/>
      <c r="X1167" s="14" t="n"/>
      <c r="Y1167" s="14" t="n"/>
    </row>
    <row r="1168" ht="14.5" customHeight="1">
      <c r="A1168" s="9" t="n">
        <v>45469</v>
      </c>
      <c r="B1168" s="11" t="inlineStr">
        <is>
          <t>CREDITO COBRANCA                  *</t>
        </is>
      </c>
      <c r="C1168" s="76" t="n">
        <v>242739.83</v>
      </c>
      <c r="D1168" s="12" t="n">
        <v>0</v>
      </c>
      <c r="E1168" s="12">
        <f>E1167+C1168-D1168</f>
        <v/>
      </c>
      <c r="F1168" s="13" t="inlineStr">
        <is>
          <t>Pagamentos de Faturas realizadas pelos Clientes atraves de Boleto atraves de Outros Bancos -  Faturas Financeira</t>
        </is>
      </c>
      <c r="G1168" s="14" t="n"/>
      <c r="H1168" s="14" t="n"/>
      <c r="I1168" s="14" t="n"/>
      <c r="J1168" s="14" t="n"/>
      <c r="K1168" s="14" t="n"/>
      <c r="L1168" s="14" t="n"/>
      <c r="M1168" s="14" t="n"/>
      <c r="N1168" s="14" t="n"/>
      <c r="O1168" s="14" t="n"/>
      <c r="P1168" s="14" t="n"/>
      <c r="Q1168" s="14" t="n"/>
      <c r="R1168" s="14" t="n"/>
      <c r="S1168" s="14" t="n"/>
      <c r="T1168" s="14" t="n"/>
      <c r="U1168" s="14" t="n"/>
      <c r="V1168" s="14" t="n"/>
      <c r="W1168" s="14" t="n"/>
      <c r="X1168" s="14" t="n"/>
      <c r="Y1168" s="14" t="n"/>
    </row>
    <row r="1169" ht="14.5" customHeight="1">
      <c r="A1169" s="9" t="n">
        <v>45469</v>
      </c>
      <c r="B1169" s="11" t="inlineStr">
        <is>
          <t>TRANSF P/PROPRIO</t>
        </is>
      </c>
      <c r="C1169" s="12" t="n">
        <v>0</v>
      </c>
      <c r="D1169" s="12" t="n">
        <v>20043000</v>
      </c>
      <c r="E1169" s="12">
        <f>E1168+C1169-D1169</f>
        <v/>
      </c>
      <c r="F1169" s="13" t="inlineStr">
        <is>
          <t>Liquidação Visa Crédito Citi 10 - Débito na CITI 10 e Crédito na Citi 07</t>
        </is>
      </c>
      <c r="G1169" s="14" t="n"/>
      <c r="H1169" s="14" t="n"/>
      <c r="I1169" s="14" t="n"/>
      <c r="J1169" s="14" t="n"/>
      <c r="K1169" s="14" t="n"/>
      <c r="L1169" s="14" t="n"/>
      <c r="M1169" s="14" t="n"/>
      <c r="N1169" s="14" t="n"/>
      <c r="O1169" s="14" t="n"/>
      <c r="P1169" s="14" t="n"/>
      <c r="Q1169" s="14" t="n"/>
      <c r="R1169" s="14" t="n"/>
      <c r="S1169" s="14" t="n"/>
      <c r="T1169" s="14" t="n"/>
      <c r="U1169" s="14" t="n"/>
      <c r="V1169" s="14" t="n"/>
      <c r="W1169" s="14" t="n"/>
      <c r="X1169" s="14" t="n"/>
      <c r="Y1169" s="14" t="n"/>
    </row>
    <row r="1170" ht="14.5" customHeight="1">
      <c r="A1170" s="9" t="n">
        <v>45469</v>
      </c>
      <c r="B1170" s="11" t="inlineStr">
        <is>
          <t>TED ENVIADA</t>
        </is>
      </c>
      <c r="C1170" s="12" t="n">
        <v>0</v>
      </c>
      <c r="D1170" s="12" t="n">
        <v>46661490.41</v>
      </c>
      <c r="E1170" s="12">
        <f>E1169+C1170-D1170</f>
        <v/>
      </c>
      <c r="F1170" s="13" t="inlineStr">
        <is>
          <t>LIQUIDAÇÃO NEON X BIORC - CONTAS RECEBER / BIORC - 24/06/2024 - TED</t>
        </is>
      </c>
      <c r="G1170" s="14" t="n"/>
      <c r="H1170" s="14" t="n"/>
      <c r="I1170" s="14" t="n"/>
      <c r="J1170" s="14" t="n"/>
      <c r="K1170" s="14" t="n"/>
      <c r="L1170" s="14" t="n"/>
      <c r="M1170" s="14" t="n"/>
      <c r="N1170" s="14" t="n"/>
      <c r="O1170" s="14" t="n"/>
      <c r="P1170" s="14" t="n"/>
      <c r="Q1170" s="14" t="n"/>
      <c r="R1170" s="14" t="n"/>
      <c r="S1170" s="14" t="n"/>
      <c r="T1170" s="14" t="n"/>
      <c r="U1170" s="14" t="n"/>
      <c r="V1170" s="14" t="n"/>
      <c r="W1170" s="14" t="n"/>
      <c r="X1170" s="14" t="n"/>
      <c r="Y1170" s="14" t="n"/>
    </row>
    <row r="1171" ht="14.5" customHeight="1">
      <c r="A1171" s="9" t="n">
        <v>45469</v>
      </c>
      <c r="B1171" s="11" t="inlineStr">
        <is>
          <t>OPEN MARKET</t>
        </is>
      </c>
      <c r="C1171" s="12" t="n">
        <v>0</v>
      </c>
      <c r="D1171" s="77" t="n">
        <v>67821516.18000001</v>
      </c>
      <c r="E1171" s="12">
        <f>E1170+C1171-D1171</f>
        <v/>
      </c>
      <c r="F1171" s="13" t="inlineStr">
        <is>
          <t>Aplicação em LFT</t>
        </is>
      </c>
      <c r="G1171" s="14" t="n"/>
      <c r="H1171" s="14" t="n"/>
      <c r="I1171" s="14" t="n"/>
      <c r="J1171" s="14" t="n"/>
      <c r="K1171" s="14" t="n"/>
      <c r="L1171" s="14" t="n"/>
      <c r="M1171" s="14" t="n"/>
      <c r="N1171" s="14" t="n"/>
      <c r="O1171" s="14" t="n"/>
      <c r="P1171" s="14" t="n"/>
      <c r="Q1171" s="14" t="n"/>
      <c r="R1171" s="14" t="n"/>
      <c r="S1171" s="14" t="n"/>
      <c r="T1171" s="14" t="n"/>
      <c r="U1171" s="14" t="n"/>
      <c r="V1171" s="14" t="n"/>
      <c r="W1171" s="14" t="n"/>
      <c r="X1171" s="14" t="n"/>
      <c r="Y1171" s="14" t="n"/>
    </row>
    <row r="1172" ht="14.15" customHeight="1">
      <c r="A1172" s="20" t="n">
        <v>45470</v>
      </c>
      <c r="B1172" s="6" t="inlineStr">
        <is>
          <t>SALDO INICIAL</t>
        </is>
      </c>
      <c r="C1172" s="76" t="n">
        <v>0</v>
      </c>
      <c r="D1172" s="76" t="n">
        <v>0</v>
      </c>
      <c r="E1172" s="35">
        <f>E1171+C1172-D1172</f>
        <v/>
      </c>
      <c r="F1172" s="50" t="n"/>
      <c r="G1172" s="14" t="n"/>
      <c r="H1172" s="14" t="n"/>
      <c r="I1172" s="14" t="n"/>
      <c r="J1172" s="14" t="n"/>
      <c r="K1172" s="14" t="n"/>
      <c r="L1172" s="14" t="n"/>
      <c r="M1172" s="14" t="n"/>
      <c r="N1172" s="14" t="n"/>
      <c r="O1172" s="14" t="n"/>
      <c r="P1172" s="14" t="n"/>
      <c r="Q1172" s="14" t="n"/>
      <c r="R1172" s="14" t="n"/>
      <c r="S1172" s="14" t="n"/>
      <c r="T1172" s="14" t="n"/>
      <c r="U1172" s="14" t="n"/>
      <c r="V1172" s="14" t="n"/>
      <c r="W1172" s="14" t="n"/>
      <c r="X1172" s="14" t="n"/>
      <c r="Y1172" s="14" t="n"/>
    </row>
    <row r="1173" ht="14.5" customHeight="1">
      <c r="A1173" s="9" t="n">
        <v>45470</v>
      </c>
      <c r="B1173" s="11" t="inlineStr">
        <is>
          <t>TED STR RECEBIDO</t>
        </is>
      </c>
      <c r="C1173" s="12" t="n">
        <v>20996532.83</v>
      </c>
      <c r="D1173" s="12" t="n">
        <v>0</v>
      </c>
      <c r="E1173" s="12">
        <f>E1172+C1173-D1173</f>
        <v/>
      </c>
      <c r="F1173" s="52" t="inlineStr">
        <is>
          <t xml:space="preserve">Lançamentos Pagamento de Fatura - (Faturas Financeira) </t>
        </is>
      </c>
      <c r="G1173" s="14" t="n"/>
      <c r="H1173" s="14" t="n"/>
      <c r="I1173" s="14" t="n"/>
      <c r="J1173" s="14" t="n"/>
      <c r="K1173" s="14" t="n"/>
      <c r="L1173" s="14" t="n"/>
      <c r="M1173" s="14" t="n"/>
      <c r="N1173" s="14" t="n"/>
      <c r="O1173" s="14" t="n"/>
      <c r="P1173" s="14" t="n"/>
      <c r="Q1173" s="14" t="n"/>
      <c r="R1173" s="14" t="n"/>
      <c r="S1173" s="14" t="n"/>
      <c r="T1173" s="14" t="n"/>
      <c r="U1173" s="14" t="n"/>
      <c r="V1173" s="14" t="n"/>
      <c r="W1173" s="14" t="n"/>
      <c r="X1173" s="14" t="n"/>
      <c r="Y1173" s="14" t="n"/>
    </row>
    <row r="1174" ht="14.5" customHeight="1">
      <c r="A1174" s="9" t="n">
        <v>45470</v>
      </c>
      <c r="B1174" s="11" t="inlineStr">
        <is>
          <t>OPEN MARKET</t>
        </is>
      </c>
      <c r="C1174" s="77" t="n">
        <v>18359993.85</v>
      </c>
      <c r="D1174" s="12" t="n">
        <v>0</v>
      </c>
      <c r="E1174" s="12">
        <f>E1173+C1174-D1174</f>
        <v/>
      </c>
      <c r="F1174" s="13" t="inlineStr">
        <is>
          <t>Resgate em LFT</t>
        </is>
      </c>
      <c r="G1174" s="14" t="n"/>
      <c r="H1174" s="14" t="n"/>
      <c r="I1174" s="14" t="n"/>
      <c r="J1174" s="14" t="n"/>
      <c r="K1174" s="14" t="n"/>
      <c r="L1174" s="14" t="n"/>
      <c r="M1174" s="14" t="n"/>
      <c r="N1174" s="14" t="n"/>
      <c r="O1174" s="14" t="n"/>
      <c r="P1174" s="14" t="n"/>
      <c r="Q1174" s="14" t="n"/>
      <c r="R1174" s="14" t="n"/>
      <c r="S1174" s="14" t="n"/>
      <c r="T1174" s="14" t="n"/>
      <c r="U1174" s="14" t="n"/>
      <c r="V1174" s="14" t="n"/>
      <c r="W1174" s="14" t="n"/>
      <c r="X1174" s="14" t="n"/>
      <c r="Y1174" s="14" t="n"/>
    </row>
    <row r="1175" ht="14.5" customHeight="1">
      <c r="A1175" s="9" t="n">
        <v>45470</v>
      </c>
      <c r="B1175" s="11" t="inlineStr">
        <is>
          <t>CREDITO COBRANCA                  *</t>
        </is>
      </c>
      <c r="C1175" s="76" t="n">
        <v>1937186.94</v>
      </c>
      <c r="D1175" s="12" t="n">
        <v>0</v>
      </c>
      <c r="E1175" s="12">
        <f>E1174+C1175-D1175</f>
        <v/>
      </c>
      <c r="F1175" s="13" t="inlineStr">
        <is>
          <t>Pagamentos de Faturas realizadas pelos Clientes atraves de Boleto atraves de Outros Bancos -  Faturas Financeira</t>
        </is>
      </c>
      <c r="G1175" s="14" t="n"/>
      <c r="H1175" s="14" t="n"/>
      <c r="I1175" s="14" t="n"/>
      <c r="J1175" s="14" t="n"/>
      <c r="K1175" s="14" t="n"/>
      <c r="L1175" s="14" t="n"/>
      <c r="M1175" s="14" t="n"/>
      <c r="N1175" s="14" t="n"/>
      <c r="O1175" s="14" t="n"/>
      <c r="P1175" s="14" t="n"/>
      <c r="Q1175" s="14" t="n"/>
      <c r="R1175" s="14" t="n"/>
      <c r="S1175" s="14" t="n"/>
      <c r="T1175" s="14" t="n"/>
      <c r="U1175" s="14" t="n"/>
      <c r="V1175" s="14" t="n"/>
      <c r="W1175" s="14" t="n"/>
      <c r="X1175" s="14" t="n"/>
      <c r="Y1175" s="14" t="n"/>
    </row>
    <row r="1176" ht="14.5" customHeight="1">
      <c r="A1176" s="9" t="n">
        <v>45470</v>
      </c>
      <c r="B1176" s="11" t="inlineStr">
        <is>
          <t>CREDITO COBRANCA                  *</t>
        </is>
      </c>
      <c r="C1176" s="76" t="n">
        <v>260222.33</v>
      </c>
      <c r="D1176" s="12" t="n">
        <v>0</v>
      </c>
      <c r="E1176" s="12">
        <f>E1175+C1176-D1176</f>
        <v/>
      </c>
      <c r="F1176" s="13" t="inlineStr">
        <is>
          <t>Pagamentos de Faturas realizadas pelos Clientes atraves de Boleto atraves de Outros Bancos -  Faturas Financeira</t>
        </is>
      </c>
      <c r="G1176" s="14" t="n"/>
      <c r="H1176" s="14" t="n"/>
      <c r="I1176" s="14" t="n"/>
      <c r="J1176" s="14" t="n"/>
      <c r="K1176" s="14" t="n"/>
      <c r="L1176" s="14" t="n"/>
      <c r="M1176" s="14" t="n"/>
      <c r="N1176" s="14" t="n"/>
      <c r="O1176" s="14" t="n"/>
      <c r="P1176" s="14" t="n"/>
      <c r="Q1176" s="14" t="n"/>
      <c r="R1176" s="14" t="n"/>
      <c r="S1176" s="14" t="n"/>
      <c r="T1176" s="14" t="n"/>
      <c r="U1176" s="14" t="n"/>
      <c r="V1176" s="14" t="n"/>
      <c r="W1176" s="14" t="n"/>
      <c r="X1176" s="14" t="n"/>
      <c r="Y1176" s="14" t="n"/>
    </row>
    <row r="1177" ht="14.5" customHeight="1">
      <c r="A1177" s="9" t="n">
        <v>45470</v>
      </c>
      <c r="B1177" s="11" t="inlineStr">
        <is>
          <t>OPEN MARKET</t>
        </is>
      </c>
      <c r="C1177" s="12" t="n">
        <v>0</v>
      </c>
      <c r="D1177" s="77" t="n">
        <v>386944.97</v>
      </c>
      <c r="E1177" s="12">
        <f>E1176+C1177-D1177</f>
        <v/>
      </c>
      <c r="F1177" s="13" t="inlineStr">
        <is>
          <t>Aplicação em LFT</t>
        </is>
      </c>
      <c r="G1177" s="14" t="n"/>
      <c r="H1177" s="14" t="n"/>
      <c r="I1177" s="14" t="n"/>
      <c r="J1177" s="14" t="n"/>
      <c r="K1177" s="14" t="n"/>
      <c r="L1177" s="14" t="n"/>
      <c r="M1177" s="14" t="n"/>
      <c r="N1177" s="14" t="n"/>
      <c r="O1177" s="14" t="n"/>
      <c r="P1177" s="14" t="n"/>
      <c r="Q1177" s="14" t="n"/>
      <c r="R1177" s="14" t="n"/>
      <c r="S1177" s="14" t="n"/>
      <c r="T1177" s="14" t="n"/>
      <c r="U1177" s="14" t="n"/>
      <c r="V1177" s="14" t="n"/>
      <c r="W1177" s="14" t="n"/>
      <c r="X1177" s="14" t="n"/>
      <c r="Y1177" s="14" t="n"/>
    </row>
    <row r="1178" ht="14.5" customHeight="1">
      <c r="A1178" s="9" t="n">
        <v>45470</v>
      </c>
      <c r="B1178" s="11" t="inlineStr">
        <is>
          <t>TED ENVIADA</t>
        </is>
      </c>
      <c r="C1178" s="12" t="n">
        <v>0</v>
      </c>
      <c r="D1178" s="12" t="n">
        <v>19883992.44</v>
      </c>
      <c r="E1178" s="12">
        <f>E1177+C1178-D1178</f>
        <v/>
      </c>
      <c r="F1178" s="13" t="inlineStr">
        <is>
          <t>LIQUIDAÇÃO NEON X BIORC - CONTAS RECEBER / BIORC - 26/06/2024 - TED</t>
        </is>
      </c>
      <c r="G1178" s="14" t="n"/>
      <c r="H1178" s="14" t="n"/>
      <c r="I1178" s="14" t="n"/>
      <c r="J1178" s="14" t="n"/>
      <c r="K1178" s="14" t="n"/>
      <c r="L1178" s="14" t="n"/>
      <c r="M1178" s="14" t="n"/>
      <c r="N1178" s="14" t="n"/>
      <c r="O1178" s="14" t="n"/>
      <c r="P1178" s="14" t="n"/>
      <c r="Q1178" s="14" t="n"/>
      <c r="R1178" s="14" t="n"/>
      <c r="S1178" s="14" t="n"/>
      <c r="T1178" s="14" t="n"/>
      <c r="U1178" s="14" t="n"/>
      <c r="V1178" s="14" t="n"/>
      <c r="W1178" s="14" t="n"/>
      <c r="X1178" s="14" t="n"/>
      <c r="Y1178" s="14" t="n"/>
    </row>
    <row r="1179" ht="14.5" customHeight="1">
      <c r="A1179" s="9" t="n">
        <v>45470</v>
      </c>
      <c r="B1179" s="11" t="inlineStr">
        <is>
          <t>TRANSF P/PROPRIO</t>
        </is>
      </c>
      <c r="C1179" s="12" t="n">
        <v>0</v>
      </c>
      <c r="D1179" s="12" t="n">
        <v>21339433</v>
      </c>
      <c r="E1179" s="12">
        <f>E1178+C1179-D1179</f>
        <v/>
      </c>
      <c r="F1179" s="13" t="inlineStr">
        <is>
          <t>Liquidação Visa Crédito Citi 10 - Débito na CITI 10 e Crédito na Citi 07</t>
        </is>
      </c>
      <c r="G1179" s="14" t="n"/>
      <c r="H1179" s="14" t="n"/>
      <c r="I1179" s="14" t="n"/>
      <c r="J1179" s="14" t="n"/>
      <c r="K1179" s="14" t="n"/>
      <c r="L1179" s="14" t="n"/>
      <c r="M1179" s="14" t="n"/>
      <c r="N1179" s="14" t="n"/>
      <c r="O1179" s="14" t="n"/>
      <c r="P1179" s="14" t="n"/>
      <c r="Q1179" s="14" t="n"/>
      <c r="R1179" s="14" t="n"/>
      <c r="S1179" s="14" t="n"/>
      <c r="T1179" s="14" t="n"/>
      <c r="U1179" s="14" t="n"/>
      <c r="V1179" s="14" t="n"/>
      <c r="W1179" s="14" t="n"/>
      <c r="X1179" s="14" t="n"/>
      <c r="Y1179" s="14" t="n"/>
    </row>
    <row r="1180" ht="12" customHeight="1">
      <c r="A1180" s="20" t="n">
        <v>45471</v>
      </c>
      <c r="B1180" s="6" t="inlineStr">
        <is>
          <t>SALDO INICIAL</t>
        </is>
      </c>
      <c r="C1180" s="76" t="n">
        <v>0</v>
      </c>
      <c r="D1180" s="76" t="n">
        <v>0</v>
      </c>
      <c r="E1180" s="35">
        <f>E1179+C1180-D1180</f>
        <v/>
      </c>
      <c r="F1180" s="50" t="n"/>
      <c r="G1180" s="14" t="n"/>
      <c r="H1180" s="14" t="n"/>
      <c r="I1180" s="14" t="n"/>
      <c r="J1180" s="14" t="n"/>
      <c r="K1180" s="14" t="n"/>
      <c r="L1180" s="14" t="n"/>
      <c r="M1180" s="14" t="n"/>
      <c r="N1180" s="14" t="n"/>
      <c r="O1180" s="14" t="n"/>
      <c r="P1180" s="14" t="n"/>
      <c r="Q1180" s="14" t="n"/>
      <c r="R1180" s="14" t="n"/>
      <c r="S1180" s="14" t="n"/>
      <c r="T1180" s="14" t="n"/>
      <c r="U1180" s="14" t="n"/>
      <c r="V1180" s="14" t="n"/>
      <c r="W1180" s="14" t="n"/>
      <c r="X1180" s="14" t="n"/>
      <c r="Y1180" s="14" t="n"/>
    </row>
    <row r="1181" ht="14.5" customHeight="1">
      <c r="A1181" s="9" t="n">
        <v>45471</v>
      </c>
      <c r="B1181" s="11" t="inlineStr">
        <is>
          <t>OPEN MARKET</t>
        </is>
      </c>
      <c r="C1181" s="77" t="n">
        <v>70368985.63</v>
      </c>
      <c r="D1181" s="12" t="n">
        <v>0</v>
      </c>
      <c r="E1181" s="12">
        <f>E1180+C1181-D1181</f>
        <v/>
      </c>
      <c r="F1181" s="13" t="inlineStr">
        <is>
          <t>Resgate em LFT</t>
        </is>
      </c>
      <c r="G1181" s="14" t="n"/>
      <c r="H1181" s="14" t="n"/>
      <c r="I1181" s="14" t="n"/>
      <c r="J1181" s="14" t="n"/>
      <c r="K1181" s="14" t="n"/>
      <c r="L1181" s="14" t="n"/>
      <c r="M1181" s="14" t="n"/>
      <c r="N1181" s="14" t="n"/>
      <c r="O1181" s="14" t="n"/>
      <c r="P1181" s="14" t="n"/>
      <c r="Q1181" s="14" t="n"/>
      <c r="R1181" s="14" t="n"/>
      <c r="S1181" s="14" t="n"/>
      <c r="T1181" s="14" t="n"/>
      <c r="U1181" s="14" t="n"/>
      <c r="V1181" s="14" t="n"/>
      <c r="W1181" s="14" t="n"/>
      <c r="X1181" s="14" t="n"/>
      <c r="Y1181" s="14" t="n"/>
    </row>
    <row r="1182" ht="14.5" customHeight="1">
      <c r="A1182" s="9" t="n">
        <v>45471</v>
      </c>
      <c r="B1182" s="11" t="inlineStr">
        <is>
          <t>TED STR RECEBIDO</t>
        </is>
      </c>
      <c r="C1182" s="12" t="n">
        <v>24046839.27</v>
      </c>
      <c r="D1182" s="12" t="n">
        <v>0</v>
      </c>
      <c r="E1182" s="12">
        <f>E1181+C1182-D1182</f>
        <v/>
      </c>
      <c r="F1182" s="52" t="inlineStr">
        <is>
          <t xml:space="preserve">Lançamentos Pagamento de Fatura - (Faturas Financeira) </t>
        </is>
      </c>
      <c r="G1182" s="14" t="n"/>
      <c r="H1182" s="14" t="n"/>
      <c r="I1182" s="14" t="n"/>
      <c r="J1182" s="14" t="n"/>
      <c r="K1182" s="14" t="n"/>
      <c r="L1182" s="14" t="n"/>
      <c r="M1182" s="14" t="n"/>
      <c r="N1182" s="14" t="n"/>
      <c r="O1182" s="14" t="n"/>
      <c r="P1182" s="14" t="n"/>
      <c r="Q1182" s="14" t="n"/>
      <c r="R1182" s="14" t="n"/>
      <c r="S1182" s="14" t="n"/>
      <c r="T1182" s="14" t="n"/>
      <c r="U1182" s="14" t="n"/>
      <c r="V1182" s="14" t="n"/>
      <c r="W1182" s="14" t="n"/>
      <c r="X1182" s="14" t="n"/>
      <c r="Y1182" s="14" t="n"/>
    </row>
    <row r="1183" ht="14.5" customHeight="1">
      <c r="A1183" s="9" t="n">
        <v>45471</v>
      </c>
      <c r="B1183" s="11" t="inlineStr">
        <is>
          <t>CREDITO COBRANCA                  *</t>
        </is>
      </c>
      <c r="C1183" s="86" t="n">
        <v>2184736.03</v>
      </c>
      <c r="D1183" s="12" t="n">
        <v>0</v>
      </c>
      <c r="E1183" s="12">
        <f>E1182+C1183-D1183</f>
        <v/>
      </c>
      <c r="F1183" s="13" t="inlineStr">
        <is>
          <t>Pagamentos de Faturas realizadas pelos Clientes atraves de Boleto atraves de Outros Bancos -  Faturas Financeira</t>
        </is>
      </c>
      <c r="G1183" s="14" t="n"/>
      <c r="H1183" s="14" t="n"/>
      <c r="I1183" s="14" t="n"/>
      <c r="J1183" s="14" t="n"/>
      <c r="K1183" s="14" t="n"/>
      <c r="L1183" s="14" t="n"/>
      <c r="M1183" s="14" t="n"/>
      <c r="N1183" s="14" t="n"/>
      <c r="O1183" s="14" t="n"/>
      <c r="P1183" s="14" t="n"/>
      <c r="Q1183" s="14" t="n"/>
      <c r="R1183" s="14" t="n"/>
      <c r="S1183" s="14" t="n"/>
      <c r="T1183" s="14" t="n"/>
      <c r="U1183" s="14" t="n"/>
      <c r="V1183" s="14" t="n"/>
      <c r="W1183" s="14" t="n"/>
      <c r="X1183" s="14" t="n"/>
      <c r="Y1183" s="14" t="n"/>
    </row>
    <row r="1184" ht="14.5" customHeight="1">
      <c r="A1184" s="9" t="n">
        <v>45471</v>
      </c>
      <c r="B1184" s="11" t="inlineStr">
        <is>
          <t>CREDITO COBRANCA                  *</t>
        </is>
      </c>
      <c r="C1184" s="86" t="n">
        <v>396967.93</v>
      </c>
      <c r="D1184" s="12" t="n">
        <v>0</v>
      </c>
      <c r="E1184" s="12">
        <f>E1183+C1184-D1184</f>
        <v/>
      </c>
      <c r="F1184" s="13" t="inlineStr">
        <is>
          <t>Pagamentos de Faturas realizadas pelos Clientes atraves de Boleto atraves de Outros Bancos -  Faturas Financeira</t>
        </is>
      </c>
      <c r="G1184" s="14" t="n"/>
      <c r="H1184" s="14" t="n"/>
      <c r="I1184" s="14" t="n"/>
      <c r="J1184" s="14" t="n"/>
      <c r="K1184" s="14" t="n"/>
      <c r="L1184" s="14" t="n"/>
      <c r="M1184" s="14" t="n"/>
      <c r="N1184" s="14" t="n"/>
      <c r="O1184" s="14" t="n"/>
      <c r="P1184" s="14" t="n"/>
      <c r="Q1184" s="14" t="n"/>
      <c r="R1184" s="14" t="n"/>
      <c r="S1184" s="14" t="n"/>
      <c r="T1184" s="14" t="n"/>
      <c r="U1184" s="14" t="n"/>
      <c r="V1184" s="14" t="n"/>
      <c r="W1184" s="14" t="n"/>
      <c r="X1184" s="14" t="n"/>
      <c r="Y1184" s="14" t="n"/>
    </row>
    <row r="1185" ht="14.5" customHeight="1">
      <c r="A1185" s="9" t="n">
        <v>45471</v>
      </c>
      <c r="B1185" s="11" t="inlineStr">
        <is>
          <t>TED STR RECEBIDO</t>
        </is>
      </c>
      <c r="C1185" s="12" t="n">
        <v>1617.44</v>
      </c>
      <c r="D1185" s="12" t="n">
        <v>0</v>
      </c>
      <c r="E1185" s="12">
        <f>E1184+C1185-D1185</f>
        <v/>
      </c>
      <c r="F1185" s="13" t="inlineStr">
        <is>
          <t>Prejuízo - Perdas Operacionais Chargeback BV e Financeira</t>
        </is>
      </c>
      <c r="G1185" s="14" t="n"/>
      <c r="H1185" s="14" t="n"/>
      <c r="I1185" s="14" t="n"/>
      <c r="J1185" s="14" t="n"/>
      <c r="K1185" s="14" t="n"/>
      <c r="L1185" s="14" t="n"/>
      <c r="M1185" s="14" t="n"/>
      <c r="N1185" s="14" t="n"/>
      <c r="O1185" s="14" t="n"/>
      <c r="P1185" s="14" t="n"/>
      <c r="Q1185" s="14" t="n"/>
      <c r="R1185" s="14" t="n"/>
      <c r="S1185" s="14" t="n"/>
      <c r="T1185" s="14" t="n"/>
      <c r="U1185" s="14" t="n"/>
      <c r="V1185" s="14" t="n"/>
      <c r="W1185" s="14" t="n"/>
      <c r="X1185" s="14" t="n"/>
      <c r="Y1185" s="14" t="n"/>
    </row>
    <row r="1186" ht="14.5" customHeight="1">
      <c r="A1186" s="9" t="n">
        <v>45471</v>
      </c>
      <c r="B1186" s="11" t="inlineStr">
        <is>
          <t>OPEN MARKET</t>
        </is>
      </c>
      <c r="C1186" s="12" t="n">
        <v>0</v>
      </c>
      <c r="D1186" s="77" t="n">
        <v>952894.33</v>
      </c>
      <c r="E1186" s="12">
        <f>E1185+C1186-D1186</f>
        <v/>
      </c>
      <c r="F1186" s="13" t="inlineStr">
        <is>
          <t>Aplicação em LFT</t>
        </is>
      </c>
      <c r="G1186" s="14" t="n"/>
      <c r="H1186" s="14" t="n"/>
      <c r="I1186" s="14" t="n"/>
      <c r="J1186" s="14" t="n"/>
      <c r="K1186" s="14" t="n"/>
      <c r="L1186" s="14" t="n"/>
      <c r="M1186" s="14" t="n"/>
      <c r="N1186" s="14" t="n"/>
      <c r="O1186" s="14" t="n"/>
      <c r="P1186" s="14" t="n"/>
      <c r="Q1186" s="14" t="n"/>
      <c r="R1186" s="14" t="n"/>
      <c r="S1186" s="14" t="n"/>
      <c r="T1186" s="14" t="n"/>
      <c r="U1186" s="14" t="n"/>
      <c r="V1186" s="14" t="n"/>
      <c r="W1186" s="14" t="n"/>
      <c r="X1186" s="14" t="n"/>
      <c r="Y1186" s="14" t="n"/>
    </row>
    <row r="1187" ht="14.5" customHeight="1">
      <c r="A1187" s="9" t="n">
        <v>45471</v>
      </c>
      <c r="B1187" s="11" t="inlineStr">
        <is>
          <t>TED ENVIADA</t>
        </is>
      </c>
      <c r="C1187" s="12" t="n">
        <v>0</v>
      </c>
      <c r="D1187" s="12" t="n">
        <v>8803381.85</v>
      </c>
      <c r="E1187" s="12">
        <f>E1186+C1187-D1187</f>
        <v/>
      </c>
      <c r="F1187" s="13" t="inlineStr">
        <is>
          <t>LIQUIDAÇÃO NEON X BIORC - CONTAS RECEBER / BIORC - 27/06/2024 - TED</t>
        </is>
      </c>
      <c r="G1187" s="14" t="n"/>
      <c r="H1187" s="14" t="n"/>
      <c r="I1187" s="14" t="n"/>
      <c r="J1187" s="14" t="n"/>
      <c r="K1187" s="14" t="n"/>
      <c r="L1187" s="14" t="n"/>
      <c r="M1187" s="14" t="n"/>
      <c r="N1187" s="14" t="n"/>
      <c r="O1187" s="14" t="n"/>
      <c r="P1187" s="14" t="n"/>
      <c r="Q1187" s="14" t="n"/>
      <c r="R1187" s="14" t="n"/>
      <c r="S1187" s="14" t="n"/>
      <c r="T1187" s="14" t="n"/>
      <c r="U1187" s="14" t="n"/>
      <c r="V1187" s="14" t="n"/>
      <c r="W1187" s="14" t="n"/>
      <c r="X1187" s="14" t="n"/>
      <c r="Y1187" s="14" t="n"/>
    </row>
    <row r="1188" ht="14.5" customHeight="1">
      <c r="A1188" s="9" t="n">
        <v>45471</v>
      </c>
      <c r="B1188" s="11" t="inlineStr">
        <is>
          <t>TRANSF P/PROPRIO</t>
        </is>
      </c>
      <c r="C1188" s="12" t="n">
        <v>0</v>
      </c>
      <c r="D1188" s="12" t="n">
        <v>86856609.13</v>
      </c>
      <c r="E1188" s="12">
        <f>E1187+C1188-D1188</f>
        <v/>
      </c>
      <c r="F1188" s="13" t="inlineStr">
        <is>
          <t>Liquidação Visa Crédito Citi 10 - Débito na CITI 10 e Crédito na Citi 07</t>
        </is>
      </c>
      <c r="G1188" s="14" t="n"/>
      <c r="H1188" s="14" t="n"/>
      <c r="I1188" s="14" t="n"/>
      <c r="J1188" s="14" t="n"/>
      <c r="K1188" s="14" t="n"/>
      <c r="L1188" s="14" t="n"/>
      <c r="M1188" s="14" t="n"/>
      <c r="N1188" s="14" t="n"/>
      <c r="O1188" s="14" t="n"/>
      <c r="P1188" s="14" t="n"/>
      <c r="Q1188" s="14" t="n"/>
      <c r="R1188" s="14" t="n"/>
      <c r="S1188" s="14" t="n"/>
      <c r="T1188" s="14" t="n"/>
      <c r="U1188" s="14" t="n"/>
      <c r="V1188" s="14" t="n"/>
      <c r="W1188" s="14" t="n"/>
      <c r="X1188" s="14" t="n"/>
      <c r="Y1188" s="14" t="n"/>
    </row>
    <row r="1189" ht="12" customHeight="1">
      <c r="A1189" s="20" t="n">
        <v>45474</v>
      </c>
      <c r="B1189" s="6" t="inlineStr">
        <is>
          <t>SALDO INICIAL</t>
        </is>
      </c>
      <c r="C1189" s="76" t="n">
        <v>0</v>
      </c>
      <c r="D1189" s="76" t="n">
        <v>0</v>
      </c>
      <c r="E1189" s="35">
        <f>E1188+C1189-D1189</f>
        <v/>
      </c>
      <c r="F1189" s="50" t="n"/>
      <c r="G1189" s="14" t="n"/>
      <c r="H1189" s="14" t="n"/>
      <c r="I1189" s="14" t="n"/>
      <c r="J1189" s="14" t="n"/>
      <c r="K1189" s="14" t="n"/>
      <c r="L1189" s="14" t="n"/>
      <c r="M1189" s="14" t="n"/>
      <c r="N1189" s="14" t="n"/>
      <c r="O1189" s="14" t="n"/>
      <c r="P1189" s="14" t="n"/>
      <c r="Q1189" s="14" t="n"/>
      <c r="R1189" s="14" t="n"/>
      <c r="S1189" s="14" t="n"/>
      <c r="T1189" s="14" t="n"/>
      <c r="U1189" s="14" t="n"/>
      <c r="V1189" s="14" t="n"/>
      <c r="W1189" s="14" t="n"/>
      <c r="X1189" s="14" t="n"/>
      <c r="Y1189" s="14" t="n"/>
    </row>
    <row r="1190" ht="14.5" customHeight="1">
      <c r="A1190" s="9" t="n">
        <v>45474</v>
      </c>
      <c r="B1190" s="11" t="inlineStr">
        <is>
          <t>TED STR RECEBIDO</t>
        </is>
      </c>
      <c r="C1190" s="12" t="n">
        <v>105030045.31</v>
      </c>
      <c r="D1190" s="12" t="n">
        <v>0</v>
      </c>
      <c r="E1190" s="12">
        <f>E1189+C1190-D1190</f>
        <v/>
      </c>
      <c r="F1190" s="52" t="inlineStr">
        <is>
          <t xml:space="preserve">Lançamentos Pagamento de Fatura - (Faturas Financeira) </t>
        </is>
      </c>
      <c r="G1190" s="14" t="n"/>
      <c r="H1190" s="14" t="n"/>
      <c r="I1190" s="14" t="n"/>
      <c r="J1190" s="14" t="n"/>
      <c r="K1190" s="14" t="n"/>
      <c r="L1190" s="14" t="n"/>
      <c r="M1190" s="14" t="n"/>
      <c r="N1190" s="14" t="n"/>
      <c r="O1190" s="14" t="n"/>
      <c r="P1190" s="14" t="n"/>
      <c r="Q1190" s="14" t="n"/>
      <c r="R1190" s="14" t="n"/>
      <c r="S1190" s="14" t="n"/>
      <c r="T1190" s="14" t="n"/>
      <c r="U1190" s="14" t="n"/>
      <c r="V1190" s="14" t="n"/>
      <c r="W1190" s="14" t="n"/>
      <c r="X1190" s="14" t="n"/>
      <c r="Y1190" s="14" t="n"/>
    </row>
    <row r="1191" ht="14.5" customHeight="1">
      <c r="A1191" s="9" t="n">
        <v>45474</v>
      </c>
      <c r="B1191" s="11" t="inlineStr">
        <is>
          <t>CREDITO COBRANCA                  *</t>
        </is>
      </c>
      <c r="C1191" s="76" t="n">
        <v>14490647</v>
      </c>
      <c r="D1191" s="12" t="n">
        <v>0</v>
      </c>
      <c r="E1191" s="12">
        <f>E1190+C1191-D1191</f>
        <v/>
      </c>
      <c r="F1191" s="13" t="inlineStr">
        <is>
          <t>Pagamentos de Faturas realizadas pelos Clientes atraves de Boleto atraves de Outros Bancos -  Faturas Financeira</t>
        </is>
      </c>
      <c r="G1191" s="14" t="n"/>
      <c r="H1191" s="14" t="n"/>
      <c r="I1191" s="14" t="n"/>
      <c r="J1191" s="14" t="n"/>
      <c r="K1191" s="14" t="n"/>
      <c r="L1191" s="14" t="n"/>
      <c r="M1191" s="14" t="n"/>
      <c r="N1191" s="14" t="n"/>
      <c r="O1191" s="14" t="n"/>
      <c r="P1191" s="14" t="n"/>
      <c r="Q1191" s="14" t="n"/>
      <c r="R1191" s="14" t="n"/>
      <c r="S1191" s="14" t="n"/>
      <c r="T1191" s="14" t="n"/>
      <c r="U1191" s="14" t="n"/>
      <c r="V1191" s="14" t="n"/>
      <c r="W1191" s="14" t="n"/>
      <c r="X1191" s="14" t="n"/>
      <c r="Y1191" s="14" t="n"/>
    </row>
    <row r="1192" ht="14.5" customHeight="1">
      <c r="A1192" s="9" t="n">
        <v>45474</v>
      </c>
      <c r="B1192" s="11" t="inlineStr">
        <is>
          <t>CREDITO COBRANCA                  *</t>
        </is>
      </c>
      <c r="C1192" s="76" t="n">
        <v>621959.55</v>
      </c>
      <c r="D1192" s="12" t="n">
        <v>0</v>
      </c>
      <c r="E1192" s="12">
        <f>E1191+C1192-D1192</f>
        <v/>
      </c>
      <c r="F1192" s="13" t="inlineStr">
        <is>
          <t>Pagamentos de Faturas realizadas pelos Clientes atraves de Boleto atraves de Outros Bancos -  Faturas Financeira</t>
        </is>
      </c>
      <c r="G1192" s="14" t="n"/>
      <c r="H1192" s="14" t="n"/>
      <c r="I1192" s="14" t="n"/>
      <c r="J1192" s="14" t="n"/>
      <c r="K1192" s="14" t="n"/>
      <c r="L1192" s="14" t="n"/>
      <c r="M1192" s="14" t="n"/>
      <c r="N1192" s="14" t="n"/>
      <c r="O1192" s="14" t="n"/>
      <c r="P1192" s="14" t="n"/>
      <c r="Q1192" s="14" t="n"/>
      <c r="R1192" s="14" t="n"/>
      <c r="S1192" s="14" t="n"/>
      <c r="T1192" s="14" t="n"/>
      <c r="U1192" s="14" t="n"/>
      <c r="V1192" s="14" t="n"/>
      <c r="W1192" s="14" t="n"/>
      <c r="X1192" s="14" t="n"/>
      <c r="Y1192" s="14" t="n"/>
    </row>
    <row r="1193" ht="14.5" customHeight="1">
      <c r="A1193" s="9" t="n">
        <v>45474</v>
      </c>
      <c r="B1193" s="11" t="inlineStr">
        <is>
          <t>TED ENVIADA</t>
        </is>
      </c>
      <c r="C1193" s="12" t="n">
        <v>0</v>
      </c>
      <c r="D1193" s="12" t="n">
        <v>11047751.01</v>
      </c>
      <c r="E1193" s="12">
        <f>E1192+C1193-D1193</f>
        <v/>
      </c>
      <c r="F1193" s="13" t="inlineStr">
        <is>
          <t>LIQUIDAÇÃO NEON X BIORC - CONTAS RECEBER / BIORC - 28/06/2024 - TED</t>
        </is>
      </c>
      <c r="G1193" s="14" t="n"/>
      <c r="H1193" s="14" t="n"/>
      <c r="I1193" s="14" t="n"/>
      <c r="J1193" s="14" t="n"/>
      <c r="K1193" s="14" t="n"/>
      <c r="L1193" s="14" t="n"/>
      <c r="M1193" s="14" t="n"/>
      <c r="N1193" s="14" t="n"/>
      <c r="O1193" s="14" t="n"/>
      <c r="P1193" s="14" t="n"/>
      <c r="Q1193" s="14" t="n"/>
      <c r="R1193" s="14" t="n"/>
      <c r="S1193" s="14" t="n"/>
      <c r="T1193" s="14" t="n"/>
      <c r="U1193" s="14" t="n"/>
      <c r="V1193" s="14" t="n"/>
      <c r="W1193" s="14" t="n"/>
      <c r="X1193" s="14" t="n"/>
      <c r="Y1193" s="14" t="n"/>
    </row>
    <row r="1194" ht="14.5" customHeight="1">
      <c r="A1194" s="9" t="n">
        <v>45474</v>
      </c>
      <c r="B1194" s="11" t="inlineStr">
        <is>
          <t>TRANSF P/PROPRIO</t>
        </is>
      </c>
      <c r="C1194" s="12" t="n">
        <v>0</v>
      </c>
      <c r="D1194" s="12" t="n">
        <v>44661000</v>
      </c>
      <c r="E1194" s="12">
        <f>E1193+C1194-D1194</f>
        <v/>
      </c>
      <c r="F1194" s="13" t="inlineStr">
        <is>
          <t>Liquidação Visa Crédito Citi 10 - Débito na CITI 10 e Crédito na Citi 07</t>
        </is>
      </c>
      <c r="G1194" s="14" t="n"/>
      <c r="H1194" s="14" t="n"/>
      <c r="I1194" s="14" t="n"/>
      <c r="J1194" s="14" t="n"/>
      <c r="K1194" s="14" t="n"/>
      <c r="L1194" s="14" t="n"/>
      <c r="M1194" s="14" t="n"/>
      <c r="N1194" s="14" t="n"/>
      <c r="O1194" s="14" t="n"/>
      <c r="P1194" s="14" t="n"/>
      <c r="Q1194" s="14" t="n"/>
      <c r="R1194" s="14" t="n"/>
      <c r="S1194" s="14" t="n"/>
      <c r="T1194" s="14" t="n"/>
      <c r="U1194" s="14" t="n"/>
      <c r="V1194" s="14" t="n"/>
      <c r="W1194" s="14" t="n"/>
      <c r="X1194" s="14" t="n"/>
      <c r="Y1194" s="14" t="n"/>
    </row>
    <row r="1195" ht="14.5" customHeight="1">
      <c r="A1195" s="9" t="n">
        <v>45474</v>
      </c>
      <c r="B1195" s="11" t="inlineStr">
        <is>
          <t>OPEN MARKET</t>
        </is>
      </c>
      <c r="C1195" s="12" t="n">
        <v>0</v>
      </c>
      <c r="D1195" s="77" t="n">
        <v>51902963.24</v>
      </c>
      <c r="E1195" s="12">
        <f>E1194+C1195-D1195</f>
        <v/>
      </c>
      <c r="F1195" s="13" t="inlineStr">
        <is>
          <t>Aplicação em LFT</t>
        </is>
      </c>
      <c r="G1195" s="14" t="n"/>
      <c r="H1195" s="14" t="n"/>
      <c r="I1195" s="14" t="n"/>
      <c r="J1195" s="14" t="n"/>
      <c r="K1195" s="14" t="n"/>
      <c r="L1195" s="14" t="n"/>
      <c r="M1195" s="14" t="n"/>
      <c r="N1195" s="14" t="n"/>
      <c r="O1195" s="14" t="n"/>
      <c r="P1195" s="14" t="n"/>
      <c r="Q1195" s="14" t="n"/>
      <c r="R1195" s="14" t="n"/>
      <c r="S1195" s="14" t="n"/>
      <c r="T1195" s="14" t="n"/>
      <c r="U1195" s="14" t="n"/>
      <c r="V1195" s="14" t="n"/>
      <c r="W1195" s="14" t="n"/>
      <c r="X1195" s="14" t="n"/>
      <c r="Y1195" s="14" t="n"/>
    </row>
    <row r="1196" ht="12" customHeight="1">
      <c r="A1196" s="20" t="n">
        <v>45475</v>
      </c>
      <c r="B1196" s="6" t="inlineStr">
        <is>
          <t>SALDO INICIAL</t>
        </is>
      </c>
      <c r="C1196" s="76" t="n">
        <v>0</v>
      </c>
      <c r="D1196" s="76" t="n">
        <v>0</v>
      </c>
      <c r="E1196" s="35">
        <f>E1195+C1196-D1196</f>
        <v/>
      </c>
      <c r="F1196" s="50" t="n"/>
      <c r="G1196" s="14" t="n"/>
      <c r="H1196" s="14" t="n"/>
      <c r="I1196" s="14" t="n"/>
      <c r="J1196" s="14" t="n"/>
      <c r="K1196" s="14" t="n"/>
      <c r="L1196" s="14" t="n"/>
      <c r="M1196" s="14" t="n"/>
      <c r="N1196" s="14" t="n"/>
      <c r="O1196" s="14" t="n"/>
      <c r="P1196" s="14" t="n"/>
      <c r="Q1196" s="14" t="n"/>
      <c r="R1196" s="14" t="n"/>
      <c r="S1196" s="14" t="n"/>
      <c r="T1196" s="14" t="n"/>
      <c r="U1196" s="14" t="n"/>
      <c r="V1196" s="14" t="n"/>
      <c r="W1196" s="14" t="n"/>
      <c r="X1196" s="14" t="n"/>
      <c r="Y1196" s="14" t="n"/>
    </row>
    <row r="1197" ht="14.5" customHeight="1">
      <c r="A1197" s="9" t="n">
        <v>45475</v>
      </c>
      <c r="B1197" s="11" t="inlineStr">
        <is>
          <t>TED STR RECEBIDO</t>
        </is>
      </c>
      <c r="C1197" s="12" t="n">
        <v>75260903.22</v>
      </c>
      <c r="D1197" s="12" t="n">
        <v>0</v>
      </c>
      <c r="E1197" s="12">
        <f>E1196+C1197-D1197</f>
        <v/>
      </c>
      <c r="F1197" s="52" t="inlineStr">
        <is>
          <t xml:space="preserve">Lançamentos Pagamento de Fatura - (Faturas Financeira) </t>
        </is>
      </c>
      <c r="G1197" s="14" t="n"/>
      <c r="H1197" s="14" t="n"/>
      <c r="I1197" s="14" t="n"/>
      <c r="J1197" s="14" t="n"/>
      <c r="K1197" s="14" t="n"/>
      <c r="L1197" s="14" t="n"/>
      <c r="M1197" s="14" t="n"/>
      <c r="N1197" s="14" t="n"/>
      <c r="O1197" s="14" t="n"/>
      <c r="P1197" s="14" t="n"/>
      <c r="Q1197" s="14" t="n"/>
      <c r="R1197" s="14" t="n"/>
      <c r="S1197" s="14" t="n"/>
      <c r="T1197" s="14" t="n"/>
      <c r="U1197" s="14" t="n"/>
      <c r="V1197" s="14" t="n"/>
      <c r="W1197" s="14" t="n"/>
      <c r="X1197" s="14" t="n"/>
      <c r="Y1197" s="14" t="n"/>
    </row>
    <row r="1198" ht="14.5" customHeight="1">
      <c r="A1198" s="9" t="n">
        <v>45475</v>
      </c>
      <c r="B1198" s="11" t="inlineStr">
        <is>
          <t>TED STR RECEBIDO</t>
        </is>
      </c>
      <c r="C1198" s="12" t="n">
        <v>67973978.03</v>
      </c>
      <c r="D1198" s="12" t="n">
        <v>0</v>
      </c>
      <c r="E1198" s="12">
        <f>E1197+C1198-D1198</f>
        <v/>
      </c>
      <c r="F1198" s="13" t="inlineStr">
        <is>
          <t>LIQUIDAÇÃO CONTAS A PAGAR NEON X BIORC - 01/07/2024</t>
        </is>
      </c>
      <c r="G1198" s="14" t="n"/>
      <c r="H1198" s="14" t="n"/>
      <c r="I1198" s="14" t="n"/>
      <c r="J1198" s="14" t="n"/>
      <c r="K1198" s="14" t="n"/>
      <c r="L1198" s="14" t="n"/>
      <c r="M1198" s="14" t="n"/>
      <c r="N1198" s="14" t="n"/>
      <c r="O1198" s="14" t="n"/>
      <c r="P1198" s="14" t="n"/>
      <c r="Q1198" s="14" t="n"/>
      <c r="R1198" s="14" t="n"/>
      <c r="S1198" s="14" t="n"/>
      <c r="T1198" s="14" t="n"/>
      <c r="U1198" s="14" t="n"/>
      <c r="V1198" s="14" t="n"/>
      <c r="W1198" s="14" t="n"/>
      <c r="X1198" s="14" t="n"/>
      <c r="Y1198" s="14" t="n"/>
    </row>
    <row r="1199" ht="14.5" customHeight="1">
      <c r="A1199" s="9" t="n">
        <v>45475</v>
      </c>
      <c r="B1199" s="11" t="inlineStr">
        <is>
          <t>CREDITO COBRANCA                  *</t>
        </is>
      </c>
      <c r="C1199" s="76" t="n">
        <v>5527524.94</v>
      </c>
      <c r="D1199" s="12" t="n">
        <v>0</v>
      </c>
      <c r="E1199" s="12">
        <f>E1198+C1199-D1199</f>
        <v/>
      </c>
      <c r="F1199" s="13" t="inlineStr">
        <is>
          <t>Pagamentos de Faturas realizadas pelos Clientes atraves de Boleto atraves de Outros Bancos -  Faturas Financeira</t>
        </is>
      </c>
      <c r="G1199" s="14" t="n"/>
      <c r="H1199" s="14" t="n"/>
      <c r="I1199" s="14" t="n"/>
      <c r="J1199" s="14" t="n"/>
      <c r="K1199" s="14" t="n"/>
      <c r="L1199" s="14" t="n"/>
      <c r="M1199" s="14" t="n"/>
      <c r="N1199" s="14" t="n"/>
      <c r="O1199" s="14" t="n"/>
      <c r="P1199" s="14" t="n"/>
      <c r="Q1199" s="14" t="n"/>
      <c r="R1199" s="14" t="n"/>
      <c r="S1199" s="14" t="n"/>
      <c r="T1199" s="14" t="n"/>
      <c r="U1199" s="14" t="n"/>
      <c r="V1199" s="14" t="n"/>
      <c r="W1199" s="14" t="n"/>
      <c r="X1199" s="14" t="n"/>
      <c r="Y1199" s="14" t="n"/>
    </row>
    <row r="1200" ht="14.5" customHeight="1">
      <c r="A1200" s="9" t="n">
        <v>45475</v>
      </c>
      <c r="B1200" s="11" t="inlineStr">
        <is>
          <t>CREDITO COBRANCA                  *</t>
        </is>
      </c>
      <c r="C1200" s="76" t="n">
        <v>277522.42</v>
      </c>
      <c r="D1200" s="12" t="n">
        <v>0</v>
      </c>
      <c r="E1200" s="12">
        <f>E1199+C1200-D1200</f>
        <v/>
      </c>
      <c r="F1200" s="13" t="inlineStr">
        <is>
          <t>Pagamentos de Faturas realizadas pelos Clientes atraves de Boleto atraves de Outros Bancos -  Faturas Financeira</t>
        </is>
      </c>
      <c r="G1200" s="14" t="n"/>
      <c r="H1200" s="14" t="n"/>
      <c r="I1200" s="14" t="n"/>
      <c r="J1200" s="14" t="n"/>
      <c r="K1200" s="14" t="n"/>
      <c r="L1200" s="14" t="n"/>
      <c r="M1200" s="14" t="n"/>
      <c r="N1200" s="14" t="n"/>
      <c r="O1200" s="14" t="n"/>
      <c r="P1200" s="14" t="n"/>
      <c r="Q1200" s="14" t="n"/>
      <c r="R1200" s="14" t="n"/>
      <c r="S1200" s="14" t="n"/>
      <c r="T1200" s="14" t="n"/>
      <c r="U1200" s="14" t="n"/>
      <c r="V1200" s="14" t="n"/>
      <c r="W1200" s="14" t="n"/>
      <c r="X1200" s="14" t="n"/>
      <c r="Y1200" s="14" t="n"/>
    </row>
    <row r="1201" ht="14.5" customHeight="1">
      <c r="A1201" s="9" t="n">
        <v>45475</v>
      </c>
      <c r="B1201" s="11" t="inlineStr">
        <is>
          <t>TED ENVIADA</t>
        </is>
      </c>
      <c r="C1201" s="12" t="n">
        <v>0</v>
      </c>
      <c r="D1201" s="12" t="n">
        <v>45165126.68</v>
      </c>
      <c r="E1201" s="12">
        <f>E1200+C1201-D1201</f>
        <v/>
      </c>
      <c r="F1201" s="13" t="inlineStr">
        <is>
          <t>LIQUIDAÇÃO NEON X BIORC - CONTAS RECEBER / BIORC - 01/07/2024 - TED</t>
        </is>
      </c>
      <c r="G1201" s="14" t="n"/>
      <c r="H1201" s="14" t="n"/>
      <c r="I1201" s="14" t="n"/>
      <c r="J1201" s="14" t="n"/>
      <c r="K1201" s="14" t="n"/>
      <c r="L1201" s="14" t="n"/>
      <c r="M1201" s="14" t="n"/>
      <c r="N1201" s="14" t="n"/>
      <c r="O1201" s="14" t="n"/>
      <c r="P1201" s="14" t="n"/>
      <c r="Q1201" s="14" t="n"/>
      <c r="R1201" s="14" t="n"/>
      <c r="S1201" s="14" t="n"/>
      <c r="T1201" s="14" t="n"/>
      <c r="U1201" s="14" t="n"/>
      <c r="V1201" s="14" t="n"/>
      <c r="W1201" s="14" t="n"/>
      <c r="X1201" s="14" t="n"/>
      <c r="Y1201" s="14" t="n"/>
    </row>
    <row r="1202" ht="14.5" customHeight="1">
      <c r="A1202" s="9" t="n">
        <v>45475</v>
      </c>
      <c r="B1202" s="11" t="inlineStr">
        <is>
          <t>TRANSF P/PROPRIO</t>
        </is>
      </c>
      <c r="C1202" s="12" t="n">
        <v>0</v>
      </c>
      <c r="D1202" s="12" t="n">
        <v>53584000</v>
      </c>
      <c r="E1202" s="12">
        <f>E1201+C1202-D1202</f>
        <v/>
      </c>
      <c r="F1202" s="13" t="inlineStr">
        <is>
          <t>Liquidação Visa Crédito Citi 10 - Débito na CITI 10 e Crédito na Citi 07</t>
        </is>
      </c>
      <c r="G1202" s="14" t="n"/>
      <c r="H1202" s="14" t="n"/>
      <c r="I1202" s="14" t="n"/>
      <c r="J1202" s="14" t="n"/>
      <c r="K1202" s="14" t="n"/>
      <c r="L1202" s="14" t="n"/>
      <c r="M1202" s="14" t="n"/>
      <c r="N1202" s="14" t="n"/>
      <c r="O1202" s="14" t="n"/>
      <c r="P1202" s="14" t="n"/>
      <c r="Q1202" s="14" t="n"/>
      <c r="R1202" s="14" t="n"/>
      <c r="S1202" s="14" t="n"/>
      <c r="T1202" s="14" t="n"/>
      <c r="U1202" s="14" t="n"/>
      <c r="V1202" s="14" t="n"/>
      <c r="W1202" s="14" t="n"/>
      <c r="X1202" s="14" t="n"/>
      <c r="Y1202" s="14" t="n"/>
    </row>
    <row r="1203" ht="14.5" customHeight="1">
      <c r="A1203" s="9" t="n">
        <v>45475</v>
      </c>
      <c r="B1203" s="11" t="inlineStr">
        <is>
          <t>OPEN MARKET</t>
        </is>
      </c>
      <c r="C1203" s="12" t="n">
        <v>0</v>
      </c>
      <c r="D1203" s="77" t="n">
        <v>59605865.84</v>
      </c>
      <c r="E1203" s="12">
        <f>E1202+C1203-D1203</f>
        <v/>
      </c>
      <c r="F1203" s="13" t="inlineStr">
        <is>
          <t>Aplicação em LFT</t>
        </is>
      </c>
      <c r="G1203" s="14" t="n"/>
      <c r="H1203" s="14" t="n"/>
      <c r="I1203" s="14" t="n"/>
      <c r="J1203" s="14" t="n"/>
      <c r="K1203" s="14" t="n"/>
      <c r="L1203" s="14" t="n"/>
      <c r="M1203" s="14" t="n"/>
      <c r="N1203" s="14" t="n"/>
      <c r="O1203" s="14" t="n"/>
      <c r="P1203" s="14" t="n"/>
      <c r="Q1203" s="14" t="n"/>
      <c r="R1203" s="14" t="n"/>
      <c r="S1203" s="14" t="n"/>
      <c r="T1203" s="14" t="n"/>
      <c r="U1203" s="14" t="n"/>
      <c r="V1203" s="14" t="n"/>
      <c r="W1203" s="14" t="n"/>
      <c r="X1203" s="14" t="n"/>
      <c r="Y1203" s="14" t="n"/>
    </row>
    <row r="1204" ht="12" customHeight="1">
      <c r="A1204" s="20" t="n">
        <v>45476</v>
      </c>
      <c r="B1204" s="6" t="inlineStr">
        <is>
          <t>SALDO INICIAL</t>
        </is>
      </c>
      <c r="C1204" s="76" t="n">
        <v>0</v>
      </c>
      <c r="D1204" s="76" t="n">
        <v>0</v>
      </c>
      <c r="E1204" s="35">
        <f>E1203+C1204-D1204</f>
        <v/>
      </c>
      <c r="F1204" s="50" t="n"/>
      <c r="G1204" s="14" t="n"/>
      <c r="H1204" s="14" t="n"/>
      <c r="I1204" s="14" t="n"/>
      <c r="J1204" s="14" t="n"/>
      <c r="K1204" s="14" t="n"/>
      <c r="L1204" s="14" t="n"/>
      <c r="M1204" s="14" t="n"/>
      <c r="N1204" s="14" t="n"/>
      <c r="O1204" s="14" t="n"/>
      <c r="P1204" s="14" t="n"/>
      <c r="Q1204" s="14" t="n"/>
      <c r="R1204" s="14" t="n"/>
      <c r="S1204" s="14" t="n"/>
      <c r="T1204" s="14" t="n"/>
      <c r="U1204" s="14" t="n"/>
      <c r="V1204" s="14" t="n"/>
      <c r="W1204" s="14" t="n"/>
      <c r="X1204" s="14" t="n"/>
      <c r="Y1204" s="14" t="n"/>
    </row>
    <row r="1205" ht="14.5" customHeight="1">
      <c r="A1205" s="9" t="n">
        <v>45476</v>
      </c>
      <c r="B1205" s="11" t="inlineStr">
        <is>
          <t>TED STR RECEBIDO</t>
        </is>
      </c>
      <c r="C1205" s="12" t="n">
        <v>49243813.89</v>
      </c>
      <c r="D1205" s="12" t="n">
        <v>0</v>
      </c>
      <c r="E1205" s="12">
        <f>E1204+C1205-D1205</f>
        <v/>
      </c>
      <c r="F1205" s="52" t="inlineStr">
        <is>
          <t xml:space="preserve">Lançamentos Pagamento de Fatura - (Faturas Financeira) </t>
        </is>
      </c>
      <c r="G1205" s="14" t="n"/>
      <c r="H1205" s="14" t="n"/>
      <c r="I1205" s="14" t="n"/>
      <c r="J1205" s="14" t="n"/>
      <c r="K1205" s="14" t="n"/>
      <c r="L1205" s="14" t="n"/>
      <c r="M1205" s="14" t="n"/>
      <c r="N1205" s="14" t="n"/>
      <c r="O1205" s="14" t="n"/>
      <c r="P1205" s="14" t="n"/>
      <c r="Q1205" s="14" t="n"/>
      <c r="R1205" s="14" t="n"/>
      <c r="S1205" s="14" t="n"/>
      <c r="T1205" s="14" t="n"/>
      <c r="U1205" s="14" t="n"/>
      <c r="V1205" s="14" t="n"/>
      <c r="W1205" s="14" t="n"/>
      <c r="X1205" s="14" t="n"/>
      <c r="Y1205" s="14" t="n"/>
    </row>
    <row r="1206" ht="14.5" customHeight="1">
      <c r="A1206" s="9" t="n">
        <v>45476</v>
      </c>
      <c r="B1206" s="11" t="inlineStr">
        <is>
          <t>CREDITO COBRANCA                  *</t>
        </is>
      </c>
      <c r="C1206" s="76" t="n">
        <v>5085109.27</v>
      </c>
      <c r="D1206" s="12" t="n">
        <v>0</v>
      </c>
      <c r="E1206" s="12">
        <f>E1205+C1206-D1206</f>
        <v/>
      </c>
      <c r="F1206" s="13" t="inlineStr">
        <is>
          <t>Pagamentos de Faturas realizadas pelos Clientes atraves de Boleto atraves de Outros Bancos -  Faturas Financeira</t>
        </is>
      </c>
      <c r="G1206" s="14" t="n"/>
      <c r="H1206" s="14" t="n"/>
      <c r="I1206" s="14" t="n"/>
      <c r="J1206" s="14" t="n"/>
      <c r="K1206" s="14" t="n"/>
      <c r="L1206" s="14" t="n"/>
      <c r="M1206" s="14" t="n"/>
      <c r="N1206" s="14" t="n"/>
      <c r="O1206" s="14" t="n"/>
      <c r="P1206" s="14" t="n"/>
      <c r="Q1206" s="14" t="n"/>
      <c r="R1206" s="14" t="n"/>
      <c r="S1206" s="14" t="n"/>
      <c r="T1206" s="14" t="n"/>
      <c r="U1206" s="14" t="n"/>
      <c r="V1206" s="14" t="n"/>
      <c r="W1206" s="14" t="n"/>
      <c r="X1206" s="14" t="n"/>
      <c r="Y1206" s="14" t="n"/>
    </row>
    <row r="1207" ht="14.5" customHeight="1">
      <c r="A1207" s="9" t="n">
        <v>45476</v>
      </c>
      <c r="B1207" s="11" t="inlineStr">
        <is>
          <t>CREDITO COBRANCA                  *</t>
        </is>
      </c>
      <c r="C1207" s="76" t="n">
        <v>334384.35</v>
      </c>
      <c r="D1207" s="12" t="n">
        <v>0</v>
      </c>
      <c r="E1207" s="12">
        <f>E1206+C1207-D1207</f>
        <v/>
      </c>
      <c r="F1207" s="13" t="inlineStr">
        <is>
          <t>Pagamentos de Faturas realizadas pelos Clientes atraves de Boleto atraves de Outros Bancos -  Faturas Financeira</t>
        </is>
      </c>
      <c r="G1207" s="14" t="n"/>
      <c r="H1207" s="14" t="n"/>
      <c r="I1207" s="14" t="n"/>
      <c r="J1207" s="14" t="n"/>
      <c r="K1207" s="14" t="n"/>
      <c r="L1207" s="14" t="n"/>
      <c r="M1207" s="14" t="n"/>
      <c r="N1207" s="14" t="n"/>
      <c r="O1207" s="14" t="n"/>
      <c r="P1207" s="14" t="n"/>
      <c r="Q1207" s="14" t="n"/>
      <c r="R1207" s="14" t="n"/>
      <c r="S1207" s="14" t="n"/>
      <c r="T1207" s="14" t="n"/>
      <c r="U1207" s="14" t="n"/>
      <c r="V1207" s="14" t="n"/>
      <c r="W1207" s="14" t="n"/>
      <c r="X1207" s="14" t="n"/>
      <c r="Y1207" s="14" t="n"/>
    </row>
    <row r="1208" ht="14.5" customHeight="1">
      <c r="A1208" s="9" t="n">
        <v>45476</v>
      </c>
      <c r="B1208" s="11" t="inlineStr">
        <is>
          <t>TED ENVIADA</t>
        </is>
      </c>
      <c r="C1208" s="12" t="n">
        <v>0</v>
      </c>
      <c r="D1208" s="12" t="n">
        <v>15160098.91</v>
      </c>
      <c r="E1208" s="12">
        <f>E1207+C1208-D1208</f>
        <v/>
      </c>
      <c r="F1208" s="13" t="inlineStr">
        <is>
          <t>LIQUIDAÇÃO NEON X BIORC - CONTAS RECEBER / BIORC - 02/07/2024 - TED</t>
        </is>
      </c>
      <c r="G1208" s="14" t="n"/>
      <c r="H1208" s="14" t="n"/>
      <c r="I1208" s="14" t="n"/>
      <c r="J1208" s="14" t="n"/>
      <c r="K1208" s="14" t="n"/>
      <c r="L1208" s="14" t="n"/>
      <c r="M1208" s="14" t="n"/>
      <c r="N1208" s="14" t="n"/>
      <c r="O1208" s="14" t="n"/>
      <c r="P1208" s="14" t="n"/>
      <c r="Q1208" s="14" t="n"/>
      <c r="R1208" s="14" t="n"/>
      <c r="S1208" s="14" t="n"/>
      <c r="T1208" s="14" t="n"/>
      <c r="U1208" s="14" t="n"/>
      <c r="V1208" s="14" t="n"/>
      <c r="W1208" s="14" t="n"/>
      <c r="X1208" s="14" t="n"/>
      <c r="Y1208" s="14" t="n"/>
    </row>
    <row r="1209" ht="14.5" customHeight="1">
      <c r="A1209" s="9" t="n">
        <v>45476</v>
      </c>
      <c r="B1209" s="11" t="inlineStr">
        <is>
          <t>OPEN MARKET</t>
        </is>
      </c>
      <c r="C1209" s="12" t="n">
        <v>0</v>
      </c>
      <c r="D1209" s="77" t="n">
        <v>39876324.24</v>
      </c>
      <c r="E1209" s="12">
        <f>E1208+C1209-D1209</f>
        <v/>
      </c>
      <c r="F1209" s="13" t="inlineStr">
        <is>
          <t>Aplicação em LFT</t>
        </is>
      </c>
      <c r="G1209" s="14" t="n"/>
      <c r="H1209" s="14" t="n"/>
      <c r="I1209" s="14" t="n"/>
      <c r="J1209" s="14" t="n"/>
      <c r="K1209" s="14" t="n"/>
      <c r="L1209" s="14" t="n"/>
      <c r="M1209" s="14" t="n"/>
      <c r="N1209" s="14" t="n"/>
      <c r="O1209" s="14" t="n"/>
      <c r="P1209" s="14" t="n"/>
      <c r="Q1209" s="14" t="n"/>
      <c r="R1209" s="14" t="n"/>
      <c r="S1209" s="14" t="n"/>
      <c r="T1209" s="14" t="n"/>
      <c r="U1209" s="14" t="n"/>
      <c r="V1209" s="14" t="n"/>
      <c r="W1209" s="14" t="n"/>
      <c r="X1209" s="14" t="n"/>
      <c r="Y1209" s="14" t="n"/>
    </row>
    <row r="1210" ht="12" customHeight="1">
      <c r="A1210" s="20" t="n">
        <v>45477</v>
      </c>
      <c r="B1210" s="6" t="inlineStr">
        <is>
          <t>SALDO INICIAL</t>
        </is>
      </c>
      <c r="C1210" s="76" t="n">
        <v>0</v>
      </c>
      <c r="D1210" s="76" t="n">
        <v>0</v>
      </c>
      <c r="E1210" s="35">
        <f>E1209+C1210-D1210</f>
        <v/>
      </c>
      <c r="F1210" s="50" t="n"/>
      <c r="G1210" s="14" t="n"/>
      <c r="H1210" s="14" t="n"/>
      <c r="I1210" s="14" t="n"/>
      <c r="J1210" s="14" t="n"/>
      <c r="K1210" s="14" t="n"/>
      <c r="L1210" s="14" t="n"/>
      <c r="M1210" s="14" t="n"/>
      <c r="N1210" s="14" t="n"/>
      <c r="O1210" s="14" t="n"/>
      <c r="P1210" s="14" t="n"/>
      <c r="Q1210" s="14" t="n"/>
      <c r="R1210" s="14" t="n"/>
      <c r="S1210" s="14" t="n"/>
      <c r="T1210" s="14" t="n"/>
      <c r="U1210" s="14" t="n"/>
      <c r="V1210" s="14" t="n"/>
      <c r="W1210" s="14" t="n"/>
      <c r="X1210" s="14" t="n"/>
      <c r="Y1210" s="14" t="n"/>
    </row>
    <row r="1211" ht="14.5" customHeight="1">
      <c r="A1211" s="9" t="n">
        <v>45477</v>
      </c>
      <c r="B1211" s="11" t="inlineStr">
        <is>
          <t>TED STR RECEBIDO</t>
        </is>
      </c>
      <c r="C1211" s="12" t="n">
        <v>47551230.03</v>
      </c>
      <c r="D1211" s="12" t="n">
        <v>0</v>
      </c>
      <c r="E1211" s="12">
        <f>E1210+C1211-D1211</f>
        <v/>
      </c>
      <c r="F1211" s="52" t="inlineStr">
        <is>
          <t xml:space="preserve">Lançamentos Pagamento de Fatura - (Faturas Financeira) </t>
        </is>
      </c>
      <c r="G1211" s="14" t="n"/>
      <c r="H1211" s="14" t="n"/>
      <c r="I1211" s="14" t="n"/>
      <c r="J1211" s="14" t="n"/>
      <c r="K1211" s="14" t="n"/>
      <c r="L1211" s="14" t="n"/>
      <c r="M1211" s="14" t="n"/>
      <c r="N1211" s="14" t="n"/>
      <c r="O1211" s="14" t="n"/>
      <c r="P1211" s="14" t="n"/>
      <c r="Q1211" s="14" t="n"/>
      <c r="R1211" s="14" t="n"/>
      <c r="S1211" s="14" t="n"/>
      <c r="T1211" s="14" t="n"/>
      <c r="U1211" s="14" t="n"/>
      <c r="V1211" s="14" t="n"/>
      <c r="W1211" s="14" t="n"/>
      <c r="X1211" s="14" t="n"/>
      <c r="Y1211" s="14" t="n"/>
    </row>
    <row r="1212" ht="14.5" customHeight="1">
      <c r="A1212" s="9" t="n">
        <v>45477</v>
      </c>
      <c r="B1212" s="11" t="inlineStr">
        <is>
          <t>OPEN MARKET</t>
        </is>
      </c>
      <c r="C1212" s="77" t="n">
        <v>22930030.16</v>
      </c>
      <c r="D1212" s="12" t="n">
        <v>0</v>
      </c>
      <c r="E1212" s="12">
        <f>E1211+C1212-D1212</f>
        <v/>
      </c>
      <c r="F1212" s="13" t="inlineStr">
        <is>
          <t>Resgate em LFT</t>
        </is>
      </c>
      <c r="G1212" s="14" t="n"/>
      <c r="H1212" s="14" t="n"/>
      <c r="I1212" s="14" t="n"/>
      <c r="J1212" s="14" t="n"/>
      <c r="K1212" s="14" t="n"/>
      <c r="L1212" s="14" t="n"/>
      <c r="M1212" s="14" t="n"/>
      <c r="N1212" s="14" t="n"/>
      <c r="O1212" s="14" t="n"/>
      <c r="P1212" s="14" t="n"/>
      <c r="Q1212" s="14" t="n"/>
      <c r="R1212" s="14" t="n"/>
      <c r="S1212" s="14" t="n"/>
      <c r="T1212" s="14" t="n"/>
      <c r="U1212" s="14" t="n"/>
      <c r="V1212" s="14" t="n"/>
      <c r="W1212" s="14" t="n"/>
      <c r="X1212" s="14" t="n"/>
      <c r="Y1212" s="14" t="n"/>
    </row>
    <row r="1213" ht="14.5" customHeight="1">
      <c r="A1213" s="9" t="n">
        <v>45477</v>
      </c>
      <c r="B1213" s="11" t="inlineStr">
        <is>
          <t>CREDITO COBRANCA                  *</t>
        </is>
      </c>
      <c r="C1213" s="76" t="n">
        <v>5791945.39</v>
      </c>
      <c r="D1213" s="12" t="n">
        <v>0</v>
      </c>
      <c r="E1213" s="12">
        <f>E1212+C1213-D1213</f>
        <v/>
      </c>
      <c r="F1213" s="13" t="inlineStr">
        <is>
          <t>Pagamentos de Faturas realizadas pelos Clientes atraves de Boleto atraves de Outros Bancos -  Faturas Financeira</t>
        </is>
      </c>
      <c r="G1213" s="14" t="n"/>
      <c r="H1213" s="14" t="n"/>
      <c r="I1213" s="14" t="n"/>
      <c r="J1213" s="14" t="n"/>
      <c r="K1213" s="14" t="n"/>
      <c r="L1213" s="14" t="n"/>
      <c r="M1213" s="14" t="n"/>
      <c r="N1213" s="14" t="n"/>
      <c r="O1213" s="14" t="n"/>
      <c r="P1213" s="14" t="n"/>
      <c r="Q1213" s="14" t="n"/>
      <c r="R1213" s="14" t="n"/>
      <c r="S1213" s="14" t="n"/>
      <c r="T1213" s="14" t="n"/>
      <c r="U1213" s="14" t="n"/>
      <c r="V1213" s="14" t="n"/>
      <c r="W1213" s="14" t="n"/>
      <c r="X1213" s="14" t="n"/>
      <c r="Y1213" s="14" t="n"/>
    </row>
    <row r="1214" ht="14.5" customHeight="1">
      <c r="A1214" s="9" t="n">
        <v>45477</v>
      </c>
      <c r="B1214" s="11" t="inlineStr">
        <is>
          <t>CREDITO COBRANCA                  *</t>
        </is>
      </c>
      <c r="C1214" s="76" t="n">
        <v>338654.86</v>
      </c>
      <c r="D1214" s="12" t="n">
        <v>0</v>
      </c>
      <c r="E1214" s="12">
        <f>E1213+C1214-D1214</f>
        <v/>
      </c>
      <c r="F1214" s="13" t="inlineStr">
        <is>
          <t>Pagamentos de Faturas realizadas pelos Clientes atraves de Boleto atraves de Outros Bancos -  Faturas Financeira</t>
        </is>
      </c>
      <c r="G1214" s="14" t="n"/>
      <c r="H1214" s="14" t="n"/>
      <c r="I1214" s="14" t="n"/>
      <c r="J1214" s="14" t="n"/>
      <c r="K1214" s="14" t="n"/>
      <c r="L1214" s="14" t="n"/>
      <c r="M1214" s="14" t="n"/>
      <c r="N1214" s="14" t="n"/>
      <c r="O1214" s="14" t="n"/>
      <c r="P1214" s="14" t="n"/>
      <c r="Q1214" s="14" t="n"/>
      <c r="R1214" s="14" t="n"/>
      <c r="S1214" s="14" t="n"/>
      <c r="T1214" s="14" t="n"/>
      <c r="U1214" s="14" t="n"/>
      <c r="V1214" s="14" t="n"/>
      <c r="W1214" s="14" t="n"/>
      <c r="X1214" s="14" t="n"/>
      <c r="Y1214" s="14" t="n"/>
    </row>
    <row r="1215" ht="14.5" customHeight="1">
      <c r="A1215" s="9" t="n">
        <v>45477</v>
      </c>
      <c r="B1215" s="11" t="inlineStr">
        <is>
          <t>TED RECEBIDO</t>
        </is>
      </c>
      <c r="C1215" s="12" t="n">
        <v>129446.8</v>
      </c>
      <c r="D1215" s="12" t="n">
        <v>0</v>
      </c>
      <c r="E1215" s="12">
        <f>E1214+C1215-D1215</f>
        <v/>
      </c>
      <c r="F1215" s="13" t="inlineStr">
        <is>
          <t>LIQUIDAÇÃO CONTAS A PAGAR NEON X BIORC - 03/07/2024</t>
        </is>
      </c>
      <c r="G1215" s="14" t="n"/>
      <c r="H1215" s="14" t="n"/>
      <c r="I1215" s="14" t="n"/>
      <c r="J1215" s="14" t="n"/>
      <c r="K1215" s="14" t="n"/>
      <c r="L1215" s="14" t="n"/>
      <c r="M1215" s="14" t="n"/>
      <c r="N1215" s="14" t="n"/>
      <c r="O1215" s="14" t="n"/>
      <c r="P1215" s="14" t="n"/>
      <c r="Q1215" s="14" t="n"/>
      <c r="R1215" s="14" t="n"/>
      <c r="S1215" s="14" t="n"/>
      <c r="T1215" s="14" t="n"/>
      <c r="U1215" s="14" t="n"/>
      <c r="V1215" s="14" t="n"/>
      <c r="W1215" s="14" t="n"/>
      <c r="X1215" s="14" t="n"/>
      <c r="Y1215" s="14" t="n"/>
    </row>
    <row r="1216" ht="14.5" customHeight="1">
      <c r="A1216" s="9" t="n">
        <v>45477</v>
      </c>
      <c r="B1216" s="11" t="inlineStr">
        <is>
          <t>OPEN MARKET</t>
        </is>
      </c>
      <c r="C1216" s="12" t="n">
        <v>0</v>
      </c>
      <c r="D1216" s="77" t="n">
        <v>1163260.28</v>
      </c>
      <c r="E1216" s="12">
        <f>E1215+C1216-D1216</f>
        <v/>
      </c>
      <c r="F1216" s="13" t="inlineStr">
        <is>
          <t>Aplicação em LFT</t>
        </is>
      </c>
      <c r="G1216" s="14" t="n"/>
      <c r="H1216" s="14" t="n"/>
      <c r="I1216" s="14" t="n"/>
      <c r="J1216" s="14" t="n"/>
      <c r="K1216" s="14" t="n"/>
      <c r="L1216" s="14" t="n"/>
      <c r="M1216" s="14" t="n"/>
      <c r="N1216" s="14" t="n"/>
      <c r="O1216" s="14" t="n"/>
      <c r="P1216" s="14" t="n"/>
      <c r="Q1216" s="14" t="n"/>
      <c r="R1216" s="14" t="n"/>
      <c r="S1216" s="14" t="n"/>
      <c r="T1216" s="14" t="n"/>
      <c r="U1216" s="14" t="n"/>
      <c r="V1216" s="14" t="n"/>
      <c r="W1216" s="14" t="n"/>
      <c r="X1216" s="14" t="n"/>
      <c r="Y1216" s="14" t="n"/>
    </row>
    <row r="1217" ht="14.5" customHeight="1">
      <c r="A1217" s="9" t="n">
        <v>45477</v>
      </c>
      <c r="B1217" s="11" t="inlineStr">
        <is>
          <t>TED ENVIADA</t>
        </is>
      </c>
      <c r="C1217" s="12" t="n">
        <v>0</v>
      </c>
      <c r="D1217" s="12" t="n">
        <v>6132160.77</v>
      </c>
      <c r="E1217" s="12">
        <f>E1216+C1217-D1217</f>
        <v/>
      </c>
      <c r="F1217" s="13" t="inlineStr">
        <is>
          <t>LIQUIDAÇÃO NEON X BIORC - CONTAS RECEBER / BIORC - 03/07/2024 - TED</t>
        </is>
      </c>
      <c r="G1217" s="14" t="n"/>
      <c r="H1217" s="14" t="n"/>
      <c r="I1217" s="14" t="n"/>
      <c r="J1217" s="14" t="n"/>
      <c r="K1217" s="14" t="n"/>
      <c r="L1217" s="14" t="n"/>
      <c r="M1217" s="14" t="n"/>
      <c r="N1217" s="14" t="n"/>
      <c r="O1217" s="14" t="n"/>
      <c r="P1217" s="14" t="n"/>
      <c r="Q1217" s="14" t="n"/>
      <c r="R1217" s="14" t="n"/>
      <c r="S1217" s="14" t="n"/>
      <c r="T1217" s="14" t="n"/>
      <c r="U1217" s="14" t="n"/>
      <c r="V1217" s="14" t="n"/>
      <c r="W1217" s="14" t="n"/>
      <c r="X1217" s="14" t="n"/>
      <c r="Y1217" s="14" t="n"/>
    </row>
    <row r="1218" ht="14.5" customHeight="1">
      <c r="A1218" s="9" t="n">
        <v>45477</v>
      </c>
      <c r="B1218" s="11" t="inlineStr">
        <is>
          <t>TRANSF P/PROPRIO</t>
        </is>
      </c>
      <c r="C1218" s="12" t="n">
        <v>0</v>
      </c>
      <c r="D1218" s="12" t="n">
        <v>68749000</v>
      </c>
      <c r="E1218" s="12">
        <f>E1217+C1218-D1218</f>
        <v/>
      </c>
      <c r="F1218" s="13" t="inlineStr">
        <is>
          <t>Liquidação Visa Crédito Citi 10 - Débito na CITI 10 e Crédito na Citi 07</t>
        </is>
      </c>
      <c r="G1218" s="14" t="n"/>
      <c r="H1218" s="14" t="n"/>
      <c r="I1218" s="14" t="n"/>
      <c r="J1218" s="14" t="n"/>
      <c r="K1218" s="14" t="n"/>
      <c r="L1218" s="14" t="n"/>
      <c r="M1218" s="14" t="n"/>
      <c r="N1218" s="14" t="n"/>
      <c r="O1218" s="14" t="n"/>
      <c r="P1218" s="14" t="n"/>
      <c r="Q1218" s="14" t="n"/>
      <c r="R1218" s="14" t="n"/>
      <c r="S1218" s="14" t="n"/>
      <c r="T1218" s="14" t="n"/>
      <c r="U1218" s="14" t="n"/>
      <c r="V1218" s="14" t="n"/>
      <c r="W1218" s="14" t="n"/>
      <c r="X1218" s="14" t="n"/>
      <c r="Y1218" s="14" t="n"/>
    </row>
    <row r="1219" ht="12" customHeight="1">
      <c r="A1219" s="20" t="n">
        <v>45478</v>
      </c>
      <c r="B1219" s="6" t="inlineStr">
        <is>
          <t>SALDO INICIAL</t>
        </is>
      </c>
      <c r="C1219" s="76" t="n">
        <v>0</v>
      </c>
      <c r="D1219" s="76" t="n">
        <v>0</v>
      </c>
      <c r="E1219" s="35">
        <f>E1218+C1219-D1219</f>
        <v/>
      </c>
      <c r="F1219" s="50" t="n"/>
      <c r="G1219" s="14" t="n"/>
      <c r="H1219" s="14" t="n"/>
      <c r="I1219" s="14" t="n"/>
      <c r="J1219" s="14" t="n"/>
      <c r="K1219" s="14" t="n"/>
      <c r="L1219" s="14" t="n"/>
      <c r="M1219" s="14" t="n"/>
      <c r="N1219" s="14" t="n"/>
      <c r="O1219" s="14" t="n"/>
      <c r="P1219" s="14" t="n"/>
      <c r="Q1219" s="14" t="n"/>
      <c r="R1219" s="14" t="n"/>
      <c r="S1219" s="14" t="n"/>
      <c r="T1219" s="14" t="n"/>
      <c r="U1219" s="14" t="n"/>
      <c r="V1219" s="14" t="n"/>
      <c r="W1219" s="14" t="n"/>
      <c r="X1219" s="14" t="n"/>
      <c r="Y1219" s="14" t="n"/>
    </row>
    <row r="1220" ht="14.5" customHeight="1">
      <c r="A1220" s="9" t="n">
        <v>45478</v>
      </c>
      <c r="B1220" s="11" t="inlineStr">
        <is>
          <t>OPEN MARKET</t>
        </is>
      </c>
      <c r="C1220" s="77" t="n">
        <v>67974252.73999999</v>
      </c>
      <c r="D1220" s="12" t="n">
        <v>0</v>
      </c>
      <c r="E1220" s="12">
        <f>E1219+C1220-D1220</f>
        <v/>
      </c>
      <c r="F1220" s="13" t="inlineStr">
        <is>
          <t>Resgate em LFT</t>
        </is>
      </c>
      <c r="G1220" s="14" t="n"/>
      <c r="H1220" s="14" t="n"/>
      <c r="I1220" s="14" t="n"/>
      <c r="J1220" s="14" t="n"/>
      <c r="K1220" s="14" t="n"/>
      <c r="L1220" s="14" t="n"/>
      <c r="M1220" s="14" t="n"/>
      <c r="N1220" s="14" t="n"/>
      <c r="O1220" s="14" t="n"/>
      <c r="P1220" s="14" t="n"/>
      <c r="Q1220" s="14" t="n"/>
      <c r="R1220" s="14" t="n"/>
      <c r="S1220" s="14" t="n"/>
      <c r="T1220" s="14" t="n"/>
      <c r="U1220" s="14" t="n"/>
      <c r="V1220" s="14" t="n"/>
      <c r="W1220" s="14" t="n"/>
      <c r="X1220" s="14" t="n"/>
      <c r="Y1220" s="14" t="n"/>
    </row>
    <row r="1221" ht="14.5" customHeight="1">
      <c r="A1221" s="9" t="n">
        <v>45478</v>
      </c>
      <c r="B1221" s="11" t="inlineStr">
        <is>
          <t>OPEN MARKET</t>
        </is>
      </c>
      <c r="C1221" s="77" t="n">
        <v>61964965.82</v>
      </c>
      <c r="D1221" s="12" t="n">
        <v>0</v>
      </c>
      <c r="E1221" s="12">
        <f>E1220+C1221-D1221</f>
        <v/>
      </c>
      <c r="F1221" s="13" t="inlineStr">
        <is>
          <t>Resgate em LFT</t>
        </is>
      </c>
      <c r="G1221" s="14" t="n"/>
      <c r="H1221" s="14" t="n"/>
      <c r="I1221" s="14" t="n"/>
      <c r="J1221" s="14" t="n"/>
      <c r="K1221" s="14" t="n"/>
      <c r="L1221" s="14" t="n"/>
      <c r="M1221" s="14" t="n"/>
      <c r="N1221" s="14" t="n"/>
      <c r="O1221" s="14" t="n"/>
      <c r="P1221" s="14" t="n"/>
      <c r="Q1221" s="14" t="n"/>
      <c r="R1221" s="14" t="n"/>
      <c r="S1221" s="14" t="n"/>
      <c r="T1221" s="14" t="n"/>
      <c r="U1221" s="14" t="n"/>
      <c r="V1221" s="14" t="n"/>
      <c r="W1221" s="14" t="n"/>
      <c r="X1221" s="14" t="n"/>
      <c r="Y1221" s="14" t="n"/>
    </row>
    <row r="1222" ht="14.5" customHeight="1">
      <c r="A1222" s="9" t="n">
        <v>45478</v>
      </c>
      <c r="B1222" s="11" t="inlineStr">
        <is>
          <t>TED STR RECEBIDO</t>
        </is>
      </c>
      <c r="C1222" s="12" t="n">
        <v>56544756.59</v>
      </c>
      <c r="D1222" s="12" t="n">
        <v>0</v>
      </c>
      <c r="E1222" s="12">
        <f>E1221+C1222-D1222</f>
        <v/>
      </c>
      <c r="F1222" s="52" t="inlineStr">
        <is>
          <t xml:space="preserve">Lançamentos Pagamento de Fatura - (Faturas Financeira) </t>
        </is>
      </c>
      <c r="G1222" s="14" t="n"/>
      <c r="H1222" s="14" t="n"/>
      <c r="I1222" s="14" t="n"/>
      <c r="J1222" s="14" t="n"/>
      <c r="K1222" s="14" t="n"/>
      <c r="L1222" s="14" t="n"/>
      <c r="M1222" s="14" t="n"/>
      <c r="N1222" s="14" t="n"/>
      <c r="O1222" s="14" t="n"/>
      <c r="P1222" s="14" t="n"/>
      <c r="Q1222" s="14" t="n"/>
      <c r="R1222" s="14" t="n"/>
      <c r="S1222" s="14" t="n"/>
      <c r="T1222" s="14" t="n"/>
      <c r="U1222" s="14" t="n"/>
      <c r="V1222" s="14" t="n"/>
      <c r="W1222" s="14" t="n"/>
      <c r="X1222" s="14" t="n"/>
      <c r="Y1222" s="14" t="n"/>
    </row>
    <row r="1223" ht="14.5" customHeight="1">
      <c r="A1223" s="9" t="n">
        <v>45478</v>
      </c>
      <c r="B1223" s="11" t="inlineStr">
        <is>
          <t>CREDITO COBRANCA                  *</t>
        </is>
      </c>
      <c r="C1223" s="76" t="n">
        <v>19316783.95</v>
      </c>
      <c r="D1223" s="12" t="n">
        <v>0</v>
      </c>
      <c r="E1223" s="12">
        <f>E1222+C1223-D1223</f>
        <v/>
      </c>
      <c r="F1223" s="13" t="inlineStr">
        <is>
          <t>Pagamentos de Faturas realizadas pelos Clientes atraves de Boleto atraves de Outros Bancos -  Faturas Financeira</t>
        </is>
      </c>
      <c r="G1223" s="14" t="n"/>
      <c r="H1223" s="14" t="n"/>
      <c r="I1223" s="14" t="n"/>
      <c r="J1223" s="14" t="n"/>
      <c r="K1223" s="14" t="n"/>
      <c r="L1223" s="14" t="n"/>
      <c r="M1223" s="14" t="n"/>
      <c r="N1223" s="14" t="n"/>
      <c r="O1223" s="14" t="n"/>
      <c r="P1223" s="14" t="n"/>
      <c r="Q1223" s="14" t="n"/>
      <c r="R1223" s="14" t="n"/>
      <c r="S1223" s="14" t="n"/>
      <c r="T1223" s="14" t="n"/>
      <c r="U1223" s="14" t="n"/>
      <c r="V1223" s="14" t="n"/>
      <c r="W1223" s="14" t="n"/>
      <c r="X1223" s="14" t="n"/>
      <c r="Y1223" s="14" t="n"/>
    </row>
    <row r="1224" ht="14.5" customHeight="1">
      <c r="A1224" s="9" t="n">
        <v>45478</v>
      </c>
      <c r="B1224" s="11" t="inlineStr">
        <is>
          <t>OPEN MARKET</t>
        </is>
      </c>
      <c r="C1224" s="77" t="n">
        <v>7860491.49</v>
      </c>
      <c r="D1224" s="12" t="n">
        <v>0</v>
      </c>
      <c r="E1224" s="12">
        <f>E1223+C1224-D1224</f>
        <v/>
      </c>
      <c r="F1224" s="13" t="inlineStr">
        <is>
          <t>Resgate em LFT</t>
        </is>
      </c>
      <c r="G1224" s="14" t="n"/>
      <c r="H1224" s="14" t="n"/>
      <c r="I1224" s="14" t="n"/>
      <c r="J1224" s="14" t="n"/>
      <c r="K1224" s="14" t="n"/>
      <c r="L1224" s="14" t="n"/>
      <c r="M1224" s="14" t="n"/>
      <c r="N1224" s="14" t="n"/>
      <c r="O1224" s="14" t="n"/>
      <c r="P1224" s="14" t="n"/>
      <c r="Q1224" s="14" t="n"/>
      <c r="R1224" s="14" t="n"/>
      <c r="S1224" s="14" t="n"/>
      <c r="T1224" s="14" t="n"/>
      <c r="U1224" s="14" t="n"/>
      <c r="V1224" s="14" t="n"/>
      <c r="W1224" s="14" t="n"/>
      <c r="X1224" s="14" t="n"/>
      <c r="Y1224" s="14" t="n"/>
    </row>
    <row r="1225" ht="14.5" customHeight="1">
      <c r="A1225" s="9" t="n">
        <v>45478</v>
      </c>
      <c r="B1225" s="11" t="inlineStr">
        <is>
          <t>CREDITO COBRANCA                  *</t>
        </is>
      </c>
      <c r="C1225" s="76" t="n">
        <v>489424.72</v>
      </c>
      <c r="D1225" s="12" t="n">
        <v>0</v>
      </c>
      <c r="E1225" s="12">
        <f>E1224+C1225-D1225</f>
        <v/>
      </c>
      <c r="F1225" s="13" t="inlineStr">
        <is>
          <t>Pagamentos de Faturas realizadas pelos Clientes atraves de Boleto atraves de Outros Bancos -  Faturas Financeira</t>
        </is>
      </c>
      <c r="G1225" s="14" t="n"/>
      <c r="H1225" s="14" t="n"/>
      <c r="I1225" s="14" t="n"/>
      <c r="J1225" s="14" t="n"/>
      <c r="K1225" s="14" t="n"/>
      <c r="L1225" s="14" t="n"/>
      <c r="M1225" s="14" t="n"/>
      <c r="N1225" s="14" t="n"/>
      <c r="O1225" s="14" t="n"/>
      <c r="P1225" s="14" t="n"/>
      <c r="Q1225" s="14" t="n"/>
      <c r="R1225" s="14" t="n"/>
      <c r="S1225" s="14" t="n"/>
      <c r="T1225" s="14" t="n"/>
      <c r="U1225" s="14" t="n"/>
      <c r="V1225" s="14" t="n"/>
      <c r="W1225" s="14" t="n"/>
      <c r="X1225" s="14" t="n"/>
      <c r="Y1225" s="14" t="n"/>
    </row>
    <row r="1226" ht="14.5" customHeight="1">
      <c r="A1226" s="9" t="n">
        <v>45478</v>
      </c>
      <c r="B1226" s="11" t="inlineStr">
        <is>
          <t>TED ENVIADA</t>
        </is>
      </c>
      <c r="C1226" s="12" t="n">
        <v>0</v>
      </c>
      <c r="D1226" s="12" t="n">
        <v>4871627.91</v>
      </c>
      <c r="E1226" s="12">
        <f>E1225+C1226-D1226</f>
        <v/>
      </c>
      <c r="F1226" s="13" t="inlineStr">
        <is>
          <t>LIQUIDAÇÃO NEON X BIORC - CONTAS RECEBER / BIORC - 04/07/2024 - TED</t>
        </is>
      </c>
      <c r="G1226" s="14" t="n"/>
      <c r="H1226" s="14" t="n"/>
      <c r="I1226" s="14" t="n"/>
      <c r="J1226" s="14" t="n"/>
      <c r="K1226" s="14" t="n"/>
      <c r="L1226" s="14" t="n"/>
      <c r="M1226" s="14" t="n"/>
      <c r="N1226" s="14" t="n"/>
      <c r="O1226" s="14" t="n"/>
      <c r="P1226" s="14" t="n"/>
      <c r="Q1226" s="14" t="n"/>
      <c r="R1226" s="14" t="n"/>
      <c r="S1226" s="14" t="n"/>
      <c r="T1226" s="14" t="n"/>
      <c r="U1226" s="14" t="n"/>
      <c r="V1226" s="14" t="n"/>
      <c r="W1226" s="14" t="n"/>
      <c r="X1226" s="14" t="n"/>
      <c r="Y1226" s="14" t="n"/>
    </row>
    <row r="1227" ht="14.5" customHeight="1">
      <c r="A1227" s="9" t="n">
        <v>45478</v>
      </c>
      <c r="B1227" s="11" t="inlineStr">
        <is>
          <t>OPEN MARKET</t>
        </is>
      </c>
      <c r="C1227" s="12" t="n">
        <v>0</v>
      </c>
      <c r="D1227" s="77" t="n">
        <v>14934550.16</v>
      </c>
      <c r="E1227" s="12">
        <f>E1226+C1227-D1227</f>
        <v/>
      </c>
      <c r="F1227" s="13" t="inlineStr">
        <is>
          <t>Aplicação em LFT</t>
        </is>
      </c>
      <c r="G1227" s="14" t="n"/>
      <c r="H1227" s="14" t="n"/>
      <c r="I1227" s="14" t="n"/>
      <c r="J1227" s="14" t="n"/>
      <c r="K1227" s="14" t="n"/>
      <c r="L1227" s="14" t="n"/>
      <c r="M1227" s="14" t="n"/>
      <c r="N1227" s="14" t="n"/>
      <c r="O1227" s="14" t="n"/>
      <c r="P1227" s="14" t="n"/>
      <c r="Q1227" s="14" t="n"/>
      <c r="R1227" s="14" t="n"/>
      <c r="S1227" s="14" t="n"/>
      <c r="T1227" s="14" t="n"/>
      <c r="U1227" s="14" t="n"/>
      <c r="V1227" s="14" t="n"/>
      <c r="W1227" s="14" t="n"/>
      <c r="X1227" s="14" t="n"/>
      <c r="Y1227" s="14" t="n"/>
    </row>
    <row r="1228" ht="14.5" customHeight="1">
      <c r="A1228" s="9" t="n">
        <v>45478</v>
      </c>
      <c r="B1228" s="11" t="inlineStr">
        <is>
          <t>TRANSF P/PROPRIO</t>
        </is>
      </c>
      <c r="C1228" s="12" t="n">
        <v>0</v>
      </c>
      <c r="D1228" s="12" t="n">
        <v>180661000</v>
      </c>
      <c r="E1228" s="12">
        <f>E1227+C1228-D1228</f>
        <v/>
      </c>
      <c r="F1228" s="13" t="inlineStr">
        <is>
          <t>Liquidação Visa Crédito Citi 10 - Débito na CITI 10 e Crédito na Citi 07</t>
        </is>
      </c>
      <c r="G1228" s="14" t="n"/>
      <c r="H1228" s="14" t="n"/>
      <c r="I1228" s="14" t="n"/>
      <c r="J1228" s="14" t="n"/>
      <c r="K1228" s="14" t="n"/>
      <c r="L1228" s="14" t="n"/>
      <c r="M1228" s="14" t="n"/>
      <c r="N1228" s="14" t="n"/>
      <c r="O1228" s="14" t="n"/>
      <c r="P1228" s="14" t="n"/>
      <c r="Q1228" s="14" t="n"/>
      <c r="R1228" s="14" t="n"/>
      <c r="S1228" s="14" t="n"/>
      <c r="T1228" s="14" t="n"/>
      <c r="U1228" s="14" t="n"/>
      <c r="V1228" s="14" t="n"/>
      <c r="W1228" s="14" t="n"/>
      <c r="X1228" s="14" t="n"/>
      <c r="Y1228" s="14" t="n"/>
    </row>
    <row r="1229" ht="12" customHeight="1">
      <c r="A1229" s="20" t="n">
        <v>45481</v>
      </c>
      <c r="B1229" s="6" t="inlineStr">
        <is>
          <t>SALDO INICIAL</t>
        </is>
      </c>
      <c r="C1229" s="76" t="n">
        <v>0</v>
      </c>
      <c r="D1229" s="76" t="n">
        <v>0</v>
      </c>
      <c r="E1229" s="35">
        <f>E1228+C1229-D1229</f>
        <v/>
      </c>
      <c r="F1229" s="50" t="n"/>
      <c r="G1229" s="14" t="n"/>
      <c r="H1229" s="14" t="n"/>
      <c r="I1229" s="14" t="n"/>
      <c r="J1229" s="14" t="n"/>
      <c r="K1229" s="14" t="n"/>
      <c r="L1229" s="14" t="n"/>
      <c r="M1229" s="14" t="n"/>
      <c r="N1229" s="14" t="n"/>
      <c r="O1229" s="14" t="n"/>
      <c r="P1229" s="14" t="n"/>
      <c r="Q1229" s="14" t="n"/>
      <c r="R1229" s="14" t="n"/>
      <c r="S1229" s="14" t="n"/>
      <c r="T1229" s="14" t="n"/>
      <c r="U1229" s="14" t="n"/>
      <c r="V1229" s="14" t="n"/>
      <c r="W1229" s="14" t="n"/>
      <c r="X1229" s="14" t="n"/>
      <c r="Y1229" s="14" t="n"/>
    </row>
    <row r="1230" ht="14.5" customHeight="1">
      <c r="A1230" s="9" t="n">
        <v>45481</v>
      </c>
      <c r="B1230" s="11" t="inlineStr">
        <is>
          <t>TED STR RECEBIDO</t>
        </is>
      </c>
      <c r="C1230" s="12" t="n">
        <v>250342523.82</v>
      </c>
      <c r="D1230" s="12" t="n">
        <v>0</v>
      </c>
      <c r="E1230" s="12">
        <f>E1229+C1230-D1230</f>
        <v/>
      </c>
      <c r="F1230" s="52" t="inlineStr">
        <is>
          <t xml:space="preserve">Lançamentos Pagamento de Fatura - (Faturas Financeira) </t>
        </is>
      </c>
      <c r="G1230" s="14" t="n"/>
      <c r="H1230" s="14" t="n"/>
      <c r="I1230" s="14" t="n"/>
      <c r="J1230" s="14" t="n"/>
      <c r="K1230" s="14" t="n"/>
      <c r="L1230" s="14" t="n"/>
      <c r="M1230" s="14" t="n"/>
      <c r="N1230" s="14" t="n"/>
      <c r="O1230" s="14" t="n"/>
      <c r="P1230" s="14" t="n"/>
      <c r="Q1230" s="14" t="n"/>
      <c r="R1230" s="14" t="n"/>
      <c r="S1230" s="14" t="n"/>
      <c r="T1230" s="14" t="n"/>
      <c r="U1230" s="14" t="n"/>
      <c r="V1230" s="14" t="n"/>
      <c r="W1230" s="14" t="n"/>
      <c r="X1230" s="14" t="n"/>
      <c r="Y1230" s="14" t="n"/>
    </row>
    <row r="1231" ht="14.5" customHeight="1">
      <c r="A1231" s="9" t="n">
        <v>45481</v>
      </c>
      <c r="B1231" s="11" t="inlineStr">
        <is>
          <t>TED STR RECEBIDO</t>
        </is>
      </c>
      <c r="C1231" s="12" t="n">
        <v>100000000</v>
      </c>
      <c r="D1231" s="12" t="n">
        <v>0</v>
      </c>
      <c r="E1231" s="12">
        <f>E1230+C1231-D1231</f>
        <v/>
      </c>
      <c r="F1231" s="13" t="inlineStr">
        <is>
          <t>LIQUIDAÇÃO CONTAS A PAGAR NEON X BIORC - 05/07/2024</t>
        </is>
      </c>
      <c r="G1231" s="14" t="n"/>
      <c r="H1231" s="14" t="n"/>
      <c r="I1231" s="14" t="n"/>
      <c r="J1231" s="14" t="n"/>
      <c r="K1231" s="14" t="n"/>
      <c r="L1231" s="14" t="n"/>
      <c r="M1231" s="14" t="n"/>
      <c r="N1231" s="14" t="n"/>
      <c r="O1231" s="14" t="n"/>
      <c r="P1231" s="14" t="n"/>
      <c r="Q1231" s="14" t="n"/>
      <c r="R1231" s="14" t="n"/>
      <c r="S1231" s="14" t="n"/>
      <c r="T1231" s="14" t="n"/>
      <c r="U1231" s="14" t="n"/>
      <c r="V1231" s="14" t="n"/>
      <c r="W1231" s="14" t="n"/>
      <c r="X1231" s="14" t="n"/>
      <c r="Y1231" s="14" t="n"/>
    </row>
    <row r="1232" ht="14.5" customHeight="1">
      <c r="A1232" s="9" t="n">
        <v>45481</v>
      </c>
      <c r="B1232" s="11" t="inlineStr">
        <is>
          <t>TED STR RECEBIDO</t>
        </is>
      </c>
      <c r="C1232" s="12" t="n">
        <v>72061288.89</v>
      </c>
      <c r="D1232" s="12" t="n">
        <v>0</v>
      </c>
      <c r="E1232" s="12">
        <f>E1231+C1232-D1232</f>
        <v/>
      </c>
      <c r="F1232" s="13" t="inlineStr">
        <is>
          <t>LIQUIDAÇÃO CONTAS A PAGAR NEON X BIORC - 05/07/2024</t>
        </is>
      </c>
      <c r="G1232" s="14" t="n"/>
      <c r="H1232" s="14" t="n"/>
      <c r="I1232" s="14" t="n"/>
      <c r="J1232" s="14" t="n"/>
      <c r="K1232" s="14" t="n"/>
      <c r="L1232" s="14" t="n"/>
      <c r="M1232" s="14" t="n"/>
      <c r="N1232" s="14" t="n"/>
      <c r="O1232" s="14" t="n"/>
      <c r="P1232" s="14" t="n"/>
      <c r="Q1232" s="14" t="n"/>
      <c r="R1232" s="14" t="n"/>
      <c r="S1232" s="14" t="n"/>
      <c r="T1232" s="14" t="n"/>
      <c r="U1232" s="14" t="n"/>
      <c r="V1232" s="14" t="n"/>
      <c r="W1232" s="14" t="n"/>
      <c r="X1232" s="14" t="n"/>
      <c r="Y1232" s="14" t="n"/>
    </row>
    <row r="1233" ht="14.5" customHeight="1">
      <c r="A1233" s="9" t="n">
        <v>45481</v>
      </c>
      <c r="B1233" s="11" t="inlineStr">
        <is>
          <t>CREDITO COBRANCA                  *</t>
        </is>
      </c>
      <c r="C1233" s="76" t="n">
        <v>16056231.96</v>
      </c>
      <c r="D1233" s="12" t="n">
        <v>0</v>
      </c>
      <c r="E1233" s="12">
        <f>E1232+C1233-D1233</f>
        <v/>
      </c>
      <c r="F1233" s="13" t="inlineStr">
        <is>
          <t>Pagamentos de Faturas realizadas pelos Clientes atraves de Boleto atraves de Outros Bancos -  Faturas Financeira</t>
        </is>
      </c>
      <c r="G1233" s="14" t="n"/>
      <c r="H1233" s="14" t="n"/>
      <c r="I1233" s="14" t="n"/>
      <c r="J1233" s="14" t="n"/>
      <c r="K1233" s="14" t="n"/>
      <c r="L1233" s="14" t="n"/>
      <c r="M1233" s="14" t="n"/>
      <c r="N1233" s="14" t="n"/>
      <c r="O1233" s="14" t="n"/>
      <c r="P1233" s="14" t="n"/>
      <c r="Q1233" s="14" t="n"/>
      <c r="R1233" s="14" t="n"/>
      <c r="S1233" s="14" t="n"/>
      <c r="T1233" s="14" t="n"/>
      <c r="U1233" s="14" t="n"/>
      <c r="V1233" s="14" t="n"/>
      <c r="W1233" s="14" t="n"/>
      <c r="X1233" s="14" t="n"/>
      <c r="Y1233" s="14" t="n"/>
    </row>
    <row r="1234" ht="14.5" customHeight="1">
      <c r="A1234" s="9" t="n">
        <v>45481</v>
      </c>
      <c r="B1234" s="11" t="inlineStr">
        <is>
          <t>CREDITO COBRANCA                  *</t>
        </is>
      </c>
      <c r="C1234" s="76" t="n">
        <v>699147.35</v>
      </c>
      <c r="D1234" s="12" t="n">
        <v>0</v>
      </c>
      <c r="E1234" s="12">
        <f>E1233+C1234-D1234</f>
        <v/>
      </c>
      <c r="F1234" s="13" t="inlineStr">
        <is>
          <t>Pagamentos de Faturas realizadas pelos Clientes atraves de Boleto atraves de Outros Bancos -  Faturas Financeira</t>
        </is>
      </c>
      <c r="G1234" s="14" t="n"/>
      <c r="H1234" s="14" t="n"/>
      <c r="I1234" s="14" t="n"/>
      <c r="J1234" s="14" t="n"/>
      <c r="K1234" s="14" t="n"/>
      <c r="L1234" s="14" t="n"/>
      <c r="M1234" s="14" t="n"/>
      <c r="N1234" s="14" t="n"/>
      <c r="O1234" s="14" t="n"/>
      <c r="P1234" s="14" t="n"/>
      <c r="Q1234" s="14" t="n"/>
      <c r="R1234" s="14" t="n"/>
      <c r="S1234" s="14" t="n"/>
      <c r="T1234" s="14" t="n"/>
      <c r="U1234" s="14" t="n"/>
      <c r="V1234" s="14" t="n"/>
      <c r="W1234" s="14" t="n"/>
      <c r="X1234" s="14" t="n"/>
      <c r="Y1234" s="14" t="n"/>
    </row>
    <row r="1235" ht="14.5" customHeight="1">
      <c r="A1235" s="9" t="n">
        <v>45481</v>
      </c>
      <c r="B1235" s="11" t="inlineStr">
        <is>
          <t>TED STR RECEBIDO</t>
        </is>
      </c>
      <c r="C1235" s="12" t="n">
        <v>301.7</v>
      </c>
      <c r="D1235" s="12" t="n">
        <v>0</v>
      </c>
      <c r="E1235" s="12">
        <f>E1234+C1235-D1235</f>
        <v/>
      </c>
      <c r="F1235" s="13" t="inlineStr">
        <is>
          <t>Prejuízo - Perdas Operacionais Chargeback BV e Financeira</t>
        </is>
      </c>
      <c r="G1235" s="14" t="n"/>
      <c r="H1235" s="14" t="n"/>
      <c r="I1235" s="14" t="n"/>
      <c r="J1235" s="14" t="n"/>
      <c r="K1235" s="14" t="n"/>
      <c r="L1235" s="14" t="n"/>
      <c r="M1235" s="14" t="n"/>
      <c r="N1235" s="14" t="n"/>
      <c r="O1235" s="14" t="n"/>
      <c r="P1235" s="14" t="n"/>
      <c r="Q1235" s="14" t="n"/>
      <c r="R1235" s="14" t="n"/>
      <c r="S1235" s="14" t="n"/>
      <c r="T1235" s="14" t="n"/>
      <c r="U1235" s="14" t="n"/>
      <c r="V1235" s="14" t="n"/>
      <c r="W1235" s="14" t="n"/>
      <c r="X1235" s="14" t="n"/>
      <c r="Y1235" s="14" t="n"/>
    </row>
    <row r="1236" ht="14.5" customHeight="1">
      <c r="A1236" s="9" t="n">
        <v>45481</v>
      </c>
      <c r="B1236" s="11" t="inlineStr">
        <is>
          <t>TED ENVIADA</t>
        </is>
      </c>
      <c r="C1236" s="12" t="n">
        <v>0</v>
      </c>
      <c r="D1236" s="12" t="n">
        <v>100857401.62</v>
      </c>
      <c r="E1236" s="12">
        <f>E1235+C1236-D1236</f>
        <v/>
      </c>
      <c r="F1236" s="13" t="inlineStr">
        <is>
          <t>LIQUIDAÇÃO NEON X BIORC - CONTAS RECEBER / BIORC - 05/07/2024 - TED</t>
        </is>
      </c>
      <c r="G1236" s="14" t="n"/>
      <c r="H1236" s="14" t="n"/>
      <c r="I1236" s="14" t="n"/>
      <c r="J1236" s="14" t="n"/>
      <c r="K1236" s="14" t="n"/>
      <c r="L1236" s="14" t="n"/>
      <c r="M1236" s="14" t="n"/>
      <c r="N1236" s="14" t="n"/>
      <c r="O1236" s="14" t="n"/>
      <c r="P1236" s="14" t="n"/>
      <c r="Q1236" s="14" t="n"/>
      <c r="R1236" s="14" t="n"/>
      <c r="S1236" s="14" t="n"/>
      <c r="T1236" s="14" t="n"/>
      <c r="U1236" s="14" t="n"/>
      <c r="V1236" s="14" t="n"/>
      <c r="W1236" s="14" t="n"/>
      <c r="X1236" s="14" t="n"/>
      <c r="Y1236" s="14" t="n"/>
    </row>
    <row r="1237" ht="14.5" customHeight="1">
      <c r="A1237" s="9" t="n">
        <v>45481</v>
      </c>
      <c r="B1237" s="11" t="inlineStr">
        <is>
          <t>TRANSF P/PROPRIO</t>
        </is>
      </c>
      <c r="C1237" s="12" t="n">
        <v>0</v>
      </c>
      <c r="D1237" s="12" t="n">
        <v>121881000</v>
      </c>
      <c r="E1237" s="12">
        <f>E1236+C1237-D1237</f>
        <v/>
      </c>
      <c r="F1237" s="13" t="inlineStr">
        <is>
          <t>Liquidação Visa Crédito Citi 10 - Débito na CITI 10 e Crédito na Citi 07 Brasilia</t>
        </is>
      </c>
      <c r="G1237" s="14" t="n"/>
      <c r="H1237" s="14" t="n"/>
      <c r="I1237" s="14" t="n"/>
      <c r="J1237" s="14" t="n"/>
      <c r="K1237" s="14" t="n"/>
      <c r="L1237" s="14" t="n"/>
      <c r="M1237" s="14" t="n"/>
      <c r="N1237" s="14" t="n"/>
      <c r="O1237" s="14" t="n"/>
      <c r="P1237" s="14" t="n"/>
      <c r="Q1237" s="14" t="n"/>
      <c r="R1237" s="14" t="n"/>
      <c r="S1237" s="14" t="n"/>
      <c r="T1237" s="14" t="n"/>
      <c r="U1237" s="14" t="n"/>
      <c r="V1237" s="14" t="n"/>
      <c r="W1237" s="14" t="n"/>
      <c r="X1237" s="14" t="n"/>
      <c r="Y1237" s="14" t="n"/>
    </row>
    <row r="1238" ht="14.5" customHeight="1">
      <c r="A1238" s="9" t="n">
        <v>45481</v>
      </c>
      <c r="B1238" s="11" t="inlineStr">
        <is>
          <t>OPEN MARKET</t>
        </is>
      </c>
      <c r="C1238" s="12" t="n">
        <v>0</v>
      </c>
      <c r="D1238" s="77" t="n">
        <v>219472585.19</v>
      </c>
      <c r="E1238" s="12">
        <f>E1237+C1238-D1238</f>
        <v/>
      </c>
      <c r="F1238" s="13" t="inlineStr">
        <is>
          <t>Aplicação em LFT</t>
        </is>
      </c>
      <c r="G1238" s="14" t="n"/>
      <c r="H1238" s="14" t="n"/>
      <c r="I1238" s="14" t="n"/>
      <c r="J1238" s="14" t="n"/>
      <c r="K1238" s="14" t="n"/>
      <c r="L1238" s="14" t="n"/>
      <c r="M1238" s="14" t="n"/>
      <c r="N1238" s="14" t="n"/>
      <c r="O1238" s="14" t="n"/>
      <c r="P1238" s="14" t="n"/>
      <c r="Q1238" s="14" t="n"/>
      <c r="R1238" s="14" t="n"/>
      <c r="S1238" s="14" t="n"/>
      <c r="T1238" s="14" t="n"/>
      <c r="U1238" s="14" t="n"/>
      <c r="V1238" s="14" t="n"/>
      <c r="W1238" s="14" t="n"/>
      <c r="X1238" s="14" t="n"/>
      <c r="Y1238" s="14" t="n"/>
    </row>
    <row r="1239" ht="12" customHeight="1">
      <c r="A1239" s="20" t="n">
        <v>45482</v>
      </c>
      <c r="B1239" s="6" t="inlineStr">
        <is>
          <t>SALDO INICIAL</t>
        </is>
      </c>
      <c r="C1239" s="76" t="n">
        <v>0</v>
      </c>
      <c r="D1239" s="76" t="n">
        <v>0</v>
      </c>
      <c r="E1239" s="35">
        <f>E1238+C1239-D1239</f>
        <v/>
      </c>
      <c r="F1239" s="50" t="n"/>
      <c r="G1239" s="14" t="n"/>
      <c r="H1239" s="14" t="n"/>
      <c r="I1239" s="14" t="n"/>
      <c r="J1239" s="14" t="n"/>
      <c r="K1239" s="14" t="n"/>
      <c r="L1239" s="14" t="n"/>
      <c r="M1239" s="14" t="n"/>
      <c r="N1239" s="14" t="n"/>
      <c r="O1239" s="14" t="n"/>
      <c r="P1239" s="14" t="n"/>
      <c r="Q1239" s="14" t="n"/>
      <c r="R1239" s="14" t="n"/>
      <c r="S1239" s="14" t="n"/>
      <c r="T1239" s="14" t="n"/>
      <c r="U1239" s="14" t="n"/>
      <c r="V1239" s="14" t="n"/>
      <c r="W1239" s="14" t="n"/>
      <c r="X1239" s="14" t="n"/>
      <c r="Y1239" s="14" t="n"/>
    </row>
    <row r="1240" ht="15" customHeight="1">
      <c r="A1240" s="20" t="n">
        <v>45483</v>
      </c>
      <c r="B1240" s="6" t="inlineStr">
        <is>
          <t>SALDO INICIAL</t>
        </is>
      </c>
      <c r="C1240" s="76" t="n">
        <v>0</v>
      </c>
      <c r="D1240" s="76" t="n">
        <v>0</v>
      </c>
      <c r="E1240" s="35">
        <f>E1239+C1240-D1240</f>
        <v/>
      </c>
      <c r="F1240" s="50" t="n"/>
    </row>
    <row r="1241" ht="14.5" customHeight="1">
      <c r="A1241" s="9" t="n">
        <v>45483</v>
      </c>
      <c r="B1241" s="11" t="inlineStr">
        <is>
          <t>TED STR RECEBIDO</t>
        </is>
      </c>
      <c r="C1241" s="12" t="n">
        <v>94329808.7</v>
      </c>
      <c r="D1241" s="12" t="n">
        <v>0</v>
      </c>
      <c r="E1241" s="12">
        <f>E1240+C1241-D1241</f>
        <v/>
      </c>
      <c r="F1241" s="52" t="inlineStr">
        <is>
          <t xml:space="preserve">Lançamentos Pagamento de Fatura - (Faturas Financeira) </t>
        </is>
      </c>
      <c r="G1241" s="14" t="n"/>
      <c r="H1241" s="14" t="n"/>
      <c r="I1241" s="14" t="n"/>
      <c r="J1241" s="14" t="n"/>
      <c r="K1241" s="14" t="n"/>
      <c r="L1241" s="14" t="n"/>
      <c r="M1241" s="14" t="n"/>
      <c r="N1241" s="14" t="n"/>
      <c r="O1241" s="14" t="n"/>
      <c r="P1241" s="14" t="n"/>
      <c r="Q1241" s="14" t="n"/>
      <c r="R1241" s="14" t="n"/>
      <c r="S1241" s="14" t="n"/>
      <c r="T1241" s="14" t="n"/>
      <c r="U1241" s="14" t="n"/>
      <c r="V1241" s="14" t="n"/>
      <c r="W1241" s="14" t="n"/>
      <c r="X1241" s="14" t="n"/>
      <c r="Y1241" s="14" t="n"/>
    </row>
    <row r="1242" ht="14.5" customHeight="1">
      <c r="A1242" s="9" t="n">
        <v>45483</v>
      </c>
      <c r="B1242" s="11" t="inlineStr">
        <is>
          <t>CREDITO COBRANCA                  *</t>
        </is>
      </c>
      <c r="C1242" s="76" t="n">
        <v>11067523.64</v>
      </c>
      <c r="D1242" s="12" t="n">
        <v>0</v>
      </c>
      <c r="E1242" s="12">
        <f>E1241+C1242-D1242</f>
        <v/>
      </c>
      <c r="F1242" s="13" t="inlineStr">
        <is>
          <t>Pagamentos de Faturas realizadas pelos Clientes atraves de Boleto atraves de Outros Bancos -  Faturas Financeira</t>
        </is>
      </c>
      <c r="G1242" s="14" t="n"/>
      <c r="H1242" s="14" t="n"/>
      <c r="I1242" s="14" t="n"/>
      <c r="J1242" s="14" t="n"/>
      <c r="K1242" s="14" t="n"/>
      <c r="L1242" s="14" t="n"/>
      <c r="M1242" s="14" t="n"/>
      <c r="N1242" s="14" t="n"/>
      <c r="O1242" s="14" t="n"/>
      <c r="P1242" s="14" t="n"/>
      <c r="Q1242" s="14" t="n"/>
      <c r="R1242" s="14" t="n"/>
      <c r="S1242" s="14" t="n"/>
      <c r="T1242" s="14" t="n"/>
      <c r="U1242" s="14" t="n"/>
      <c r="V1242" s="14" t="n"/>
      <c r="W1242" s="14" t="n"/>
      <c r="X1242" s="14" t="n"/>
      <c r="Y1242" s="14" t="n"/>
    </row>
    <row r="1243" ht="14.5" customHeight="1">
      <c r="A1243" s="9" t="n">
        <v>45483</v>
      </c>
      <c r="B1243" s="11" t="inlineStr">
        <is>
          <t>TED STR RECEBIDO</t>
        </is>
      </c>
      <c r="C1243" s="12" t="n">
        <v>6958244.45</v>
      </c>
      <c r="D1243" s="12" t="n">
        <v>0</v>
      </c>
      <c r="E1243" s="12">
        <f>E1242+C1243-D1243</f>
        <v/>
      </c>
      <c r="F1243" s="13" t="inlineStr">
        <is>
          <t>LIQUIDAÇÃO CONTAS A PAGAR NEON X BIORC - 08 e 09/07/2024</t>
        </is>
      </c>
      <c r="G1243" s="14" t="n"/>
      <c r="H1243" s="14" t="n"/>
      <c r="I1243" s="14" t="n"/>
      <c r="J1243" s="14" t="n"/>
      <c r="K1243" s="14" t="n"/>
      <c r="L1243" s="14" t="n"/>
      <c r="M1243" s="14" t="n"/>
      <c r="N1243" s="14" t="n"/>
      <c r="O1243" s="14" t="n"/>
      <c r="P1243" s="14" t="n"/>
      <c r="Q1243" s="14" t="n"/>
      <c r="R1243" s="14" t="n"/>
      <c r="S1243" s="14" t="n"/>
      <c r="T1243" s="14" t="n"/>
      <c r="U1243" s="14" t="n"/>
      <c r="V1243" s="14" t="n"/>
      <c r="W1243" s="14" t="n"/>
      <c r="X1243" s="14" t="n"/>
      <c r="Y1243" s="14" t="n"/>
    </row>
    <row r="1244" ht="14.5" customHeight="1">
      <c r="A1244" s="9" t="n">
        <v>45483</v>
      </c>
      <c r="B1244" s="11" t="inlineStr">
        <is>
          <t>OPEN MARKET</t>
        </is>
      </c>
      <c r="C1244" s="77" t="n">
        <v>5690588.24</v>
      </c>
      <c r="D1244" s="12" t="n">
        <v>0</v>
      </c>
      <c r="E1244" s="12">
        <f>E1243+C1244-D1244</f>
        <v/>
      </c>
      <c r="F1244" s="13" t="inlineStr">
        <is>
          <t>Resgate em LFT</t>
        </is>
      </c>
      <c r="G1244" s="14" t="n"/>
      <c r="H1244" s="14" t="n"/>
      <c r="I1244" s="14" t="n"/>
      <c r="J1244" s="14" t="n"/>
      <c r="K1244" s="14" t="n"/>
      <c r="L1244" s="14" t="n"/>
      <c r="M1244" s="14" t="n"/>
      <c r="N1244" s="14" t="n"/>
      <c r="O1244" s="14" t="n"/>
      <c r="P1244" s="14" t="n"/>
      <c r="Q1244" s="14" t="n"/>
      <c r="R1244" s="14" t="n"/>
      <c r="S1244" s="14" t="n"/>
      <c r="T1244" s="14" t="n"/>
      <c r="U1244" s="14" t="n"/>
      <c r="V1244" s="14" t="n"/>
      <c r="W1244" s="14" t="n"/>
      <c r="X1244" s="14" t="n"/>
      <c r="Y1244" s="14" t="n"/>
    </row>
    <row r="1245" ht="14.5" customHeight="1">
      <c r="A1245" s="9" t="n">
        <v>45483</v>
      </c>
      <c r="B1245" s="11" t="inlineStr">
        <is>
          <t>OPEN MARKET</t>
        </is>
      </c>
      <c r="C1245" s="77" t="n">
        <v>5033407.44</v>
      </c>
      <c r="D1245" s="12" t="n">
        <v>0</v>
      </c>
      <c r="E1245" s="12">
        <f>E1244+C1245-D1245</f>
        <v/>
      </c>
      <c r="F1245" s="13" t="inlineStr">
        <is>
          <t>Resgate em LFT</t>
        </is>
      </c>
      <c r="G1245" s="14" t="n"/>
      <c r="H1245" s="14" t="n"/>
      <c r="I1245" s="14" t="n"/>
      <c r="J1245" s="14" t="n"/>
      <c r="K1245" s="14" t="n"/>
      <c r="L1245" s="14" t="n"/>
      <c r="M1245" s="14" t="n"/>
      <c r="N1245" s="14" t="n"/>
      <c r="O1245" s="14" t="n"/>
      <c r="P1245" s="14" t="n"/>
      <c r="Q1245" s="14" t="n"/>
      <c r="R1245" s="14" t="n"/>
      <c r="S1245" s="14" t="n"/>
      <c r="T1245" s="14" t="n"/>
      <c r="U1245" s="14" t="n"/>
      <c r="V1245" s="14" t="n"/>
      <c r="W1245" s="14" t="n"/>
      <c r="X1245" s="14" t="n"/>
      <c r="Y1245" s="14" t="n"/>
    </row>
    <row r="1246" ht="14.5" customHeight="1">
      <c r="A1246" s="9" t="n">
        <v>45483</v>
      </c>
      <c r="B1246" s="11" t="inlineStr">
        <is>
          <t>CREDITO COBRANCA                  *</t>
        </is>
      </c>
      <c r="C1246" s="76" t="n">
        <v>4723897.02</v>
      </c>
      <c r="D1246" s="12" t="n">
        <v>0</v>
      </c>
      <c r="E1246" s="12">
        <f>E1245+C1246-D1246</f>
        <v/>
      </c>
      <c r="F1246" s="13" t="inlineStr">
        <is>
          <t>Pagamentos de Faturas realizadas pelos Clientes atraves de Boleto atraves de Outros Bancos -  Faturas Financeira</t>
        </is>
      </c>
      <c r="G1246" s="14" t="n"/>
      <c r="H1246" s="14" t="n"/>
      <c r="I1246" s="14" t="n"/>
      <c r="J1246" s="14" t="n"/>
      <c r="K1246" s="14" t="n"/>
      <c r="L1246" s="14" t="n"/>
      <c r="M1246" s="14" t="n"/>
      <c r="N1246" s="14" t="n"/>
      <c r="O1246" s="14" t="n"/>
      <c r="P1246" s="14" t="n"/>
      <c r="Q1246" s="14" t="n"/>
      <c r="R1246" s="14" t="n"/>
      <c r="S1246" s="14" t="n"/>
      <c r="T1246" s="14" t="n"/>
      <c r="U1246" s="14" t="n"/>
      <c r="V1246" s="14" t="n"/>
      <c r="W1246" s="14" t="n"/>
      <c r="X1246" s="14" t="n"/>
      <c r="Y1246" s="14" t="n"/>
    </row>
    <row r="1247" ht="14.5" customHeight="1">
      <c r="A1247" s="9" t="n">
        <v>45483</v>
      </c>
      <c r="B1247" s="11" t="inlineStr">
        <is>
          <t>CREDITO COBRANCA                  *</t>
        </is>
      </c>
      <c r="C1247" s="76" t="n">
        <v>406963.86</v>
      </c>
      <c r="D1247" s="12" t="n">
        <v>0</v>
      </c>
      <c r="E1247" s="12">
        <f>E1246+C1247-D1247</f>
        <v/>
      </c>
      <c r="F1247" s="13" t="inlineStr">
        <is>
          <t>Pagamentos de Faturas realizadas pelos Clientes atraves de Boleto atraves de Outros Bancos -  Faturas Financeira</t>
        </is>
      </c>
      <c r="G1247" s="14" t="n"/>
      <c r="H1247" s="14" t="n"/>
      <c r="I1247" s="14" t="n"/>
      <c r="J1247" s="14" t="n"/>
      <c r="K1247" s="14" t="n"/>
      <c r="L1247" s="14" t="n"/>
      <c r="M1247" s="14" t="n"/>
      <c r="N1247" s="14" t="n"/>
      <c r="O1247" s="14" t="n"/>
      <c r="P1247" s="14" t="n"/>
      <c r="Q1247" s="14" t="n"/>
      <c r="R1247" s="14" t="n"/>
      <c r="S1247" s="14" t="n"/>
      <c r="T1247" s="14" t="n"/>
      <c r="U1247" s="14" t="n"/>
      <c r="V1247" s="14" t="n"/>
      <c r="W1247" s="14" t="n"/>
      <c r="X1247" s="14" t="n"/>
      <c r="Y1247" s="14" t="n"/>
    </row>
    <row r="1248" ht="14.5" customHeight="1">
      <c r="A1248" s="9" t="n">
        <v>45483</v>
      </c>
      <c r="B1248" s="11" t="inlineStr">
        <is>
          <t>CREDITO COBRANCA                  *</t>
        </is>
      </c>
      <c r="C1248" s="76" t="n">
        <v>254553.92</v>
      </c>
      <c r="D1248" s="12" t="n">
        <v>0</v>
      </c>
      <c r="E1248" s="12">
        <f>E1247+C1248-D1248</f>
        <v/>
      </c>
      <c r="F1248" s="13" t="inlineStr">
        <is>
          <t>Pagamentos de Faturas realizadas pelos Clientes atraves de Boleto atraves de Outros Bancos -  Faturas Financeira</t>
        </is>
      </c>
      <c r="G1248" s="14" t="n"/>
      <c r="H1248" s="14" t="n"/>
      <c r="I1248" s="14" t="n"/>
      <c r="J1248" s="14" t="n"/>
      <c r="K1248" s="14" t="n"/>
      <c r="L1248" s="14" t="n"/>
      <c r="M1248" s="14" t="n"/>
      <c r="N1248" s="14" t="n"/>
      <c r="O1248" s="14" t="n"/>
      <c r="P1248" s="14" t="n"/>
      <c r="Q1248" s="14" t="n"/>
      <c r="R1248" s="14" t="n"/>
      <c r="S1248" s="14" t="n"/>
      <c r="T1248" s="14" t="n"/>
      <c r="U1248" s="14" t="n"/>
      <c r="V1248" s="14" t="n"/>
      <c r="W1248" s="14" t="n"/>
      <c r="X1248" s="14" t="n"/>
      <c r="Y1248" s="14" t="n"/>
    </row>
    <row r="1249" ht="14.5" customHeight="1">
      <c r="A1249" s="9" t="n">
        <v>45483</v>
      </c>
      <c r="B1249" s="11" t="inlineStr">
        <is>
          <t>OPEN MARKET</t>
        </is>
      </c>
      <c r="C1249" s="12" t="n">
        <v>0</v>
      </c>
      <c r="D1249" s="77" t="n">
        <v>17284186.68</v>
      </c>
      <c r="E1249" s="12">
        <f>E1248+C1249-D1249</f>
        <v/>
      </c>
      <c r="F1249" s="13" t="inlineStr">
        <is>
          <t>Aplicação em LFT</t>
        </is>
      </c>
      <c r="G1249" s="14" t="n"/>
      <c r="H1249" s="14" t="n"/>
      <c r="I1249" s="14" t="n"/>
      <c r="J1249" s="14" t="n"/>
      <c r="K1249" s="14" t="n"/>
      <c r="L1249" s="14" t="n"/>
      <c r="M1249" s="14" t="n"/>
      <c r="N1249" s="14" t="n"/>
      <c r="O1249" s="14" t="n"/>
      <c r="P1249" s="14" t="n"/>
      <c r="Q1249" s="14" t="n"/>
      <c r="R1249" s="14" t="n"/>
      <c r="S1249" s="14" t="n"/>
      <c r="T1249" s="14" t="n"/>
      <c r="U1249" s="14" t="n"/>
      <c r="V1249" s="14" t="n"/>
      <c r="W1249" s="14" t="n"/>
      <c r="X1249" s="14" t="n"/>
      <c r="Y1249" s="14" t="n"/>
    </row>
    <row r="1250" ht="14.5" customHeight="1">
      <c r="A1250" s="9" t="n">
        <v>45483</v>
      </c>
      <c r="B1250" s="11" t="inlineStr">
        <is>
          <t>TRANSF P/PROPRIO</t>
        </is>
      </c>
      <c r="C1250" s="12" t="n">
        <v>0</v>
      </c>
      <c r="D1250" s="12" t="n">
        <v>52167000</v>
      </c>
      <c r="E1250" s="12">
        <f>E1249+C1250-D1250</f>
        <v/>
      </c>
      <c r="F1250" s="13" t="inlineStr">
        <is>
          <t>Liquidação Visa Crédito Citi 10 - Débito na CITI 10 e Crédito na Citi 07</t>
        </is>
      </c>
      <c r="G1250" s="14" t="n"/>
      <c r="H1250" s="14" t="n"/>
      <c r="I1250" s="14" t="n"/>
      <c r="J1250" s="14" t="n"/>
      <c r="K1250" s="14" t="n"/>
      <c r="L1250" s="14" t="n"/>
      <c r="M1250" s="14" t="n"/>
      <c r="N1250" s="14" t="n"/>
      <c r="O1250" s="14" t="n"/>
      <c r="P1250" s="14" t="n"/>
      <c r="Q1250" s="14" t="n"/>
      <c r="R1250" s="14" t="n"/>
      <c r="S1250" s="14" t="n"/>
      <c r="T1250" s="14" t="n"/>
      <c r="U1250" s="14" t="n"/>
      <c r="V1250" s="14" t="n"/>
      <c r="W1250" s="14" t="n"/>
      <c r="X1250" s="14" t="n"/>
      <c r="Y1250" s="14" t="n"/>
    </row>
    <row r="1251" ht="14.5" customHeight="1">
      <c r="A1251" s="9" t="n">
        <v>45483</v>
      </c>
      <c r="B1251" s="11" t="inlineStr">
        <is>
          <t>TED ENVIADA</t>
        </is>
      </c>
      <c r="C1251" s="12" t="n">
        <v>0</v>
      </c>
      <c r="D1251" s="12" t="n">
        <v>59259640.26</v>
      </c>
      <c r="E1251" s="12">
        <f>E1250+C1251-D1251</f>
        <v/>
      </c>
      <c r="F1251" s="13" t="inlineStr">
        <is>
          <t>LIQUIDAÇÃO NEON X BIORC - CONTAS RECEBER / BIORC - 08 E 09/07/2024 - TED</t>
        </is>
      </c>
      <c r="G1251" s="14" t="n"/>
      <c r="H1251" s="14" t="n"/>
      <c r="I1251" s="14" t="n"/>
      <c r="J1251" s="14" t="n"/>
      <c r="K1251" s="14" t="n"/>
      <c r="L1251" s="14" t="n"/>
      <c r="M1251" s="14" t="n"/>
      <c r="N1251" s="14" t="n"/>
      <c r="O1251" s="14" t="n"/>
      <c r="P1251" s="14" t="n"/>
      <c r="Q1251" s="14" t="n"/>
      <c r="R1251" s="14" t="n"/>
      <c r="S1251" s="14" t="n"/>
      <c r="T1251" s="14" t="n"/>
      <c r="U1251" s="14" t="n"/>
      <c r="V1251" s="14" t="n"/>
      <c r="W1251" s="14" t="n"/>
      <c r="X1251" s="14" t="n"/>
      <c r="Y1251" s="14" t="n"/>
    </row>
    <row r="1252" ht="15" customHeight="1">
      <c r="A1252" s="20" t="n">
        <v>45484</v>
      </c>
      <c r="B1252" s="6" t="inlineStr">
        <is>
          <t>SALDO INICIAL</t>
        </is>
      </c>
      <c r="C1252" s="76" t="n">
        <v>0</v>
      </c>
      <c r="D1252" s="76" t="n">
        <v>0</v>
      </c>
      <c r="E1252" s="35">
        <f>E1251+C1252-D1252</f>
        <v/>
      </c>
      <c r="F1252" s="50" t="n"/>
    </row>
    <row r="1253" ht="14.5" customHeight="1">
      <c r="A1253" s="9" t="n">
        <v>45484</v>
      </c>
      <c r="B1253" s="11" t="inlineStr">
        <is>
          <t>TED STR RECEBIDO</t>
        </is>
      </c>
      <c r="C1253" s="12" t="n">
        <v>68786326.56</v>
      </c>
      <c r="D1253" s="12" t="n">
        <v>0</v>
      </c>
      <c r="E1253" s="12">
        <f>E1252+C1253-D1253</f>
        <v/>
      </c>
      <c r="F1253" s="52" t="inlineStr">
        <is>
          <t xml:space="preserve">Lançamentos Pagamento de Fatura - (Faturas Financeira) </t>
        </is>
      </c>
      <c r="G1253" s="14" t="n"/>
      <c r="H1253" s="14" t="n"/>
      <c r="I1253" s="14" t="n"/>
      <c r="J1253" s="14" t="n"/>
      <c r="K1253" s="14" t="n"/>
      <c r="L1253" s="14" t="n"/>
      <c r="M1253" s="14" t="n"/>
      <c r="N1253" s="14" t="n"/>
      <c r="O1253" s="14" t="n"/>
      <c r="P1253" s="14" t="n"/>
      <c r="Q1253" s="14" t="n"/>
      <c r="R1253" s="14" t="n"/>
      <c r="S1253" s="14" t="n"/>
      <c r="T1253" s="14" t="n"/>
      <c r="U1253" s="14" t="n"/>
      <c r="V1253" s="14" t="n"/>
      <c r="W1253" s="14" t="n"/>
      <c r="X1253" s="14" t="n"/>
      <c r="Y1253" s="14" t="n"/>
    </row>
    <row r="1254" ht="14.5" customHeight="1">
      <c r="A1254" s="9" t="n">
        <v>45484</v>
      </c>
      <c r="B1254" s="11" t="inlineStr">
        <is>
          <t>CREDITO COBRANCA                  *</t>
        </is>
      </c>
      <c r="C1254" s="76" t="n">
        <v>13284684.56</v>
      </c>
      <c r="D1254" s="12" t="n">
        <v>0</v>
      </c>
      <c r="E1254" s="12">
        <f>E1253+C1254-D1254</f>
        <v/>
      </c>
      <c r="F1254" s="13" t="inlineStr">
        <is>
          <t>Pagamentos de Faturas realizadas pelos Clientes atraves de Boleto atraves de Outros Bancos -  Faturas Financeira</t>
        </is>
      </c>
      <c r="G1254" s="14" t="n"/>
      <c r="H1254" s="14" t="n"/>
      <c r="I1254" s="14" t="n"/>
      <c r="J1254" s="14" t="n"/>
      <c r="K1254" s="14" t="n"/>
      <c r="L1254" s="14" t="n"/>
      <c r="M1254" s="14" t="n"/>
      <c r="N1254" s="14" t="n"/>
      <c r="O1254" s="14" t="n"/>
      <c r="P1254" s="14" t="n"/>
      <c r="Q1254" s="14" t="n"/>
      <c r="R1254" s="14" t="n"/>
      <c r="S1254" s="14" t="n"/>
      <c r="T1254" s="14" t="n"/>
      <c r="U1254" s="14" t="n"/>
      <c r="V1254" s="14" t="n"/>
      <c r="W1254" s="14" t="n"/>
      <c r="X1254" s="14" t="n"/>
      <c r="Y1254" s="14" t="n"/>
    </row>
    <row r="1255" ht="14.5" customHeight="1">
      <c r="A1255" s="9" t="n">
        <v>45484</v>
      </c>
      <c r="B1255" s="11" t="inlineStr">
        <is>
          <t>CREDITO COBRANCA                  *</t>
        </is>
      </c>
      <c r="C1255" s="76" t="n">
        <v>277115.93</v>
      </c>
      <c r="D1255" s="12" t="n">
        <v>0</v>
      </c>
      <c r="E1255" s="12">
        <f>E1254+C1255-D1255</f>
        <v/>
      </c>
      <c r="F1255" s="13" t="inlineStr">
        <is>
          <t>Pagamentos de Faturas realizadas pelos Clientes atraves de Boleto atraves de Outros Bancos -  Faturas Financeira</t>
        </is>
      </c>
      <c r="G1255" s="14" t="n"/>
      <c r="H1255" s="14" t="n"/>
      <c r="I1255" s="14" t="n"/>
      <c r="J1255" s="14" t="n"/>
      <c r="K1255" s="14" t="n"/>
      <c r="L1255" s="14" t="n"/>
      <c r="M1255" s="14" t="n"/>
      <c r="N1255" s="14" t="n"/>
      <c r="O1255" s="14" t="n"/>
      <c r="P1255" s="14" t="n"/>
      <c r="Q1255" s="14" t="n"/>
      <c r="R1255" s="14" t="n"/>
      <c r="S1255" s="14" t="n"/>
      <c r="T1255" s="14" t="n"/>
      <c r="U1255" s="14" t="n"/>
      <c r="V1255" s="14" t="n"/>
      <c r="W1255" s="14" t="n"/>
      <c r="X1255" s="14" t="n"/>
      <c r="Y1255" s="14" t="n"/>
    </row>
    <row r="1256" ht="14.5" customHeight="1">
      <c r="A1256" s="9" t="n">
        <v>45484</v>
      </c>
      <c r="B1256" s="11" t="inlineStr">
        <is>
          <t>TED STR RECEBIDO</t>
        </is>
      </c>
      <c r="C1256" s="12" t="n">
        <v>9724.630000000001</v>
      </c>
      <c r="D1256" s="12" t="n">
        <v>0</v>
      </c>
      <c r="E1256" s="12">
        <f>E1255+C1256-D1256</f>
        <v/>
      </c>
      <c r="F1256" s="13" t="inlineStr">
        <is>
          <t>Prejuízo - Perdas Operacionais Chargeback BV e Financeira</t>
        </is>
      </c>
      <c r="G1256" s="14" t="n"/>
      <c r="H1256" s="14" t="n"/>
      <c r="I1256" s="14" t="n"/>
      <c r="J1256" s="14" t="n"/>
      <c r="K1256" s="14" t="n"/>
      <c r="L1256" s="14" t="n"/>
      <c r="M1256" s="14" t="n"/>
      <c r="N1256" s="14" t="n"/>
      <c r="O1256" s="14" t="n"/>
      <c r="P1256" s="14" t="n"/>
      <c r="Q1256" s="14" t="n"/>
      <c r="R1256" s="14" t="n"/>
      <c r="S1256" s="14" t="n"/>
      <c r="T1256" s="14" t="n"/>
      <c r="U1256" s="14" t="n"/>
      <c r="V1256" s="14" t="n"/>
      <c r="W1256" s="14" t="n"/>
      <c r="X1256" s="14" t="n"/>
      <c r="Y1256" s="14" t="n"/>
    </row>
    <row r="1257" ht="14.5" customHeight="1">
      <c r="A1257" s="9" t="n">
        <v>45484</v>
      </c>
      <c r="B1257" s="11" t="inlineStr">
        <is>
          <t>TED ENVIADA</t>
        </is>
      </c>
      <c r="C1257" s="12" t="n">
        <v>0</v>
      </c>
      <c r="D1257" s="12" t="n">
        <v>5600721.41</v>
      </c>
      <c r="E1257" s="12">
        <f>E1256+C1257-D1257</f>
        <v/>
      </c>
      <c r="F1257" s="13" t="inlineStr">
        <is>
          <t>LIQUIDAÇÃO CONTAS A PAGAR NEON X BIORC - 10/07/2024</t>
        </is>
      </c>
      <c r="G1257" s="14" t="n"/>
      <c r="H1257" s="14" t="n"/>
      <c r="I1257" s="14" t="n"/>
      <c r="J1257" s="14" t="n"/>
      <c r="K1257" s="14" t="n"/>
      <c r="L1257" s="14" t="n"/>
      <c r="M1257" s="14" t="n"/>
      <c r="N1257" s="14" t="n"/>
      <c r="O1257" s="14" t="n"/>
      <c r="P1257" s="14" t="n"/>
      <c r="Q1257" s="14" t="n"/>
      <c r="R1257" s="14" t="n"/>
      <c r="S1257" s="14" t="n"/>
      <c r="T1257" s="14" t="n"/>
      <c r="U1257" s="14" t="n"/>
      <c r="V1257" s="14" t="n"/>
      <c r="W1257" s="14" t="n"/>
      <c r="X1257" s="14" t="n"/>
      <c r="Y1257" s="14" t="n"/>
    </row>
    <row r="1258" ht="14.5" customHeight="1">
      <c r="A1258" s="9" t="n">
        <v>45484</v>
      </c>
      <c r="B1258" s="11" t="inlineStr">
        <is>
          <t>OPEN MARKET</t>
        </is>
      </c>
      <c r="C1258" s="12" t="n">
        <v>0</v>
      </c>
      <c r="D1258" s="77" t="n">
        <v>28844419.46</v>
      </c>
      <c r="E1258" s="12">
        <f>E1257+C1258-D1258</f>
        <v/>
      </c>
      <c r="F1258" s="13" t="inlineStr">
        <is>
          <t>Aplicação em LFT</t>
        </is>
      </c>
      <c r="G1258" s="14" t="n"/>
      <c r="H1258" s="14" t="n"/>
      <c r="I1258" s="14" t="n"/>
      <c r="J1258" s="14" t="n"/>
      <c r="K1258" s="14" t="n"/>
      <c r="L1258" s="14" t="n"/>
      <c r="M1258" s="14" t="n"/>
      <c r="N1258" s="14" t="n"/>
      <c r="O1258" s="14" t="n"/>
      <c r="P1258" s="14" t="n"/>
      <c r="Q1258" s="14" t="n"/>
      <c r="R1258" s="14" t="n"/>
      <c r="S1258" s="14" t="n"/>
      <c r="T1258" s="14" t="n"/>
      <c r="U1258" s="14" t="n"/>
      <c r="V1258" s="14" t="n"/>
      <c r="W1258" s="14" t="n"/>
      <c r="X1258" s="14" t="n"/>
      <c r="Y1258" s="14" t="n"/>
    </row>
    <row r="1259" ht="14.5" customHeight="1">
      <c r="A1259" s="9" t="n">
        <v>45484</v>
      </c>
      <c r="B1259" s="11" t="inlineStr">
        <is>
          <t>TRANSF P/PROPRIO</t>
        </is>
      </c>
      <c r="C1259" s="12" t="n">
        <v>0</v>
      </c>
      <c r="D1259" s="12" t="n">
        <v>50863000</v>
      </c>
      <c r="E1259" s="12">
        <f>E1258+C1259-D1259</f>
        <v/>
      </c>
      <c r="F1259" s="13" t="inlineStr">
        <is>
          <t>Liquidação Visa Crédito Citi 10 - Débito na CITI 10 e Crédito na Citi 07</t>
        </is>
      </c>
      <c r="G1259" s="14" t="n"/>
      <c r="H1259" s="14" t="n"/>
      <c r="I1259" s="14" t="n"/>
      <c r="J1259" s="14" t="n"/>
      <c r="K1259" s="14" t="n"/>
      <c r="L1259" s="14" t="n"/>
      <c r="M1259" s="14" t="n"/>
      <c r="N1259" s="14" t="n"/>
      <c r="O1259" s="14" t="n"/>
      <c r="P1259" s="14" t="n"/>
      <c r="Q1259" s="14" t="n"/>
      <c r="R1259" s="14" t="n"/>
      <c r="S1259" s="14" t="n"/>
      <c r="T1259" s="14" t="n"/>
      <c r="U1259" s="14" t="n"/>
      <c r="V1259" s="14" t="n"/>
      <c r="W1259" s="14" t="n"/>
      <c r="X1259" s="14" t="n"/>
      <c r="Y1259" s="14" t="n"/>
    </row>
    <row r="1260" ht="15" customHeight="1">
      <c r="A1260" s="20" t="n">
        <v>45485</v>
      </c>
      <c r="B1260" s="6" t="inlineStr">
        <is>
          <t>SALDO INICIAL</t>
        </is>
      </c>
      <c r="C1260" s="76" t="n">
        <v>0</v>
      </c>
      <c r="D1260" s="76" t="n">
        <v>0</v>
      </c>
      <c r="E1260" s="35">
        <f>E1259+C1260-D1260</f>
        <v/>
      </c>
      <c r="F1260" s="50" t="n"/>
    </row>
    <row r="1261" ht="14.5" customHeight="1">
      <c r="A1261" s="9" t="n">
        <v>45485</v>
      </c>
      <c r="B1261" s="11" t="inlineStr">
        <is>
          <t>TED STR RECEBIDO</t>
        </is>
      </c>
      <c r="C1261" s="12" t="n">
        <v>101705017.82</v>
      </c>
      <c r="D1261" s="12" t="n">
        <v>0</v>
      </c>
      <c r="E1261" s="12">
        <f>E1260+C1261-D1261</f>
        <v/>
      </c>
      <c r="F1261" s="13" t="inlineStr">
        <is>
          <t>LIQUIDAÇÃO CONTAS A PAGAR NEON X BIORC - 11/07/2024</t>
        </is>
      </c>
      <c r="G1261" s="14" t="n"/>
      <c r="H1261" s="14" t="n"/>
      <c r="I1261" s="14" t="n"/>
      <c r="J1261" s="14" t="n"/>
      <c r="K1261" s="14" t="n"/>
      <c r="L1261" s="14" t="n"/>
      <c r="M1261" s="14" t="n"/>
      <c r="N1261" s="14" t="n"/>
      <c r="O1261" s="14" t="n"/>
      <c r="P1261" s="14" t="n"/>
      <c r="Q1261" s="14" t="n"/>
      <c r="R1261" s="14" t="n"/>
      <c r="S1261" s="14" t="n"/>
      <c r="T1261" s="14" t="n"/>
      <c r="U1261" s="14" t="n"/>
      <c r="V1261" s="14" t="n"/>
      <c r="W1261" s="14" t="n"/>
      <c r="X1261" s="14" t="n"/>
      <c r="Y1261" s="14" t="n"/>
    </row>
    <row r="1262" ht="14.5" customHeight="1">
      <c r="A1262" s="9" t="n">
        <v>45485</v>
      </c>
      <c r="B1262" s="11" t="inlineStr">
        <is>
          <t>OPEN MARKET</t>
        </is>
      </c>
      <c r="C1262" s="77" t="n">
        <v>76089507.72</v>
      </c>
      <c r="D1262" s="12" t="n">
        <v>0</v>
      </c>
      <c r="E1262" s="12">
        <f>E1261+C1262-D1262</f>
        <v/>
      </c>
      <c r="F1262" s="13" t="inlineStr">
        <is>
          <t>Resgate em LFT</t>
        </is>
      </c>
      <c r="G1262" s="14" t="n"/>
      <c r="H1262" s="14" t="n"/>
      <c r="I1262" s="14" t="n"/>
      <c r="J1262" s="14" t="n"/>
      <c r="K1262" s="14" t="n"/>
      <c r="L1262" s="14" t="n"/>
      <c r="M1262" s="14" t="n"/>
      <c r="N1262" s="14" t="n"/>
      <c r="O1262" s="14" t="n"/>
      <c r="P1262" s="14" t="n"/>
      <c r="Q1262" s="14" t="n"/>
      <c r="R1262" s="14" t="n"/>
      <c r="S1262" s="14" t="n"/>
      <c r="T1262" s="14" t="n"/>
      <c r="U1262" s="14" t="n"/>
      <c r="V1262" s="14" t="n"/>
      <c r="W1262" s="14" t="n"/>
      <c r="X1262" s="14" t="n"/>
      <c r="Y1262" s="14" t="n"/>
    </row>
    <row r="1263" ht="14.5" customHeight="1">
      <c r="A1263" s="9" t="n">
        <v>45485</v>
      </c>
      <c r="B1263" s="11" t="inlineStr">
        <is>
          <t>TED STR RECEBIDO</t>
        </is>
      </c>
      <c r="C1263" s="12" t="n">
        <v>69323480.56999999</v>
      </c>
      <c r="D1263" s="12" t="n">
        <v>0</v>
      </c>
      <c r="E1263" s="12">
        <f>E1262+C1263-D1263</f>
        <v/>
      </c>
      <c r="F1263" s="52" t="inlineStr">
        <is>
          <t xml:space="preserve">Lançamentos Pagamento de Fatura - (Faturas Financeira) </t>
        </is>
      </c>
      <c r="G1263" s="14" t="n"/>
      <c r="H1263" s="14" t="n"/>
      <c r="I1263" s="14" t="n"/>
      <c r="J1263" s="14" t="n"/>
      <c r="K1263" s="14" t="n"/>
      <c r="L1263" s="14" t="n"/>
      <c r="M1263" s="14" t="n"/>
      <c r="N1263" s="14" t="n"/>
      <c r="O1263" s="14" t="n"/>
      <c r="P1263" s="14" t="n"/>
      <c r="Q1263" s="14" t="n"/>
      <c r="R1263" s="14" t="n"/>
      <c r="S1263" s="14" t="n"/>
      <c r="T1263" s="14" t="n"/>
      <c r="U1263" s="14" t="n"/>
      <c r="V1263" s="14" t="n"/>
      <c r="W1263" s="14" t="n"/>
      <c r="X1263" s="14" t="n"/>
      <c r="Y1263" s="14" t="n"/>
    </row>
    <row r="1264" ht="14.5" customHeight="1">
      <c r="A1264" s="9" t="n">
        <v>45485</v>
      </c>
      <c r="B1264" s="11" t="inlineStr">
        <is>
          <t>CREDITO COBRANCA                  *</t>
        </is>
      </c>
      <c r="C1264" s="76" t="n">
        <v>4311348.92</v>
      </c>
      <c r="D1264" s="12" t="n">
        <v>0</v>
      </c>
      <c r="E1264" s="12">
        <f>E1263+C1264-D1264</f>
        <v/>
      </c>
      <c r="F1264" s="13" t="inlineStr">
        <is>
          <t>Pagamentos de Faturas realizadas pelos Clientes atraves de Boleto atraves de Outros Bancos -  Faturas Financeira</t>
        </is>
      </c>
      <c r="G1264" s="14" t="n"/>
      <c r="H1264" s="14" t="n"/>
      <c r="I1264" s="14" t="n"/>
      <c r="J1264" s="14" t="n"/>
      <c r="K1264" s="14" t="n"/>
      <c r="L1264" s="14" t="n"/>
      <c r="M1264" s="14" t="n"/>
      <c r="N1264" s="14" t="n"/>
      <c r="O1264" s="14" t="n"/>
      <c r="P1264" s="14" t="n"/>
      <c r="Q1264" s="14" t="n"/>
      <c r="R1264" s="14" t="n"/>
      <c r="S1264" s="14" t="n"/>
      <c r="T1264" s="14" t="n"/>
      <c r="U1264" s="14" t="n"/>
      <c r="V1264" s="14" t="n"/>
      <c r="W1264" s="14" t="n"/>
      <c r="X1264" s="14" t="n"/>
      <c r="Y1264" s="14" t="n"/>
    </row>
    <row r="1265" ht="14.5" customHeight="1">
      <c r="A1265" s="9" t="n">
        <v>45485</v>
      </c>
      <c r="B1265" s="11" t="inlineStr">
        <is>
          <t>CREDITO COBRANCA                  *</t>
        </is>
      </c>
      <c r="C1265" s="76" t="n">
        <v>275439.05</v>
      </c>
      <c r="D1265" s="12" t="n">
        <v>0</v>
      </c>
      <c r="E1265" s="12">
        <f>E1264+C1265-D1265</f>
        <v/>
      </c>
      <c r="F1265" s="13" t="inlineStr">
        <is>
          <t>Pagamentos de Faturas realizadas pelos Clientes atraves de Boleto atraves de Outros Bancos -  Faturas Financeira</t>
        </is>
      </c>
      <c r="G1265" s="14" t="n"/>
      <c r="H1265" s="14" t="n"/>
      <c r="I1265" s="14" t="n"/>
      <c r="J1265" s="14" t="n"/>
      <c r="K1265" s="14" t="n"/>
      <c r="L1265" s="14" t="n"/>
      <c r="M1265" s="14" t="n"/>
      <c r="N1265" s="14" t="n"/>
      <c r="O1265" s="14" t="n"/>
      <c r="P1265" s="14" t="n"/>
      <c r="Q1265" s="14" t="n"/>
      <c r="R1265" s="14" t="n"/>
      <c r="S1265" s="14" t="n"/>
      <c r="T1265" s="14" t="n"/>
      <c r="U1265" s="14" t="n"/>
      <c r="V1265" s="14" t="n"/>
      <c r="W1265" s="14" t="n"/>
      <c r="X1265" s="14" t="n"/>
      <c r="Y1265" s="14" t="n"/>
    </row>
    <row r="1266" ht="14.5" customHeight="1">
      <c r="A1266" s="9" t="n">
        <v>45485</v>
      </c>
      <c r="B1266" s="11" t="inlineStr">
        <is>
          <t>OPEN MARKET</t>
        </is>
      </c>
      <c r="C1266" s="12" t="n">
        <v>0</v>
      </c>
      <c r="D1266" s="77" t="n">
        <v>53691362.34</v>
      </c>
      <c r="E1266" s="12">
        <f>E1265+C1266-D1266</f>
        <v/>
      </c>
      <c r="F1266" s="13" t="inlineStr">
        <is>
          <t>Aplicação em LFT</t>
        </is>
      </c>
      <c r="G1266" s="14" t="n"/>
      <c r="H1266" s="14" t="n"/>
      <c r="I1266" s="14" t="n"/>
      <c r="J1266" s="14" t="n"/>
      <c r="K1266" s="14" t="n"/>
      <c r="L1266" s="14" t="n"/>
      <c r="M1266" s="14" t="n"/>
      <c r="N1266" s="14" t="n"/>
      <c r="O1266" s="14" t="n"/>
      <c r="P1266" s="14" t="n"/>
      <c r="Q1266" s="14" t="n"/>
      <c r="R1266" s="14" t="n"/>
      <c r="S1266" s="14" t="n"/>
      <c r="T1266" s="14" t="n"/>
      <c r="U1266" s="14" t="n"/>
      <c r="V1266" s="14" t="n"/>
      <c r="W1266" s="14" t="n"/>
      <c r="X1266" s="14" t="n"/>
      <c r="Y1266" s="14" t="n"/>
    </row>
    <row r="1267" ht="14.5" customHeight="1">
      <c r="A1267" s="9" t="n">
        <v>45485</v>
      </c>
      <c r="B1267" s="11" t="inlineStr">
        <is>
          <t>TED ENVIADA</t>
        </is>
      </c>
      <c r="C1267" s="12" t="n">
        <v>0</v>
      </c>
      <c r="D1267" s="12" t="n">
        <v>59636775.29</v>
      </c>
      <c r="E1267" s="12">
        <f>E1266+C1267-D1267</f>
        <v/>
      </c>
      <c r="F1267" s="13" t="inlineStr">
        <is>
          <t>LIQUIDAÇÃO NEON X BIORC - CONTAS RECEBER / BIORC - 11/07/2024</t>
        </is>
      </c>
      <c r="G1267" s="14" t="n"/>
      <c r="H1267" s="14" t="n"/>
      <c r="I1267" s="14" t="n"/>
      <c r="J1267" s="14" t="n"/>
      <c r="K1267" s="14" t="n"/>
      <c r="L1267" s="14" t="n"/>
      <c r="M1267" s="14" t="n"/>
      <c r="N1267" s="14" t="n"/>
      <c r="O1267" s="14" t="n"/>
      <c r="P1267" s="14" t="n"/>
      <c r="Q1267" s="14" t="n"/>
      <c r="R1267" s="14" t="n"/>
      <c r="S1267" s="14" t="n"/>
      <c r="T1267" s="14" t="n"/>
      <c r="U1267" s="14" t="n"/>
      <c r="V1267" s="14" t="n"/>
      <c r="W1267" s="14" t="n"/>
      <c r="X1267" s="14" t="n"/>
      <c r="Y1267" s="14" t="n"/>
    </row>
    <row r="1268" ht="14.5" customHeight="1">
      <c r="A1268" s="9" t="n">
        <v>45485</v>
      </c>
      <c r="B1268" s="11" t="inlineStr">
        <is>
          <t>TRANSF P/PROPRIO</t>
        </is>
      </c>
      <c r="C1268" s="12" t="n">
        <v>0</v>
      </c>
      <c r="D1268" s="12" t="n">
        <v>147346000</v>
      </c>
      <c r="E1268" s="12">
        <f>E1267+C1268-D1268</f>
        <v/>
      </c>
      <c r="F1268" s="13" t="inlineStr">
        <is>
          <t>Liquidação Visa Crédito Citi 10 - Débito na CITI 10 e Crédito na Citi 07</t>
        </is>
      </c>
      <c r="G1268" s="14" t="n"/>
      <c r="H1268" s="14" t="n"/>
      <c r="I1268" s="14" t="n"/>
      <c r="J1268" s="14" t="n"/>
      <c r="K1268" s="14" t="n"/>
      <c r="L1268" s="14" t="n"/>
      <c r="M1268" s="14" t="n"/>
      <c r="N1268" s="14" t="n"/>
      <c r="O1268" s="14" t="n"/>
      <c r="P1268" s="14" t="n"/>
      <c r="Q1268" s="14" t="n"/>
      <c r="R1268" s="14" t="n"/>
      <c r="S1268" s="14" t="n"/>
      <c r="T1268" s="14" t="n"/>
      <c r="U1268" s="14" t="n"/>
      <c r="V1268" s="14" t="n"/>
      <c r="W1268" s="14" t="n"/>
      <c r="X1268" s="14" t="n"/>
      <c r="Y1268" s="14" t="n"/>
    </row>
    <row r="1269" ht="15" customHeight="1">
      <c r="A1269" s="20" t="n">
        <v>45488</v>
      </c>
      <c r="B1269" s="6" t="inlineStr">
        <is>
          <t>SALDO INICIAL</t>
        </is>
      </c>
      <c r="C1269" s="76" t="n">
        <v>0</v>
      </c>
      <c r="D1269" s="76" t="n">
        <v>0</v>
      </c>
      <c r="E1269" s="35">
        <f>E1268+C1269-D1269</f>
        <v/>
      </c>
      <c r="F1269" s="50" t="n"/>
    </row>
    <row r="1270" ht="14.5" customHeight="1">
      <c r="A1270" s="9" t="n">
        <v>45488</v>
      </c>
      <c r="B1270" s="11" t="inlineStr">
        <is>
          <t>TED STR RECEBIDO</t>
        </is>
      </c>
      <c r="C1270" s="12" t="n">
        <v>74249001.26000001</v>
      </c>
      <c r="D1270" s="12" t="n">
        <v>0</v>
      </c>
      <c r="E1270" s="12">
        <f>E1269+C1270-D1270</f>
        <v/>
      </c>
      <c r="F1270" s="52" t="inlineStr">
        <is>
          <t xml:space="preserve">Lançamentos Pagamento de Fatura - (Faturas Financeira) </t>
        </is>
      </c>
      <c r="G1270" s="14" t="n"/>
      <c r="H1270" s="14" t="n"/>
      <c r="I1270" s="14" t="n"/>
      <c r="J1270" s="14" t="n"/>
      <c r="K1270" s="14" t="n"/>
      <c r="L1270" s="14" t="n"/>
      <c r="M1270" s="14" t="n"/>
      <c r="N1270" s="14" t="n"/>
      <c r="O1270" s="14" t="n"/>
      <c r="P1270" s="14" t="n"/>
      <c r="Q1270" s="14" t="n"/>
      <c r="R1270" s="14" t="n"/>
      <c r="S1270" s="14" t="n"/>
      <c r="T1270" s="14" t="n"/>
      <c r="U1270" s="14" t="n"/>
      <c r="V1270" s="14" t="n"/>
      <c r="W1270" s="14" t="n"/>
      <c r="X1270" s="14" t="n"/>
      <c r="Y1270" s="14" t="n"/>
    </row>
    <row r="1271" ht="14.5" customHeight="1">
      <c r="A1271" s="9" t="n">
        <v>45488</v>
      </c>
      <c r="B1271" s="11" t="inlineStr">
        <is>
          <t>CREDITO COBRANCA                  *</t>
        </is>
      </c>
      <c r="C1271" s="76" t="n">
        <v>14004888.35</v>
      </c>
      <c r="D1271" s="12" t="n">
        <v>0</v>
      </c>
      <c r="E1271" s="12">
        <f>E1270+C1271-D1271</f>
        <v/>
      </c>
      <c r="F1271" s="13" t="inlineStr">
        <is>
          <t>Pagamentos de Faturas realizadas pelos Clientes atraves de Boleto atraves de Outros Bancos -  Faturas Financeira</t>
        </is>
      </c>
      <c r="G1271" s="14" t="n"/>
      <c r="H1271" s="14" t="n"/>
      <c r="I1271" s="14" t="n"/>
      <c r="J1271" s="14" t="n"/>
      <c r="K1271" s="14" t="n"/>
      <c r="L1271" s="14" t="n"/>
      <c r="M1271" s="14" t="n"/>
      <c r="N1271" s="14" t="n"/>
      <c r="O1271" s="14" t="n"/>
      <c r="P1271" s="14" t="n"/>
      <c r="Q1271" s="14" t="n"/>
      <c r="R1271" s="14" t="n"/>
      <c r="S1271" s="14" t="n"/>
      <c r="T1271" s="14" t="n"/>
      <c r="U1271" s="14" t="n"/>
      <c r="V1271" s="14" t="n"/>
      <c r="W1271" s="14" t="n"/>
      <c r="X1271" s="14" t="n"/>
      <c r="Y1271" s="14" t="n"/>
    </row>
    <row r="1272" ht="14.5" customHeight="1">
      <c r="A1272" s="9" t="n">
        <v>45488</v>
      </c>
      <c r="B1272" s="11" t="inlineStr">
        <is>
          <t>CREDITO COBRANCA                  *</t>
        </is>
      </c>
      <c r="C1272" s="76" t="n">
        <v>626673.17</v>
      </c>
      <c r="D1272" s="12" t="n">
        <v>0</v>
      </c>
      <c r="E1272" s="12">
        <f>E1271+C1272-D1272</f>
        <v/>
      </c>
      <c r="F1272" s="13" t="inlineStr">
        <is>
          <t>Pagamentos de Faturas realizadas pelos Clientes atraves de Boleto atraves de Outros Bancos -  Faturas Financeira</t>
        </is>
      </c>
      <c r="G1272" s="14" t="n"/>
      <c r="H1272" s="14" t="n"/>
      <c r="I1272" s="14" t="n"/>
      <c r="J1272" s="14" t="n"/>
      <c r="K1272" s="14" t="n"/>
      <c r="L1272" s="14" t="n"/>
      <c r="M1272" s="14" t="n"/>
      <c r="N1272" s="14" t="n"/>
      <c r="O1272" s="14" t="n"/>
      <c r="P1272" s="14" t="n"/>
      <c r="Q1272" s="14" t="n"/>
      <c r="R1272" s="14" t="n"/>
      <c r="S1272" s="14" t="n"/>
      <c r="T1272" s="14" t="n"/>
      <c r="U1272" s="14" t="n"/>
      <c r="V1272" s="14" t="n"/>
      <c r="W1272" s="14" t="n"/>
      <c r="X1272" s="14" t="n"/>
      <c r="Y1272" s="14" t="n"/>
    </row>
    <row r="1273" ht="14.5" customHeight="1">
      <c r="A1273" s="9" t="n">
        <v>45488</v>
      </c>
      <c r="B1273" s="11" t="inlineStr">
        <is>
          <t>OPEN MARKET</t>
        </is>
      </c>
      <c r="C1273" s="12" t="n">
        <v>0</v>
      </c>
      <c r="D1273" s="77" t="n">
        <v>5534370.91</v>
      </c>
      <c r="E1273" s="12">
        <f>E1272+C1273-D1273</f>
        <v/>
      </c>
      <c r="F1273" s="13" t="inlineStr">
        <is>
          <t>Aplicação em LFT</t>
        </is>
      </c>
      <c r="G1273" s="14" t="n"/>
      <c r="H1273" s="14" t="n"/>
      <c r="I1273" s="14" t="n"/>
      <c r="J1273" s="14" t="n"/>
      <c r="K1273" s="14" t="n"/>
      <c r="L1273" s="14" t="n"/>
      <c r="M1273" s="14" t="n"/>
      <c r="N1273" s="14" t="n"/>
      <c r="O1273" s="14" t="n"/>
      <c r="P1273" s="14" t="n"/>
      <c r="Q1273" s="14" t="n"/>
      <c r="R1273" s="14" t="n"/>
      <c r="S1273" s="14" t="n"/>
      <c r="T1273" s="14" t="n"/>
      <c r="U1273" s="14" t="n"/>
      <c r="V1273" s="14" t="n"/>
      <c r="W1273" s="14" t="n"/>
      <c r="X1273" s="14" t="n"/>
      <c r="Y1273" s="14" t="n"/>
    </row>
    <row r="1274" ht="14.5" customHeight="1">
      <c r="A1274" s="9" t="n">
        <v>45488</v>
      </c>
      <c r="B1274" s="11" t="inlineStr">
        <is>
          <t>TED ENVIADA</t>
        </is>
      </c>
      <c r="C1274" s="12" t="n">
        <v>0</v>
      </c>
      <c r="D1274" s="12" t="n">
        <v>27787219.55</v>
      </c>
      <c r="E1274" s="12">
        <f>E1273+C1274-D1274</f>
        <v/>
      </c>
      <c r="F1274" s="13" t="inlineStr">
        <is>
          <t>LIQUIDAÇÃO NEON X BIORC - CONTAS RECEBER / BIORC - 12/07/2024 - TED</t>
        </is>
      </c>
      <c r="G1274" s="14" t="n"/>
      <c r="H1274" s="14" t="n"/>
      <c r="I1274" s="14" t="n"/>
      <c r="J1274" s="14" t="n"/>
      <c r="K1274" s="14" t="n"/>
      <c r="L1274" s="14" t="n"/>
      <c r="M1274" s="14" t="n"/>
      <c r="N1274" s="14" t="n"/>
      <c r="O1274" s="14" t="n"/>
      <c r="P1274" s="14" t="n"/>
      <c r="Q1274" s="14" t="n"/>
      <c r="R1274" s="14" t="n"/>
      <c r="S1274" s="14" t="n"/>
      <c r="T1274" s="14" t="n"/>
      <c r="U1274" s="14" t="n"/>
      <c r="V1274" s="14" t="n"/>
      <c r="W1274" s="14" t="n"/>
      <c r="X1274" s="14" t="n"/>
      <c r="Y1274" s="14" t="n"/>
    </row>
    <row r="1275" ht="14.5" customHeight="1">
      <c r="A1275" s="9" t="n">
        <v>45488</v>
      </c>
      <c r="B1275" s="11" t="inlineStr">
        <is>
          <t>TRANSF P/PROPRIO</t>
        </is>
      </c>
      <c r="C1275" s="12" t="n">
        <v>0</v>
      </c>
      <c r="D1275" s="12" t="n">
        <v>45510000</v>
      </c>
      <c r="E1275" s="12">
        <f>E1274+C1275-D1275</f>
        <v/>
      </c>
      <c r="F1275" s="13" t="inlineStr">
        <is>
          <t>Liquidação Visa Crédito Citi 10 - Débito na CITI 10 e Crédito na Citi 07</t>
        </is>
      </c>
      <c r="G1275" s="14" t="n"/>
      <c r="H1275" s="14" t="n"/>
      <c r="I1275" s="14" t="n"/>
      <c r="J1275" s="14" t="n"/>
      <c r="K1275" s="14" t="n"/>
      <c r="L1275" s="14" t="n"/>
      <c r="M1275" s="14" t="n"/>
      <c r="N1275" s="14" t="n"/>
      <c r="O1275" s="14" t="n"/>
      <c r="P1275" s="14" t="n"/>
      <c r="Q1275" s="14" t="n"/>
      <c r="R1275" s="14" t="n"/>
      <c r="S1275" s="14" t="n"/>
      <c r="T1275" s="14" t="n"/>
      <c r="U1275" s="14" t="n"/>
      <c r="V1275" s="14" t="n"/>
      <c r="W1275" s="14" t="n"/>
      <c r="X1275" s="14" t="n"/>
      <c r="Y1275" s="14" t="n"/>
    </row>
    <row r="1276" ht="15" customHeight="1">
      <c r="A1276" s="20" t="n">
        <v>45489</v>
      </c>
      <c r="B1276" s="6" t="inlineStr">
        <is>
          <t>SALDO INICIAL</t>
        </is>
      </c>
      <c r="C1276" s="76" t="n">
        <v>0</v>
      </c>
      <c r="D1276" s="76" t="n">
        <v>0</v>
      </c>
      <c r="E1276" s="35">
        <f>E1275+C1276-D1276</f>
        <v/>
      </c>
      <c r="F1276" s="50" t="n"/>
    </row>
    <row r="1277" ht="14.5" customHeight="1">
      <c r="A1277" s="9" t="n">
        <v>45489</v>
      </c>
      <c r="B1277" s="11" t="inlineStr">
        <is>
          <t>TED STR RECEBIDO</t>
        </is>
      </c>
      <c r="C1277" s="12" t="n">
        <v>113465815.92</v>
      </c>
      <c r="D1277" s="12" t="n">
        <v>0</v>
      </c>
      <c r="E1277" s="12">
        <f>E1276+C1277-D1277</f>
        <v/>
      </c>
      <c r="F1277" s="13" t="inlineStr">
        <is>
          <t>LIQUIDAÇÃO CONTAS A PAGAR NEON X BIORC - 15/07/2024</t>
        </is>
      </c>
      <c r="G1277" s="14" t="n"/>
      <c r="H1277" s="14" t="n"/>
      <c r="I1277" s="14" t="n"/>
      <c r="J1277" s="14" t="n"/>
      <c r="K1277" s="14" t="n"/>
      <c r="L1277" s="14" t="n"/>
      <c r="M1277" s="14" t="n"/>
      <c r="N1277" s="14" t="n"/>
      <c r="O1277" s="14" t="n"/>
      <c r="P1277" s="14" t="n"/>
      <c r="Q1277" s="14" t="n"/>
      <c r="R1277" s="14" t="n"/>
      <c r="S1277" s="14" t="n"/>
      <c r="T1277" s="14" t="n"/>
      <c r="U1277" s="14" t="n"/>
      <c r="V1277" s="14" t="n"/>
      <c r="W1277" s="14" t="n"/>
      <c r="X1277" s="14" t="n"/>
      <c r="Y1277" s="14" t="n"/>
    </row>
    <row r="1278" ht="14.5" customHeight="1">
      <c r="A1278" s="9" t="n">
        <v>45489</v>
      </c>
      <c r="B1278" s="11" t="inlineStr">
        <is>
          <t>TED STR RECEBIDO</t>
        </is>
      </c>
      <c r="C1278" s="12" t="n">
        <v>68170349.84</v>
      </c>
      <c r="D1278" s="12" t="n">
        <v>0</v>
      </c>
      <c r="E1278" s="12">
        <f>E1277+C1278-D1278</f>
        <v/>
      </c>
      <c r="F1278" s="52" t="inlineStr">
        <is>
          <t xml:space="preserve">Lançamentos Pagamento de Fatura - (Faturas Financeira) </t>
        </is>
      </c>
      <c r="G1278" s="14" t="n"/>
      <c r="H1278" s="14" t="n"/>
      <c r="I1278" s="14" t="n"/>
      <c r="J1278" s="14" t="n"/>
      <c r="K1278" s="14" t="n"/>
      <c r="L1278" s="14" t="n"/>
      <c r="M1278" s="14" t="n"/>
      <c r="N1278" s="14" t="n"/>
      <c r="O1278" s="14" t="n"/>
      <c r="P1278" s="14" t="n"/>
      <c r="Q1278" s="14" t="n"/>
      <c r="R1278" s="14" t="n"/>
      <c r="S1278" s="14" t="n"/>
      <c r="T1278" s="14" t="n"/>
      <c r="U1278" s="14" t="n"/>
      <c r="V1278" s="14" t="n"/>
      <c r="W1278" s="14" t="n"/>
      <c r="X1278" s="14" t="n"/>
      <c r="Y1278" s="14" t="n"/>
    </row>
    <row r="1279" ht="14.5" customHeight="1">
      <c r="A1279" s="9" t="n">
        <v>45489</v>
      </c>
      <c r="B1279" s="11" t="inlineStr">
        <is>
          <t>CREDITO COBRANCA                  *</t>
        </is>
      </c>
      <c r="C1279" s="76" t="n">
        <v>2332253.96</v>
      </c>
      <c r="D1279" s="12" t="n">
        <v>0</v>
      </c>
      <c r="E1279" s="12">
        <f>E1278+C1279-D1279</f>
        <v/>
      </c>
      <c r="F1279" s="13" t="inlineStr">
        <is>
          <t>Pagamentos de Faturas realizadas pelos Clientes atraves de Boleto atraves de Outros Bancos -  Faturas Financeira</t>
        </is>
      </c>
      <c r="G1279" s="14" t="n"/>
      <c r="H1279" s="14" t="n"/>
      <c r="I1279" s="14" t="n"/>
      <c r="J1279" s="14" t="n"/>
      <c r="K1279" s="14" t="n"/>
      <c r="L1279" s="14" t="n"/>
      <c r="M1279" s="14" t="n"/>
      <c r="N1279" s="14" t="n"/>
      <c r="O1279" s="14" t="n"/>
      <c r="P1279" s="14" t="n"/>
      <c r="Q1279" s="14" t="n"/>
      <c r="R1279" s="14" t="n"/>
      <c r="S1279" s="14" t="n"/>
      <c r="T1279" s="14" t="n"/>
      <c r="U1279" s="14" t="n"/>
      <c r="V1279" s="14" t="n"/>
      <c r="W1279" s="14" t="n"/>
      <c r="X1279" s="14" t="n"/>
      <c r="Y1279" s="14" t="n"/>
    </row>
    <row r="1280" ht="14.5" customHeight="1">
      <c r="A1280" s="9" t="n">
        <v>45489</v>
      </c>
      <c r="B1280" s="11" t="inlineStr">
        <is>
          <t>CREDITO COBRANCA                  *</t>
        </is>
      </c>
      <c r="C1280" s="76" t="n">
        <v>327354.74</v>
      </c>
      <c r="D1280" s="12" t="n">
        <v>0</v>
      </c>
      <c r="E1280" s="12">
        <f>E1279+C1280-D1280</f>
        <v/>
      </c>
      <c r="F1280" s="13" t="inlineStr">
        <is>
          <t>Pagamentos de Faturas realizadas pelos Clientes atraves de Boleto atraves de Outros Bancos -  Faturas Financeira</t>
        </is>
      </c>
      <c r="G1280" s="14" t="n"/>
      <c r="H1280" s="14" t="n"/>
      <c r="I1280" s="14" t="n"/>
      <c r="J1280" s="14" t="n"/>
      <c r="K1280" s="14" t="n"/>
      <c r="L1280" s="14" t="n"/>
      <c r="M1280" s="14" t="n"/>
      <c r="N1280" s="14" t="n"/>
      <c r="O1280" s="14" t="n"/>
      <c r="P1280" s="14" t="n"/>
      <c r="Q1280" s="14" t="n"/>
      <c r="R1280" s="14" t="n"/>
      <c r="S1280" s="14" t="n"/>
      <c r="T1280" s="14" t="n"/>
      <c r="U1280" s="14" t="n"/>
      <c r="V1280" s="14" t="n"/>
      <c r="W1280" s="14" t="n"/>
      <c r="X1280" s="14" t="n"/>
      <c r="Y1280" s="14" t="n"/>
    </row>
    <row r="1281" ht="14.5" customHeight="1">
      <c r="A1281" s="9" t="n">
        <v>45489</v>
      </c>
      <c r="B1281" s="11" t="inlineStr">
        <is>
          <t>TRANSF P/PROPRIO</t>
        </is>
      </c>
      <c r="C1281" s="12" t="n">
        <v>0</v>
      </c>
      <c r="D1281" s="12" t="n">
        <v>45321000</v>
      </c>
      <c r="E1281" s="12">
        <f>E1280+C1281-D1281</f>
        <v/>
      </c>
      <c r="F1281" s="13" t="inlineStr">
        <is>
          <t>Liquidação Visa Crédito Citi 10 - Débito na CITI 10 e Crédito na Citi 07</t>
        </is>
      </c>
      <c r="G1281" s="14" t="n"/>
      <c r="H1281" s="14" t="n"/>
      <c r="I1281" s="14" t="n"/>
      <c r="J1281" s="14" t="n"/>
      <c r="K1281" s="14" t="n"/>
      <c r="L1281" s="14" t="n"/>
      <c r="M1281" s="14" t="n"/>
      <c r="N1281" s="14" t="n"/>
      <c r="O1281" s="14" t="n"/>
      <c r="P1281" s="14" t="n"/>
      <c r="Q1281" s="14" t="n"/>
      <c r="R1281" s="14" t="n"/>
      <c r="S1281" s="14" t="n"/>
      <c r="T1281" s="14" t="n"/>
      <c r="U1281" s="14" t="n"/>
      <c r="V1281" s="14" t="n"/>
      <c r="W1281" s="14" t="n"/>
      <c r="X1281" s="14" t="n"/>
      <c r="Y1281" s="14" t="n"/>
    </row>
    <row r="1282" ht="14.5" customHeight="1">
      <c r="A1282" s="9" t="n">
        <v>45489</v>
      </c>
      <c r="B1282" s="11" t="inlineStr">
        <is>
          <t>OPEN MARKET</t>
        </is>
      </c>
      <c r="C1282" s="12" t="n">
        <v>0</v>
      </c>
      <c r="D1282" s="77" t="n">
        <v>59047448.77</v>
      </c>
      <c r="E1282" s="12">
        <f>E1281+C1282-D1282</f>
        <v/>
      </c>
      <c r="F1282" s="13" t="inlineStr">
        <is>
          <t>Aplicação em LFT</t>
        </is>
      </c>
      <c r="G1282" s="14" t="n"/>
      <c r="H1282" s="14" t="n"/>
      <c r="I1282" s="14" t="n"/>
      <c r="J1282" s="14" t="n"/>
      <c r="K1282" s="14" t="n"/>
      <c r="L1282" s="14" t="n"/>
      <c r="M1282" s="14" t="n"/>
      <c r="N1282" s="14" t="n"/>
      <c r="O1282" s="14" t="n"/>
      <c r="P1282" s="14" t="n"/>
      <c r="Q1282" s="14" t="n"/>
      <c r="R1282" s="14" t="n"/>
      <c r="S1282" s="14" t="n"/>
      <c r="T1282" s="14" t="n"/>
      <c r="U1282" s="14" t="n"/>
      <c r="V1282" s="14" t="n"/>
      <c r="W1282" s="14" t="n"/>
      <c r="X1282" s="14" t="n"/>
      <c r="Y1282" s="14" t="n"/>
    </row>
    <row r="1283" ht="14.5" customHeight="1">
      <c r="A1283" s="9" t="n">
        <v>45489</v>
      </c>
      <c r="B1283" s="11" t="inlineStr">
        <is>
          <t>TED ENVIADA</t>
        </is>
      </c>
      <c r="C1283" s="12" t="n">
        <v>0</v>
      </c>
      <c r="D1283" s="12" t="n">
        <v>91904125.06</v>
      </c>
      <c r="E1283" s="12">
        <f>E1282+C1283-D1283</f>
        <v/>
      </c>
      <c r="F1283" s="13" t="inlineStr">
        <is>
          <t>LIQUIDAÇÃO NEON X BIORC - CONTAS RECEBER / BIORC - 15/07/2024 - TED</t>
        </is>
      </c>
      <c r="G1283" s="14" t="n"/>
      <c r="H1283" s="14" t="n"/>
      <c r="I1283" s="14" t="n"/>
      <c r="J1283" s="14" t="n"/>
      <c r="K1283" s="14" t="n"/>
      <c r="L1283" s="14" t="n"/>
      <c r="M1283" s="14" t="n"/>
      <c r="N1283" s="14" t="n"/>
      <c r="O1283" s="14" t="n"/>
      <c r="P1283" s="14" t="n"/>
      <c r="Q1283" s="14" t="n"/>
      <c r="R1283" s="14" t="n"/>
      <c r="S1283" s="14" t="n"/>
      <c r="T1283" s="14" t="n"/>
      <c r="U1283" s="14" t="n"/>
      <c r="V1283" s="14" t="n"/>
      <c r="W1283" s="14" t="n"/>
      <c r="X1283" s="14" t="n"/>
      <c r="Y1283" s="14" t="n"/>
    </row>
    <row r="1284" ht="15" customHeight="1">
      <c r="A1284" s="20" t="n">
        <v>45490</v>
      </c>
      <c r="B1284" s="6" t="inlineStr">
        <is>
          <t>SALDO INICIAL</t>
        </is>
      </c>
      <c r="C1284" s="76" t="n">
        <v>0</v>
      </c>
      <c r="D1284" s="76" t="n">
        <v>0</v>
      </c>
      <c r="E1284" s="35">
        <f>E1283+C1284-D1284</f>
        <v/>
      </c>
      <c r="F1284" s="50" t="n"/>
    </row>
    <row r="1285" ht="14.5" customHeight="1">
      <c r="A1285" s="9" t="n">
        <v>45490</v>
      </c>
      <c r="B1285" s="11" t="inlineStr">
        <is>
          <t>OPEN MARKET</t>
        </is>
      </c>
      <c r="C1285" s="77" t="n">
        <v>54918586.32</v>
      </c>
      <c r="D1285" s="12" t="n">
        <v>0</v>
      </c>
      <c r="E1285" s="12">
        <f>E1284+C1285-D1285</f>
        <v/>
      </c>
      <c r="F1285" s="13" t="inlineStr">
        <is>
          <t>Resgate em LFT</t>
        </is>
      </c>
      <c r="G1285" s="14" t="n"/>
      <c r="H1285" s="14" t="n"/>
      <c r="I1285" s="14" t="n"/>
      <c r="J1285" s="14" t="n"/>
      <c r="K1285" s="14" t="n"/>
      <c r="L1285" s="14" t="n"/>
      <c r="M1285" s="14" t="n"/>
      <c r="N1285" s="14" t="n"/>
      <c r="O1285" s="14" t="n"/>
      <c r="P1285" s="14" t="n"/>
      <c r="Q1285" s="14" t="n"/>
      <c r="R1285" s="14" t="n"/>
      <c r="S1285" s="14" t="n"/>
      <c r="T1285" s="14" t="n"/>
      <c r="U1285" s="14" t="n"/>
      <c r="V1285" s="14" t="n"/>
      <c r="W1285" s="14" t="n"/>
      <c r="X1285" s="14" t="n"/>
      <c r="Y1285" s="14" t="n"/>
    </row>
    <row r="1286" ht="14.5" customHeight="1">
      <c r="A1286" s="9" t="n">
        <v>45490</v>
      </c>
      <c r="B1286" s="11" t="inlineStr">
        <is>
          <t>TED STR RECEBIDO</t>
        </is>
      </c>
      <c r="C1286" s="12" t="n">
        <v>23786936.61</v>
      </c>
      <c r="D1286" s="12" t="n">
        <v>0</v>
      </c>
      <c r="E1286" s="12">
        <f>E1285+C1286-D1286</f>
        <v/>
      </c>
      <c r="F1286" s="52" t="inlineStr">
        <is>
          <t xml:space="preserve">Lançamentos Pagamento de Fatura - (Faturas Financeira) </t>
        </is>
      </c>
      <c r="G1286" s="14" t="n"/>
      <c r="H1286" s="14" t="n"/>
      <c r="I1286" s="14" t="n"/>
      <c r="J1286" s="14" t="n"/>
      <c r="K1286" s="14" t="n"/>
      <c r="L1286" s="14" t="n"/>
      <c r="M1286" s="14" t="n"/>
      <c r="N1286" s="14" t="n"/>
      <c r="O1286" s="14" t="n"/>
      <c r="P1286" s="14" t="n"/>
      <c r="Q1286" s="14" t="n"/>
      <c r="R1286" s="14" t="n"/>
      <c r="S1286" s="14" t="n"/>
      <c r="T1286" s="14" t="n"/>
      <c r="U1286" s="14" t="n"/>
      <c r="V1286" s="14" t="n"/>
      <c r="W1286" s="14" t="n"/>
      <c r="X1286" s="14" t="n"/>
      <c r="Y1286" s="14" t="n"/>
    </row>
    <row r="1287" ht="14.5" customHeight="1">
      <c r="A1287" s="9" t="n">
        <v>45490</v>
      </c>
      <c r="B1287" s="11" t="inlineStr">
        <is>
          <t>CREDITO COBRANCA                  *</t>
        </is>
      </c>
      <c r="C1287" s="76" t="n">
        <v>3625358.24</v>
      </c>
      <c r="D1287" s="12" t="n">
        <v>0</v>
      </c>
      <c r="E1287" s="12">
        <f>E1286+C1287-D1287</f>
        <v/>
      </c>
      <c r="F1287" s="13" t="inlineStr">
        <is>
          <t>Pagamentos de Faturas realizadas pelos Clientes atraves de Boleto atraves de Outros Bancos -  Faturas Financeira</t>
        </is>
      </c>
      <c r="G1287" s="14" t="n"/>
      <c r="H1287" s="14" t="n"/>
      <c r="I1287" s="14" t="n"/>
      <c r="J1287" s="14" t="n"/>
      <c r="K1287" s="14" t="n"/>
      <c r="L1287" s="14" t="n"/>
      <c r="M1287" s="14" t="n"/>
      <c r="N1287" s="14" t="n"/>
      <c r="O1287" s="14" t="n"/>
      <c r="P1287" s="14" t="n"/>
      <c r="Q1287" s="14" t="n"/>
      <c r="R1287" s="14" t="n"/>
      <c r="S1287" s="14" t="n"/>
      <c r="T1287" s="14" t="n"/>
      <c r="U1287" s="14" t="n"/>
      <c r="V1287" s="14" t="n"/>
      <c r="W1287" s="14" t="n"/>
      <c r="X1287" s="14" t="n"/>
      <c r="Y1287" s="14" t="n"/>
    </row>
    <row r="1288" ht="14.5" customHeight="1">
      <c r="A1288" s="9" t="n">
        <v>45490</v>
      </c>
      <c r="B1288" s="11" t="inlineStr">
        <is>
          <t>CREDITO COBRANCA                  *</t>
        </is>
      </c>
      <c r="C1288" s="76" t="n">
        <v>314355.15</v>
      </c>
      <c r="D1288" s="12" t="n">
        <v>0</v>
      </c>
      <c r="E1288" s="12">
        <f>E1287+C1288-D1288</f>
        <v/>
      </c>
      <c r="F1288" s="13" t="inlineStr">
        <is>
          <t>Pagamentos de Faturas realizadas pelos Clientes atraves de Boleto atraves de Outros Bancos -  Faturas Financeira</t>
        </is>
      </c>
      <c r="G1288" s="14" t="n"/>
      <c r="H1288" s="14" t="n"/>
      <c r="I1288" s="14" t="n"/>
      <c r="J1288" s="14" t="n"/>
      <c r="K1288" s="14" t="n"/>
      <c r="L1288" s="14" t="n"/>
      <c r="M1288" s="14" t="n"/>
      <c r="N1288" s="14" t="n"/>
      <c r="O1288" s="14" t="n"/>
      <c r="P1288" s="14" t="n"/>
      <c r="Q1288" s="14" t="n"/>
      <c r="R1288" s="14" t="n"/>
      <c r="S1288" s="14" t="n"/>
      <c r="T1288" s="14" t="n"/>
      <c r="U1288" s="14" t="n"/>
      <c r="V1288" s="14" t="n"/>
      <c r="W1288" s="14" t="n"/>
      <c r="X1288" s="14" t="n"/>
      <c r="Y1288" s="14" t="n"/>
    </row>
    <row r="1289" ht="14.5" customHeight="1">
      <c r="A1289" s="9" t="n">
        <v>45490</v>
      </c>
      <c r="B1289" s="11" t="inlineStr">
        <is>
          <t>TED STR RECEBIDO</t>
        </is>
      </c>
      <c r="C1289" s="12" t="n">
        <v>3336.32</v>
      </c>
      <c r="D1289" s="12" t="n">
        <v>0</v>
      </c>
      <c r="E1289" s="12">
        <f>E1288+C1289-D1289</f>
        <v/>
      </c>
      <c r="F1289" s="13" t="inlineStr">
        <is>
          <t>Prejuízo - Perdas Operacionais Chargeback BV e Financeira</t>
        </is>
      </c>
      <c r="G1289" s="14" t="n"/>
      <c r="H1289" s="14" t="n"/>
      <c r="I1289" s="14" t="n"/>
      <c r="J1289" s="14" t="n"/>
      <c r="K1289" s="14" t="n"/>
      <c r="L1289" s="14" t="n"/>
      <c r="M1289" s="14" t="n"/>
      <c r="N1289" s="14" t="n"/>
      <c r="O1289" s="14" t="n"/>
      <c r="P1289" s="14" t="n"/>
      <c r="Q1289" s="14" t="n"/>
      <c r="R1289" s="14" t="n"/>
      <c r="S1289" s="14" t="n"/>
      <c r="T1289" s="14" t="n"/>
      <c r="U1289" s="14" t="n"/>
      <c r="V1289" s="14" t="n"/>
      <c r="W1289" s="14" t="n"/>
      <c r="X1289" s="14" t="n"/>
      <c r="Y1289" s="14" t="n"/>
    </row>
    <row r="1290" ht="14.5" customHeight="1">
      <c r="A1290" s="9" t="n">
        <v>45490</v>
      </c>
      <c r="B1290" s="11" t="inlineStr">
        <is>
          <t>OPEN MARKET</t>
        </is>
      </c>
      <c r="C1290" s="12" t="n">
        <v>0</v>
      </c>
      <c r="D1290" s="77" t="n">
        <v>778440.38</v>
      </c>
      <c r="E1290" s="12">
        <f>E1289+C1290-D1290</f>
        <v/>
      </c>
      <c r="F1290" s="13" t="inlineStr">
        <is>
          <t>Aplicação em LFT</t>
        </is>
      </c>
      <c r="G1290" s="14" t="n"/>
      <c r="H1290" s="14" t="n"/>
      <c r="I1290" s="14" t="n"/>
      <c r="J1290" s="14" t="n"/>
      <c r="K1290" s="14" t="n"/>
      <c r="L1290" s="14" t="n"/>
      <c r="M1290" s="14" t="n"/>
      <c r="N1290" s="14" t="n"/>
      <c r="O1290" s="14" t="n"/>
      <c r="P1290" s="14" t="n"/>
      <c r="Q1290" s="14" t="n"/>
      <c r="R1290" s="14" t="n"/>
      <c r="S1290" s="14" t="n"/>
      <c r="T1290" s="14" t="n"/>
      <c r="U1290" s="14" t="n"/>
      <c r="V1290" s="14" t="n"/>
      <c r="W1290" s="14" t="n"/>
      <c r="X1290" s="14" t="n"/>
      <c r="Y1290" s="14" t="n"/>
    </row>
    <row r="1291" ht="14.5" customHeight="1">
      <c r="A1291" s="9" t="n">
        <v>45490</v>
      </c>
      <c r="B1291" s="11" t="inlineStr">
        <is>
          <t>TED ENVIADA</t>
        </is>
      </c>
      <c r="C1291" s="12" t="n">
        <v>0</v>
      </c>
      <c r="D1291" s="12" t="n">
        <v>28430515.74</v>
      </c>
      <c r="E1291" s="12">
        <f>E1290+C1291-D1291</f>
        <v/>
      </c>
      <c r="F1291" s="13" t="inlineStr">
        <is>
          <t>LIQUIDAÇÃO NEON X BIORC - CONTAS RECEBER / BIORC - 16/07/2024 - TED</t>
        </is>
      </c>
      <c r="G1291" s="14" t="n"/>
      <c r="H1291" s="14" t="n"/>
      <c r="I1291" s="14" t="n"/>
      <c r="J1291" s="14" t="n"/>
      <c r="K1291" s="14" t="n"/>
      <c r="L1291" s="14" t="n"/>
      <c r="M1291" s="14" t="n"/>
      <c r="N1291" s="14" t="n"/>
      <c r="O1291" s="14" t="n"/>
      <c r="P1291" s="14" t="n"/>
      <c r="Q1291" s="14" t="n"/>
      <c r="R1291" s="14" t="n"/>
      <c r="S1291" s="14" t="n"/>
      <c r="T1291" s="14" t="n"/>
      <c r="U1291" s="14" t="n"/>
      <c r="V1291" s="14" t="n"/>
      <c r="W1291" s="14" t="n"/>
      <c r="X1291" s="14" t="n"/>
      <c r="Y1291" s="14" t="n"/>
    </row>
    <row r="1292" ht="14.5" customHeight="1">
      <c r="A1292" s="9" t="n">
        <v>45490</v>
      </c>
      <c r="B1292" s="11" t="inlineStr">
        <is>
          <t>TRANSF P/PROPRIO</t>
        </is>
      </c>
      <c r="C1292" s="12" t="n">
        <v>0</v>
      </c>
      <c r="D1292" s="12" t="n">
        <v>52159331.95</v>
      </c>
      <c r="E1292" s="12">
        <f>E1291+C1292-D1292</f>
        <v/>
      </c>
      <c r="F1292" s="13" t="inlineStr">
        <is>
          <t>Liquidação Visa Crédito Citi 10 - Débito na CITI 10 e Crédito na Citi 07</t>
        </is>
      </c>
      <c r="G1292" s="14" t="n"/>
      <c r="H1292" s="14" t="n"/>
      <c r="I1292" s="14" t="n"/>
      <c r="J1292" s="14" t="n"/>
      <c r="K1292" s="14" t="n"/>
      <c r="L1292" s="14" t="n"/>
      <c r="M1292" s="14" t="n"/>
      <c r="N1292" s="14" t="n"/>
      <c r="O1292" s="14" t="n"/>
      <c r="P1292" s="14" t="n"/>
      <c r="Q1292" s="14" t="n"/>
      <c r="R1292" s="14" t="n"/>
      <c r="S1292" s="14" t="n"/>
      <c r="T1292" s="14" t="n"/>
      <c r="U1292" s="14" t="n"/>
      <c r="V1292" s="14" t="n"/>
      <c r="W1292" s="14" t="n"/>
      <c r="X1292" s="14" t="n"/>
      <c r="Y1292" s="14" t="n"/>
    </row>
    <row r="1293" ht="15" customHeight="1">
      <c r="A1293" s="20" t="n">
        <v>45491</v>
      </c>
      <c r="B1293" s="6" t="inlineStr">
        <is>
          <t>SALDO INICIAL</t>
        </is>
      </c>
      <c r="C1293" s="76" t="n">
        <v>0</v>
      </c>
      <c r="D1293" s="76" t="n">
        <v>0</v>
      </c>
      <c r="E1293" s="35">
        <f>E1292+C1293-D1293</f>
        <v/>
      </c>
      <c r="F1293" s="50" t="n"/>
    </row>
    <row r="1294" ht="14.5" customHeight="1">
      <c r="A1294" s="9" t="n">
        <v>45491</v>
      </c>
      <c r="B1294" s="11" t="inlineStr">
        <is>
          <t>OPEN MARKET</t>
        </is>
      </c>
      <c r="C1294" s="77" t="n">
        <v>30483656.84</v>
      </c>
      <c r="D1294" s="12" t="n">
        <v>0</v>
      </c>
      <c r="E1294" s="12">
        <f>E1293+C1294-D1294</f>
        <v/>
      </c>
      <c r="F1294" s="13" t="inlineStr">
        <is>
          <t>Resgate em LFT</t>
        </is>
      </c>
      <c r="G1294" s="14" t="n"/>
      <c r="H1294" s="14" t="n"/>
      <c r="I1294" s="14" t="n"/>
      <c r="J1294" s="14" t="n"/>
      <c r="K1294" s="14" t="n"/>
      <c r="L1294" s="14" t="n"/>
      <c r="M1294" s="14" t="n"/>
      <c r="N1294" s="14" t="n"/>
      <c r="O1294" s="14" t="n"/>
      <c r="P1294" s="14" t="n"/>
      <c r="Q1294" s="14" t="n"/>
      <c r="R1294" s="14" t="n"/>
      <c r="S1294" s="14" t="n"/>
      <c r="T1294" s="14" t="n"/>
      <c r="U1294" s="14" t="n"/>
      <c r="V1294" s="14" t="n"/>
      <c r="W1294" s="14" t="n"/>
      <c r="X1294" s="14" t="n"/>
      <c r="Y1294" s="14" t="n"/>
    </row>
    <row r="1295" ht="14.5" customHeight="1">
      <c r="A1295" s="9" t="n">
        <v>45491</v>
      </c>
      <c r="B1295" s="11" t="inlineStr">
        <is>
          <t>TED STR RECEBIDO</t>
        </is>
      </c>
      <c r="C1295" s="12" t="n">
        <v>28902326.79</v>
      </c>
      <c r="D1295" s="12" t="n">
        <v>0</v>
      </c>
      <c r="E1295" s="12">
        <f>E1294+C1295-D1295</f>
        <v/>
      </c>
      <c r="F1295" s="52" t="inlineStr">
        <is>
          <t xml:space="preserve">Lançamentos Pagamento de Fatura - (Faturas Financeira) </t>
        </is>
      </c>
      <c r="G1295" s="14" t="n"/>
      <c r="H1295" s="14" t="n"/>
      <c r="I1295" s="14" t="n"/>
      <c r="J1295" s="14" t="n"/>
      <c r="K1295" s="14" t="n"/>
      <c r="L1295" s="14" t="n"/>
      <c r="M1295" s="14" t="n"/>
      <c r="N1295" s="14" t="n"/>
      <c r="O1295" s="14" t="n"/>
      <c r="P1295" s="14" t="n"/>
      <c r="Q1295" s="14" t="n"/>
      <c r="R1295" s="14" t="n"/>
      <c r="S1295" s="14" t="n"/>
      <c r="T1295" s="14" t="n"/>
      <c r="U1295" s="14" t="n"/>
      <c r="V1295" s="14" t="n"/>
      <c r="W1295" s="14" t="n"/>
      <c r="X1295" s="14" t="n"/>
      <c r="Y1295" s="14" t="n"/>
    </row>
    <row r="1296" ht="14.5" customHeight="1">
      <c r="A1296" s="9" t="n">
        <v>45491</v>
      </c>
      <c r="B1296" s="11" t="inlineStr">
        <is>
          <t>CREDITO COBRANCA                  *</t>
        </is>
      </c>
      <c r="C1296" s="76" t="n">
        <v>2546199.39</v>
      </c>
      <c r="D1296" s="12" t="n">
        <v>0</v>
      </c>
      <c r="E1296" s="12">
        <f>E1295+C1296-D1296</f>
        <v/>
      </c>
      <c r="F1296" s="13" t="inlineStr">
        <is>
          <t>Pagamentos de Faturas realizadas pelos Clientes atraves de Boleto atraves de Outros Bancos -  Faturas Financeira</t>
        </is>
      </c>
      <c r="G1296" s="14" t="n"/>
      <c r="H1296" s="14" t="n"/>
      <c r="I1296" s="14" t="n"/>
      <c r="J1296" s="14" t="n"/>
      <c r="K1296" s="14" t="n"/>
      <c r="L1296" s="14" t="n"/>
      <c r="M1296" s="14" t="n"/>
      <c r="N1296" s="14" t="n"/>
      <c r="O1296" s="14" t="n"/>
      <c r="P1296" s="14" t="n"/>
      <c r="Q1296" s="14" t="n"/>
      <c r="R1296" s="14" t="n"/>
      <c r="S1296" s="14" t="n"/>
      <c r="T1296" s="14" t="n"/>
      <c r="U1296" s="14" t="n"/>
      <c r="V1296" s="14" t="n"/>
      <c r="W1296" s="14" t="n"/>
      <c r="X1296" s="14" t="n"/>
      <c r="Y1296" s="14" t="n"/>
    </row>
    <row r="1297" ht="14.5" customHeight="1">
      <c r="A1297" s="9" t="n">
        <v>45491</v>
      </c>
      <c r="B1297" s="11" t="inlineStr">
        <is>
          <t>CREDITO COBRANCA                  *</t>
        </is>
      </c>
      <c r="C1297" s="76" t="n">
        <v>286814.05</v>
      </c>
      <c r="D1297" s="12" t="n">
        <v>0</v>
      </c>
      <c r="E1297" s="12">
        <f>E1296+C1297-D1297</f>
        <v/>
      </c>
      <c r="F1297" s="13" t="inlineStr">
        <is>
          <t>Pagamentos de Faturas realizadas pelos Clientes atraves de Boleto atraves de Outros Bancos -  Faturas Financeira</t>
        </is>
      </c>
      <c r="G1297" s="14" t="n"/>
      <c r="H1297" s="14" t="n"/>
      <c r="I1297" s="14" t="n"/>
      <c r="J1297" s="14" t="n"/>
      <c r="K1297" s="14" t="n"/>
      <c r="L1297" s="14" t="n"/>
      <c r="M1297" s="14" t="n"/>
      <c r="N1297" s="14" t="n"/>
      <c r="O1297" s="14" t="n"/>
      <c r="P1297" s="14" t="n"/>
      <c r="Q1297" s="14" t="n"/>
      <c r="R1297" s="14" t="n"/>
      <c r="S1297" s="14" t="n"/>
      <c r="T1297" s="14" t="n"/>
      <c r="U1297" s="14" t="n"/>
      <c r="V1297" s="14" t="n"/>
      <c r="W1297" s="14" t="n"/>
      <c r="X1297" s="14" t="n"/>
      <c r="Y1297" s="14" t="n"/>
    </row>
    <row r="1298" ht="14.5" customHeight="1">
      <c r="A1298" s="9" t="n">
        <v>45491</v>
      </c>
      <c r="B1298" s="11" t="inlineStr">
        <is>
          <t>OPEN MARKET</t>
        </is>
      </c>
      <c r="C1298" s="12" t="n">
        <v>0</v>
      </c>
      <c r="D1298" s="77" t="n">
        <v>434312.08</v>
      </c>
      <c r="E1298" s="12">
        <f>E1297+C1298-D1298</f>
        <v/>
      </c>
      <c r="F1298" s="13" t="inlineStr">
        <is>
          <t>Aplicação em LFT</t>
        </is>
      </c>
      <c r="G1298" s="14" t="n"/>
      <c r="H1298" s="14" t="n"/>
      <c r="I1298" s="14" t="n"/>
      <c r="J1298" s="14" t="n"/>
      <c r="K1298" s="14" t="n"/>
      <c r="L1298" s="14" t="n"/>
      <c r="M1298" s="14" t="n"/>
      <c r="N1298" s="14" t="n"/>
      <c r="O1298" s="14" t="n"/>
      <c r="P1298" s="14" t="n"/>
      <c r="Q1298" s="14" t="n"/>
      <c r="R1298" s="14" t="n"/>
      <c r="S1298" s="14" t="n"/>
      <c r="T1298" s="14" t="n"/>
      <c r="U1298" s="14" t="n"/>
      <c r="V1298" s="14" t="n"/>
      <c r="W1298" s="14" t="n"/>
      <c r="X1298" s="14" t="n"/>
      <c r="Y1298" s="14" t="n"/>
    </row>
    <row r="1299" ht="14.5" customHeight="1">
      <c r="A1299" s="9" t="n">
        <v>45491</v>
      </c>
      <c r="B1299" s="11" t="inlineStr">
        <is>
          <t>TED ENVIADA</t>
        </is>
      </c>
      <c r="C1299" s="12" t="n">
        <v>0</v>
      </c>
      <c r="D1299" s="12" t="n">
        <v>10696148.9</v>
      </c>
      <c r="E1299" s="12">
        <f>E1298+C1299-D1299</f>
        <v/>
      </c>
      <c r="F1299" s="13" t="inlineStr">
        <is>
          <t>LIQUIDAÇÃO NEON X BIORC - CONTAS RECEBER / BIORC - 17/07/2024 - TED</t>
        </is>
      </c>
      <c r="G1299" s="14" t="n"/>
      <c r="H1299" s="14" t="n"/>
      <c r="I1299" s="14" t="n"/>
      <c r="J1299" s="14" t="n"/>
      <c r="K1299" s="14" t="n"/>
      <c r="L1299" s="14" t="n"/>
      <c r="M1299" s="14" t="n"/>
      <c r="N1299" s="14" t="n"/>
      <c r="O1299" s="14" t="n"/>
      <c r="P1299" s="14" t="n"/>
      <c r="Q1299" s="14" t="n"/>
      <c r="R1299" s="14" t="n"/>
      <c r="S1299" s="14" t="n"/>
      <c r="T1299" s="14" t="n"/>
      <c r="U1299" s="14" t="n"/>
      <c r="V1299" s="14" t="n"/>
      <c r="W1299" s="14" t="n"/>
      <c r="X1299" s="14" t="n"/>
      <c r="Y1299" s="14" t="n"/>
    </row>
    <row r="1300" ht="14.5" customHeight="1">
      <c r="A1300" s="9" t="n">
        <v>45491</v>
      </c>
      <c r="B1300" s="11" t="inlineStr">
        <is>
          <t>TRANSF P/PROPRIO</t>
        </is>
      </c>
      <c r="C1300" s="12" t="n">
        <v>0</v>
      </c>
      <c r="D1300" s="12" t="n">
        <v>52195602.37</v>
      </c>
      <c r="E1300" s="12">
        <f>E1299+C1300-D1300</f>
        <v/>
      </c>
      <c r="F1300" s="13" t="inlineStr">
        <is>
          <t>Liquidação Visa Crédito Citi 10 - Débito na CITI 10 e Crédito na Citi 07</t>
        </is>
      </c>
      <c r="G1300" s="14" t="n"/>
      <c r="H1300" s="14" t="n"/>
      <c r="I1300" s="14" t="n"/>
      <c r="J1300" s="14" t="n"/>
      <c r="K1300" s="14" t="n"/>
      <c r="L1300" s="14" t="n"/>
      <c r="M1300" s="14" t="n"/>
      <c r="N1300" s="14" t="n"/>
      <c r="O1300" s="14" t="n"/>
      <c r="P1300" s="14" t="n"/>
      <c r="Q1300" s="14" t="n"/>
      <c r="R1300" s="14" t="n"/>
      <c r="S1300" s="14" t="n"/>
      <c r="T1300" s="14" t="n"/>
      <c r="U1300" s="14" t="n"/>
      <c r="V1300" s="14" t="n"/>
      <c r="W1300" s="14" t="n"/>
      <c r="X1300" s="14" t="n"/>
      <c r="Y1300" s="14" t="n"/>
    </row>
    <row r="1301" ht="15" customHeight="1">
      <c r="A1301" s="20" t="n">
        <v>45492</v>
      </c>
      <c r="B1301" s="6" t="inlineStr">
        <is>
          <t>SALDO INICIAL</t>
        </is>
      </c>
      <c r="C1301" s="76" t="n">
        <v>0</v>
      </c>
      <c r="D1301" s="76" t="n">
        <v>0</v>
      </c>
      <c r="E1301" s="35">
        <f>E1300+C1301-D1301</f>
        <v/>
      </c>
      <c r="F1301" s="50" t="n"/>
    </row>
    <row r="1302" ht="14.5" customHeight="1">
      <c r="A1302" s="9" t="n">
        <v>45492</v>
      </c>
      <c r="B1302" s="11" t="inlineStr">
        <is>
          <t>OPEN MARKET</t>
        </is>
      </c>
      <c r="C1302" s="77" t="n">
        <v>59104846</v>
      </c>
      <c r="D1302" s="12" t="n">
        <v>0</v>
      </c>
      <c r="E1302" s="12">
        <f>E1301+C1302-D1302</f>
        <v/>
      </c>
      <c r="F1302" s="13" t="inlineStr">
        <is>
          <t>Resgate em LFT</t>
        </is>
      </c>
      <c r="G1302" s="14" t="n"/>
      <c r="H1302" s="14" t="n"/>
      <c r="I1302" s="14" t="n"/>
      <c r="J1302" s="14" t="n"/>
      <c r="K1302" s="14" t="n"/>
      <c r="L1302" s="14" t="n"/>
      <c r="M1302" s="14" t="n"/>
      <c r="N1302" s="14" t="n"/>
      <c r="O1302" s="14" t="n"/>
      <c r="P1302" s="14" t="n"/>
      <c r="Q1302" s="14" t="n"/>
      <c r="R1302" s="14" t="n"/>
      <c r="S1302" s="14" t="n"/>
      <c r="T1302" s="14" t="n"/>
      <c r="U1302" s="14" t="n"/>
      <c r="V1302" s="14" t="n"/>
      <c r="W1302" s="14" t="n"/>
      <c r="X1302" s="14" t="n"/>
      <c r="Y1302" s="14" t="n"/>
    </row>
    <row r="1303" ht="14.5" customHeight="1">
      <c r="A1303" s="9" t="n">
        <v>45492</v>
      </c>
      <c r="B1303" s="11" t="inlineStr">
        <is>
          <t>OPEN MARKET</t>
        </is>
      </c>
      <c r="C1303" s="77" t="n">
        <v>54161739.69</v>
      </c>
      <c r="D1303" s="12" t="n">
        <v>0</v>
      </c>
      <c r="E1303" s="12">
        <f>E1302+C1303-D1303</f>
        <v/>
      </c>
      <c r="F1303" s="13" t="inlineStr">
        <is>
          <t>Resgate em LFT</t>
        </is>
      </c>
      <c r="G1303" s="14" t="n"/>
      <c r="H1303" s="14" t="n"/>
      <c r="I1303" s="14" t="n"/>
      <c r="J1303" s="14" t="n"/>
      <c r="K1303" s="14" t="n"/>
      <c r="L1303" s="14" t="n"/>
      <c r="M1303" s="14" t="n"/>
      <c r="N1303" s="14" t="n"/>
      <c r="O1303" s="14" t="n"/>
      <c r="P1303" s="14" t="n"/>
      <c r="Q1303" s="14" t="n"/>
      <c r="R1303" s="14" t="n"/>
      <c r="S1303" s="14" t="n"/>
      <c r="T1303" s="14" t="n"/>
      <c r="U1303" s="14" t="n"/>
      <c r="V1303" s="14" t="n"/>
      <c r="W1303" s="14" t="n"/>
      <c r="X1303" s="14" t="n"/>
      <c r="Y1303" s="14" t="n"/>
    </row>
    <row r="1304" ht="14.5" customHeight="1">
      <c r="A1304" s="9" t="n">
        <v>45492</v>
      </c>
      <c r="B1304" s="11" t="inlineStr">
        <is>
          <t>OPEN MARKET</t>
        </is>
      </c>
      <c r="C1304" s="77" t="n">
        <v>27660060.38</v>
      </c>
      <c r="D1304" s="12" t="n">
        <v>0</v>
      </c>
      <c r="E1304" s="12">
        <f>E1303+C1304-D1304</f>
        <v/>
      </c>
      <c r="F1304" s="13" t="inlineStr">
        <is>
          <t>Resgate em LFT</t>
        </is>
      </c>
      <c r="G1304" s="14" t="n"/>
      <c r="H1304" s="14" t="n"/>
      <c r="I1304" s="14" t="n"/>
      <c r="J1304" s="14" t="n"/>
      <c r="K1304" s="14" t="n"/>
      <c r="L1304" s="14" t="n"/>
      <c r="M1304" s="14" t="n"/>
      <c r="N1304" s="14" t="n"/>
      <c r="O1304" s="14" t="n"/>
      <c r="P1304" s="14" t="n"/>
      <c r="Q1304" s="14" t="n"/>
      <c r="R1304" s="14" t="n"/>
      <c r="S1304" s="14" t="n"/>
      <c r="T1304" s="14" t="n"/>
      <c r="U1304" s="14" t="n"/>
      <c r="V1304" s="14" t="n"/>
      <c r="W1304" s="14" t="n"/>
      <c r="X1304" s="14" t="n"/>
      <c r="Y1304" s="14" t="n"/>
    </row>
    <row r="1305" ht="14.5" customHeight="1">
      <c r="A1305" s="9" t="n">
        <v>45492</v>
      </c>
      <c r="B1305" s="11" t="inlineStr">
        <is>
          <t>CREDITO COBRANCA                  *</t>
        </is>
      </c>
      <c r="C1305" s="76" t="n">
        <v>2964498.17</v>
      </c>
      <c r="D1305" s="12" t="n">
        <v>0</v>
      </c>
      <c r="E1305" s="12">
        <f>E1304+C1305-D1305</f>
        <v/>
      </c>
      <c r="F1305" s="13" t="inlineStr">
        <is>
          <t>Pagamentos de Faturas realizadas pelos Clientes atraves de Boleto atraves de Outros Bancos -  Faturas Financeira</t>
        </is>
      </c>
      <c r="G1305" s="14" t="n"/>
      <c r="H1305" s="14" t="n"/>
      <c r="I1305" s="14" t="n"/>
      <c r="J1305" s="14" t="n"/>
      <c r="K1305" s="14" t="n"/>
      <c r="L1305" s="14" t="n"/>
      <c r="M1305" s="14" t="n"/>
      <c r="N1305" s="14" t="n"/>
      <c r="O1305" s="14" t="n"/>
      <c r="P1305" s="14" t="n"/>
      <c r="Q1305" s="14" t="n"/>
      <c r="R1305" s="14" t="n"/>
      <c r="S1305" s="14" t="n"/>
      <c r="T1305" s="14" t="n"/>
      <c r="U1305" s="14" t="n"/>
      <c r="V1305" s="14" t="n"/>
      <c r="W1305" s="14" t="n"/>
      <c r="X1305" s="14" t="n"/>
      <c r="Y1305" s="14" t="n"/>
    </row>
    <row r="1306" ht="14.5" customHeight="1">
      <c r="A1306" s="9" t="n">
        <v>45492</v>
      </c>
      <c r="B1306" s="11" t="inlineStr">
        <is>
          <t>CREDITO COBRANCA                  *</t>
        </is>
      </c>
      <c r="C1306" s="76" t="n">
        <v>214647.15</v>
      </c>
      <c r="D1306" s="12" t="n">
        <v>0</v>
      </c>
      <c r="E1306" s="12">
        <f>E1305+C1306-D1306</f>
        <v/>
      </c>
      <c r="F1306" s="13" t="inlineStr">
        <is>
          <t>Pagamentos de Faturas realizadas pelos Clientes atraves de Boleto atraves de Outros Bancos -  Faturas Financeira</t>
        </is>
      </c>
      <c r="G1306" s="14" t="n"/>
      <c r="H1306" s="14" t="n"/>
      <c r="I1306" s="14" t="n"/>
      <c r="J1306" s="14" t="n"/>
      <c r="K1306" s="14" t="n"/>
      <c r="L1306" s="14" t="n"/>
      <c r="M1306" s="14" t="n"/>
      <c r="N1306" s="14" t="n"/>
      <c r="O1306" s="14" t="n"/>
      <c r="P1306" s="14" t="n"/>
      <c r="Q1306" s="14" t="n"/>
      <c r="R1306" s="14" t="n"/>
      <c r="S1306" s="14" t="n"/>
      <c r="T1306" s="14" t="n"/>
      <c r="U1306" s="14" t="n"/>
      <c r="V1306" s="14" t="n"/>
      <c r="W1306" s="14" t="n"/>
      <c r="X1306" s="14" t="n"/>
      <c r="Y1306" s="14" t="n"/>
    </row>
    <row r="1307" ht="14.5" customHeight="1">
      <c r="A1307" s="9" t="n">
        <v>45492</v>
      </c>
      <c r="B1307" s="11" t="inlineStr">
        <is>
          <t>TED STR RECEBIDO</t>
        </is>
      </c>
      <c r="C1307" s="12" t="n">
        <v>2137.93</v>
      </c>
      <c r="D1307" s="12" t="n">
        <v>0</v>
      </c>
      <c r="E1307" s="12">
        <f>E1306+C1307-D1307</f>
        <v/>
      </c>
      <c r="F1307" s="13" t="inlineStr">
        <is>
          <t>Prejuízo - Perdas Operacionais Chargeback BV e Financeira</t>
        </is>
      </c>
      <c r="G1307" s="14" t="n"/>
      <c r="H1307" s="14" t="n"/>
      <c r="I1307" s="14" t="n"/>
      <c r="J1307" s="14" t="n"/>
      <c r="K1307" s="14" t="n"/>
      <c r="L1307" s="14" t="n"/>
      <c r="M1307" s="14" t="n"/>
      <c r="N1307" s="14" t="n"/>
      <c r="O1307" s="14" t="n"/>
      <c r="P1307" s="14" t="n"/>
      <c r="Q1307" s="14" t="n"/>
      <c r="R1307" s="14" t="n"/>
      <c r="S1307" s="14" t="n"/>
      <c r="T1307" s="14" t="n"/>
      <c r="U1307" s="14" t="n"/>
      <c r="V1307" s="14" t="n"/>
      <c r="W1307" s="14" t="n"/>
      <c r="X1307" s="14" t="n"/>
      <c r="Y1307" s="14" t="n"/>
    </row>
    <row r="1308" ht="14.5" customHeight="1">
      <c r="A1308" s="9" t="n">
        <v>45492</v>
      </c>
      <c r="B1308" s="11" t="inlineStr">
        <is>
          <t>OPEN MARKET</t>
        </is>
      </c>
      <c r="C1308" s="12" t="n">
        <v>0</v>
      </c>
      <c r="D1308" s="77" t="n">
        <v>1977708.89</v>
      </c>
      <c r="E1308" s="12">
        <f>E1307+C1308-D1308</f>
        <v/>
      </c>
      <c r="F1308" s="13" t="inlineStr">
        <is>
          <t>Aplicação em LFT</t>
        </is>
      </c>
      <c r="G1308" s="14" t="n"/>
      <c r="H1308" s="14" t="n"/>
      <c r="I1308" s="14" t="n"/>
      <c r="J1308" s="14" t="n"/>
      <c r="K1308" s="14" t="n"/>
      <c r="L1308" s="14" t="n"/>
      <c r="M1308" s="14" t="n"/>
      <c r="N1308" s="14" t="n"/>
      <c r="O1308" s="14" t="n"/>
      <c r="P1308" s="14" t="n"/>
      <c r="Q1308" s="14" t="n"/>
      <c r="R1308" s="14" t="n"/>
      <c r="S1308" s="14" t="n"/>
      <c r="T1308" s="14" t="n"/>
      <c r="U1308" s="14" t="n"/>
      <c r="V1308" s="14" t="n"/>
      <c r="W1308" s="14" t="n"/>
      <c r="X1308" s="14" t="n"/>
      <c r="Y1308" s="14" t="n"/>
    </row>
    <row r="1309" ht="14.5" customHeight="1">
      <c r="A1309" s="9" t="n">
        <v>45492</v>
      </c>
      <c r="B1309" s="11" t="inlineStr">
        <is>
          <t>TED ENVIADA</t>
        </is>
      </c>
      <c r="C1309" s="12" t="n">
        <v>0</v>
      </c>
      <c r="D1309" s="12" t="n">
        <v>10311133.81</v>
      </c>
      <c r="E1309" s="12">
        <f>E1308+C1309-D1309</f>
        <v/>
      </c>
      <c r="F1309" s="13" t="inlineStr">
        <is>
          <t>LIQUIDAÇÃO NEON X BIORC - CONTAS RECEBER / BIORC - 18/07/2024 - TED</t>
        </is>
      </c>
      <c r="G1309" s="14" t="n"/>
      <c r="H1309" s="14" t="n"/>
      <c r="I1309" s="14" t="n"/>
      <c r="J1309" s="14" t="n"/>
      <c r="K1309" s="14" t="n"/>
      <c r="L1309" s="14" t="n"/>
      <c r="M1309" s="14" t="n"/>
      <c r="N1309" s="14" t="n"/>
      <c r="O1309" s="14" t="n"/>
      <c r="P1309" s="14" t="n"/>
      <c r="Q1309" s="14" t="n"/>
      <c r="R1309" s="14" t="n"/>
      <c r="S1309" s="14" t="n"/>
      <c r="T1309" s="14" t="n"/>
      <c r="U1309" s="14" t="n"/>
      <c r="V1309" s="14" t="n"/>
      <c r="W1309" s="14" t="n"/>
      <c r="X1309" s="14" t="n"/>
      <c r="Y1309" s="14" t="n"/>
    </row>
    <row r="1310" ht="14.5" customHeight="1">
      <c r="A1310" s="9" t="n">
        <v>45492</v>
      </c>
      <c r="B1310" s="11" t="inlineStr">
        <is>
          <t>TRANSF P/PROPRIO</t>
        </is>
      </c>
      <c r="C1310" s="12" t="n">
        <v>0</v>
      </c>
      <c r="D1310" s="12" t="n">
        <v>131472000</v>
      </c>
      <c r="E1310" s="12">
        <f>E1309+C1310-D1310</f>
        <v/>
      </c>
      <c r="F1310" s="13" t="inlineStr">
        <is>
          <t>Liquidação Visa Crédito Citi 10 - Débito na CITI 10 e Crédito na Citi 07</t>
        </is>
      </c>
      <c r="G1310" s="14" t="n"/>
      <c r="H1310" s="14" t="n"/>
      <c r="I1310" s="14" t="n"/>
      <c r="J1310" s="14" t="n"/>
      <c r="K1310" s="14" t="n"/>
      <c r="L1310" s="14" t="n"/>
      <c r="M1310" s="14" t="n"/>
      <c r="N1310" s="14" t="n"/>
      <c r="O1310" s="14" t="n"/>
      <c r="P1310" s="14" t="n"/>
      <c r="Q1310" s="14" t="n"/>
      <c r="R1310" s="14" t="n"/>
      <c r="S1310" s="14" t="n"/>
      <c r="T1310" s="14" t="n"/>
      <c r="U1310" s="14" t="n"/>
      <c r="V1310" s="14" t="n"/>
      <c r="W1310" s="14" t="n"/>
      <c r="X1310" s="14" t="n"/>
      <c r="Y1310" s="14" t="n"/>
    </row>
    <row r="1311" ht="15" customHeight="1">
      <c r="A1311" s="20" t="n">
        <v>45495</v>
      </c>
      <c r="B1311" s="6" t="inlineStr">
        <is>
          <t>SALDO INICIAL</t>
        </is>
      </c>
      <c r="C1311" s="76" t="n">
        <v>0</v>
      </c>
      <c r="D1311" s="76" t="n">
        <v>0</v>
      </c>
      <c r="E1311" s="35">
        <f>E1310+C1311-D1311</f>
        <v/>
      </c>
      <c r="F1311" s="50" t="n"/>
    </row>
    <row r="1312" ht="14.5" customHeight="1">
      <c r="A1312" s="9" t="n">
        <v>45495</v>
      </c>
      <c r="B1312" s="11" t="inlineStr">
        <is>
          <t>TED STR RECEBIDO</t>
        </is>
      </c>
      <c r="C1312" s="12" t="n">
        <v>112294654.33</v>
      </c>
      <c r="D1312" s="12" t="n">
        <v>0</v>
      </c>
      <c r="E1312" s="12">
        <f>E1311+C1312-D1312</f>
        <v/>
      </c>
      <c r="F1312" s="52" t="inlineStr">
        <is>
          <t xml:space="preserve">Lançamentos Pagamento de Fatura - (Faturas Financeira) </t>
        </is>
      </c>
      <c r="G1312" s="14" t="n"/>
      <c r="H1312" s="14" t="n"/>
      <c r="I1312" s="14" t="n"/>
      <c r="J1312" s="14" t="n"/>
      <c r="K1312" s="14" t="n"/>
      <c r="L1312" s="14" t="n"/>
      <c r="M1312" s="14" t="n"/>
      <c r="N1312" s="14" t="n"/>
      <c r="O1312" s="14" t="n"/>
      <c r="P1312" s="14" t="n"/>
      <c r="Q1312" s="14" t="n"/>
      <c r="R1312" s="14" t="n"/>
      <c r="S1312" s="14" t="n"/>
      <c r="T1312" s="14" t="n"/>
      <c r="U1312" s="14" t="n"/>
      <c r="V1312" s="14" t="n"/>
      <c r="W1312" s="14" t="n"/>
      <c r="X1312" s="14" t="n"/>
      <c r="Y1312" s="14" t="n"/>
    </row>
    <row r="1313" ht="14.5" customHeight="1">
      <c r="A1313" s="9" t="n">
        <v>45495</v>
      </c>
      <c r="B1313" s="11" t="inlineStr">
        <is>
          <t>CREDITO COBRANCA                  *</t>
        </is>
      </c>
      <c r="C1313" s="76" t="n">
        <v>13919734.53</v>
      </c>
      <c r="D1313" s="12" t="n">
        <v>0</v>
      </c>
      <c r="E1313" s="12">
        <f>E1312+C1313-D1313</f>
        <v/>
      </c>
      <c r="F1313" s="13" t="inlineStr">
        <is>
          <t>Pagamentos de Faturas realizadas pelos Clientes atraves de Boleto atraves de Outros Bancos -  Faturas Financeira</t>
        </is>
      </c>
      <c r="G1313" s="14" t="n"/>
      <c r="H1313" s="14" t="n"/>
      <c r="I1313" s="14" t="n"/>
      <c r="J1313" s="14" t="n"/>
      <c r="K1313" s="14" t="n"/>
      <c r="L1313" s="14" t="n"/>
      <c r="M1313" s="14" t="n"/>
      <c r="N1313" s="14" t="n"/>
      <c r="O1313" s="14" t="n"/>
      <c r="P1313" s="14" t="n"/>
      <c r="Q1313" s="14" t="n"/>
      <c r="R1313" s="14" t="n"/>
      <c r="S1313" s="14" t="n"/>
      <c r="T1313" s="14" t="n"/>
      <c r="U1313" s="14" t="n"/>
      <c r="V1313" s="14" t="n"/>
      <c r="W1313" s="14" t="n"/>
      <c r="X1313" s="14" t="n"/>
      <c r="Y1313" s="14" t="n"/>
    </row>
    <row r="1314" ht="14.5" customHeight="1">
      <c r="A1314" s="9" t="n">
        <v>45495</v>
      </c>
      <c r="B1314" s="11" t="inlineStr">
        <is>
          <t>TED STR RECEBIDO</t>
        </is>
      </c>
      <c r="C1314" s="12" t="n">
        <v>3540566.35</v>
      </c>
      <c r="D1314" s="12" t="n">
        <v>0</v>
      </c>
      <c r="E1314" s="12">
        <f>E1313+C1314-D1314</f>
        <v/>
      </c>
      <c r="F1314" s="13" t="inlineStr">
        <is>
          <t>LIQUIDAÇÃO CONTAS A PAGAR NEON X BIORC - 19/07/2024</t>
        </is>
      </c>
      <c r="G1314" s="14" t="n"/>
      <c r="H1314" s="14" t="n"/>
      <c r="I1314" s="14" t="n"/>
      <c r="J1314" s="14" t="n"/>
      <c r="K1314" s="14" t="n"/>
      <c r="L1314" s="14" t="n"/>
      <c r="M1314" s="14" t="n"/>
      <c r="N1314" s="14" t="n"/>
      <c r="O1314" s="14" t="n"/>
      <c r="P1314" s="14" t="n"/>
      <c r="Q1314" s="14" t="n"/>
      <c r="R1314" s="14" t="n"/>
      <c r="S1314" s="14" t="n"/>
      <c r="T1314" s="14" t="n"/>
      <c r="U1314" s="14" t="n"/>
      <c r="V1314" s="14" t="n"/>
      <c r="W1314" s="14" t="n"/>
      <c r="X1314" s="14" t="n"/>
      <c r="Y1314" s="14" t="n"/>
    </row>
    <row r="1315" ht="14.5" customHeight="1">
      <c r="A1315" s="9" t="n">
        <v>45495</v>
      </c>
      <c r="B1315" s="11" t="inlineStr">
        <is>
          <t>CREDITO COBRANCA                  *</t>
        </is>
      </c>
      <c r="C1315" s="76" t="n">
        <v>508997.78</v>
      </c>
      <c r="D1315" s="12" t="n">
        <v>0</v>
      </c>
      <c r="E1315" s="12">
        <f>E1314+C1315-D1315</f>
        <v/>
      </c>
      <c r="F1315" s="13" t="inlineStr">
        <is>
          <t>Pagamentos de Faturas realizadas pelos Clientes atraves de Boleto atraves de Outros Bancos -  Faturas Financeira</t>
        </is>
      </c>
      <c r="G1315" s="14" t="n"/>
      <c r="H1315" s="14" t="n"/>
      <c r="I1315" s="14" t="n"/>
      <c r="J1315" s="14" t="n"/>
      <c r="K1315" s="14" t="n"/>
      <c r="L1315" s="14" t="n"/>
      <c r="M1315" s="14" t="n"/>
      <c r="N1315" s="14" t="n"/>
      <c r="O1315" s="14" t="n"/>
      <c r="P1315" s="14" t="n"/>
      <c r="Q1315" s="14" t="n"/>
      <c r="R1315" s="14" t="n"/>
      <c r="S1315" s="14" t="n"/>
      <c r="T1315" s="14" t="n"/>
      <c r="U1315" s="14" t="n"/>
      <c r="V1315" s="14" t="n"/>
      <c r="W1315" s="14" t="n"/>
      <c r="X1315" s="14" t="n"/>
      <c r="Y1315" s="14" t="n"/>
    </row>
    <row r="1316" ht="14.5" customHeight="1">
      <c r="A1316" s="9" t="n">
        <v>45495</v>
      </c>
      <c r="B1316" s="11" t="inlineStr">
        <is>
          <t>TED ENVIADA</t>
        </is>
      </c>
      <c r="C1316" s="12" t="n">
        <v>0</v>
      </c>
      <c r="D1316" s="12" t="n">
        <v>6293598.23</v>
      </c>
      <c r="E1316" s="12">
        <f>E1315+C1316-D1316</f>
        <v/>
      </c>
      <c r="F1316" s="13" t="inlineStr">
        <is>
          <t>LIQUIDAÇÃO NEON X BIORC - CONTAS RECEBER / BIORC - 19/07/2024 - TED</t>
        </is>
      </c>
      <c r="G1316" s="14" t="n"/>
      <c r="H1316" s="14" t="n"/>
      <c r="I1316" s="14" t="n"/>
      <c r="J1316" s="14" t="n"/>
      <c r="K1316" s="14" t="n"/>
      <c r="L1316" s="14" t="n"/>
      <c r="M1316" s="14" t="n"/>
      <c r="N1316" s="14" t="n"/>
      <c r="O1316" s="14" t="n"/>
      <c r="P1316" s="14" t="n"/>
      <c r="Q1316" s="14" t="n"/>
      <c r="R1316" s="14" t="n"/>
      <c r="S1316" s="14" t="n"/>
      <c r="T1316" s="14" t="n"/>
      <c r="U1316" s="14" t="n"/>
      <c r="V1316" s="14" t="n"/>
      <c r="W1316" s="14" t="n"/>
      <c r="X1316" s="14" t="n"/>
      <c r="Y1316" s="14" t="n"/>
    </row>
    <row r="1317" ht="14.5" customHeight="1">
      <c r="A1317" s="9" t="n">
        <v>45495</v>
      </c>
      <c r="B1317" s="11" t="inlineStr">
        <is>
          <t>TRANSF P/PROPRIO</t>
        </is>
      </c>
      <c r="C1317" s="12" t="n">
        <v>0</v>
      </c>
      <c r="D1317" s="12" t="n">
        <v>43694000</v>
      </c>
      <c r="E1317" s="12">
        <f>E1316+C1317-D1317</f>
        <v/>
      </c>
      <c r="F1317" s="13" t="inlineStr">
        <is>
          <t>Liquidação Visa Crédito Citi 10 - Débito na CITI 10 e Crédito na Citi 07</t>
        </is>
      </c>
      <c r="G1317" s="14" t="n"/>
      <c r="H1317" s="14" t="n"/>
      <c r="I1317" s="14" t="n"/>
      <c r="J1317" s="14" t="n"/>
      <c r="K1317" s="14" t="n"/>
      <c r="L1317" s="14" t="n"/>
      <c r="M1317" s="14" t="n"/>
      <c r="N1317" s="14" t="n"/>
      <c r="O1317" s="14" t="n"/>
      <c r="P1317" s="14" t="n"/>
      <c r="Q1317" s="14" t="n"/>
      <c r="R1317" s="14" t="n"/>
      <c r="S1317" s="14" t="n"/>
      <c r="T1317" s="14" t="n"/>
      <c r="U1317" s="14" t="n"/>
      <c r="V1317" s="14" t="n"/>
      <c r="W1317" s="14" t="n"/>
      <c r="X1317" s="14" t="n"/>
      <c r="Y1317" s="14" t="n"/>
    </row>
    <row r="1318" ht="14.5" customHeight="1">
      <c r="A1318" s="9" t="n">
        <v>45495</v>
      </c>
      <c r="B1318" s="11" t="inlineStr">
        <is>
          <t>OPEN MARKET</t>
        </is>
      </c>
      <c r="C1318" s="12" t="n">
        <v>0</v>
      </c>
      <c r="D1318" s="77" t="n">
        <v>69023627.02</v>
      </c>
      <c r="E1318" s="12">
        <f>E1317+C1318-D1318</f>
        <v/>
      </c>
      <c r="F1318" s="13" t="inlineStr">
        <is>
          <t>Aplicação em LFT</t>
        </is>
      </c>
      <c r="G1318" s="14" t="n"/>
      <c r="H1318" s="14" t="n"/>
      <c r="I1318" s="14" t="n"/>
      <c r="J1318" s="14" t="n"/>
      <c r="K1318" s="14" t="n"/>
      <c r="L1318" s="14" t="n"/>
      <c r="M1318" s="14" t="n"/>
      <c r="N1318" s="14" t="n"/>
      <c r="O1318" s="14" t="n"/>
      <c r="P1318" s="14" t="n"/>
      <c r="Q1318" s="14" t="n"/>
      <c r="R1318" s="14" t="n"/>
      <c r="S1318" s="14" t="n"/>
      <c r="T1318" s="14" t="n"/>
      <c r="U1318" s="14" t="n"/>
      <c r="V1318" s="14" t="n"/>
      <c r="W1318" s="14" t="n"/>
      <c r="X1318" s="14" t="n"/>
      <c r="Y1318" s="14" t="n"/>
    </row>
    <row r="1319" ht="15" customHeight="1">
      <c r="A1319" s="20" t="n">
        <v>45496</v>
      </c>
      <c r="B1319" s="6" t="inlineStr">
        <is>
          <t>SALDO INICIAL</t>
        </is>
      </c>
      <c r="C1319" s="76" t="n">
        <v>0</v>
      </c>
      <c r="D1319" s="76" t="n">
        <v>0</v>
      </c>
      <c r="E1319" s="35">
        <f>E1318+C1319-D1319</f>
        <v/>
      </c>
      <c r="F1319" s="50" t="n"/>
    </row>
    <row r="1320" ht="14.5" customHeight="1">
      <c r="A1320" s="9" t="n">
        <v>45496</v>
      </c>
      <c r="B1320" s="11" t="inlineStr">
        <is>
          <t>TED STR RECEBIDO</t>
        </is>
      </c>
      <c r="C1320" s="12" t="n">
        <v>111084223.58</v>
      </c>
      <c r="D1320" s="12" t="n">
        <v>0</v>
      </c>
      <c r="E1320" s="12">
        <f>E1319+C1320-D1320</f>
        <v/>
      </c>
      <c r="F1320" s="13" t="inlineStr">
        <is>
          <t>LIQUIDAÇÃO CONTAS A PAGAR NEON X BIORC - 22/07/2024</t>
        </is>
      </c>
      <c r="G1320" s="14" t="n"/>
      <c r="H1320" s="14" t="n"/>
      <c r="I1320" s="14" t="n"/>
      <c r="J1320" s="14" t="n"/>
      <c r="K1320" s="14" t="n"/>
      <c r="L1320" s="14" t="n"/>
      <c r="M1320" s="14" t="n"/>
      <c r="N1320" s="14" t="n"/>
      <c r="O1320" s="14" t="n"/>
      <c r="P1320" s="14" t="n"/>
      <c r="Q1320" s="14" t="n"/>
      <c r="R1320" s="14" t="n"/>
      <c r="S1320" s="14" t="n"/>
      <c r="T1320" s="14" t="n"/>
      <c r="U1320" s="14" t="n"/>
      <c r="V1320" s="14" t="n"/>
      <c r="W1320" s="14" t="n"/>
      <c r="X1320" s="14" t="n"/>
      <c r="Y1320" s="14" t="n"/>
    </row>
    <row r="1321" ht="14.5" customHeight="1">
      <c r="A1321" s="9" t="n">
        <v>45496</v>
      </c>
      <c r="B1321" s="11" t="inlineStr">
        <is>
          <t>TED STR RECEBIDO</t>
        </is>
      </c>
      <c r="C1321" s="12" t="n">
        <v>60474416.24</v>
      </c>
      <c r="D1321" s="12" t="n">
        <v>0</v>
      </c>
      <c r="E1321" s="12">
        <f>E1320+C1321-D1321</f>
        <v/>
      </c>
      <c r="F1321" s="52" t="inlineStr">
        <is>
          <t xml:space="preserve">Lançamentos Pagamento de Fatura - (Faturas Financeira) </t>
        </is>
      </c>
      <c r="G1321" s="14" t="n"/>
      <c r="H1321" s="14" t="n"/>
      <c r="I1321" s="14" t="n"/>
      <c r="J1321" s="14" t="n"/>
      <c r="K1321" s="14" t="n"/>
      <c r="L1321" s="14" t="n"/>
      <c r="M1321" s="14" t="n"/>
      <c r="N1321" s="14" t="n"/>
      <c r="O1321" s="14" t="n"/>
      <c r="P1321" s="14" t="n"/>
      <c r="Q1321" s="14" t="n"/>
      <c r="R1321" s="14" t="n"/>
      <c r="S1321" s="14" t="n"/>
      <c r="T1321" s="14" t="n"/>
      <c r="U1321" s="14" t="n"/>
      <c r="V1321" s="14" t="n"/>
      <c r="W1321" s="14" t="n"/>
      <c r="X1321" s="14" t="n"/>
      <c r="Y1321" s="14" t="n"/>
    </row>
    <row r="1322" ht="14.5" customHeight="1">
      <c r="A1322" s="9" t="n">
        <v>45496</v>
      </c>
      <c r="B1322" s="11" t="inlineStr">
        <is>
          <t>CREDITO COBRANCA                  *</t>
        </is>
      </c>
      <c r="C1322" s="76" t="n">
        <v>3484159.58</v>
      </c>
      <c r="D1322" s="12" t="n">
        <v>0</v>
      </c>
      <c r="E1322" s="12">
        <f>E1321+C1322-D1322</f>
        <v/>
      </c>
      <c r="F1322" s="13" t="inlineStr">
        <is>
          <t>Pagamentos de Faturas realizadas pelos Clientes atraves de Boleto atraves de Outros Bancos -  Faturas Financeira</t>
        </is>
      </c>
      <c r="G1322" s="14" t="n"/>
      <c r="H1322" s="14" t="n"/>
      <c r="I1322" s="14" t="n"/>
      <c r="J1322" s="14" t="n"/>
      <c r="K1322" s="14" t="n"/>
      <c r="L1322" s="14" t="n"/>
      <c r="M1322" s="14" t="n"/>
      <c r="N1322" s="14" t="n"/>
      <c r="O1322" s="14" t="n"/>
      <c r="P1322" s="14" t="n"/>
      <c r="Q1322" s="14" t="n"/>
      <c r="R1322" s="14" t="n"/>
      <c r="S1322" s="14" t="n"/>
      <c r="T1322" s="14" t="n"/>
      <c r="U1322" s="14" t="n"/>
      <c r="V1322" s="14" t="n"/>
      <c r="W1322" s="14" t="n"/>
      <c r="X1322" s="14" t="n"/>
      <c r="Y1322" s="14" t="n"/>
    </row>
    <row r="1323" ht="14.5" customHeight="1">
      <c r="A1323" s="9" t="n">
        <v>45496</v>
      </c>
      <c r="B1323" s="11" t="inlineStr">
        <is>
          <t>CREDITO COBRANCA                  *</t>
        </is>
      </c>
      <c r="C1323" s="76" t="n">
        <v>302348.84</v>
      </c>
      <c r="D1323" s="12" t="n">
        <v>0</v>
      </c>
      <c r="E1323" s="12">
        <f>E1322+C1323-D1323</f>
        <v/>
      </c>
      <c r="F1323" s="13" t="inlineStr">
        <is>
          <t>Pagamentos de Faturas realizadas pelos Clientes atraves de Boleto atraves de Outros Bancos -  Faturas Financeira</t>
        </is>
      </c>
      <c r="G1323" s="14" t="n"/>
      <c r="H1323" s="14" t="n"/>
      <c r="I1323" s="14" t="n"/>
      <c r="J1323" s="14" t="n"/>
      <c r="K1323" s="14" t="n"/>
      <c r="L1323" s="14" t="n"/>
      <c r="M1323" s="14" t="n"/>
      <c r="N1323" s="14" t="n"/>
      <c r="O1323" s="14" t="n"/>
      <c r="P1323" s="14" t="n"/>
      <c r="Q1323" s="14" t="n"/>
      <c r="R1323" s="14" t="n"/>
      <c r="S1323" s="14" t="n"/>
      <c r="T1323" s="14" t="n"/>
      <c r="U1323" s="14" t="n"/>
      <c r="V1323" s="14" t="n"/>
      <c r="W1323" s="14" t="n"/>
      <c r="X1323" s="14" t="n"/>
      <c r="Y1323" s="14" t="n"/>
    </row>
    <row r="1324" ht="14.5" customHeight="1">
      <c r="A1324" s="9" t="n">
        <v>45496</v>
      </c>
      <c r="B1324" s="11" t="inlineStr">
        <is>
          <t>TED STR RECEBIDO</t>
        </is>
      </c>
      <c r="C1324" s="12" t="n">
        <v>668.5</v>
      </c>
      <c r="D1324" s="12" t="n">
        <v>0</v>
      </c>
      <c r="E1324" s="12">
        <f>E1323+C1324-D1324</f>
        <v/>
      </c>
      <c r="F1324" s="13" t="inlineStr">
        <is>
          <t>Prejuízo - Perdas Operacionais Chargeback BV e Financeira</t>
        </is>
      </c>
      <c r="G1324" s="14" t="n"/>
      <c r="H1324" s="14" t="n"/>
      <c r="I1324" s="14" t="n"/>
      <c r="J1324" s="14" t="n"/>
      <c r="K1324" s="14" t="n"/>
      <c r="L1324" s="14" t="n"/>
      <c r="M1324" s="14" t="n"/>
      <c r="N1324" s="14" t="n"/>
      <c r="O1324" s="14" t="n"/>
      <c r="P1324" s="14" t="n"/>
      <c r="Q1324" s="14" t="n"/>
      <c r="R1324" s="14" t="n"/>
      <c r="S1324" s="14" t="n"/>
      <c r="T1324" s="14" t="n"/>
      <c r="U1324" s="14" t="n"/>
      <c r="V1324" s="14" t="n"/>
      <c r="W1324" s="14" t="n"/>
      <c r="X1324" s="14" t="n"/>
      <c r="Y1324" s="14" t="n"/>
    </row>
    <row r="1325" ht="14.5" customHeight="1">
      <c r="A1325" s="9" t="n">
        <v>45496</v>
      </c>
      <c r="B1325" s="11" t="inlineStr">
        <is>
          <t>TRANSF P/PROPRIO</t>
        </is>
      </c>
      <c r="C1325" s="12" t="n">
        <v>0</v>
      </c>
      <c r="D1325" s="12" t="n">
        <v>37818000</v>
      </c>
      <c r="E1325" s="12">
        <f>E1324+C1325-D1325</f>
        <v/>
      </c>
      <c r="F1325" s="13" t="inlineStr">
        <is>
          <t>Liquidação Visa Crédito Citi 10 - Débito na CITI 10 e Crédito na Citi 07</t>
        </is>
      </c>
      <c r="G1325" s="14" t="n"/>
      <c r="H1325" s="14" t="n"/>
      <c r="I1325" s="14" t="n"/>
      <c r="J1325" s="14" t="n"/>
      <c r="K1325" s="14" t="n"/>
      <c r="L1325" s="14" t="n"/>
      <c r="M1325" s="14" t="n"/>
      <c r="N1325" s="14" t="n"/>
      <c r="O1325" s="14" t="n"/>
      <c r="P1325" s="14" t="n"/>
      <c r="Q1325" s="14" t="n"/>
      <c r="R1325" s="14" t="n"/>
      <c r="S1325" s="14" t="n"/>
      <c r="T1325" s="14" t="n"/>
      <c r="U1325" s="14" t="n"/>
      <c r="V1325" s="14" t="n"/>
      <c r="W1325" s="14" t="n"/>
      <c r="X1325" s="14" t="n"/>
      <c r="Y1325" s="14" t="n"/>
    </row>
    <row r="1326" ht="14.5" customHeight="1">
      <c r="A1326" s="9" t="n">
        <v>45496</v>
      </c>
      <c r="B1326" s="11" t="inlineStr">
        <is>
          <t>OPEN MARKET</t>
        </is>
      </c>
      <c r="C1326" s="12" t="n">
        <v>0</v>
      </c>
      <c r="D1326" s="77" t="n">
        <v>69757313.13</v>
      </c>
      <c r="E1326" s="12">
        <f>E1325+C1326-D1326</f>
        <v/>
      </c>
      <c r="F1326" s="13" t="inlineStr">
        <is>
          <t>Aplicação em LFT</t>
        </is>
      </c>
      <c r="G1326" s="14" t="n"/>
      <c r="H1326" s="14" t="n"/>
      <c r="I1326" s="14" t="n"/>
      <c r="J1326" s="14" t="n"/>
      <c r="K1326" s="14" t="n"/>
      <c r="L1326" s="14" t="n"/>
      <c r="M1326" s="14" t="n"/>
      <c r="N1326" s="14" t="n"/>
      <c r="O1326" s="14" t="n"/>
      <c r="P1326" s="14" t="n"/>
      <c r="Q1326" s="14" t="n"/>
      <c r="R1326" s="14" t="n"/>
      <c r="S1326" s="14" t="n"/>
      <c r="T1326" s="14" t="n"/>
      <c r="U1326" s="14" t="n"/>
      <c r="V1326" s="14" t="n"/>
      <c r="W1326" s="14" t="n"/>
      <c r="X1326" s="14" t="n"/>
      <c r="Y1326" s="14" t="n"/>
    </row>
    <row r="1327" ht="14.5" customHeight="1">
      <c r="A1327" s="9" t="n">
        <v>45496</v>
      </c>
      <c r="B1327" s="11" t="inlineStr">
        <is>
          <t>TED ENVIADA</t>
        </is>
      </c>
      <c r="C1327" s="12" t="n">
        <v>0</v>
      </c>
      <c r="D1327" s="12" t="n">
        <v>78426614.91</v>
      </c>
      <c r="E1327" s="12">
        <f>E1326+C1327-D1327</f>
        <v/>
      </c>
      <c r="F1327" s="13" t="inlineStr">
        <is>
          <t>LIQUIDAÇÃO NEON X BIORC - CONTAS RECEBER / BIORC - 22/07/2024 - TED</t>
        </is>
      </c>
      <c r="G1327" s="14" t="n"/>
      <c r="H1327" s="14" t="n"/>
      <c r="I1327" s="14" t="n"/>
      <c r="J1327" s="14" t="n"/>
      <c r="K1327" s="14" t="n"/>
      <c r="L1327" s="14" t="n"/>
      <c r="M1327" s="14" t="n"/>
      <c r="N1327" s="14" t="n"/>
      <c r="O1327" s="14" t="n"/>
      <c r="P1327" s="14" t="n"/>
      <c r="Q1327" s="14" t="n"/>
      <c r="R1327" s="14" t="n"/>
      <c r="S1327" s="14" t="n"/>
      <c r="T1327" s="14" t="n"/>
      <c r="U1327" s="14" t="n"/>
      <c r="V1327" s="14" t="n"/>
      <c r="W1327" s="14" t="n"/>
      <c r="X1327" s="14" t="n"/>
      <c r="Y1327" s="14" t="n"/>
    </row>
    <row r="1328" ht="15" customHeight="1">
      <c r="A1328" s="20" t="n">
        <v>45497</v>
      </c>
      <c r="B1328" s="6" t="inlineStr">
        <is>
          <t>SALDO INICIAL</t>
        </is>
      </c>
      <c r="C1328" s="76" t="n">
        <v>0</v>
      </c>
      <c r="D1328" s="76" t="n">
        <v>0</v>
      </c>
      <c r="E1328" s="35">
        <f>E1327+C1328-D1328</f>
        <v/>
      </c>
      <c r="F1328" s="50" t="n"/>
    </row>
    <row r="1329" ht="14.5" customHeight="1">
      <c r="A1329" s="9" t="n">
        <v>45497</v>
      </c>
      <c r="B1329" s="11" t="inlineStr">
        <is>
          <t>OPEN MARKET</t>
        </is>
      </c>
      <c r="C1329" s="77" t="n">
        <v>29459546.09</v>
      </c>
      <c r="D1329" s="12" t="n">
        <v>0</v>
      </c>
      <c r="E1329" s="12">
        <f>E1328+C1329-D1329</f>
        <v/>
      </c>
      <c r="F1329" s="13" t="inlineStr">
        <is>
          <t>Resgate em LFT</t>
        </is>
      </c>
      <c r="G1329" s="14" t="n"/>
      <c r="H1329" s="14" t="n"/>
      <c r="I1329" s="14" t="n"/>
      <c r="J1329" s="14" t="n"/>
      <c r="K1329" s="14" t="n"/>
      <c r="L1329" s="14" t="n"/>
      <c r="M1329" s="14" t="n"/>
      <c r="N1329" s="14" t="n"/>
      <c r="O1329" s="14" t="n"/>
      <c r="P1329" s="14" t="n"/>
      <c r="Q1329" s="14" t="n"/>
      <c r="R1329" s="14" t="n"/>
      <c r="S1329" s="14" t="n"/>
      <c r="T1329" s="14" t="n"/>
      <c r="U1329" s="14" t="n"/>
      <c r="V1329" s="14" t="n"/>
      <c r="W1329" s="14" t="n"/>
      <c r="X1329" s="14" t="n"/>
      <c r="Y1329" s="14" t="n"/>
    </row>
    <row r="1330" ht="14.5" customHeight="1">
      <c r="A1330" s="9" t="n">
        <v>45497</v>
      </c>
      <c r="B1330" s="11" t="inlineStr">
        <is>
          <t>TED STR RECEBIDO</t>
        </is>
      </c>
      <c r="C1330" s="12" t="n">
        <v>26503597.4</v>
      </c>
      <c r="D1330" s="12" t="n">
        <v>0</v>
      </c>
      <c r="E1330" s="12">
        <f>E1329+C1330-D1330</f>
        <v/>
      </c>
      <c r="F1330" s="52" t="inlineStr">
        <is>
          <t xml:space="preserve">Lançamentos Pagamento de Fatura - (Faturas Financeira) </t>
        </is>
      </c>
      <c r="G1330" s="14" t="n"/>
      <c r="H1330" s="14" t="n"/>
      <c r="I1330" s="14" t="n"/>
      <c r="J1330" s="14" t="n"/>
      <c r="K1330" s="14" t="n"/>
      <c r="L1330" s="14" t="n"/>
      <c r="M1330" s="14" t="n"/>
      <c r="N1330" s="14" t="n"/>
      <c r="O1330" s="14" t="n"/>
      <c r="P1330" s="14" t="n"/>
      <c r="Q1330" s="14" t="n"/>
      <c r="R1330" s="14" t="n"/>
      <c r="S1330" s="14" t="n"/>
      <c r="T1330" s="14" t="n"/>
      <c r="U1330" s="14" t="n"/>
      <c r="V1330" s="14" t="n"/>
      <c r="W1330" s="14" t="n"/>
      <c r="X1330" s="14" t="n"/>
      <c r="Y1330" s="14" t="n"/>
    </row>
    <row r="1331" ht="14.5" customHeight="1">
      <c r="A1331" s="9" t="n">
        <v>45497</v>
      </c>
      <c r="B1331" s="11" t="inlineStr">
        <is>
          <t>CREDITO COBRANCA                  *</t>
        </is>
      </c>
      <c r="C1331" s="76" t="n">
        <v>3234128.23</v>
      </c>
      <c r="D1331" s="12" t="n">
        <v>0</v>
      </c>
      <c r="E1331" s="12">
        <f>E1330+C1331-D1331</f>
        <v/>
      </c>
      <c r="F1331" s="13" t="inlineStr">
        <is>
          <t>Pagamentos de Faturas realizadas pelos Clientes atraves de Boleto atraves de Outros Bancos -  Faturas Financeira</t>
        </is>
      </c>
      <c r="G1331" s="14" t="n"/>
      <c r="H1331" s="14" t="n"/>
      <c r="I1331" s="14" t="n"/>
      <c r="J1331" s="14" t="n"/>
      <c r="K1331" s="14" t="n"/>
      <c r="L1331" s="14" t="n"/>
      <c r="M1331" s="14" t="n"/>
      <c r="N1331" s="14" t="n"/>
      <c r="O1331" s="14" t="n"/>
      <c r="P1331" s="14" t="n"/>
      <c r="Q1331" s="14" t="n"/>
      <c r="R1331" s="14" t="n"/>
      <c r="S1331" s="14" t="n"/>
      <c r="T1331" s="14" t="n"/>
      <c r="U1331" s="14" t="n"/>
      <c r="V1331" s="14" t="n"/>
      <c r="W1331" s="14" t="n"/>
      <c r="X1331" s="14" t="n"/>
      <c r="Y1331" s="14" t="n"/>
    </row>
    <row r="1332" ht="14.5" customHeight="1">
      <c r="A1332" s="9" t="n">
        <v>45497</v>
      </c>
      <c r="B1332" s="11" t="inlineStr">
        <is>
          <t>CREDITO COBRANCA                  *</t>
        </is>
      </c>
      <c r="C1332" s="76" t="n">
        <v>243609.13</v>
      </c>
      <c r="D1332" s="12" t="n">
        <v>0</v>
      </c>
      <c r="E1332" s="12">
        <f>E1331+C1332-D1332</f>
        <v/>
      </c>
      <c r="F1332" s="13" t="inlineStr">
        <is>
          <t>Pagamentos de Faturas realizadas pelos Clientes atraves de Boleto atraves de Outros Bancos -  Faturas Financeira</t>
        </is>
      </c>
      <c r="G1332" s="14" t="n"/>
      <c r="H1332" s="14" t="n"/>
      <c r="I1332" s="14" t="n"/>
      <c r="J1332" s="14" t="n"/>
      <c r="K1332" s="14" t="n"/>
      <c r="L1332" s="14" t="n"/>
      <c r="M1332" s="14" t="n"/>
      <c r="N1332" s="14" t="n"/>
      <c r="O1332" s="14" t="n"/>
      <c r="P1332" s="14" t="n"/>
      <c r="Q1332" s="14" t="n"/>
      <c r="R1332" s="14" t="n"/>
      <c r="S1332" s="14" t="n"/>
      <c r="T1332" s="14" t="n"/>
      <c r="U1332" s="14" t="n"/>
      <c r="V1332" s="14" t="n"/>
      <c r="W1332" s="14" t="n"/>
      <c r="X1332" s="14" t="n"/>
      <c r="Y1332" s="14" t="n"/>
    </row>
    <row r="1333" ht="14.5" customHeight="1">
      <c r="A1333" s="9" t="n">
        <v>45497</v>
      </c>
      <c r="B1333" s="11" t="inlineStr">
        <is>
          <t>TED RECEBIDO</t>
        </is>
      </c>
      <c r="C1333" s="12" t="n">
        <v>104991.71</v>
      </c>
      <c r="D1333" s="12" t="n">
        <v>0</v>
      </c>
      <c r="E1333" s="12">
        <f>E1332+C1333-D1333</f>
        <v/>
      </c>
      <c r="F1333" s="13" t="inlineStr">
        <is>
          <t>LIQUIDAÇÃO CONTAS A PAGAR NEON X BIORC - 23/07/2024</t>
        </is>
      </c>
      <c r="G1333" s="14" t="n"/>
      <c r="H1333" s="14" t="n"/>
      <c r="I1333" s="14" t="n"/>
      <c r="J1333" s="14" t="n"/>
      <c r="K1333" s="14" t="n"/>
      <c r="L1333" s="14" t="n"/>
      <c r="M1333" s="14" t="n"/>
      <c r="N1333" s="14" t="n"/>
      <c r="O1333" s="14" t="n"/>
      <c r="P1333" s="14" t="n"/>
      <c r="Q1333" s="14" t="n"/>
      <c r="R1333" s="14" t="n"/>
      <c r="S1333" s="14" t="n"/>
      <c r="T1333" s="14" t="n"/>
      <c r="U1333" s="14" t="n"/>
      <c r="V1333" s="14" t="n"/>
      <c r="W1333" s="14" t="n"/>
      <c r="X1333" s="14" t="n"/>
      <c r="Y1333" s="14" t="n"/>
    </row>
    <row r="1334" ht="14.5" customHeight="1">
      <c r="A1334" s="9" t="n">
        <v>45497</v>
      </c>
      <c r="B1334" s="11" t="inlineStr">
        <is>
          <t>OPEN MARKET</t>
        </is>
      </c>
      <c r="C1334" s="12" t="n">
        <v>0</v>
      </c>
      <c r="D1334" s="77" t="n">
        <v>945070.41</v>
      </c>
      <c r="E1334" s="12">
        <f>E1333+C1334-D1334</f>
        <v/>
      </c>
      <c r="F1334" s="13" t="inlineStr">
        <is>
          <t>Aplicação em LFT</t>
        </is>
      </c>
      <c r="G1334" s="14" t="n"/>
      <c r="H1334" s="14" t="n"/>
      <c r="I1334" s="14" t="n"/>
      <c r="J1334" s="14" t="n"/>
      <c r="K1334" s="14" t="n"/>
      <c r="L1334" s="14" t="n"/>
      <c r="M1334" s="14" t="n"/>
      <c r="N1334" s="14" t="n"/>
      <c r="O1334" s="14" t="n"/>
      <c r="P1334" s="14" t="n"/>
      <c r="Q1334" s="14" t="n"/>
      <c r="R1334" s="14" t="n"/>
      <c r="S1334" s="14" t="n"/>
      <c r="T1334" s="14" t="n"/>
      <c r="U1334" s="14" t="n"/>
      <c r="V1334" s="14" t="n"/>
      <c r="W1334" s="14" t="n"/>
      <c r="X1334" s="14" t="n"/>
      <c r="Y1334" s="14" t="n"/>
    </row>
    <row r="1335" ht="14.5" customHeight="1">
      <c r="A1335" s="9" t="n">
        <v>45497</v>
      </c>
      <c r="B1335" s="11" t="inlineStr">
        <is>
          <t>TED ENVIADA</t>
        </is>
      </c>
      <c r="C1335" s="12" t="n">
        <v>0</v>
      </c>
      <c r="D1335" s="12" t="n">
        <v>20028320.11</v>
      </c>
      <c r="E1335" s="12">
        <f>E1334+C1335-D1335</f>
        <v/>
      </c>
      <c r="F1335" s="13" t="inlineStr">
        <is>
          <t>LIQUIDAÇÃO NEON X BIORC - CONTAS RECEBER / BIORC - 23/07/2024 - TED</t>
        </is>
      </c>
      <c r="G1335" s="14" t="n"/>
      <c r="H1335" s="14" t="n"/>
      <c r="I1335" s="14" t="n"/>
      <c r="J1335" s="14" t="n"/>
      <c r="K1335" s="14" t="n"/>
      <c r="L1335" s="14" t="n"/>
      <c r="M1335" s="14" t="n"/>
      <c r="N1335" s="14" t="n"/>
      <c r="O1335" s="14" t="n"/>
      <c r="P1335" s="14" t="n"/>
      <c r="Q1335" s="14" t="n"/>
      <c r="R1335" s="14" t="n"/>
      <c r="S1335" s="14" t="n"/>
      <c r="T1335" s="14" t="n"/>
      <c r="U1335" s="14" t="n"/>
      <c r="V1335" s="14" t="n"/>
      <c r="W1335" s="14" t="n"/>
      <c r="X1335" s="14" t="n"/>
      <c r="Y1335" s="14" t="n"/>
    </row>
    <row r="1336" ht="14.5" customHeight="1">
      <c r="A1336" s="9" t="n">
        <v>45497</v>
      </c>
      <c r="B1336" s="11" t="inlineStr">
        <is>
          <t>TRANSF P/PROPRIO</t>
        </is>
      </c>
      <c r="C1336" s="12" t="n">
        <v>0</v>
      </c>
      <c r="D1336" s="12" t="n">
        <v>38881000</v>
      </c>
      <c r="E1336" s="12">
        <f>E1335+C1336-D1336</f>
        <v/>
      </c>
      <c r="F1336" s="13" t="inlineStr">
        <is>
          <t>Liquidação Visa Crédito Citi 10 - Débito na CITI 10 e Crédito na Citi 07</t>
        </is>
      </c>
      <c r="G1336" s="14" t="n"/>
      <c r="H1336" s="14" t="n"/>
      <c r="I1336" s="14" t="n"/>
      <c r="J1336" s="14" t="n"/>
      <c r="K1336" s="14" t="n"/>
      <c r="L1336" s="14" t="n"/>
      <c r="M1336" s="14" t="n"/>
      <c r="N1336" s="14" t="n"/>
      <c r="O1336" s="14" t="n"/>
      <c r="P1336" s="14" t="n"/>
      <c r="Q1336" s="14" t="n"/>
      <c r="R1336" s="14" t="n"/>
      <c r="S1336" s="14" t="n"/>
      <c r="T1336" s="14" t="n"/>
      <c r="U1336" s="14" t="n"/>
      <c r="V1336" s="14" t="n"/>
      <c r="W1336" s="14" t="n"/>
      <c r="X1336" s="14" t="n"/>
      <c r="Y1336" s="14" t="n"/>
    </row>
    <row r="1337" ht="15" customHeight="1">
      <c r="A1337" s="20" t="n">
        <v>45498</v>
      </c>
      <c r="B1337" s="6" t="inlineStr">
        <is>
          <t>SALDO INICIAL</t>
        </is>
      </c>
      <c r="C1337" s="76" t="n">
        <v>0</v>
      </c>
      <c r="D1337" s="76" t="n">
        <v>0</v>
      </c>
      <c r="E1337" s="35">
        <f>E1336+C1337-D1337</f>
        <v/>
      </c>
      <c r="F1337" s="50" t="n"/>
    </row>
    <row r="1338" ht="14.5" customHeight="1">
      <c r="A1338" s="9" t="n">
        <v>45498</v>
      </c>
      <c r="B1338" s="11" t="inlineStr">
        <is>
          <t>TED STR RECEBIDO</t>
        </is>
      </c>
      <c r="C1338" s="12" t="n">
        <v>26909201.09</v>
      </c>
      <c r="D1338" s="12" t="n">
        <v>0</v>
      </c>
      <c r="E1338" s="12">
        <f>E1337+C1338-D1338</f>
        <v/>
      </c>
      <c r="F1338" s="52" t="inlineStr">
        <is>
          <t xml:space="preserve">Lançamentos Pagamento de Fatura - (Faturas Financeira) </t>
        </is>
      </c>
      <c r="G1338" s="14" t="n"/>
      <c r="H1338" s="14" t="n"/>
      <c r="I1338" s="14" t="n"/>
      <c r="J1338" s="14" t="n"/>
      <c r="K1338" s="14" t="n"/>
      <c r="L1338" s="14" t="n"/>
      <c r="M1338" s="14" t="n"/>
      <c r="N1338" s="14" t="n"/>
      <c r="O1338" s="14" t="n"/>
      <c r="P1338" s="14" t="n"/>
      <c r="Q1338" s="14" t="n"/>
      <c r="R1338" s="14" t="n"/>
      <c r="S1338" s="14" t="n"/>
      <c r="T1338" s="14" t="n"/>
      <c r="U1338" s="14" t="n"/>
      <c r="V1338" s="14" t="n"/>
      <c r="W1338" s="14" t="n"/>
      <c r="X1338" s="14" t="n"/>
      <c r="Y1338" s="14" t="n"/>
    </row>
    <row r="1339" ht="14.5" customHeight="1">
      <c r="A1339" s="9" t="n">
        <v>45498</v>
      </c>
      <c r="B1339" s="11" t="inlineStr">
        <is>
          <t>OPEN MARKET</t>
        </is>
      </c>
      <c r="C1339" s="77" t="n">
        <v>17763611.82</v>
      </c>
      <c r="D1339" s="12" t="n">
        <v>0</v>
      </c>
      <c r="E1339" s="12">
        <f>E1338+C1339-D1339</f>
        <v/>
      </c>
      <c r="F1339" s="13" t="inlineStr">
        <is>
          <t>Resgate em LFT</t>
        </is>
      </c>
      <c r="G1339" s="14" t="n"/>
      <c r="H1339" s="14" t="n"/>
      <c r="I1339" s="14" t="n"/>
      <c r="J1339" s="14" t="n"/>
      <c r="K1339" s="14" t="n"/>
      <c r="L1339" s="14" t="n"/>
      <c r="M1339" s="14" t="n"/>
      <c r="N1339" s="14" t="n"/>
      <c r="O1339" s="14" t="n"/>
      <c r="P1339" s="14" t="n"/>
      <c r="Q1339" s="14" t="n"/>
      <c r="R1339" s="14" t="n"/>
      <c r="S1339" s="14" t="n"/>
      <c r="T1339" s="14" t="n"/>
      <c r="U1339" s="14" t="n"/>
      <c r="V1339" s="14" t="n"/>
      <c r="W1339" s="14" t="n"/>
      <c r="X1339" s="14" t="n"/>
      <c r="Y1339" s="14" t="n"/>
    </row>
    <row r="1340" ht="14.5" customHeight="1">
      <c r="A1340" s="9" t="n">
        <v>45498</v>
      </c>
      <c r="B1340" s="11" t="inlineStr">
        <is>
          <t>CREDITO COBRANCA                  *</t>
        </is>
      </c>
      <c r="C1340" s="76" t="n">
        <v>7482634.35</v>
      </c>
      <c r="D1340" s="12" t="n">
        <v>0</v>
      </c>
      <c r="E1340" s="12">
        <f>E1339+C1340-D1340</f>
        <v/>
      </c>
      <c r="F1340" s="13" t="inlineStr">
        <is>
          <t>Pagamentos de Faturas realizadas pelos Clientes atraves de Boleto atraves de Outros Bancos -  Faturas Financeira</t>
        </is>
      </c>
      <c r="G1340" s="14" t="n"/>
      <c r="H1340" s="14" t="n"/>
      <c r="I1340" s="14" t="n"/>
      <c r="J1340" s="14" t="n"/>
      <c r="K1340" s="14" t="n"/>
      <c r="L1340" s="14" t="n"/>
      <c r="M1340" s="14" t="n"/>
      <c r="N1340" s="14" t="n"/>
      <c r="O1340" s="14" t="n"/>
      <c r="P1340" s="14" t="n"/>
      <c r="Q1340" s="14" t="n"/>
      <c r="R1340" s="14" t="n"/>
      <c r="S1340" s="14" t="n"/>
      <c r="T1340" s="14" t="n"/>
      <c r="U1340" s="14" t="n"/>
      <c r="V1340" s="14" t="n"/>
      <c r="W1340" s="14" t="n"/>
      <c r="X1340" s="14" t="n"/>
      <c r="Y1340" s="14" t="n"/>
    </row>
    <row r="1341" ht="14.5" customHeight="1">
      <c r="A1341" s="9" t="n">
        <v>45498</v>
      </c>
      <c r="B1341" s="11" t="inlineStr">
        <is>
          <t>CREDITO COBRANCA                  *</t>
        </is>
      </c>
      <c r="C1341" s="76" t="n">
        <v>246277.98</v>
      </c>
      <c r="D1341" s="12" t="n">
        <v>0</v>
      </c>
      <c r="E1341" s="12">
        <f>E1340+C1341-D1341</f>
        <v/>
      </c>
      <c r="F1341" s="13" t="inlineStr">
        <is>
          <t>Pagamentos de Faturas realizadas pelos Clientes atraves de Boleto atraves de Outros Bancos -  Faturas Financeira</t>
        </is>
      </c>
      <c r="G1341" s="14" t="n"/>
      <c r="H1341" s="14" t="n"/>
      <c r="I1341" s="14" t="n"/>
      <c r="J1341" s="14" t="n"/>
      <c r="K1341" s="14" t="n"/>
      <c r="L1341" s="14" t="n"/>
      <c r="M1341" s="14" t="n"/>
      <c r="N1341" s="14" t="n"/>
      <c r="O1341" s="14" t="n"/>
      <c r="P1341" s="14" t="n"/>
      <c r="Q1341" s="14" t="n"/>
      <c r="R1341" s="14" t="n"/>
      <c r="S1341" s="14" t="n"/>
      <c r="T1341" s="14" t="n"/>
      <c r="U1341" s="14" t="n"/>
      <c r="V1341" s="14" t="n"/>
      <c r="W1341" s="14" t="n"/>
      <c r="X1341" s="14" t="n"/>
      <c r="Y1341" s="14" t="n"/>
    </row>
    <row r="1342" ht="14.5" customHeight="1">
      <c r="A1342" s="9" t="n">
        <v>45498</v>
      </c>
      <c r="B1342" s="11" t="inlineStr">
        <is>
          <t>OPEN MARKET</t>
        </is>
      </c>
      <c r="C1342" s="12" t="n">
        <v>0</v>
      </c>
      <c r="D1342" s="77" t="n">
        <v>270129.14</v>
      </c>
      <c r="E1342" s="12">
        <f>E1341+C1342-D1342</f>
        <v/>
      </c>
      <c r="F1342" s="13" t="inlineStr">
        <is>
          <t>Aplicação em LFT</t>
        </is>
      </c>
      <c r="G1342" s="14" t="n"/>
      <c r="H1342" s="14" t="n"/>
      <c r="I1342" s="14" t="n"/>
      <c r="J1342" s="14" t="n"/>
      <c r="K1342" s="14" t="n"/>
      <c r="L1342" s="14" t="n"/>
      <c r="M1342" s="14" t="n"/>
      <c r="N1342" s="14" t="n"/>
      <c r="O1342" s="14" t="n"/>
      <c r="P1342" s="14" t="n"/>
      <c r="Q1342" s="14" t="n"/>
      <c r="R1342" s="14" t="n"/>
      <c r="S1342" s="14" t="n"/>
      <c r="T1342" s="14" t="n"/>
      <c r="U1342" s="14" t="n"/>
      <c r="V1342" s="14" t="n"/>
      <c r="W1342" s="14" t="n"/>
      <c r="X1342" s="14" t="n"/>
      <c r="Y1342" s="14" t="n"/>
    </row>
    <row r="1343" ht="14.5" customHeight="1">
      <c r="A1343" s="9" t="n">
        <v>45498</v>
      </c>
      <c r="B1343" s="11" t="inlineStr">
        <is>
          <t>TED ENVIADA</t>
        </is>
      </c>
      <c r="C1343" s="12" t="n">
        <v>0</v>
      </c>
      <c r="D1343" s="12" t="n">
        <v>7557653.77</v>
      </c>
      <c r="E1343" s="12">
        <f>E1342+C1343-D1343</f>
        <v/>
      </c>
      <c r="F1343" s="13" t="inlineStr">
        <is>
          <t>LIQUIDAÇÃO NEON X BIORC - CONTAS RECEBER / BIORC - 24/07/2024 - TED</t>
        </is>
      </c>
      <c r="G1343" s="14" t="n"/>
      <c r="H1343" s="14" t="n"/>
      <c r="I1343" s="14" t="n"/>
      <c r="J1343" s="14" t="n"/>
      <c r="K1343" s="14" t="n"/>
      <c r="L1343" s="14" t="n"/>
      <c r="M1343" s="14" t="n"/>
      <c r="N1343" s="14" t="n"/>
      <c r="O1343" s="14" t="n"/>
      <c r="P1343" s="14" t="n"/>
      <c r="Q1343" s="14" t="n"/>
      <c r="R1343" s="14" t="n"/>
      <c r="S1343" s="14" t="n"/>
      <c r="T1343" s="14" t="n"/>
      <c r="U1343" s="14" t="n"/>
      <c r="V1343" s="14" t="n"/>
      <c r="W1343" s="14" t="n"/>
      <c r="X1343" s="14" t="n"/>
      <c r="Y1343" s="14" t="n"/>
    </row>
    <row r="1344" ht="14.5" customHeight="1">
      <c r="A1344" s="9" t="n">
        <v>45498</v>
      </c>
      <c r="B1344" s="11" t="inlineStr">
        <is>
          <t>TRANSF P/PROPRIO</t>
        </is>
      </c>
      <c r="C1344" s="12" t="n">
        <v>0</v>
      </c>
      <c r="D1344" s="12" t="n">
        <v>40321000</v>
      </c>
      <c r="E1344" s="12">
        <f>E1343+C1344-D1344</f>
        <v/>
      </c>
      <c r="F1344" s="13" t="inlineStr">
        <is>
          <t>Liquidação Visa Crédito Citi 10 - Débito na CITI 10 e Crédito na Citi 07</t>
        </is>
      </c>
      <c r="G1344" s="14" t="n"/>
      <c r="H1344" s="14" t="n"/>
      <c r="I1344" s="14" t="n"/>
      <c r="J1344" s="14" t="n"/>
      <c r="K1344" s="14" t="n"/>
      <c r="L1344" s="14" t="n"/>
      <c r="M1344" s="14" t="n"/>
      <c r="N1344" s="14" t="n"/>
      <c r="O1344" s="14" t="n"/>
      <c r="P1344" s="14" t="n"/>
      <c r="Q1344" s="14" t="n"/>
      <c r="R1344" s="14" t="n"/>
      <c r="S1344" s="14" t="n"/>
      <c r="T1344" s="14" t="n"/>
      <c r="U1344" s="14" t="n"/>
      <c r="V1344" s="14" t="n"/>
      <c r="W1344" s="14" t="n"/>
      <c r="X1344" s="14" t="n"/>
      <c r="Y1344" s="14" t="n"/>
    </row>
    <row r="1345" ht="15" customHeight="1">
      <c r="A1345" s="20" t="n">
        <v>45499</v>
      </c>
      <c r="B1345" s="6" t="inlineStr">
        <is>
          <t>SALDO INICIAL</t>
        </is>
      </c>
      <c r="C1345" s="76" t="n">
        <v>0</v>
      </c>
      <c r="D1345" s="76" t="n">
        <v>0</v>
      </c>
      <c r="E1345" s="35">
        <f>E1344+C1345-D1345</f>
        <v/>
      </c>
      <c r="F1345" s="50" t="n"/>
    </row>
    <row r="1346" ht="14.5" customHeight="1">
      <c r="A1346" s="9" t="n">
        <v>45499</v>
      </c>
      <c r="B1346" s="11" t="inlineStr">
        <is>
          <t>TED STR RECEBIDO</t>
        </is>
      </c>
      <c r="C1346" s="12" t="n">
        <v>68683156.09</v>
      </c>
      <c r="D1346" s="12" t="n">
        <v>0</v>
      </c>
      <c r="E1346" s="12">
        <f>E1345+C1346-D1346</f>
        <v/>
      </c>
      <c r="F1346" s="13" t="inlineStr">
        <is>
          <t>LIQUIDAÇÃO CONTAS A PAGAR NEON X BIORC - 25/07/2024</t>
        </is>
      </c>
      <c r="G1346" s="14" t="n"/>
      <c r="H1346" s="14" t="n"/>
      <c r="I1346" s="14" t="n"/>
      <c r="J1346" s="14" t="n"/>
      <c r="K1346" s="14" t="n"/>
      <c r="L1346" s="14" t="n"/>
      <c r="M1346" s="14" t="n"/>
      <c r="N1346" s="14" t="n"/>
      <c r="O1346" s="14" t="n"/>
      <c r="P1346" s="14" t="n"/>
      <c r="Q1346" s="14" t="n"/>
      <c r="R1346" s="14" t="n"/>
      <c r="S1346" s="14" t="n"/>
      <c r="T1346" s="14" t="n"/>
      <c r="U1346" s="14" t="n"/>
      <c r="V1346" s="14" t="n"/>
      <c r="W1346" s="14" t="n"/>
      <c r="X1346" s="14" t="n"/>
      <c r="Y1346" s="14" t="n"/>
    </row>
    <row r="1347" ht="14.5" customHeight="1">
      <c r="A1347" s="9" t="n">
        <v>45499</v>
      </c>
      <c r="B1347" s="11" t="inlineStr">
        <is>
          <t>OPEN MARKET</t>
        </is>
      </c>
      <c r="C1347" s="77" t="n">
        <v>53308558.55</v>
      </c>
      <c r="D1347" s="12" t="n">
        <v>0</v>
      </c>
      <c r="E1347" s="12">
        <f>E1346+C1347-D1347</f>
        <v/>
      </c>
      <c r="F1347" s="13" t="inlineStr">
        <is>
          <t>Resgate em LFT</t>
        </is>
      </c>
      <c r="G1347" s="14" t="n"/>
      <c r="H1347" s="14" t="n"/>
      <c r="I1347" s="14" t="n"/>
      <c r="J1347" s="14" t="n"/>
      <c r="K1347" s="14" t="n"/>
      <c r="L1347" s="14" t="n"/>
      <c r="M1347" s="14" t="n"/>
      <c r="N1347" s="14" t="n"/>
      <c r="O1347" s="14" t="n"/>
      <c r="P1347" s="14" t="n"/>
      <c r="Q1347" s="14" t="n"/>
      <c r="R1347" s="14" t="n"/>
      <c r="S1347" s="14" t="n"/>
      <c r="T1347" s="14" t="n"/>
      <c r="U1347" s="14" t="n"/>
      <c r="V1347" s="14" t="n"/>
      <c r="W1347" s="14" t="n"/>
      <c r="X1347" s="14" t="n"/>
      <c r="Y1347" s="14" t="n"/>
    </row>
    <row r="1348" ht="14.5" customHeight="1">
      <c r="A1348" s="9" t="n">
        <v>45499</v>
      </c>
      <c r="B1348" s="11" t="inlineStr">
        <is>
          <t>TED STR RECEBIDO</t>
        </is>
      </c>
      <c r="C1348" s="12" t="n">
        <v>45973625.57</v>
      </c>
      <c r="D1348" s="12" t="n">
        <v>0</v>
      </c>
      <c r="E1348" s="12">
        <f>E1347+C1348-D1348</f>
        <v/>
      </c>
      <c r="F1348" s="52" t="inlineStr">
        <is>
          <t xml:space="preserve">Lançamentos Pagamento de Fatura - (Faturas Financeira) </t>
        </is>
      </c>
      <c r="G1348" s="14" t="n"/>
      <c r="H1348" s="14" t="n"/>
      <c r="I1348" s="14" t="n"/>
      <c r="J1348" s="14" t="n"/>
      <c r="K1348" s="14" t="n"/>
      <c r="L1348" s="14" t="n"/>
      <c r="M1348" s="14" t="n"/>
      <c r="N1348" s="14" t="n"/>
      <c r="O1348" s="14" t="n"/>
      <c r="P1348" s="14" t="n"/>
      <c r="Q1348" s="14" t="n"/>
      <c r="R1348" s="14" t="n"/>
      <c r="S1348" s="14" t="n"/>
      <c r="T1348" s="14" t="n"/>
      <c r="U1348" s="14" t="n"/>
      <c r="V1348" s="14" t="n"/>
      <c r="W1348" s="14" t="n"/>
      <c r="X1348" s="14" t="n"/>
      <c r="Y1348" s="14" t="n"/>
    </row>
    <row r="1349" ht="14.5" customHeight="1">
      <c r="A1349" s="9" t="n">
        <v>45499</v>
      </c>
      <c r="B1349" s="11" t="inlineStr">
        <is>
          <t>OPEN MARKET</t>
        </is>
      </c>
      <c r="C1349" s="77" t="n">
        <v>29790612.26</v>
      </c>
      <c r="D1349" s="12" t="n">
        <v>0</v>
      </c>
      <c r="E1349" s="12">
        <f>E1348+C1349-D1349</f>
        <v/>
      </c>
      <c r="F1349" s="13" t="inlineStr">
        <is>
          <t>Resgate em LFT</t>
        </is>
      </c>
      <c r="G1349" s="14" t="n"/>
      <c r="H1349" s="14" t="n"/>
      <c r="I1349" s="14" t="n"/>
      <c r="J1349" s="14" t="n"/>
      <c r="K1349" s="14" t="n"/>
      <c r="L1349" s="14" t="n"/>
      <c r="M1349" s="14" t="n"/>
      <c r="N1349" s="14" t="n"/>
      <c r="O1349" s="14" t="n"/>
      <c r="P1349" s="14" t="n"/>
      <c r="Q1349" s="14" t="n"/>
      <c r="R1349" s="14" t="n"/>
      <c r="S1349" s="14" t="n"/>
      <c r="T1349" s="14" t="n"/>
      <c r="U1349" s="14" t="n"/>
      <c r="V1349" s="14" t="n"/>
      <c r="W1349" s="14" t="n"/>
      <c r="X1349" s="14" t="n"/>
      <c r="Y1349" s="14" t="n"/>
    </row>
    <row r="1350" ht="14.5" customHeight="1">
      <c r="A1350" s="9" t="n">
        <v>45499</v>
      </c>
      <c r="B1350" s="11" t="inlineStr">
        <is>
          <t>CREDITO COBRANCA                  *</t>
        </is>
      </c>
      <c r="C1350" s="76" t="n">
        <v>1636002.01</v>
      </c>
      <c r="D1350" s="12" t="n">
        <v>0</v>
      </c>
      <c r="E1350" s="12">
        <f>E1349+C1350-D1350</f>
        <v/>
      </c>
      <c r="F1350" s="13" t="inlineStr">
        <is>
          <t>Pagamentos de Faturas realizadas pelos Clientes atraves de Boleto atraves de Outros Bancos -  Faturas Financeira</t>
        </is>
      </c>
      <c r="G1350" s="14" t="n"/>
      <c r="H1350" s="14" t="n"/>
      <c r="I1350" s="14" t="n"/>
      <c r="J1350" s="14" t="n"/>
      <c r="K1350" s="14" t="n"/>
      <c r="L1350" s="14" t="n"/>
      <c r="M1350" s="14" t="n"/>
      <c r="N1350" s="14" t="n"/>
      <c r="O1350" s="14" t="n"/>
      <c r="P1350" s="14" t="n"/>
      <c r="Q1350" s="14" t="n"/>
      <c r="R1350" s="14" t="n"/>
      <c r="S1350" s="14" t="n"/>
      <c r="T1350" s="14" t="n"/>
      <c r="U1350" s="14" t="n"/>
      <c r="V1350" s="14" t="n"/>
      <c r="W1350" s="14" t="n"/>
      <c r="X1350" s="14" t="n"/>
      <c r="Y1350" s="14" t="n"/>
    </row>
    <row r="1351" ht="14.5" customHeight="1">
      <c r="A1351" s="9" t="n">
        <v>45499</v>
      </c>
      <c r="B1351" s="11" t="inlineStr">
        <is>
          <t>CREDITO COBRANCA                  *</t>
        </is>
      </c>
      <c r="C1351" s="76" t="n">
        <v>268906.57</v>
      </c>
      <c r="D1351" s="12" t="n">
        <v>0</v>
      </c>
      <c r="E1351" s="12">
        <f>E1350+C1351-D1351</f>
        <v/>
      </c>
      <c r="F1351" s="13" t="inlineStr">
        <is>
          <t>Pagamentos de Faturas realizadas pelos Clientes atraves de Boleto atraves de Outros Bancos -  Faturas Financeira</t>
        </is>
      </c>
      <c r="G1351" s="14" t="n"/>
      <c r="H1351" s="14" t="n"/>
      <c r="I1351" s="14" t="n"/>
      <c r="J1351" s="14" t="n"/>
      <c r="K1351" s="14" t="n"/>
      <c r="L1351" s="14" t="n"/>
      <c r="M1351" s="14" t="n"/>
      <c r="N1351" s="14" t="n"/>
      <c r="O1351" s="14" t="n"/>
      <c r="P1351" s="14" t="n"/>
      <c r="Q1351" s="14" t="n"/>
      <c r="R1351" s="14" t="n"/>
      <c r="S1351" s="14" t="n"/>
      <c r="T1351" s="14" t="n"/>
      <c r="U1351" s="14" t="n"/>
      <c r="V1351" s="14" t="n"/>
      <c r="W1351" s="14" t="n"/>
      <c r="X1351" s="14" t="n"/>
      <c r="Y1351" s="14" t="n"/>
    </row>
    <row r="1352" ht="14.5" customHeight="1">
      <c r="A1352" s="9" t="n">
        <v>45499</v>
      </c>
      <c r="B1352" s="11" t="inlineStr">
        <is>
          <t>OPEN MARKET</t>
        </is>
      </c>
      <c r="C1352" s="12" t="n">
        <v>0</v>
      </c>
      <c r="D1352" s="77" t="n">
        <v>25552396.76</v>
      </c>
      <c r="E1352" s="12">
        <f>E1351+C1352-D1352</f>
        <v/>
      </c>
      <c r="F1352" s="13" t="inlineStr">
        <is>
          <t>Aplicação em LFT</t>
        </is>
      </c>
      <c r="G1352" s="14" t="n"/>
      <c r="H1352" s="14" t="n"/>
      <c r="I1352" s="14" t="n"/>
      <c r="J1352" s="14" t="n"/>
      <c r="K1352" s="14" t="n"/>
      <c r="L1352" s="14" t="n"/>
      <c r="M1352" s="14" t="n"/>
      <c r="N1352" s="14" t="n"/>
      <c r="O1352" s="14" t="n"/>
      <c r="P1352" s="14" t="n"/>
      <c r="Q1352" s="14" t="n"/>
      <c r="R1352" s="14" t="n"/>
      <c r="S1352" s="14" t="n"/>
      <c r="T1352" s="14" t="n"/>
      <c r="U1352" s="14" t="n"/>
      <c r="V1352" s="14" t="n"/>
      <c r="W1352" s="14" t="n"/>
      <c r="X1352" s="14" t="n"/>
      <c r="Y1352" s="14" t="n"/>
    </row>
    <row r="1353" ht="14.5" customHeight="1">
      <c r="A1353" s="9" t="n">
        <v>45499</v>
      </c>
      <c r="B1353" s="11" t="inlineStr">
        <is>
          <t>TED ENVIADA</t>
        </is>
      </c>
      <c r="C1353" s="12" t="n">
        <v>0</v>
      </c>
      <c r="D1353" s="12" t="n">
        <v>42808440.92</v>
      </c>
      <c r="E1353" s="12">
        <f>E1352+C1353-D1353</f>
        <v/>
      </c>
      <c r="F1353" s="13" t="inlineStr">
        <is>
          <t>LIQUIDAÇÃO NEON X BIORC - CONTAS RECEBER / BIORC - 25/07/2024 - TED</t>
        </is>
      </c>
      <c r="G1353" s="14" t="n"/>
      <c r="H1353" s="14" t="n"/>
      <c r="I1353" s="14" t="n"/>
      <c r="J1353" s="14" t="n"/>
      <c r="K1353" s="14" t="n"/>
      <c r="L1353" s="14" t="n"/>
      <c r="M1353" s="14" t="n"/>
      <c r="N1353" s="14" t="n"/>
      <c r="O1353" s="14" t="n"/>
      <c r="P1353" s="14" t="n"/>
      <c r="Q1353" s="14" t="n"/>
      <c r="R1353" s="14" t="n"/>
      <c r="S1353" s="14" t="n"/>
      <c r="T1353" s="14" t="n"/>
      <c r="U1353" s="14" t="n"/>
      <c r="V1353" s="14" t="n"/>
      <c r="W1353" s="14" t="n"/>
      <c r="X1353" s="14" t="n"/>
      <c r="Y1353" s="14" t="n"/>
    </row>
    <row r="1354" ht="14.5" customHeight="1">
      <c r="A1354" s="9" t="n">
        <v>45499</v>
      </c>
      <c r="B1354" s="11" t="inlineStr">
        <is>
          <t>TRANSF P/PROPRIO</t>
        </is>
      </c>
      <c r="C1354" s="12" t="n">
        <v>0</v>
      </c>
      <c r="D1354" s="12" t="n">
        <v>137119000</v>
      </c>
      <c r="E1354" s="12">
        <f>E1353+C1354-D1354</f>
        <v/>
      </c>
      <c r="F1354" s="13" t="inlineStr">
        <is>
          <t>Liquidação Visa Crédito Citi 10 - Débito na CITI 10 e Crédito na Citi 07</t>
        </is>
      </c>
      <c r="G1354" s="14" t="n"/>
      <c r="H1354" s="14" t="n"/>
      <c r="I1354" s="14" t="n"/>
      <c r="J1354" s="14" t="n"/>
      <c r="K1354" s="14" t="n"/>
      <c r="L1354" s="14" t="n"/>
      <c r="M1354" s="14" t="n"/>
      <c r="N1354" s="14" t="n"/>
      <c r="O1354" s="14" t="n"/>
      <c r="P1354" s="14" t="n"/>
      <c r="Q1354" s="14" t="n"/>
      <c r="R1354" s="14" t="n"/>
      <c r="S1354" s="14" t="n"/>
      <c r="T1354" s="14" t="n"/>
      <c r="U1354" s="14" t="n"/>
      <c r="V1354" s="14" t="n"/>
      <c r="W1354" s="14" t="n"/>
      <c r="X1354" s="14" t="n"/>
      <c r="Y1354" s="14" t="n"/>
    </row>
    <row r="1355" ht="15" customHeight="1">
      <c r="A1355" s="20" t="n">
        <v>45502</v>
      </c>
      <c r="B1355" s="6" t="inlineStr">
        <is>
          <t>SALDO INICIAL</t>
        </is>
      </c>
      <c r="C1355" s="76" t="n">
        <v>0</v>
      </c>
      <c r="D1355" s="76" t="n">
        <v>0</v>
      </c>
      <c r="E1355" s="35">
        <f>E1354+C1355-D1355</f>
        <v/>
      </c>
      <c r="F1355" s="50" t="n"/>
    </row>
    <row r="1356" ht="14.5" customHeight="1">
      <c r="A1356" s="9" t="n">
        <v>45502</v>
      </c>
      <c r="B1356" s="11" t="inlineStr">
        <is>
          <t>TED STR RECEBIDO</t>
        </is>
      </c>
      <c r="C1356" s="12" t="n">
        <v>45512359.96</v>
      </c>
      <c r="D1356" s="12" t="n">
        <v>0</v>
      </c>
      <c r="E1356" s="12">
        <f>E1355+C1356-D1356</f>
        <v/>
      </c>
      <c r="F1356" s="52" t="inlineStr">
        <is>
          <t xml:space="preserve">Lançamentos Pagamento de Fatura - (Faturas Financeira) </t>
        </is>
      </c>
      <c r="G1356" s="14" t="n"/>
      <c r="H1356" s="14" t="n"/>
      <c r="I1356" s="14" t="n"/>
      <c r="J1356" s="14" t="n"/>
      <c r="K1356" s="14" t="n"/>
      <c r="L1356" s="14" t="n"/>
      <c r="M1356" s="14" t="n"/>
      <c r="N1356" s="14" t="n"/>
      <c r="O1356" s="14" t="n"/>
      <c r="P1356" s="14" t="n"/>
      <c r="Q1356" s="14" t="n"/>
      <c r="R1356" s="14" t="n"/>
      <c r="S1356" s="14" t="n"/>
      <c r="T1356" s="14" t="n"/>
      <c r="U1356" s="14" t="n"/>
      <c r="V1356" s="14" t="n"/>
      <c r="W1356" s="14" t="n"/>
      <c r="X1356" s="14" t="n"/>
      <c r="Y1356" s="14" t="n"/>
    </row>
    <row r="1357" ht="14.5" customHeight="1">
      <c r="A1357" s="9" t="n">
        <v>45502</v>
      </c>
      <c r="B1357" s="11" t="inlineStr">
        <is>
          <t>OPEN MARKET</t>
        </is>
      </c>
      <c r="C1357" s="77" t="n">
        <v>20494976.86</v>
      </c>
      <c r="D1357" s="12" t="n">
        <v>0</v>
      </c>
      <c r="E1357" s="12">
        <f>E1356+C1357-D1357</f>
        <v/>
      </c>
      <c r="F1357" s="13" t="inlineStr">
        <is>
          <t>Resgate em LFT</t>
        </is>
      </c>
      <c r="G1357" s="14" t="n"/>
      <c r="H1357" s="14" t="n"/>
      <c r="I1357" s="14" t="n"/>
      <c r="J1357" s="14" t="n"/>
      <c r="K1357" s="14" t="n"/>
      <c r="L1357" s="14" t="n"/>
      <c r="M1357" s="14" t="n"/>
      <c r="N1357" s="14" t="n"/>
      <c r="O1357" s="14" t="n"/>
      <c r="P1357" s="14" t="n"/>
      <c r="Q1357" s="14" t="n"/>
      <c r="R1357" s="14" t="n"/>
      <c r="S1357" s="14" t="n"/>
      <c r="T1357" s="14" t="n"/>
      <c r="U1357" s="14" t="n"/>
      <c r="V1357" s="14" t="n"/>
      <c r="W1357" s="14" t="n"/>
      <c r="X1357" s="14" t="n"/>
      <c r="Y1357" s="14" t="n"/>
    </row>
    <row r="1358" ht="14.5" customHeight="1">
      <c r="A1358" s="9" t="n">
        <v>45502</v>
      </c>
      <c r="B1358" s="11" t="inlineStr">
        <is>
          <t>CREDITO COBRANCA                  *</t>
        </is>
      </c>
      <c r="C1358" s="76" t="n">
        <v>2809796.36</v>
      </c>
      <c r="D1358" s="12" t="n">
        <v>0</v>
      </c>
      <c r="E1358" s="12">
        <f>E1357+C1358-D1358</f>
        <v/>
      </c>
      <c r="F1358" s="13" t="inlineStr">
        <is>
          <t>Pagamentos de Faturas realizadas pelos Clientes atraves de Boleto atraves de Outros Bancos -  Faturas Financeira</t>
        </is>
      </c>
      <c r="G1358" s="14" t="n"/>
      <c r="H1358" s="14" t="n"/>
      <c r="I1358" s="14" t="n"/>
      <c r="J1358" s="14" t="n"/>
      <c r="K1358" s="14" t="n"/>
      <c r="L1358" s="14" t="n"/>
      <c r="M1358" s="14" t="n"/>
      <c r="N1358" s="14" t="n"/>
      <c r="O1358" s="14" t="n"/>
      <c r="P1358" s="14" t="n"/>
      <c r="Q1358" s="14" t="n"/>
      <c r="R1358" s="14" t="n"/>
      <c r="S1358" s="14" t="n"/>
      <c r="T1358" s="14" t="n"/>
      <c r="U1358" s="14" t="n"/>
      <c r="V1358" s="14" t="n"/>
      <c r="W1358" s="14" t="n"/>
      <c r="X1358" s="14" t="n"/>
      <c r="Y1358" s="14" t="n"/>
    </row>
    <row r="1359" ht="14.5" customHeight="1">
      <c r="A1359" s="9" t="n">
        <v>45502</v>
      </c>
      <c r="B1359" s="11" t="inlineStr">
        <is>
          <t>CREDITO COBRANCA                  *</t>
        </is>
      </c>
      <c r="C1359" s="76" t="n">
        <v>384545.16</v>
      </c>
      <c r="D1359" s="12" t="n">
        <v>0</v>
      </c>
      <c r="E1359" s="12">
        <f>E1358+C1359-D1359</f>
        <v/>
      </c>
      <c r="F1359" s="13" t="inlineStr">
        <is>
          <t>Pagamentos de Faturas realizadas pelos Clientes atraves de Boleto atraves de Outros Bancos -  Faturas Financeira</t>
        </is>
      </c>
      <c r="G1359" s="14" t="n"/>
      <c r="H1359" s="14" t="n"/>
      <c r="I1359" s="14" t="n"/>
      <c r="J1359" s="14" t="n"/>
      <c r="K1359" s="14" t="n"/>
      <c r="L1359" s="14" t="n"/>
      <c r="M1359" s="14" t="n"/>
      <c r="N1359" s="14" t="n"/>
      <c r="O1359" s="14" t="n"/>
      <c r="P1359" s="14" t="n"/>
      <c r="Q1359" s="14" t="n"/>
      <c r="R1359" s="14" t="n"/>
      <c r="S1359" s="14" t="n"/>
      <c r="T1359" s="14" t="n"/>
      <c r="U1359" s="14" t="n"/>
      <c r="V1359" s="14" t="n"/>
      <c r="W1359" s="14" t="n"/>
      <c r="X1359" s="14" t="n"/>
      <c r="Y1359" s="14" t="n"/>
    </row>
    <row r="1360" ht="14.5" customHeight="1">
      <c r="A1360" s="9" t="n">
        <v>45502</v>
      </c>
      <c r="B1360" s="11" t="inlineStr">
        <is>
          <t>OPEN MARKET</t>
        </is>
      </c>
      <c r="C1360" s="12" t="n">
        <v>0</v>
      </c>
      <c r="D1360" s="77" t="n">
        <v>2192795.25</v>
      </c>
      <c r="E1360" s="12">
        <f>E1359+C1360-D1360</f>
        <v/>
      </c>
      <c r="F1360" s="13" t="inlineStr">
        <is>
          <t>Aplicação em LFT</t>
        </is>
      </c>
      <c r="G1360" s="14" t="n"/>
      <c r="H1360" s="14" t="n"/>
      <c r="I1360" s="14" t="n"/>
      <c r="J1360" s="14" t="n"/>
      <c r="K1360" s="14" t="n"/>
      <c r="L1360" s="14" t="n"/>
      <c r="M1360" s="14" t="n"/>
      <c r="N1360" s="14" t="n"/>
      <c r="O1360" s="14" t="n"/>
      <c r="P1360" s="14" t="n"/>
      <c r="Q1360" s="14" t="n"/>
      <c r="R1360" s="14" t="n"/>
      <c r="S1360" s="14" t="n"/>
      <c r="T1360" s="14" t="n"/>
      <c r="U1360" s="14" t="n"/>
      <c r="V1360" s="14" t="n"/>
      <c r="W1360" s="14" t="n"/>
      <c r="X1360" s="14" t="n"/>
      <c r="Y1360" s="14" t="n"/>
    </row>
    <row r="1361" ht="14.5" customHeight="1">
      <c r="A1361" s="9" t="n">
        <v>45502</v>
      </c>
      <c r="B1361" s="11" t="inlineStr">
        <is>
          <t>TED ENVIADA</t>
        </is>
      </c>
      <c r="C1361" s="12" t="n">
        <v>0</v>
      </c>
      <c r="D1361" s="12" t="n">
        <v>19425071.27</v>
      </c>
      <c r="E1361" s="12">
        <f>E1360+C1361-D1361</f>
        <v/>
      </c>
      <c r="F1361" s="13" t="inlineStr">
        <is>
          <t>LIQUIDAÇÃO NEON X BIORC - CONTAS RECEBER / BIORC - 26/07/2024 - TED</t>
        </is>
      </c>
      <c r="G1361" s="14" t="n"/>
      <c r="H1361" s="14" t="n"/>
      <c r="I1361" s="14" t="n"/>
      <c r="J1361" s="14" t="n"/>
      <c r="K1361" s="14" t="n"/>
      <c r="L1361" s="14" t="n"/>
      <c r="M1361" s="14" t="n"/>
      <c r="N1361" s="14" t="n"/>
      <c r="O1361" s="14" t="n"/>
      <c r="P1361" s="14" t="n"/>
      <c r="Q1361" s="14" t="n"/>
      <c r="R1361" s="14" t="n"/>
      <c r="S1361" s="14" t="n"/>
      <c r="T1361" s="14" t="n"/>
      <c r="U1361" s="14" t="n"/>
      <c r="V1361" s="14" t="n"/>
      <c r="W1361" s="14" t="n"/>
      <c r="X1361" s="14" t="n"/>
      <c r="Y1361" s="14" t="n"/>
    </row>
    <row r="1362" ht="14.5" customHeight="1">
      <c r="A1362" s="9" t="n">
        <v>45502</v>
      </c>
      <c r="B1362" s="11" t="inlineStr">
        <is>
          <t>TRANSF P/PROPRIO</t>
        </is>
      </c>
      <c r="C1362" s="12" t="n">
        <v>0</v>
      </c>
      <c r="D1362" s="12" t="n">
        <v>46287000</v>
      </c>
      <c r="E1362" s="12">
        <f>E1361+C1362-D1362</f>
        <v/>
      </c>
      <c r="F1362" s="13" t="inlineStr">
        <is>
          <t>Liquidação Visa Crédito Citi 10 - Débito na CITI 10 e Crédito na Citi 07</t>
        </is>
      </c>
      <c r="G1362" s="14" t="n"/>
      <c r="H1362" s="14" t="n"/>
      <c r="I1362" s="14" t="n"/>
      <c r="J1362" s="14" t="n"/>
      <c r="K1362" s="14" t="n"/>
      <c r="L1362" s="14" t="n"/>
      <c r="M1362" s="14" t="n"/>
      <c r="N1362" s="14" t="n"/>
      <c r="O1362" s="14" t="n"/>
      <c r="P1362" s="14" t="n"/>
      <c r="Q1362" s="14" t="n"/>
      <c r="R1362" s="14" t="n"/>
      <c r="S1362" s="14" t="n"/>
      <c r="T1362" s="14" t="n"/>
      <c r="U1362" s="14" t="n"/>
      <c r="V1362" s="14" t="n"/>
      <c r="W1362" s="14" t="n"/>
      <c r="X1362" s="14" t="n"/>
      <c r="Y1362" s="14" t="n"/>
    </row>
    <row r="1363" ht="15" customHeight="1">
      <c r="A1363" s="20" t="n">
        <v>45503</v>
      </c>
      <c r="B1363" s="6" t="inlineStr">
        <is>
          <t>SALDO INICIAL</t>
        </is>
      </c>
      <c r="C1363" s="76" t="n">
        <v>0</v>
      </c>
      <c r="D1363" s="76" t="n">
        <v>0</v>
      </c>
      <c r="E1363" s="35">
        <f>E1362+C1363-D1363</f>
        <v/>
      </c>
      <c r="F1363" s="50" t="n"/>
    </row>
    <row r="1364" ht="14.5" customHeight="1">
      <c r="A1364" s="9" t="n">
        <v>45503</v>
      </c>
      <c r="B1364" s="11" t="inlineStr">
        <is>
          <t>OPEN MARKET</t>
        </is>
      </c>
      <c r="C1364" s="77" t="n">
        <v>33953234.53</v>
      </c>
      <c r="D1364" s="12" t="n">
        <v>0</v>
      </c>
      <c r="E1364" s="12">
        <f>E1363+C1364-D1364</f>
        <v/>
      </c>
      <c r="F1364" s="13" t="inlineStr">
        <is>
          <t>Resgate em LFT</t>
        </is>
      </c>
      <c r="G1364" s="14" t="n"/>
      <c r="H1364" s="14" t="n"/>
      <c r="I1364" s="14" t="n"/>
      <c r="J1364" s="14" t="n"/>
      <c r="K1364" s="14" t="n"/>
      <c r="L1364" s="14" t="n"/>
      <c r="M1364" s="14" t="n"/>
      <c r="N1364" s="14" t="n"/>
      <c r="O1364" s="14" t="n"/>
      <c r="P1364" s="14" t="n"/>
      <c r="Q1364" s="14" t="n"/>
      <c r="R1364" s="14" t="n"/>
      <c r="S1364" s="14" t="n"/>
      <c r="T1364" s="14" t="n"/>
      <c r="U1364" s="14" t="n"/>
      <c r="V1364" s="14" t="n"/>
      <c r="W1364" s="14" t="n"/>
      <c r="X1364" s="14" t="n"/>
      <c r="Y1364" s="14" t="n"/>
    </row>
    <row r="1365" ht="14.5" customHeight="1">
      <c r="A1365" s="9" t="n">
        <v>45503</v>
      </c>
      <c r="B1365" s="11" t="inlineStr">
        <is>
          <t>TED STR RECEBIDO</t>
        </is>
      </c>
      <c r="C1365" s="12" t="n">
        <v>22627023.01</v>
      </c>
      <c r="D1365" s="12" t="n">
        <v>0</v>
      </c>
      <c r="E1365" s="12">
        <f>E1364+C1365-D1365</f>
        <v/>
      </c>
      <c r="F1365" s="52" t="inlineStr">
        <is>
          <t xml:space="preserve">Lançamentos Pagamento de Fatura - (Faturas Financeira) </t>
        </is>
      </c>
      <c r="G1365" s="14" t="n"/>
      <c r="H1365" s="14" t="n"/>
      <c r="I1365" s="14" t="n"/>
      <c r="J1365" s="14" t="n"/>
      <c r="K1365" s="14" t="n"/>
      <c r="L1365" s="14" t="n"/>
      <c r="M1365" s="14" t="n"/>
      <c r="N1365" s="14" t="n"/>
      <c r="O1365" s="14" t="n"/>
      <c r="P1365" s="14" t="n"/>
      <c r="Q1365" s="14" t="n"/>
      <c r="R1365" s="14" t="n"/>
      <c r="S1365" s="14" t="n"/>
      <c r="T1365" s="14" t="n"/>
      <c r="U1365" s="14" t="n"/>
      <c r="V1365" s="14" t="n"/>
      <c r="W1365" s="14" t="n"/>
      <c r="X1365" s="14" t="n"/>
      <c r="Y1365" s="14" t="n"/>
    </row>
    <row r="1366" ht="14.5" customHeight="1">
      <c r="A1366" s="9" t="n">
        <v>45503</v>
      </c>
      <c r="B1366" s="11" t="inlineStr">
        <is>
          <t>TED STR RECEBIDO</t>
        </is>
      </c>
      <c r="C1366" s="12" t="n">
        <v>3371934.51</v>
      </c>
      <c r="D1366" s="12" t="n">
        <v>0</v>
      </c>
      <c r="E1366" s="12">
        <f>E1365+C1366-D1366</f>
        <v/>
      </c>
      <c r="F1366" s="13" t="inlineStr">
        <is>
          <t>LIQUIDAÇÃO CONTAS A PAGAR NEON X BIORC - 29/07/2024</t>
        </is>
      </c>
      <c r="G1366" s="14" t="n"/>
      <c r="H1366" s="14" t="n"/>
      <c r="I1366" s="14" t="n"/>
      <c r="J1366" s="14" t="n"/>
      <c r="K1366" s="14" t="n"/>
      <c r="L1366" s="14" t="n"/>
      <c r="M1366" s="14" t="n"/>
      <c r="N1366" s="14" t="n"/>
      <c r="O1366" s="14" t="n"/>
      <c r="P1366" s="14" t="n"/>
      <c r="Q1366" s="14" t="n"/>
      <c r="R1366" s="14" t="n"/>
      <c r="S1366" s="14" t="n"/>
      <c r="T1366" s="14" t="n"/>
      <c r="U1366" s="14" t="n"/>
      <c r="V1366" s="14" t="n"/>
      <c r="W1366" s="14" t="n"/>
      <c r="X1366" s="14" t="n"/>
      <c r="Y1366" s="14" t="n"/>
    </row>
    <row r="1367" ht="14.5" customHeight="1">
      <c r="A1367" s="9" t="n">
        <v>45503</v>
      </c>
      <c r="B1367" s="11" t="inlineStr">
        <is>
          <t>CREDITO COBRANCA                  *</t>
        </is>
      </c>
      <c r="C1367" s="76" t="n">
        <v>1701715.82</v>
      </c>
      <c r="D1367" s="12" t="n">
        <v>0</v>
      </c>
      <c r="E1367" s="12">
        <f>E1366+C1367-D1367</f>
        <v/>
      </c>
      <c r="F1367" s="13" t="inlineStr">
        <is>
          <t>Pagamentos de Faturas realizadas pelos Clientes atraves de Boleto atraves de Outros Bancos -  Faturas Financeira</t>
        </is>
      </c>
      <c r="G1367" s="14" t="n"/>
      <c r="H1367" s="14" t="n"/>
      <c r="I1367" s="14" t="n"/>
      <c r="J1367" s="14" t="n"/>
      <c r="K1367" s="14" t="n"/>
      <c r="L1367" s="14" t="n"/>
      <c r="M1367" s="14" t="n"/>
      <c r="N1367" s="14" t="n"/>
      <c r="O1367" s="14" t="n"/>
      <c r="P1367" s="14" t="n"/>
      <c r="Q1367" s="14" t="n"/>
      <c r="R1367" s="14" t="n"/>
      <c r="S1367" s="14" t="n"/>
      <c r="T1367" s="14" t="n"/>
      <c r="U1367" s="14" t="n"/>
      <c r="V1367" s="14" t="n"/>
      <c r="W1367" s="14" t="n"/>
      <c r="X1367" s="14" t="n"/>
      <c r="Y1367" s="14" t="n"/>
    </row>
    <row r="1368" ht="14.5" customHeight="1">
      <c r="A1368" s="9" t="n">
        <v>45503</v>
      </c>
      <c r="B1368" s="11" t="inlineStr">
        <is>
          <t>CREDITO COBRANCA                  *</t>
        </is>
      </c>
      <c r="C1368" s="76" t="n">
        <v>276862.18</v>
      </c>
      <c r="D1368" s="12" t="n">
        <v>0</v>
      </c>
      <c r="E1368" s="12">
        <f>E1367+C1368-D1368</f>
        <v/>
      </c>
      <c r="F1368" s="13" t="inlineStr">
        <is>
          <t>Pagamentos de Faturas realizadas pelos Clientes atraves de Boleto atraves de Outros Bancos -  Faturas Financeira</t>
        </is>
      </c>
      <c r="G1368" s="14" t="n"/>
      <c r="H1368" s="14" t="n"/>
      <c r="I1368" s="14" t="n"/>
      <c r="J1368" s="14" t="n"/>
      <c r="K1368" s="14" t="n"/>
      <c r="L1368" s="14" t="n"/>
      <c r="M1368" s="14" t="n"/>
      <c r="N1368" s="14" t="n"/>
      <c r="O1368" s="14" t="n"/>
      <c r="P1368" s="14" t="n"/>
      <c r="Q1368" s="14" t="n"/>
      <c r="R1368" s="14" t="n"/>
      <c r="S1368" s="14" t="n"/>
      <c r="T1368" s="14" t="n"/>
      <c r="U1368" s="14" t="n"/>
      <c r="V1368" s="14" t="n"/>
      <c r="W1368" s="14" t="n"/>
      <c r="X1368" s="14" t="n"/>
      <c r="Y1368" s="14" t="n"/>
    </row>
    <row r="1369" ht="14.5" customHeight="1">
      <c r="A1369" s="9" t="n">
        <v>45503</v>
      </c>
      <c r="B1369" s="11" t="inlineStr">
        <is>
          <t>OPEN MARKET</t>
        </is>
      </c>
      <c r="C1369" s="12" t="n">
        <v>0</v>
      </c>
      <c r="D1369" s="77" t="n">
        <v>585977.29</v>
      </c>
      <c r="E1369" s="12">
        <f>E1368+C1369-D1369</f>
        <v/>
      </c>
      <c r="F1369" s="13" t="inlineStr">
        <is>
          <t>Aplicação em LFT</t>
        </is>
      </c>
      <c r="G1369" s="14" t="n"/>
      <c r="H1369" s="14" t="n"/>
      <c r="I1369" s="14" t="n"/>
      <c r="J1369" s="14" t="n"/>
      <c r="K1369" s="14" t="n"/>
      <c r="L1369" s="14" t="n"/>
      <c r="M1369" s="14" t="n"/>
      <c r="N1369" s="14" t="n"/>
      <c r="O1369" s="14" t="n"/>
      <c r="P1369" s="14" t="n"/>
      <c r="Q1369" s="14" t="n"/>
      <c r="R1369" s="14" t="n"/>
      <c r="S1369" s="14" t="n"/>
      <c r="T1369" s="14" t="n"/>
      <c r="U1369" s="14" t="n"/>
      <c r="V1369" s="14" t="n"/>
      <c r="W1369" s="14" t="n"/>
      <c r="X1369" s="14" t="n"/>
      <c r="Y1369" s="14" t="n"/>
    </row>
    <row r="1370" ht="14.5" customHeight="1">
      <c r="A1370" s="9" t="n">
        <v>45503</v>
      </c>
      <c r="B1370" s="11" t="inlineStr">
        <is>
          <t>TED ENVIADA</t>
        </is>
      </c>
      <c r="C1370" s="12" t="n">
        <v>0</v>
      </c>
      <c r="D1370" s="12" t="n">
        <v>15451693.51</v>
      </c>
      <c r="E1370" s="12">
        <f>E1369+C1370-D1370</f>
        <v/>
      </c>
      <c r="F1370" s="13" t="inlineStr">
        <is>
          <t>LIQUIDAÇÃO NEON X BIORC - CONTAS RECEBER / BIORC - 29/07/2024 - TED</t>
        </is>
      </c>
      <c r="G1370" s="14" t="n"/>
      <c r="H1370" s="14" t="n"/>
      <c r="I1370" s="14" t="n"/>
      <c r="J1370" s="14" t="n"/>
      <c r="K1370" s="14" t="n"/>
      <c r="L1370" s="14" t="n"/>
      <c r="M1370" s="14" t="n"/>
      <c r="N1370" s="14" t="n"/>
      <c r="O1370" s="14" t="n"/>
      <c r="P1370" s="14" t="n"/>
      <c r="Q1370" s="14" t="n"/>
      <c r="R1370" s="14" t="n"/>
      <c r="S1370" s="14" t="n"/>
      <c r="T1370" s="14" t="n"/>
      <c r="U1370" s="14" t="n"/>
      <c r="V1370" s="14" t="n"/>
      <c r="W1370" s="14" t="n"/>
      <c r="X1370" s="14" t="n"/>
      <c r="Y1370" s="14" t="n"/>
    </row>
    <row r="1371" ht="14.5" customHeight="1">
      <c r="A1371" s="9" t="n">
        <v>45503</v>
      </c>
      <c r="B1371" s="11" t="inlineStr">
        <is>
          <t>TRANSF P/PROPRIO</t>
        </is>
      </c>
      <c r="C1371" s="12" t="n">
        <v>0</v>
      </c>
      <c r="D1371" s="12" t="n">
        <v>47113000</v>
      </c>
      <c r="E1371" s="12">
        <f>E1370+C1371-D1371</f>
        <v/>
      </c>
      <c r="F1371" s="13" t="inlineStr">
        <is>
          <t>Liquidação Visa Crédito Citi 10 - Débito na CITI 10 e Crédito na Citi 07</t>
        </is>
      </c>
      <c r="G1371" s="14" t="n"/>
      <c r="H1371" s="14" t="n"/>
      <c r="I1371" s="14" t="n"/>
      <c r="J1371" s="14" t="n"/>
      <c r="K1371" s="14" t="n"/>
      <c r="L1371" s="14" t="n"/>
      <c r="M1371" s="14" t="n"/>
      <c r="N1371" s="14" t="n"/>
      <c r="O1371" s="14" t="n"/>
      <c r="P1371" s="14" t="n"/>
      <c r="Q1371" s="14" t="n"/>
      <c r="R1371" s="14" t="n"/>
      <c r="S1371" s="14" t="n"/>
      <c r="T1371" s="14" t="n"/>
      <c r="U1371" s="14" t="n"/>
      <c r="V1371" s="14" t="n"/>
      <c r="W1371" s="14" t="n"/>
      <c r="X1371" s="14" t="n"/>
      <c r="Y1371" s="14" t="n"/>
    </row>
    <row r="1372" ht="15" customHeight="1">
      <c r="A1372" s="20" t="n">
        <v>45504</v>
      </c>
      <c r="B1372" s="6" t="inlineStr">
        <is>
          <t>SALDO INICIAL</t>
        </is>
      </c>
      <c r="C1372" s="76" t="n">
        <v>0</v>
      </c>
      <c r="D1372" s="76" t="n">
        <v>0</v>
      </c>
      <c r="E1372" s="35">
        <f>E1371+C1372-D1372</f>
        <v/>
      </c>
      <c r="F1372" s="50" t="n"/>
    </row>
    <row r="1373" ht="14.5" customHeight="1">
      <c r="A1373" s="9" t="n">
        <v>45504</v>
      </c>
      <c r="B1373" s="11" t="inlineStr">
        <is>
          <t>TED STR RECEBIDO</t>
        </is>
      </c>
      <c r="C1373" s="12" t="n">
        <v>27114838.62</v>
      </c>
      <c r="D1373" s="12" t="n">
        <v>0</v>
      </c>
      <c r="E1373" s="12">
        <f>E1372+C1373-D1373</f>
        <v/>
      </c>
      <c r="F1373" s="52" t="inlineStr">
        <is>
          <t xml:space="preserve">Lançamentos Pagamento de Fatura - (Faturas Financeira) </t>
        </is>
      </c>
      <c r="G1373" s="14" t="n"/>
      <c r="H1373" s="14" t="n"/>
      <c r="I1373" s="14" t="n"/>
      <c r="J1373" s="14" t="n"/>
      <c r="K1373" s="14" t="n"/>
      <c r="L1373" s="14" t="n"/>
      <c r="M1373" s="14" t="n"/>
      <c r="N1373" s="14" t="n"/>
      <c r="O1373" s="14" t="n"/>
      <c r="P1373" s="14" t="n"/>
      <c r="Q1373" s="14" t="n"/>
      <c r="R1373" s="14" t="n"/>
      <c r="S1373" s="14" t="n"/>
      <c r="T1373" s="14" t="n"/>
      <c r="U1373" s="14" t="n"/>
      <c r="V1373" s="14" t="n"/>
      <c r="W1373" s="14" t="n"/>
      <c r="X1373" s="14" t="n"/>
      <c r="Y1373" s="14" t="n"/>
    </row>
    <row r="1374" ht="14.5" customHeight="1">
      <c r="A1374" s="9" t="n">
        <v>45504</v>
      </c>
      <c r="B1374" s="11" t="inlineStr">
        <is>
          <t>OPEN MARKET</t>
        </is>
      </c>
      <c r="C1374" s="77" t="n">
        <v>27084924.98</v>
      </c>
      <c r="D1374" s="12" t="n">
        <v>0</v>
      </c>
      <c r="E1374" s="12">
        <f>E1373+C1374-D1374</f>
        <v/>
      </c>
      <c r="F1374" s="13" t="inlineStr">
        <is>
          <t>Resgate em LFT</t>
        </is>
      </c>
      <c r="G1374" s="14" t="n"/>
      <c r="H1374" s="14" t="n"/>
      <c r="I1374" s="14" t="n"/>
      <c r="J1374" s="14" t="n"/>
      <c r="K1374" s="14" t="n"/>
      <c r="L1374" s="14" t="n"/>
      <c r="M1374" s="14" t="n"/>
      <c r="N1374" s="14" t="n"/>
      <c r="O1374" s="14" t="n"/>
      <c r="P1374" s="14" t="n"/>
      <c r="Q1374" s="14" t="n"/>
      <c r="R1374" s="14" t="n"/>
      <c r="S1374" s="14" t="n"/>
      <c r="T1374" s="14" t="n"/>
      <c r="U1374" s="14" t="n"/>
      <c r="V1374" s="14" t="n"/>
      <c r="W1374" s="14" t="n"/>
      <c r="X1374" s="14" t="n"/>
      <c r="Y1374" s="14" t="n"/>
    </row>
    <row r="1375" ht="14.5" customHeight="1">
      <c r="A1375" s="9" t="n">
        <v>45504</v>
      </c>
      <c r="B1375" s="11" t="inlineStr">
        <is>
          <t>CREDITO COBRANCA                  *</t>
        </is>
      </c>
      <c r="C1375" s="76" t="n">
        <v>2308378.55</v>
      </c>
      <c r="D1375" s="12" t="n">
        <v>0</v>
      </c>
      <c r="E1375" s="12">
        <f>E1374+C1375-D1375</f>
        <v/>
      </c>
      <c r="F1375" s="13" t="inlineStr">
        <is>
          <t>Pagamentos de Faturas realizadas pelos Clientes atraves de Boleto atraves de Outros Bancos -  Faturas Financeira</t>
        </is>
      </c>
      <c r="G1375" s="14" t="n"/>
      <c r="H1375" s="14" t="n"/>
      <c r="I1375" s="14" t="n"/>
      <c r="J1375" s="14" t="n"/>
      <c r="K1375" s="14" t="n"/>
      <c r="L1375" s="14" t="n"/>
      <c r="M1375" s="14" t="n"/>
      <c r="N1375" s="14" t="n"/>
      <c r="O1375" s="14" t="n"/>
      <c r="P1375" s="14" t="n"/>
      <c r="Q1375" s="14" t="n"/>
      <c r="R1375" s="14" t="n"/>
      <c r="S1375" s="14" t="n"/>
      <c r="T1375" s="14" t="n"/>
      <c r="U1375" s="14" t="n"/>
      <c r="V1375" s="14" t="n"/>
      <c r="W1375" s="14" t="n"/>
      <c r="X1375" s="14" t="n"/>
      <c r="Y1375" s="14" t="n"/>
    </row>
    <row r="1376" ht="14.5" customHeight="1">
      <c r="A1376" s="9" t="n">
        <v>45504</v>
      </c>
      <c r="B1376" s="11" t="inlineStr">
        <is>
          <t>CREDITO COBRANCA                  *</t>
        </is>
      </c>
      <c r="C1376" s="76" t="n">
        <v>367449.64</v>
      </c>
      <c r="D1376" s="12" t="n">
        <v>0</v>
      </c>
      <c r="E1376" s="12">
        <f>E1375+C1376-D1376</f>
        <v/>
      </c>
      <c r="F1376" s="13" t="inlineStr">
        <is>
          <t>Pagamentos de Faturas realizadas pelos Clientes atraves de Boleto atraves de Outros Bancos -  Faturas Financeira</t>
        </is>
      </c>
      <c r="G1376" s="14" t="n"/>
      <c r="H1376" s="14" t="n"/>
      <c r="I1376" s="14" t="n"/>
      <c r="J1376" s="14" t="n"/>
      <c r="K1376" s="14" t="n"/>
      <c r="L1376" s="14" t="n"/>
      <c r="M1376" s="14" t="n"/>
      <c r="N1376" s="14" t="n"/>
      <c r="O1376" s="14" t="n"/>
      <c r="P1376" s="14" t="n"/>
      <c r="Q1376" s="14" t="n"/>
      <c r="R1376" s="14" t="n"/>
      <c r="S1376" s="14" t="n"/>
      <c r="T1376" s="14" t="n"/>
      <c r="U1376" s="14" t="n"/>
      <c r="V1376" s="14" t="n"/>
      <c r="W1376" s="14" t="n"/>
      <c r="X1376" s="14" t="n"/>
      <c r="Y1376" s="14" t="n"/>
    </row>
    <row r="1377" ht="14.5" customHeight="1">
      <c r="A1377" s="9" t="n">
        <v>45504</v>
      </c>
      <c r="B1377" s="11" t="inlineStr">
        <is>
          <t>OPEN MARKET</t>
        </is>
      </c>
      <c r="C1377" s="12" t="n">
        <v>0</v>
      </c>
      <c r="D1377" s="77" t="n">
        <v>330681.43</v>
      </c>
      <c r="E1377" s="12">
        <f>E1376+C1377-D1377</f>
        <v/>
      </c>
      <c r="F1377" s="13" t="inlineStr">
        <is>
          <t>Aplicação em LFT</t>
        </is>
      </c>
      <c r="G1377" s="14" t="n"/>
      <c r="H1377" s="14" t="n"/>
      <c r="I1377" s="14" t="n"/>
      <c r="J1377" s="14" t="n"/>
      <c r="K1377" s="14" t="n"/>
      <c r="L1377" s="14" t="n"/>
      <c r="M1377" s="14" t="n"/>
      <c r="N1377" s="14" t="n"/>
      <c r="O1377" s="14" t="n"/>
      <c r="P1377" s="14" t="n"/>
      <c r="Q1377" s="14" t="n"/>
      <c r="R1377" s="14" t="n"/>
      <c r="S1377" s="14" t="n"/>
      <c r="T1377" s="14" t="n"/>
      <c r="U1377" s="14" t="n"/>
      <c r="V1377" s="14" t="n"/>
      <c r="W1377" s="14" t="n"/>
      <c r="X1377" s="14" t="n"/>
      <c r="Y1377" s="14" t="n"/>
    </row>
    <row r="1378" ht="14.5" customHeight="1">
      <c r="A1378" s="9" t="n">
        <v>45504</v>
      </c>
      <c r="B1378" s="11" t="inlineStr">
        <is>
          <t>TED ENVIADA</t>
        </is>
      </c>
      <c r="C1378" s="12" t="n">
        <v>0</v>
      </c>
      <c r="D1378" s="12" t="n">
        <v>7100702.77</v>
      </c>
      <c r="E1378" s="12">
        <f>E1377+C1378-D1378</f>
        <v/>
      </c>
      <c r="F1378" s="13" t="inlineStr">
        <is>
          <t>LIQUIDAÇÃO NEON X BIORC - CONTAS RECEBER / BIORC - 30/07/2024 - TED</t>
        </is>
      </c>
      <c r="G1378" s="14" t="n"/>
      <c r="H1378" s="14" t="n"/>
      <c r="I1378" s="14" t="n"/>
      <c r="J1378" s="14" t="n"/>
      <c r="K1378" s="14" t="n"/>
      <c r="L1378" s="14" t="n"/>
      <c r="M1378" s="14" t="n"/>
      <c r="N1378" s="14" t="n"/>
      <c r="O1378" s="14" t="n"/>
      <c r="P1378" s="14" t="n"/>
      <c r="Q1378" s="14" t="n"/>
      <c r="R1378" s="14" t="n"/>
      <c r="S1378" s="14" t="n"/>
      <c r="T1378" s="14" t="n"/>
      <c r="U1378" s="14" t="n"/>
      <c r="V1378" s="14" t="n"/>
      <c r="W1378" s="14" t="n"/>
      <c r="X1378" s="14" t="n"/>
      <c r="Y1378" s="14" t="n"/>
    </row>
    <row r="1379" ht="14.5" customHeight="1">
      <c r="A1379" s="9" t="n">
        <v>45504</v>
      </c>
      <c r="B1379" s="11" t="inlineStr">
        <is>
          <t>TRANSF P/PROPRIO</t>
        </is>
      </c>
      <c r="C1379" s="12" t="n">
        <v>0</v>
      </c>
      <c r="D1379" s="12" t="n">
        <v>48746217.51</v>
      </c>
      <c r="E1379" s="12">
        <f>E1378+C1379-D1379</f>
        <v/>
      </c>
      <c r="F1379" s="13" t="inlineStr">
        <is>
          <t>Liquidação Visa Crédito Citi 10 - Débito na CITI 10 e Crédito na Citi 07</t>
        </is>
      </c>
      <c r="G1379" s="14" t="n"/>
      <c r="H1379" s="14" t="n"/>
      <c r="I1379" s="14" t="n"/>
      <c r="J1379" s="14" t="n"/>
      <c r="K1379" s="14" t="n"/>
      <c r="L1379" s="14" t="n"/>
      <c r="M1379" s="14" t="n"/>
      <c r="N1379" s="14" t="n"/>
      <c r="O1379" s="14" t="n"/>
      <c r="P1379" s="14" t="n"/>
      <c r="Q1379" s="14" t="n"/>
      <c r="R1379" s="14" t="n"/>
      <c r="S1379" s="14" t="n"/>
      <c r="T1379" s="14" t="n"/>
      <c r="U1379" s="14" t="n"/>
      <c r="V1379" s="14" t="n"/>
      <c r="W1379" s="14" t="n"/>
      <c r="X1379" s="14" t="n"/>
      <c r="Y1379" s="14" t="n"/>
    </row>
    <row r="1380" ht="15" customHeight="1">
      <c r="A1380" s="20" t="n">
        <v>45505</v>
      </c>
      <c r="B1380" s="6" t="inlineStr">
        <is>
          <t>SALDO INICIAL</t>
        </is>
      </c>
      <c r="C1380" s="76" t="n">
        <v>0</v>
      </c>
      <c r="D1380" s="76" t="n">
        <v>0</v>
      </c>
      <c r="E1380" s="35">
        <f>E1379+C1380-D1380</f>
        <v/>
      </c>
      <c r="F1380" s="50" t="n"/>
    </row>
    <row r="1381" ht="14.5" customHeight="1">
      <c r="A1381" s="9" t="n">
        <v>45505</v>
      </c>
      <c r="B1381" s="11" t="inlineStr">
        <is>
          <t>TED STR RECEBIDO</t>
        </is>
      </c>
      <c r="C1381" s="12" t="n">
        <v>45046071.21</v>
      </c>
      <c r="D1381" s="12" t="n">
        <v>0</v>
      </c>
      <c r="E1381" s="12">
        <f>E1380+C1381-D1381</f>
        <v/>
      </c>
      <c r="F1381" s="52" t="inlineStr">
        <is>
          <t xml:space="preserve">Lançamentos Pagamento de Fatura - (Faturas Financeira) </t>
        </is>
      </c>
      <c r="G1381" s="14" t="n"/>
      <c r="H1381" s="14" t="n"/>
      <c r="I1381" s="14" t="n"/>
      <c r="J1381" s="14" t="n"/>
      <c r="K1381" s="14" t="n"/>
      <c r="L1381" s="14" t="n"/>
      <c r="M1381" s="14" t="n"/>
      <c r="N1381" s="14" t="n"/>
      <c r="O1381" s="14" t="n"/>
      <c r="P1381" s="14" t="n"/>
      <c r="Q1381" s="14" t="n"/>
      <c r="R1381" s="14" t="n"/>
      <c r="S1381" s="14" t="n"/>
      <c r="T1381" s="14" t="n"/>
      <c r="U1381" s="14" t="n"/>
      <c r="V1381" s="14" t="n"/>
      <c r="W1381" s="14" t="n"/>
      <c r="X1381" s="14" t="n"/>
      <c r="Y1381" s="14" t="n"/>
    </row>
    <row r="1382" ht="14.5" customHeight="1">
      <c r="A1382" s="9" t="n">
        <v>45505</v>
      </c>
      <c r="B1382" s="11" t="inlineStr">
        <is>
          <t>OPEN MARKET</t>
        </is>
      </c>
      <c r="C1382" s="77" t="n">
        <v>16858764.82</v>
      </c>
      <c r="D1382" s="12" t="n">
        <v>0</v>
      </c>
      <c r="E1382" s="12">
        <f>E1381+C1382-D1382</f>
        <v/>
      </c>
      <c r="F1382" s="13" t="inlineStr">
        <is>
          <t>Resgate em LFT</t>
        </is>
      </c>
      <c r="G1382" s="14" t="n"/>
      <c r="H1382" s="14" t="n"/>
      <c r="I1382" s="14" t="n"/>
      <c r="J1382" s="14" t="n"/>
      <c r="K1382" s="14" t="n"/>
      <c r="L1382" s="14" t="n"/>
      <c r="M1382" s="14" t="n"/>
      <c r="N1382" s="14" t="n"/>
      <c r="O1382" s="14" t="n"/>
      <c r="P1382" s="14" t="n"/>
      <c r="Q1382" s="14" t="n"/>
      <c r="R1382" s="14" t="n"/>
      <c r="S1382" s="14" t="n"/>
      <c r="T1382" s="14" t="n"/>
      <c r="U1382" s="14" t="n"/>
      <c r="V1382" s="14" t="n"/>
      <c r="W1382" s="14" t="n"/>
      <c r="X1382" s="14" t="n"/>
      <c r="Y1382" s="14" t="n"/>
    </row>
    <row r="1383" ht="14.5" customHeight="1">
      <c r="A1383" s="9" t="n">
        <v>45505</v>
      </c>
      <c r="B1383" s="11" t="inlineStr">
        <is>
          <t>CREDITO COBRANCA                  *</t>
        </is>
      </c>
      <c r="C1383" s="76" t="n">
        <v>9768766.32</v>
      </c>
      <c r="D1383" s="12" t="n">
        <v>0</v>
      </c>
      <c r="E1383" s="12">
        <f>E1382+C1383-D1383</f>
        <v/>
      </c>
      <c r="F1383" s="13" t="inlineStr">
        <is>
          <t>Pagamentos de Faturas realizadas pelos Clientes atraves de Boleto atraves de Outros Bancos -  Faturas Financeira</t>
        </is>
      </c>
      <c r="G1383" s="14" t="n"/>
      <c r="H1383" s="14" t="n"/>
      <c r="I1383" s="14" t="n"/>
      <c r="J1383" s="14" t="n"/>
      <c r="K1383" s="14" t="n"/>
      <c r="L1383" s="14" t="n"/>
      <c r="M1383" s="14" t="n"/>
      <c r="N1383" s="14" t="n"/>
      <c r="O1383" s="14" t="n"/>
      <c r="P1383" s="14" t="n"/>
      <c r="Q1383" s="14" t="n"/>
      <c r="R1383" s="14" t="n"/>
      <c r="S1383" s="14" t="n"/>
      <c r="T1383" s="14" t="n"/>
      <c r="U1383" s="14" t="n"/>
      <c r="V1383" s="14" t="n"/>
      <c r="W1383" s="14" t="n"/>
      <c r="X1383" s="14" t="n"/>
      <c r="Y1383" s="14" t="n"/>
    </row>
    <row r="1384" ht="14.5" customHeight="1">
      <c r="A1384" s="9" t="n">
        <v>45505</v>
      </c>
      <c r="B1384" s="11" t="inlineStr">
        <is>
          <t>CREDITO COBRANCA                  *</t>
        </is>
      </c>
      <c r="C1384" s="76" t="n">
        <v>346659.14</v>
      </c>
      <c r="D1384" s="12" t="n">
        <v>0</v>
      </c>
      <c r="E1384" s="12">
        <f>E1383+C1384-D1384</f>
        <v/>
      </c>
      <c r="F1384" s="13" t="inlineStr">
        <is>
          <t>Pagamentos de Faturas realizadas pelos Clientes atraves de Boleto atraves de Outros Bancos -  Faturas Financeira</t>
        </is>
      </c>
      <c r="G1384" s="14" t="n"/>
      <c r="H1384" s="14" t="n"/>
      <c r="I1384" s="14" t="n"/>
      <c r="J1384" s="14" t="n"/>
      <c r="K1384" s="14" t="n"/>
      <c r="L1384" s="14" t="n"/>
      <c r="M1384" s="14" t="n"/>
      <c r="N1384" s="14" t="n"/>
      <c r="O1384" s="14" t="n"/>
      <c r="P1384" s="14" t="n"/>
      <c r="Q1384" s="14" t="n"/>
      <c r="R1384" s="14" t="n"/>
      <c r="S1384" s="14" t="n"/>
      <c r="T1384" s="14" t="n"/>
      <c r="U1384" s="14" t="n"/>
      <c r="V1384" s="14" t="n"/>
      <c r="W1384" s="14" t="n"/>
      <c r="X1384" s="14" t="n"/>
      <c r="Y1384" s="14" t="n"/>
    </row>
    <row r="1385" ht="14.5" customHeight="1">
      <c r="A1385" s="9" t="n">
        <v>45505</v>
      </c>
      <c r="B1385" s="11" t="inlineStr">
        <is>
          <t>TED STR RECEBIDO</t>
        </is>
      </c>
      <c r="C1385" s="12" t="n">
        <v>3133.34</v>
      </c>
      <c r="D1385" s="12" t="n">
        <v>0</v>
      </c>
      <c r="E1385" s="12">
        <f>E1384+C1385-D1385</f>
        <v/>
      </c>
      <c r="F1385" s="13" t="inlineStr">
        <is>
          <t>Prejuízo - Perdas Operacionais Chargeback BV e Financeira</t>
        </is>
      </c>
      <c r="G1385" s="14" t="n"/>
      <c r="H1385" s="14" t="n"/>
      <c r="I1385" s="14" t="n"/>
      <c r="J1385" s="14" t="n"/>
      <c r="K1385" s="14" t="n"/>
      <c r="L1385" s="14" t="n"/>
      <c r="M1385" s="14" t="n"/>
      <c r="N1385" s="14" t="n"/>
      <c r="O1385" s="14" t="n"/>
      <c r="P1385" s="14" t="n"/>
      <c r="Q1385" s="14" t="n"/>
      <c r="R1385" s="14" t="n"/>
      <c r="S1385" s="14" t="n"/>
      <c r="T1385" s="14" t="n"/>
      <c r="U1385" s="14" t="n"/>
      <c r="V1385" s="14" t="n"/>
      <c r="W1385" s="14" t="n"/>
      <c r="X1385" s="14" t="n"/>
      <c r="Y1385" s="14" t="n"/>
    </row>
    <row r="1386" ht="14.5" customHeight="1">
      <c r="A1386" s="9" t="n">
        <v>45505</v>
      </c>
      <c r="B1386" s="11" t="inlineStr">
        <is>
          <t>OPEN MARKET</t>
        </is>
      </c>
      <c r="C1386" s="12" t="n">
        <v>0</v>
      </c>
      <c r="D1386" s="77" t="n">
        <v>240596.57</v>
      </c>
      <c r="E1386" s="12">
        <f>E1385+C1386-D1386</f>
        <v/>
      </c>
      <c r="F1386" s="13" t="inlineStr">
        <is>
          <t>Aplicação em LFT</t>
        </is>
      </c>
      <c r="G1386" s="14" t="n"/>
      <c r="H1386" s="14" t="n"/>
      <c r="I1386" s="14" t="n"/>
      <c r="J1386" s="14" t="n"/>
      <c r="K1386" s="14" t="n"/>
      <c r="L1386" s="14" t="n"/>
      <c r="M1386" s="14" t="n"/>
      <c r="N1386" s="14" t="n"/>
      <c r="O1386" s="14" t="n"/>
      <c r="P1386" s="14" t="n"/>
      <c r="Q1386" s="14" t="n"/>
      <c r="R1386" s="14" t="n"/>
      <c r="S1386" s="14" t="n"/>
      <c r="T1386" s="14" t="n"/>
      <c r="U1386" s="14" t="n"/>
      <c r="V1386" s="14" t="n"/>
      <c r="W1386" s="14" t="n"/>
      <c r="X1386" s="14" t="n"/>
      <c r="Y1386" s="14" t="n"/>
    </row>
    <row r="1387" ht="14.5" customHeight="1">
      <c r="A1387" s="9" t="n">
        <v>45505</v>
      </c>
      <c r="B1387" s="11" t="inlineStr">
        <is>
          <t>TRANSF P/PROPRIO</t>
        </is>
      </c>
      <c r="C1387" s="12" t="n">
        <v>0</v>
      </c>
      <c r="D1387" s="12" t="n">
        <v>64345000</v>
      </c>
      <c r="E1387" s="12">
        <f>E1386+C1387-D1387</f>
        <v/>
      </c>
      <c r="F1387" s="13" t="inlineStr">
        <is>
          <t>Liquidação Visa Crédito Citi 10 - Débito na CITI 10 e Crédito na Citi 07</t>
        </is>
      </c>
      <c r="G1387" s="14" t="n"/>
      <c r="H1387" s="14" t="n"/>
      <c r="I1387" s="14" t="n"/>
      <c r="J1387" s="14" t="n"/>
      <c r="K1387" s="14" t="n"/>
      <c r="L1387" s="14" t="n"/>
      <c r="M1387" s="14" t="n"/>
      <c r="N1387" s="14" t="n"/>
      <c r="O1387" s="14" t="n"/>
      <c r="P1387" s="14" t="n"/>
      <c r="Q1387" s="14" t="n"/>
      <c r="R1387" s="14" t="n"/>
      <c r="S1387" s="14" t="n"/>
      <c r="T1387" s="14" t="n"/>
      <c r="U1387" s="14" t="n"/>
      <c r="V1387" s="14" t="n"/>
      <c r="W1387" s="14" t="n"/>
      <c r="X1387" s="14" t="n"/>
      <c r="Y1387" s="14" t="n"/>
    </row>
    <row r="1388" ht="15" customHeight="1">
      <c r="A1388" s="20" t="n">
        <v>45506</v>
      </c>
      <c r="B1388" s="6" t="inlineStr">
        <is>
          <t>SALDO INICIAL</t>
        </is>
      </c>
      <c r="C1388" s="76" t="n">
        <v>0</v>
      </c>
      <c r="D1388" s="76" t="n">
        <v>0</v>
      </c>
      <c r="E1388" s="35">
        <f>E1387+C1388-D1388</f>
        <v/>
      </c>
      <c r="F1388" s="50" t="n"/>
    </row>
    <row r="1389" ht="14.5" customHeight="1">
      <c r="A1389" s="9" t="n">
        <v>45506</v>
      </c>
      <c r="B1389" s="11" t="inlineStr">
        <is>
          <t>TED STR RECEBIDO</t>
        </is>
      </c>
      <c r="C1389" s="12" t="n">
        <v>87782508.51000001</v>
      </c>
      <c r="D1389" s="12" t="n">
        <v>0</v>
      </c>
      <c r="E1389" s="12">
        <f>E1388+C1389-D1389</f>
        <v/>
      </c>
      <c r="F1389" s="52" t="inlineStr">
        <is>
          <t xml:space="preserve">Lançamentos Pagamento de Fatura - (Faturas Financeira) </t>
        </is>
      </c>
      <c r="G1389" s="14" t="n"/>
      <c r="H1389" s="14" t="n"/>
      <c r="I1389" s="14" t="n"/>
      <c r="J1389" s="14" t="n"/>
      <c r="K1389" s="14" t="n"/>
      <c r="L1389" s="14" t="n"/>
      <c r="M1389" s="14" t="n"/>
      <c r="N1389" s="14" t="n"/>
      <c r="O1389" s="14" t="n"/>
      <c r="P1389" s="14" t="n"/>
      <c r="Q1389" s="14" t="n"/>
      <c r="R1389" s="14" t="n"/>
      <c r="S1389" s="14" t="n"/>
      <c r="T1389" s="14" t="n"/>
      <c r="U1389" s="14" t="n"/>
      <c r="V1389" s="14" t="n"/>
      <c r="W1389" s="14" t="n"/>
      <c r="X1389" s="14" t="n"/>
      <c r="Y1389" s="14" t="n"/>
    </row>
    <row r="1390" ht="14.5" customHeight="1">
      <c r="A1390" s="9" t="n">
        <v>45506</v>
      </c>
      <c r="B1390" s="11" t="inlineStr">
        <is>
          <t>TED STR RECEBIDO</t>
        </is>
      </c>
      <c r="C1390" s="12" t="n">
        <v>55507425.29</v>
      </c>
      <c r="D1390" s="12" t="n">
        <v>0</v>
      </c>
      <c r="E1390" s="12">
        <f>E1389+C1390-D1390</f>
        <v/>
      </c>
      <c r="F1390" s="13" t="inlineStr">
        <is>
          <t>LIQUIDAÇÃO CONTAS A PAGAR NEON X BIORC - 31/07 e 01/08/2024</t>
        </is>
      </c>
      <c r="G1390" s="14" t="n"/>
      <c r="H1390" s="14" t="n"/>
      <c r="I1390" s="14" t="n"/>
      <c r="J1390" s="14" t="n"/>
      <c r="K1390" s="14" t="n"/>
      <c r="L1390" s="14" t="n"/>
      <c r="M1390" s="14" t="n"/>
      <c r="N1390" s="14" t="n"/>
      <c r="O1390" s="14" t="n"/>
      <c r="P1390" s="14" t="n"/>
      <c r="Q1390" s="14" t="n"/>
      <c r="R1390" s="14" t="n"/>
      <c r="S1390" s="14" t="n"/>
      <c r="T1390" s="14" t="n"/>
      <c r="U1390" s="14" t="n"/>
      <c r="V1390" s="14" t="n"/>
      <c r="W1390" s="14" t="n"/>
      <c r="X1390" s="14" t="n"/>
      <c r="Y1390" s="14" t="n"/>
    </row>
    <row r="1391" ht="14.5" customHeight="1">
      <c r="A1391" s="9" t="n">
        <v>45506</v>
      </c>
      <c r="B1391" s="11" t="inlineStr">
        <is>
          <t>OPEN MARKET</t>
        </is>
      </c>
      <c r="C1391" s="77" t="n">
        <v>44516825.29</v>
      </c>
      <c r="D1391" s="12" t="n">
        <v>0</v>
      </c>
      <c r="E1391" s="12">
        <f>E1390+C1391-D1391</f>
        <v/>
      </c>
      <c r="F1391" s="13" t="inlineStr">
        <is>
          <t>Resgate em LFT</t>
        </is>
      </c>
      <c r="G1391" s="14" t="n"/>
      <c r="H1391" s="14" t="n"/>
      <c r="I1391" s="14" t="n"/>
      <c r="J1391" s="14" t="n"/>
      <c r="K1391" s="14" t="n"/>
      <c r="L1391" s="14" t="n"/>
      <c r="M1391" s="14" t="n"/>
      <c r="N1391" s="14" t="n"/>
      <c r="O1391" s="14" t="n"/>
      <c r="P1391" s="14" t="n"/>
      <c r="Q1391" s="14" t="n"/>
      <c r="R1391" s="14" t="n"/>
      <c r="S1391" s="14" t="n"/>
      <c r="T1391" s="14" t="n"/>
      <c r="U1391" s="14" t="n"/>
      <c r="V1391" s="14" t="n"/>
      <c r="W1391" s="14" t="n"/>
      <c r="X1391" s="14" t="n"/>
      <c r="Y1391" s="14" t="n"/>
    </row>
    <row r="1392" ht="14.5" customHeight="1">
      <c r="A1392" s="9" t="n">
        <v>45506</v>
      </c>
      <c r="B1392" s="11" t="inlineStr">
        <is>
          <t>OPEN MARKET</t>
        </is>
      </c>
      <c r="C1392" s="77" t="n">
        <v>31448000.93</v>
      </c>
      <c r="D1392" s="12" t="n">
        <v>0</v>
      </c>
      <c r="E1392" s="12">
        <f>E1391+C1392-D1392</f>
        <v/>
      </c>
      <c r="F1392" s="13" t="inlineStr">
        <is>
          <t>Resgate em LFT</t>
        </is>
      </c>
      <c r="G1392" s="14" t="n"/>
      <c r="H1392" s="14" t="n"/>
      <c r="I1392" s="14" t="n"/>
      <c r="J1392" s="14" t="n"/>
      <c r="K1392" s="14" t="n"/>
      <c r="L1392" s="14" t="n"/>
      <c r="M1392" s="14" t="n"/>
      <c r="N1392" s="14" t="n"/>
      <c r="O1392" s="14" t="n"/>
      <c r="P1392" s="14" t="n"/>
      <c r="Q1392" s="14" t="n"/>
      <c r="R1392" s="14" t="n"/>
      <c r="S1392" s="14" t="n"/>
      <c r="T1392" s="14" t="n"/>
      <c r="U1392" s="14" t="n"/>
      <c r="V1392" s="14" t="n"/>
      <c r="W1392" s="14" t="n"/>
      <c r="X1392" s="14" t="n"/>
      <c r="Y1392" s="14" t="n"/>
    </row>
    <row r="1393" ht="14.5" customHeight="1">
      <c r="A1393" s="9" t="n">
        <v>45506</v>
      </c>
      <c r="B1393" s="11" t="inlineStr">
        <is>
          <t>CREDITO COBRANCA                  *</t>
        </is>
      </c>
      <c r="C1393" s="76" t="n">
        <v>6964641.81</v>
      </c>
      <c r="D1393" s="12" t="n">
        <v>0</v>
      </c>
      <c r="E1393" s="12">
        <f>E1392+C1393-D1393</f>
        <v/>
      </c>
      <c r="F1393" s="13" t="inlineStr">
        <is>
          <t>Pagamentos de Faturas realizadas pelos Clientes atraves de Boleto atraves de Outros Bancos -  Faturas Financeira</t>
        </is>
      </c>
      <c r="G1393" s="14" t="n"/>
      <c r="H1393" s="14" t="n"/>
      <c r="I1393" s="14" t="n"/>
      <c r="J1393" s="14" t="n"/>
      <c r="K1393" s="14" t="n"/>
      <c r="L1393" s="14" t="n"/>
      <c r="M1393" s="14" t="n"/>
      <c r="N1393" s="14" t="n"/>
      <c r="O1393" s="14" t="n"/>
      <c r="P1393" s="14" t="n"/>
      <c r="Q1393" s="14" t="n"/>
      <c r="R1393" s="14" t="n"/>
      <c r="S1393" s="14" t="n"/>
      <c r="T1393" s="14" t="n"/>
      <c r="U1393" s="14" t="n"/>
      <c r="V1393" s="14" t="n"/>
      <c r="W1393" s="14" t="n"/>
      <c r="X1393" s="14" t="n"/>
      <c r="Y1393" s="14" t="n"/>
    </row>
    <row r="1394" ht="14.5" customHeight="1">
      <c r="A1394" s="9" t="n">
        <v>45506</v>
      </c>
      <c r="B1394" s="11" t="inlineStr">
        <is>
          <t>CREDITO COBRANCA                  *</t>
        </is>
      </c>
      <c r="C1394" s="76" t="n">
        <v>291957.93</v>
      </c>
      <c r="D1394" s="12" t="n">
        <v>0</v>
      </c>
      <c r="E1394" s="12">
        <f>E1393+C1394-D1394</f>
        <v/>
      </c>
      <c r="F1394" s="13" t="inlineStr">
        <is>
          <t>Pagamentos de Faturas realizadas pelos Clientes atraves de Boleto atraves de Outros Bancos -  Faturas Financeira</t>
        </is>
      </c>
      <c r="G1394" s="14" t="n"/>
      <c r="H1394" s="14" t="n"/>
      <c r="I1394" s="14" t="n"/>
      <c r="J1394" s="14" t="n"/>
      <c r="K1394" s="14" t="n"/>
      <c r="L1394" s="14" t="n"/>
      <c r="M1394" s="14" t="n"/>
      <c r="N1394" s="14" t="n"/>
      <c r="O1394" s="14" t="n"/>
      <c r="P1394" s="14" t="n"/>
      <c r="Q1394" s="14" t="n"/>
      <c r="R1394" s="14" t="n"/>
      <c r="S1394" s="14" t="n"/>
      <c r="T1394" s="14" t="n"/>
      <c r="U1394" s="14" t="n"/>
      <c r="V1394" s="14" t="n"/>
      <c r="W1394" s="14" t="n"/>
      <c r="X1394" s="14" t="n"/>
      <c r="Y1394" s="14" t="n"/>
    </row>
    <row r="1395" ht="14.5" customHeight="1">
      <c r="A1395" s="9" t="n">
        <v>45506</v>
      </c>
      <c r="B1395" s="11" t="inlineStr">
        <is>
          <t>OPEN MARKET</t>
        </is>
      </c>
      <c r="C1395" s="12" t="n">
        <v>0</v>
      </c>
      <c r="D1395" s="77" t="n">
        <v>1669812.74</v>
      </c>
      <c r="E1395" s="12">
        <f>E1394+C1395-D1395</f>
        <v/>
      </c>
      <c r="F1395" s="13" t="inlineStr">
        <is>
          <t>Aplicação em LFT</t>
        </is>
      </c>
      <c r="G1395" s="14" t="n"/>
      <c r="H1395" s="14" t="n"/>
      <c r="I1395" s="14" t="n"/>
      <c r="J1395" s="14" t="n"/>
      <c r="K1395" s="14" t="n"/>
      <c r="L1395" s="14" t="n"/>
      <c r="M1395" s="14" t="n"/>
      <c r="N1395" s="14" t="n"/>
      <c r="O1395" s="14" t="n"/>
      <c r="P1395" s="14" t="n"/>
      <c r="Q1395" s="14" t="n"/>
      <c r="R1395" s="14" t="n"/>
      <c r="S1395" s="14" t="n"/>
      <c r="T1395" s="14" t="n"/>
      <c r="U1395" s="14" t="n"/>
      <c r="V1395" s="14" t="n"/>
      <c r="W1395" s="14" t="n"/>
      <c r="X1395" s="14" t="n"/>
      <c r="Y1395" s="14" t="n"/>
    </row>
    <row r="1396" ht="14.5" customHeight="1">
      <c r="A1396" s="9" t="n">
        <v>45506</v>
      </c>
      <c r="B1396" s="11" t="inlineStr">
        <is>
          <t>TED ENVIADA</t>
        </is>
      </c>
      <c r="C1396" s="12" t="n">
        <v>0</v>
      </c>
      <c r="D1396" s="12" t="n">
        <v>35741193.39</v>
      </c>
      <c r="E1396" s="12">
        <f>E1395+C1396-D1396</f>
        <v/>
      </c>
      <c r="F1396" s="13" t="inlineStr">
        <is>
          <t>LIQUIDAÇÃO NEON X BIORC - CONTAS RECEBER / BIORC - 31/07 e 01/08/2024 - TED</t>
        </is>
      </c>
      <c r="G1396" s="14" t="n"/>
      <c r="H1396" s="14" t="n"/>
      <c r="I1396" s="14" t="n"/>
      <c r="J1396" s="14" t="n"/>
      <c r="K1396" s="14" t="n"/>
      <c r="L1396" s="14" t="n"/>
      <c r="M1396" s="14" t="n"/>
      <c r="N1396" s="14" t="n"/>
      <c r="O1396" s="14" t="n"/>
      <c r="P1396" s="14" t="n"/>
      <c r="Q1396" s="14" t="n"/>
      <c r="R1396" s="14" t="n"/>
      <c r="S1396" s="14" t="n"/>
      <c r="T1396" s="14" t="n"/>
      <c r="U1396" s="14" t="n"/>
      <c r="V1396" s="14" t="n"/>
      <c r="W1396" s="14" t="n"/>
      <c r="X1396" s="14" t="n"/>
      <c r="Y1396" s="14" t="n"/>
    </row>
    <row r="1397" ht="14.5" customHeight="1">
      <c r="A1397" s="9" t="n">
        <v>45506</v>
      </c>
      <c r="B1397" s="11" t="inlineStr">
        <is>
          <t>TRANSF P/PROPRIO</t>
        </is>
      </c>
      <c r="C1397" s="12" t="n">
        <v>0</v>
      </c>
      <c r="D1397" s="12" t="n">
        <v>191956000</v>
      </c>
      <c r="E1397" s="12">
        <f>E1396+C1397-D1397</f>
        <v/>
      </c>
      <c r="F1397" s="13" t="inlineStr">
        <is>
          <t>Liquidação Visa Crédito Citi 10 - Débito na CITI 10 e Crédito na Citi 07</t>
        </is>
      </c>
      <c r="G1397" s="14" t="n"/>
      <c r="H1397" s="14" t="n"/>
      <c r="I1397" s="14" t="n"/>
      <c r="J1397" s="14" t="n"/>
      <c r="K1397" s="14" t="n"/>
      <c r="L1397" s="14" t="n"/>
      <c r="M1397" s="14" t="n"/>
      <c r="N1397" s="14" t="n"/>
      <c r="O1397" s="14" t="n"/>
      <c r="P1397" s="14" t="n"/>
      <c r="Q1397" s="14" t="n"/>
      <c r="R1397" s="14" t="n"/>
      <c r="S1397" s="14" t="n"/>
      <c r="T1397" s="14" t="n"/>
      <c r="U1397" s="14" t="n"/>
      <c r="V1397" s="14" t="n"/>
      <c r="W1397" s="14" t="n"/>
      <c r="X1397" s="14" t="n"/>
      <c r="Y1397" s="14" t="n"/>
    </row>
    <row r="1398" ht="15" customHeight="1">
      <c r="A1398" s="20" t="n">
        <v>45509</v>
      </c>
      <c r="B1398" s="6" t="inlineStr">
        <is>
          <t>SALDO INICIAL</t>
        </is>
      </c>
      <c r="C1398" s="76" t="n">
        <v>0</v>
      </c>
      <c r="D1398" s="76" t="n">
        <v>0</v>
      </c>
      <c r="E1398" s="35">
        <f>E1397+C1398-D1398</f>
        <v/>
      </c>
      <c r="F1398" s="50" t="n"/>
    </row>
    <row r="1399" ht="14.5" customHeight="1">
      <c r="A1399" s="9" t="n">
        <v>45509</v>
      </c>
      <c r="B1399" s="11" t="inlineStr">
        <is>
          <t>TED STR RECEBIDO</t>
        </is>
      </c>
      <c r="C1399" s="12" t="n">
        <v>128362192.78</v>
      </c>
      <c r="D1399" s="12" t="n">
        <v>0</v>
      </c>
      <c r="E1399" s="12">
        <f>E1398+C1399-D1399</f>
        <v/>
      </c>
      <c r="F1399" s="52" t="inlineStr">
        <is>
          <t xml:space="preserve">Lançamentos Pagamento de Fatura - (Faturas Financeira) </t>
        </is>
      </c>
      <c r="G1399" s="14" t="n"/>
      <c r="H1399" s="14" t="n"/>
      <c r="I1399" s="14" t="n"/>
      <c r="J1399" s="14" t="n"/>
      <c r="K1399" s="14" t="n"/>
      <c r="L1399" s="14" t="n"/>
      <c r="M1399" s="14" t="n"/>
      <c r="N1399" s="14" t="n"/>
      <c r="O1399" s="14" t="n"/>
      <c r="P1399" s="14" t="n"/>
      <c r="Q1399" s="14" t="n"/>
      <c r="R1399" s="14" t="n"/>
      <c r="S1399" s="14" t="n"/>
      <c r="T1399" s="14" t="n"/>
      <c r="U1399" s="14" t="n"/>
      <c r="V1399" s="14" t="n"/>
      <c r="W1399" s="14" t="n"/>
      <c r="X1399" s="14" t="n"/>
      <c r="Y1399" s="14" t="n"/>
    </row>
    <row r="1400" ht="14.5" customHeight="1">
      <c r="A1400" s="9" t="n">
        <v>45509</v>
      </c>
      <c r="B1400" s="11" t="inlineStr">
        <is>
          <t>CREDITO COBRANCA                  *</t>
        </is>
      </c>
      <c r="C1400" s="76" t="n">
        <v>23500447.72</v>
      </c>
      <c r="D1400" s="12" t="n">
        <v>0</v>
      </c>
      <c r="E1400" s="12">
        <f>E1399+C1400-D1400</f>
        <v/>
      </c>
      <c r="F1400" s="13" t="inlineStr">
        <is>
          <t>Pagamentos de Faturas realizadas pelos Clientes atraves de Boleto atraves de Outros Bancos -  Faturas Financeira</t>
        </is>
      </c>
      <c r="G1400" s="14" t="n"/>
      <c r="H1400" s="14" t="n"/>
      <c r="I1400" s="14" t="n"/>
      <c r="J1400" s="14" t="n"/>
      <c r="K1400" s="14" t="n"/>
      <c r="L1400" s="14" t="n"/>
      <c r="M1400" s="14" t="n"/>
      <c r="N1400" s="14" t="n"/>
      <c r="O1400" s="14" t="n"/>
      <c r="P1400" s="14" t="n"/>
      <c r="Q1400" s="14" t="n"/>
      <c r="R1400" s="14" t="n"/>
      <c r="S1400" s="14" t="n"/>
      <c r="T1400" s="14" t="n"/>
      <c r="U1400" s="14" t="n"/>
      <c r="V1400" s="14" t="n"/>
      <c r="W1400" s="14" t="n"/>
      <c r="X1400" s="14" t="n"/>
      <c r="Y1400" s="14" t="n"/>
    </row>
    <row r="1401" ht="14.5" customHeight="1">
      <c r="A1401" s="9" t="n">
        <v>45509</v>
      </c>
      <c r="B1401" s="11" t="inlineStr">
        <is>
          <t>CREDITO COBRANCA                  *</t>
        </is>
      </c>
      <c r="C1401" s="76" t="n">
        <v>541037.24</v>
      </c>
      <c r="D1401" s="12" t="n">
        <v>0</v>
      </c>
      <c r="E1401" s="12">
        <f>E1400+C1401-D1401</f>
        <v/>
      </c>
      <c r="F1401" s="13" t="inlineStr">
        <is>
          <t>Pagamentos de Faturas realizadas pelos Clientes atraves de Boleto atraves de Outros Bancos -  Faturas Financeira</t>
        </is>
      </c>
      <c r="G1401" s="14" t="n"/>
      <c r="H1401" s="14" t="n"/>
      <c r="I1401" s="14" t="n"/>
      <c r="J1401" s="14" t="n"/>
      <c r="K1401" s="14" t="n"/>
      <c r="L1401" s="14" t="n"/>
      <c r="M1401" s="14" t="n"/>
      <c r="N1401" s="14" t="n"/>
      <c r="O1401" s="14" t="n"/>
      <c r="P1401" s="14" t="n"/>
      <c r="Q1401" s="14" t="n"/>
      <c r="R1401" s="14" t="n"/>
      <c r="S1401" s="14" t="n"/>
      <c r="T1401" s="14" t="n"/>
      <c r="U1401" s="14" t="n"/>
      <c r="V1401" s="14" t="n"/>
      <c r="W1401" s="14" t="n"/>
      <c r="X1401" s="14" t="n"/>
      <c r="Y1401" s="14" t="n"/>
    </row>
    <row r="1402" ht="14.5" customHeight="1">
      <c r="A1402" s="9" t="n">
        <v>45509</v>
      </c>
      <c r="B1402" s="11" t="inlineStr">
        <is>
          <t>TED ENVIADA</t>
        </is>
      </c>
      <c r="C1402" s="12" t="n">
        <v>0</v>
      </c>
      <c r="D1402" s="12" t="n">
        <v>11686099.62</v>
      </c>
      <c r="E1402" s="12">
        <f>E1401+C1402-D1402</f>
        <v/>
      </c>
      <c r="F1402" s="13" t="inlineStr">
        <is>
          <t>LIQUIDAÇÃO NEON X BIORC - CONTAS RECEBER / BIORC - 31/07 e 01/08/2024 - TED</t>
        </is>
      </c>
      <c r="G1402" s="14" t="n"/>
      <c r="H1402" s="14" t="n"/>
      <c r="I1402" s="14" t="n"/>
      <c r="J1402" s="14" t="n"/>
      <c r="K1402" s="14" t="n"/>
      <c r="L1402" s="14" t="n"/>
      <c r="M1402" s="14" t="n"/>
      <c r="N1402" s="14" t="n"/>
      <c r="O1402" s="14" t="n"/>
      <c r="P1402" s="14" t="n"/>
      <c r="Q1402" s="14" t="n"/>
      <c r="R1402" s="14" t="n"/>
      <c r="S1402" s="14" t="n"/>
      <c r="T1402" s="14" t="n"/>
      <c r="U1402" s="14" t="n"/>
      <c r="V1402" s="14" t="n"/>
      <c r="W1402" s="14" t="n"/>
      <c r="X1402" s="14" t="n"/>
      <c r="Y1402" s="14" t="n"/>
    </row>
    <row r="1403" ht="14.5" customHeight="1">
      <c r="A1403" s="9" t="n">
        <v>45509</v>
      </c>
      <c r="B1403" s="11" t="inlineStr">
        <is>
          <t>TRANSF P/PROPRIO</t>
        </is>
      </c>
      <c r="C1403" s="12" t="n">
        <v>0</v>
      </c>
      <c r="D1403" s="12" t="n">
        <v>54633000</v>
      </c>
      <c r="E1403" s="12">
        <f>E1402+C1403-D1403</f>
        <v/>
      </c>
      <c r="F1403" s="13" t="inlineStr">
        <is>
          <t>Liquidação Visa Crédito Citi 10 - Débito na CITI 10 e Crédito na Citi 07</t>
        </is>
      </c>
      <c r="G1403" s="14" t="n"/>
      <c r="H1403" s="14" t="n"/>
      <c r="I1403" s="14" t="n"/>
      <c r="J1403" s="14" t="n"/>
      <c r="K1403" s="14" t="n"/>
      <c r="L1403" s="14" t="n"/>
      <c r="M1403" s="14" t="n"/>
      <c r="N1403" s="14" t="n"/>
      <c r="O1403" s="14" t="n"/>
      <c r="P1403" s="14" t="n"/>
      <c r="Q1403" s="14" t="n"/>
      <c r="R1403" s="14" t="n"/>
      <c r="S1403" s="14" t="n"/>
      <c r="T1403" s="14" t="n"/>
      <c r="U1403" s="14" t="n"/>
      <c r="V1403" s="14" t="n"/>
      <c r="W1403" s="14" t="n"/>
      <c r="X1403" s="14" t="n"/>
      <c r="Y1403" s="14" t="n"/>
    </row>
    <row r="1404" ht="14.5" customHeight="1">
      <c r="A1404" s="9" t="n">
        <v>45509</v>
      </c>
      <c r="B1404" s="11" t="inlineStr">
        <is>
          <t>OPEN MARKET</t>
        </is>
      </c>
      <c r="C1404" s="12" t="n">
        <v>0</v>
      </c>
      <c r="D1404" s="77" t="n">
        <v>69302985.69</v>
      </c>
      <c r="E1404" s="12">
        <f>E1403+C1404-D1404</f>
        <v/>
      </c>
      <c r="F1404" s="13" t="inlineStr">
        <is>
          <t>Aplicação em LFT</t>
        </is>
      </c>
      <c r="G1404" s="14" t="n"/>
      <c r="H1404" s="14" t="n"/>
      <c r="I1404" s="14" t="n"/>
      <c r="J1404" s="14" t="n"/>
      <c r="K1404" s="14" t="n"/>
      <c r="L1404" s="14" t="n"/>
      <c r="M1404" s="14" t="n"/>
      <c r="N1404" s="14" t="n"/>
      <c r="O1404" s="14" t="n"/>
      <c r="P1404" s="14" t="n"/>
      <c r="Q1404" s="14" t="n"/>
      <c r="R1404" s="14" t="n"/>
      <c r="S1404" s="14" t="n"/>
      <c r="T1404" s="14" t="n"/>
      <c r="U1404" s="14" t="n"/>
      <c r="V1404" s="14" t="n"/>
      <c r="W1404" s="14" t="n"/>
      <c r="X1404" s="14" t="n"/>
      <c r="Y1404" s="14" t="n"/>
    </row>
    <row r="1405" ht="15" customHeight="1">
      <c r="A1405" s="20" t="n">
        <v>45510</v>
      </c>
      <c r="B1405" s="6" t="inlineStr">
        <is>
          <t>SALDO INICIAL</t>
        </is>
      </c>
      <c r="C1405" s="76" t="n">
        <v>0</v>
      </c>
      <c r="D1405" s="76" t="n">
        <v>0</v>
      </c>
      <c r="E1405" s="35">
        <f>E1404+C1405-D1405</f>
        <v/>
      </c>
      <c r="F1405" s="50" t="n"/>
    </row>
    <row r="1406" ht="14.5" customHeight="1">
      <c r="A1406" s="9" t="n">
        <v>45510</v>
      </c>
      <c r="B1406" s="11" t="inlineStr">
        <is>
          <t>TED STR RECEBIDO</t>
        </is>
      </c>
      <c r="C1406" s="12" t="n">
        <v>133327745.59</v>
      </c>
      <c r="D1406" s="12" t="n">
        <v>0</v>
      </c>
      <c r="E1406" s="12">
        <f>E1405+C1406-D1406</f>
        <v/>
      </c>
      <c r="F1406" s="13" t="inlineStr">
        <is>
          <t>LIQUIDAÇÃO CONTAS A PAGAR NEON X BIORC - 05/08/2024</t>
        </is>
      </c>
      <c r="G1406" s="14" t="n"/>
      <c r="H1406" s="14" t="n"/>
      <c r="I1406" s="14" t="n"/>
      <c r="J1406" s="14" t="n"/>
      <c r="K1406" s="14" t="n"/>
      <c r="L1406" s="14" t="n"/>
      <c r="M1406" s="14" t="n"/>
      <c r="N1406" s="14" t="n"/>
      <c r="O1406" s="14" t="n"/>
      <c r="P1406" s="14" t="n"/>
      <c r="Q1406" s="14" t="n"/>
      <c r="R1406" s="14" t="n"/>
      <c r="S1406" s="14" t="n"/>
      <c r="T1406" s="14" t="n"/>
      <c r="U1406" s="14" t="n"/>
      <c r="V1406" s="14" t="n"/>
      <c r="W1406" s="14" t="n"/>
      <c r="X1406" s="14" t="n"/>
      <c r="Y1406" s="14" t="n"/>
    </row>
    <row r="1407" ht="14.5" customHeight="1">
      <c r="A1407" s="9" t="n">
        <v>45510</v>
      </c>
      <c r="B1407" s="11" t="inlineStr">
        <is>
          <t>TED STR RECEBIDO</t>
        </is>
      </c>
      <c r="C1407" s="12" t="n">
        <v>130000000</v>
      </c>
      <c r="D1407" s="12" t="n">
        <v>0</v>
      </c>
      <c r="E1407" s="12">
        <f>E1406+C1407-D1407</f>
        <v/>
      </c>
      <c r="F1407" s="13" t="inlineStr">
        <is>
          <t>LIQUIDAÇÃO CONTAS A PAGAR NEON X BIORC - 05/08/2024</t>
        </is>
      </c>
      <c r="G1407" s="14" t="n"/>
      <c r="H1407" s="14" t="n"/>
      <c r="I1407" s="14" t="n"/>
      <c r="J1407" s="14" t="n"/>
      <c r="K1407" s="14" t="n"/>
      <c r="L1407" s="14" t="n"/>
      <c r="M1407" s="14" t="n"/>
      <c r="N1407" s="14" t="n"/>
      <c r="O1407" s="14" t="n"/>
      <c r="P1407" s="14" t="n"/>
      <c r="Q1407" s="14" t="n"/>
      <c r="R1407" s="14" t="n"/>
      <c r="S1407" s="14" t="n"/>
      <c r="T1407" s="14" t="n"/>
      <c r="U1407" s="14" t="n"/>
      <c r="V1407" s="14" t="n"/>
      <c r="W1407" s="14" t="n"/>
      <c r="X1407" s="14" t="n"/>
      <c r="Y1407" s="14" t="n"/>
    </row>
    <row r="1408" ht="14.5" customHeight="1">
      <c r="A1408" s="9" t="n">
        <v>45510</v>
      </c>
      <c r="B1408" s="11" t="inlineStr">
        <is>
          <t>TED STR RECEBIDO</t>
        </is>
      </c>
      <c r="C1408" s="12" t="n">
        <v>125364732.21</v>
      </c>
      <c r="D1408" s="12" t="n">
        <v>0</v>
      </c>
      <c r="E1408" s="12">
        <f>E1407+C1408-D1408</f>
        <v/>
      </c>
      <c r="F1408" s="52" t="inlineStr">
        <is>
          <t xml:space="preserve">Lançamentos Pagamento de Fatura - (Faturas Financeira) </t>
        </is>
      </c>
      <c r="G1408" s="14" t="n"/>
      <c r="H1408" s="14" t="n"/>
      <c r="I1408" s="14" t="n"/>
      <c r="J1408" s="14" t="n"/>
      <c r="K1408" s="14" t="n"/>
      <c r="L1408" s="14" t="n"/>
      <c r="M1408" s="14" t="n"/>
      <c r="N1408" s="14" t="n"/>
      <c r="O1408" s="14" t="n"/>
      <c r="P1408" s="14" t="n"/>
      <c r="Q1408" s="14" t="n"/>
      <c r="R1408" s="14" t="n"/>
      <c r="S1408" s="14" t="n"/>
      <c r="T1408" s="14" t="n"/>
      <c r="U1408" s="14" t="n"/>
      <c r="V1408" s="14" t="n"/>
      <c r="W1408" s="14" t="n"/>
      <c r="X1408" s="14" t="n"/>
      <c r="Y1408" s="14" t="n"/>
    </row>
    <row r="1409" ht="14.5" customHeight="1">
      <c r="A1409" s="9" t="n">
        <v>45510</v>
      </c>
      <c r="B1409" s="11" t="inlineStr">
        <is>
          <t>CREDITO COBRANCA                  *</t>
        </is>
      </c>
      <c r="C1409" s="76" t="n">
        <v>4483108.25</v>
      </c>
      <c r="D1409" s="12" t="n">
        <v>0</v>
      </c>
      <c r="E1409" s="12">
        <f>E1408+C1409-D1409</f>
        <v/>
      </c>
      <c r="F1409" s="13" t="inlineStr">
        <is>
          <t>Pagamentos de Faturas realizadas pelos Clientes atraves de Boleto atraves de Outros Bancos -  Faturas Financeira</t>
        </is>
      </c>
      <c r="G1409" s="14" t="n"/>
      <c r="H1409" s="14" t="n"/>
      <c r="I1409" s="14" t="n"/>
      <c r="J1409" s="14" t="n"/>
      <c r="K1409" s="14" t="n"/>
      <c r="L1409" s="14" t="n"/>
      <c r="M1409" s="14" t="n"/>
      <c r="N1409" s="14" t="n"/>
      <c r="O1409" s="14" t="n"/>
      <c r="P1409" s="14" t="n"/>
      <c r="Q1409" s="14" t="n"/>
      <c r="R1409" s="14" t="n"/>
      <c r="S1409" s="14" t="n"/>
      <c r="T1409" s="14" t="n"/>
      <c r="U1409" s="14" t="n"/>
      <c r="V1409" s="14" t="n"/>
      <c r="W1409" s="14" t="n"/>
      <c r="X1409" s="14" t="n"/>
      <c r="Y1409" s="14" t="n"/>
    </row>
    <row r="1410" ht="14.5" customHeight="1">
      <c r="A1410" s="9" t="n">
        <v>45510</v>
      </c>
      <c r="B1410" s="11" t="inlineStr">
        <is>
          <t>CREDITO COBRANCA                  *</t>
        </is>
      </c>
      <c r="C1410" s="76" t="n">
        <v>429317.57</v>
      </c>
      <c r="D1410" s="12" t="n">
        <v>0</v>
      </c>
      <c r="E1410" s="12">
        <f>E1409+C1410-D1410</f>
        <v/>
      </c>
      <c r="F1410" s="13" t="inlineStr">
        <is>
          <t>Pagamentos de Faturas realizadas pelos Clientes atraves de Boleto atraves de Outros Bancos -  Faturas Financeira</t>
        </is>
      </c>
      <c r="G1410" s="14" t="n"/>
      <c r="H1410" s="14" t="n"/>
      <c r="I1410" s="14" t="n"/>
      <c r="J1410" s="14" t="n"/>
      <c r="K1410" s="14" t="n"/>
      <c r="L1410" s="14" t="n"/>
      <c r="M1410" s="14" t="n"/>
      <c r="N1410" s="14" t="n"/>
      <c r="O1410" s="14" t="n"/>
      <c r="P1410" s="14" t="n"/>
      <c r="Q1410" s="14" t="n"/>
      <c r="R1410" s="14" t="n"/>
      <c r="S1410" s="14" t="n"/>
      <c r="T1410" s="14" t="n"/>
      <c r="U1410" s="14" t="n"/>
      <c r="V1410" s="14" t="n"/>
      <c r="W1410" s="14" t="n"/>
      <c r="X1410" s="14" t="n"/>
      <c r="Y1410" s="14" t="n"/>
    </row>
    <row r="1411" ht="14.5" customHeight="1">
      <c r="A1411" s="9" t="n">
        <v>45510</v>
      </c>
      <c r="B1411" s="11" t="inlineStr">
        <is>
          <t>TRANSF P/PROPRIO</t>
        </is>
      </c>
      <c r="C1411" s="12" t="n">
        <v>0</v>
      </c>
      <c r="D1411" s="12" t="n">
        <v>64452000</v>
      </c>
      <c r="E1411" s="12">
        <f>E1410+C1411-D1411</f>
        <v/>
      </c>
      <c r="F1411" s="13" t="inlineStr">
        <is>
          <t>Liquidação Visa Crédito Citi 10 - Débito na CITI 10 e Crédito na Citi 07</t>
        </is>
      </c>
      <c r="G1411" s="14" t="n"/>
      <c r="H1411" s="14" t="n"/>
      <c r="I1411" s="14" t="n"/>
      <c r="J1411" s="14" t="n"/>
      <c r="K1411" s="14" t="n"/>
      <c r="L1411" s="14" t="n"/>
      <c r="M1411" s="14" t="n"/>
      <c r="N1411" s="14" t="n"/>
      <c r="O1411" s="14" t="n"/>
      <c r="P1411" s="14" t="n"/>
      <c r="Q1411" s="14" t="n"/>
      <c r="R1411" s="14" t="n"/>
      <c r="S1411" s="14" t="n"/>
      <c r="T1411" s="14" t="n"/>
      <c r="U1411" s="14" t="n"/>
      <c r="V1411" s="14" t="n"/>
      <c r="W1411" s="14" t="n"/>
      <c r="X1411" s="14" t="n"/>
      <c r="Y1411" s="14" t="n"/>
    </row>
    <row r="1412" ht="14.5" customHeight="1">
      <c r="A1412" s="9" t="n">
        <v>45510</v>
      </c>
      <c r="B1412" s="11" t="inlineStr">
        <is>
          <t>TED ENVIADA</t>
        </is>
      </c>
      <c r="C1412" s="12" t="n">
        <v>0</v>
      </c>
      <c r="D1412" s="12" t="n">
        <v>163145587.49</v>
      </c>
      <c r="E1412" s="12">
        <f>E1411+C1412-D1412</f>
        <v/>
      </c>
      <c r="F1412" s="13" t="inlineStr">
        <is>
          <t>LIQUIDAÇÃO NEON X BIORC - CONTAS RECEBER / BIORC - 05/08/2024 - TED</t>
        </is>
      </c>
      <c r="G1412" s="14" t="n"/>
      <c r="H1412" s="14" t="n"/>
      <c r="I1412" s="14" t="n"/>
      <c r="J1412" s="14" t="n"/>
      <c r="K1412" s="14" t="n"/>
      <c r="L1412" s="14" t="n"/>
      <c r="M1412" s="14" t="n"/>
      <c r="N1412" s="14" t="n"/>
      <c r="O1412" s="14" t="n"/>
      <c r="P1412" s="14" t="n"/>
      <c r="Q1412" s="14" t="n"/>
      <c r="R1412" s="14" t="n"/>
      <c r="S1412" s="14" t="n"/>
      <c r="T1412" s="14" t="n"/>
      <c r="U1412" s="14" t="n"/>
      <c r="V1412" s="14" t="n"/>
      <c r="W1412" s="14" t="n"/>
      <c r="X1412" s="14" t="n"/>
      <c r="Y1412" s="14" t="n"/>
    </row>
    <row r="1413" ht="14.5" customHeight="1">
      <c r="A1413" s="9" t="n">
        <v>45510</v>
      </c>
      <c r="B1413" s="11" t="inlineStr">
        <is>
          <t>OPEN MARKET</t>
        </is>
      </c>
      <c r="C1413" s="12" t="n">
        <v>0</v>
      </c>
      <c r="D1413" s="77" t="n">
        <v>185138530.68</v>
      </c>
      <c r="E1413" s="12">
        <f>E1412+C1413-D1413</f>
        <v/>
      </c>
      <c r="F1413" s="13" t="inlineStr">
        <is>
          <t>Aplicação em LFT</t>
        </is>
      </c>
      <c r="G1413" s="14" t="n"/>
      <c r="H1413" s="14" t="n"/>
      <c r="I1413" s="14" t="n"/>
      <c r="J1413" s="14" t="n"/>
      <c r="K1413" s="14" t="n"/>
      <c r="L1413" s="14" t="n"/>
      <c r="M1413" s="14" t="n"/>
      <c r="N1413" s="14" t="n"/>
      <c r="O1413" s="14" t="n"/>
      <c r="P1413" s="14" t="n"/>
      <c r="Q1413" s="14" t="n"/>
      <c r="R1413" s="14" t="n"/>
      <c r="S1413" s="14" t="n"/>
      <c r="T1413" s="14" t="n"/>
      <c r="U1413" s="14" t="n"/>
      <c r="V1413" s="14" t="n"/>
      <c r="W1413" s="14" t="n"/>
      <c r="X1413" s="14" t="n"/>
      <c r="Y1413" s="14" t="n"/>
    </row>
    <row r="1414" ht="15" customHeight="1">
      <c r="A1414" s="20" t="n">
        <v>45511</v>
      </c>
      <c r="B1414" s="6" t="inlineStr">
        <is>
          <t>SALDO INICIAL</t>
        </is>
      </c>
      <c r="C1414" s="76" t="n">
        <v>0</v>
      </c>
      <c r="D1414" s="76" t="n">
        <v>0</v>
      </c>
      <c r="E1414" s="35">
        <f>E1413+C1414-D1414</f>
        <v/>
      </c>
      <c r="F1414" s="50" t="n"/>
    </row>
    <row r="1415" ht="14.5" customHeight="1">
      <c r="A1415" s="9" t="n">
        <v>45511</v>
      </c>
      <c r="B1415" s="11" t="inlineStr">
        <is>
          <t>TED STR RECEBIDO</t>
        </is>
      </c>
      <c r="C1415" s="12" t="n">
        <v>75893683.09999999</v>
      </c>
      <c r="D1415" s="12" t="n">
        <v>0</v>
      </c>
      <c r="E1415" s="12">
        <f>E1414+C1415-D1415</f>
        <v/>
      </c>
      <c r="F1415" s="52" t="inlineStr">
        <is>
          <t xml:space="preserve">Lançamentos Pagamento de Fatura - (Faturas Financeira) </t>
        </is>
      </c>
      <c r="G1415" s="14" t="n"/>
      <c r="H1415" s="14" t="n"/>
      <c r="I1415" s="14" t="n"/>
      <c r="J1415" s="14" t="n"/>
      <c r="K1415" s="14" t="n"/>
      <c r="L1415" s="14" t="n"/>
      <c r="M1415" s="14" t="n"/>
      <c r="N1415" s="14" t="n"/>
      <c r="O1415" s="14" t="n"/>
      <c r="P1415" s="14" t="n"/>
      <c r="Q1415" s="14" t="n"/>
      <c r="R1415" s="14" t="n"/>
      <c r="S1415" s="14" t="n"/>
      <c r="T1415" s="14" t="n"/>
      <c r="U1415" s="14" t="n"/>
      <c r="V1415" s="14" t="n"/>
      <c r="W1415" s="14" t="n"/>
      <c r="X1415" s="14" t="n"/>
      <c r="Y1415" s="14" t="n"/>
    </row>
    <row r="1416" ht="14.5" customHeight="1">
      <c r="A1416" s="9" t="n">
        <v>45511</v>
      </c>
      <c r="B1416" s="11" t="inlineStr">
        <is>
          <t>OPEN MARKET</t>
        </is>
      </c>
      <c r="C1416" s="77" t="n">
        <v>37364741.88</v>
      </c>
      <c r="D1416" s="12" t="n">
        <v>0</v>
      </c>
      <c r="E1416" s="12">
        <f>E1415+C1416-D1416</f>
        <v/>
      </c>
      <c r="F1416" s="13" t="inlineStr">
        <is>
          <t>Resgate em LFT</t>
        </is>
      </c>
      <c r="G1416" s="14" t="n"/>
      <c r="H1416" s="14" t="n"/>
      <c r="I1416" s="14" t="n"/>
      <c r="J1416" s="14" t="n"/>
      <c r="K1416" s="14" t="n"/>
      <c r="L1416" s="14" t="n"/>
      <c r="M1416" s="14" t="n"/>
      <c r="N1416" s="14" t="n"/>
      <c r="O1416" s="14" t="n"/>
      <c r="P1416" s="14" t="n"/>
      <c r="Q1416" s="14" t="n"/>
      <c r="R1416" s="14" t="n"/>
      <c r="S1416" s="14" t="n"/>
      <c r="T1416" s="14" t="n"/>
      <c r="U1416" s="14" t="n"/>
      <c r="V1416" s="14" t="n"/>
      <c r="W1416" s="14" t="n"/>
      <c r="X1416" s="14" t="n"/>
      <c r="Y1416" s="14" t="n"/>
    </row>
    <row r="1417" ht="14.5" customHeight="1">
      <c r="A1417" s="9" t="n">
        <v>45511</v>
      </c>
      <c r="B1417" s="11" t="inlineStr">
        <is>
          <t>CREDITO COBRANCA                  *</t>
        </is>
      </c>
      <c r="C1417" s="76" t="n">
        <v>9804301.58</v>
      </c>
      <c r="D1417" s="12" t="n">
        <v>0</v>
      </c>
      <c r="E1417" s="12">
        <f>E1416+C1417-D1417</f>
        <v/>
      </c>
      <c r="F1417" s="13" t="inlineStr">
        <is>
          <t>Pagamentos de Faturas realizadas pelos Clientes atraves de Boleto atraves de Outros Bancos -  Faturas Financeira</t>
        </is>
      </c>
      <c r="G1417" s="14" t="n"/>
      <c r="H1417" s="14" t="n"/>
      <c r="I1417" s="14" t="n"/>
      <c r="J1417" s="14" t="n"/>
      <c r="K1417" s="14" t="n"/>
      <c r="L1417" s="14" t="n"/>
      <c r="M1417" s="14" t="n"/>
      <c r="N1417" s="14" t="n"/>
      <c r="O1417" s="14" t="n"/>
      <c r="P1417" s="14" t="n"/>
      <c r="Q1417" s="14" t="n"/>
      <c r="R1417" s="14" t="n"/>
      <c r="S1417" s="14" t="n"/>
      <c r="T1417" s="14" t="n"/>
      <c r="U1417" s="14" t="n"/>
      <c r="V1417" s="14" t="n"/>
      <c r="W1417" s="14" t="n"/>
      <c r="X1417" s="14" t="n"/>
      <c r="Y1417" s="14" t="n"/>
    </row>
    <row r="1418" ht="14.5" customHeight="1">
      <c r="A1418" s="9" t="n">
        <v>45511</v>
      </c>
      <c r="B1418" s="11" t="inlineStr">
        <is>
          <t>CREDITO COBRANCA                  *</t>
        </is>
      </c>
      <c r="C1418" s="76" t="n">
        <v>368420.86</v>
      </c>
      <c r="D1418" s="12" t="n">
        <v>0</v>
      </c>
      <c r="E1418" s="12">
        <f>E1417+C1418-D1418</f>
        <v/>
      </c>
      <c r="F1418" s="13" t="inlineStr">
        <is>
          <t>Pagamentos de Faturas realizadas pelos Clientes atraves de Boleto atraves de Outros Bancos -  Faturas Financeira</t>
        </is>
      </c>
      <c r="G1418" s="14" t="n"/>
      <c r="H1418" s="14" t="n"/>
      <c r="I1418" s="14" t="n"/>
      <c r="J1418" s="14" t="n"/>
      <c r="K1418" s="14" t="n"/>
      <c r="L1418" s="14" t="n"/>
      <c r="M1418" s="14" t="n"/>
      <c r="N1418" s="14" t="n"/>
      <c r="O1418" s="14" t="n"/>
      <c r="P1418" s="14" t="n"/>
      <c r="Q1418" s="14" t="n"/>
      <c r="R1418" s="14" t="n"/>
      <c r="S1418" s="14" t="n"/>
      <c r="T1418" s="14" t="n"/>
      <c r="U1418" s="14" t="n"/>
      <c r="V1418" s="14" t="n"/>
      <c r="W1418" s="14" t="n"/>
      <c r="X1418" s="14" t="n"/>
      <c r="Y1418" s="14" t="n"/>
    </row>
    <row r="1419" ht="14.5" customHeight="1">
      <c r="A1419" s="9" t="n">
        <v>45511</v>
      </c>
      <c r="B1419" s="11" t="inlineStr">
        <is>
          <t>OPEN MARKET</t>
        </is>
      </c>
      <c r="C1419" s="12" t="n">
        <v>0</v>
      </c>
      <c r="D1419" s="77" t="n">
        <v>813333.98</v>
      </c>
      <c r="E1419" s="12">
        <f>E1418+C1419-D1419</f>
        <v/>
      </c>
      <c r="F1419" s="13" t="inlineStr">
        <is>
          <t>Aplicação em LFT</t>
        </is>
      </c>
      <c r="G1419" s="14" t="n"/>
      <c r="H1419" s="14" t="n"/>
      <c r="I1419" s="14" t="n"/>
      <c r="J1419" s="14" t="n"/>
      <c r="K1419" s="14" t="n"/>
      <c r="L1419" s="14" t="n"/>
      <c r="M1419" s="14" t="n"/>
      <c r="N1419" s="14" t="n"/>
      <c r="O1419" s="14" t="n"/>
      <c r="P1419" s="14" t="n"/>
      <c r="Q1419" s="14" t="n"/>
      <c r="R1419" s="14" t="n"/>
      <c r="S1419" s="14" t="n"/>
      <c r="T1419" s="14" t="n"/>
      <c r="U1419" s="14" t="n"/>
      <c r="V1419" s="14" t="n"/>
      <c r="W1419" s="14" t="n"/>
      <c r="X1419" s="14" t="n"/>
      <c r="Y1419" s="14" t="n"/>
    </row>
    <row r="1420" ht="14.5" customHeight="1">
      <c r="A1420" s="9" t="n">
        <v>45511</v>
      </c>
      <c r="B1420" s="11" t="inlineStr">
        <is>
          <t>TED ENVIADA</t>
        </is>
      </c>
      <c r="C1420" s="12" t="n">
        <v>0</v>
      </c>
      <c r="D1420" s="12" t="n">
        <v>55306534.99</v>
      </c>
      <c r="E1420" s="12">
        <f>E1419+C1420-D1420</f>
        <v/>
      </c>
      <c r="F1420" s="13" t="inlineStr">
        <is>
          <t>LIQUIDAÇÃO NEON X BIORC - CONTAS RECEBER / BIORC - 06/08/2024 - TED</t>
        </is>
      </c>
      <c r="G1420" s="14" t="n"/>
      <c r="H1420" s="14" t="n"/>
      <c r="I1420" s="14" t="n"/>
      <c r="J1420" s="14" t="n"/>
      <c r="K1420" s="14" t="n"/>
      <c r="L1420" s="14" t="n"/>
      <c r="M1420" s="14" t="n"/>
      <c r="N1420" s="14" t="n"/>
      <c r="O1420" s="14" t="n"/>
      <c r="P1420" s="14" t="n"/>
      <c r="Q1420" s="14" t="n"/>
      <c r="R1420" s="14" t="n"/>
      <c r="S1420" s="14" t="n"/>
      <c r="T1420" s="14" t="n"/>
      <c r="U1420" s="14" t="n"/>
      <c r="V1420" s="14" t="n"/>
      <c r="W1420" s="14" t="n"/>
      <c r="X1420" s="14" t="n"/>
      <c r="Y1420" s="14" t="n"/>
    </row>
    <row r="1421" ht="14.5" customHeight="1">
      <c r="A1421" s="9" t="n">
        <v>45511</v>
      </c>
      <c r="B1421" s="11" t="inlineStr">
        <is>
          <t>TRANSF P/PROPRIO</t>
        </is>
      </c>
      <c r="C1421" s="12" t="n">
        <v>0</v>
      </c>
      <c r="D1421" s="12" t="n">
        <v>62054000</v>
      </c>
      <c r="E1421" s="12">
        <f>E1420+C1421-D1421</f>
        <v/>
      </c>
      <c r="F1421" s="13" t="inlineStr">
        <is>
          <t>Liquidação Visa Crédito Citi 10 - Débito na CITI 10 e Crédito na Citi 07</t>
        </is>
      </c>
      <c r="G1421" s="14" t="n"/>
      <c r="H1421" s="14" t="n"/>
      <c r="I1421" s="14" t="n"/>
      <c r="J1421" s="14" t="n"/>
      <c r="K1421" s="14" t="n"/>
      <c r="L1421" s="14" t="n"/>
      <c r="M1421" s="14" t="n"/>
      <c r="N1421" s="14" t="n"/>
      <c r="O1421" s="14" t="n"/>
      <c r="P1421" s="14" t="n"/>
      <c r="Q1421" s="14" t="n"/>
      <c r="R1421" s="14" t="n"/>
      <c r="S1421" s="14" t="n"/>
      <c r="T1421" s="14" t="n"/>
      <c r="U1421" s="14" t="n"/>
      <c r="V1421" s="14" t="n"/>
      <c r="W1421" s="14" t="n"/>
      <c r="X1421" s="14" t="n"/>
      <c r="Y1421" s="14" t="n"/>
    </row>
    <row r="1422" ht="15" customHeight="1">
      <c r="A1422" s="20" t="n">
        <v>45512</v>
      </c>
      <c r="B1422" s="6" t="inlineStr">
        <is>
          <t>SALDO INICIAL</t>
        </is>
      </c>
      <c r="C1422" s="76" t="n">
        <v>0</v>
      </c>
      <c r="D1422" s="76" t="n">
        <v>0</v>
      </c>
      <c r="E1422" s="35">
        <f>E1421+C1422-D1422</f>
        <v/>
      </c>
      <c r="F1422" s="50" t="n"/>
    </row>
    <row r="1423" ht="14.5" customHeight="1">
      <c r="A1423" s="9" t="n">
        <v>45512</v>
      </c>
      <c r="B1423" s="11" t="inlineStr">
        <is>
          <t>TED STR RECEBIDO</t>
        </is>
      </c>
      <c r="C1423" s="12" t="n">
        <v>93846075.23</v>
      </c>
      <c r="D1423" s="12" t="n">
        <v>0</v>
      </c>
      <c r="E1423" s="12">
        <f>E1422+C1423-D1423</f>
        <v/>
      </c>
      <c r="F1423" s="52" t="inlineStr">
        <is>
          <t xml:space="preserve">Lançamentos Pagamento de Fatura - (Faturas Financeira) </t>
        </is>
      </c>
      <c r="G1423" s="14" t="n"/>
      <c r="H1423" s="14" t="n"/>
      <c r="I1423" s="14" t="n"/>
      <c r="J1423" s="14" t="n"/>
      <c r="K1423" s="14" t="n"/>
      <c r="L1423" s="14" t="n"/>
      <c r="M1423" s="14" t="n"/>
      <c r="N1423" s="14" t="n"/>
      <c r="O1423" s="14" t="n"/>
      <c r="P1423" s="14" t="n"/>
      <c r="Q1423" s="14" t="n"/>
      <c r="R1423" s="14" t="n"/>
      <c r="S1423" s="14" t="n"/>
      <c r="T1423" s="14" t="n"/>
      <c r="U1423" s="14" t="n"/>
      <c r="V1423" s="14" t="n"/>
      <c r="W1423" s="14" t="n"/>
      <c r="X1423" s="14" t="n"/>
      <c r="Y1423" s="14" t="n"/>
    </row>
    <row r="1424" ht="14.5" customHeight="1">
      <c r="A1424" s="9" t="n">
        <v>45512</v>
      </c>
      <c r="B1424" s="11" t="inlineStr">
        <is>
          <t>CREDITO COBRANCA                  *</t>
        </is>
      </c>
      <c r="C1424" s="76" t="n">
        <v>7032204.99</v>
      </c>
      <c r="D1424" s="12" t="n">
        <v>0</v>
      </c>
      <c r="E1424" s="12">
        <f>E1423+C1424-D1424</f>
        <v/>
      </c>
      <c r="F1424" s="13" t="inlineStr">
        <is>
          <t>Pagamentos de Faturas realizadas pelos Clientes atraves de Boleto atraves de Outros Bancos -  Faturas Financeira</t>
        </is>
      </c>
      <c r="G1424" s="14" t="n"/>
      <c r="H1424" s="14" t="n"/>
      <c r="I1424" s="14" t="n"/>
      <c r="J1424" s="14" t="n"/>
      <c r="K1424" s="14" t="n"/>
      <c r="L1424" s="14" t="n"/>
      <c r="M1424" s="14" t="n"/>
      <c r="N1424" s="14" t="n"/>
      <c r="O1424" s="14" t="n"/>
      <c r="P1424" s="14" t="n"/>
      <c r="Q1424" s="14" t="n"/>
      <c r="R1424" s="14" t="n"/>
      <c r="S1424" s="14" t="n"/>
      <c r="T1424" s="14" t="n"/>
      <c r="U1424" s="14" t="n"/>
      <c r="V1424" s="14" t="n"/>
      <c r="W1424" s="14" t="n"/>
      <c r="X1424" s="14" t="n"/>
      <c r="Y1424" s="14" t="n"/>
    </row>
    <row r="1425" ht="14.5" customHeight="1">
      <c r="A1425" s="9" t="n">
        <v>45512</v>
      </c>
      <c r="B1425" s="11" t="inlineStr">
        <is>
          <t>CREDITO COBRANCA                  *</t>
        </is>
      </c>
      <c r="C1425" s="76" t="n">
        <v>307504.08</v>
      </c>
      <c r="D1425" s="12" t="n">
        <v>0</v>
      </c>
      <c r="E1425" s="12">
        <f>E1424+C1425-D1425</f>
        <v/>
      </c>
      <c r="F1425" s="13" t="inlineStr">
        <is>
          <t>Pagamentos de Faturas realizadas pelos Clientes atraves de Boleto atraves de Outros Bancos -  Faturas Financeira</t>
        </is>
      </c>
      <c r="G1425" s="14" t="n"/>
      <c r="H1425" s="14" t="n"/>
      <c r="I1425" s="14" t="n"/>
      <c r="J1425" s="14" t="n"/>
      <c r="K1425" s="14" t="n"/>
      <c r="L1425" s="14" t="n"/>
      <c r="M1425" s="14" t="n"/>
      <c r="N1425" s="14" t="n"/>
      <c r="O1425" s="14" t="n"/>
      <c r="P1425" s="14" t="n"/>
      <c r="Q1425" s="14" t="n"/>
      <c r="R1425" s="14" t="n"/>
      <c r="S1425" s="14" t="n"/>
      <c r="T1425" s="14" t="n"/>
      <c r="U1425" s="14" t="n"/>
      <c r="V1425" s="14" t="n"/>
      <c r="W1425" s="14" t="n"/>
      <c r="X1425" s="14" t="n"/>
      <c r="Y1425" s="14" t="n"/>
    </row>
    <row r="1426" ht="14.5" customHeight="1">
      <c r="A1426" s="9" t="n">
        <v>45512</v>
      </c>
      <c r="B1426" s="11" t="inlineStr">
        <is>
          <t>CRED.COBRANCA</t>
        </is>
      </c>
      <c r="C1426" s="76" t="n">
        <v>1352.31</v>
      </c>
      <c r="D1426" s="12" t="n">
        <v>0</v>
      </c>
      <c r="E1426" s="12">
        <f>E1425+C1426-D1426</f>
        <v/>
      </c>
      <c r="F1426" s="13" t="inlineStr">
        <is>
          <t>Pagamentos de Faturas realizadas pelos Clientes atraves de Boleto atraves de Outros Bancos -  Faturas Financeira</t>
        </is>
      </c>
      <c r="G1426" s="14" t="n"/>
      <c r="H1426" s="14" t="n"/>
      <c r="I1426" s="14" t="n"/>
      <c r="J1426" s="14" t="n"/>
      <c r="K1426" s="14" t="n"/>
      <c r="L1426" s="14" t="n"/>
      <c r="M1426" s="14" t="n"/>
      <c r="N1426" s="14" t="n"/>
      <c r="O1426" s="14" t="n"/>
      <c r="P1426" s="14" t="n"/>
      <c r="Q1426" s="14" t="n"/>
      <c r="R1426" s="14" t="n"/>
      <c r="S1426" s="14" t="n"/>
      <c r="T1426" s="14" t="n"/>
      <c r="U1426" s="14" t="n"/>
      <c r="V1426" s="14" t="n"/>
      <c r="W1426" s="14" t="n"/>
      <c r="X1426" s="14" t="n"/>
      <c r="Y1426" s="14" t="n"/>
    </row>
    <row r="1427" ht="14.5" customHeight="1">
      <c r="A1427" s="9" t="n">
        <v>45512</v>
      </c>
      <c r="B1427" s="11" t="inlineStr">
        <is>
          <t>CRED.COBRANCA</t>
        </is>
      </c>
      <c r="C1427" s="76" t="n">
        <v>272.59</v>
      </c>
      <c r="D1427" s="12" t="n">
        <v>0</v>
      </c>
      <c r="E1427" s="12">
        <f>E1426+C1427-D1427</f>
        <v/>
      </c>
      <c r="F1427" s="13" t="inlineStr">
        <is>
          <t>Pagamentos de Faturas realizadas pelos Clientes atraves de Boleto atraves de Outros Bancos -  Faturas Financeira</t>
        </is>
      </c>
      <c r="G1427" s="14" t="n"/>
      <c r="H1427" s="14" t="n"/>
      <c r="I1427" s="14" t="n"/>
      <c r="J1427" s="14" t="n"/>
      <c r="K1427" s="14" t="n"/>
      <c r="L1427" s="14" t="n"/>
      <c r="M1427" s="14" t="n"/>
      <c r="N1427" s="14" t="n"/>
      <c r="O1427" s="14" t="n"/>
      <c r="P1427" s="14" t="n"/>
      <c r="Q1427" s="14" t="n"/>
      <c r="R1427" s="14" t="n"/>
      <c r="S1427" s="14" t="n"/>
      <c r="T1427" s="14" t="n"/>
      <c r="U1427" s="14" t="n"/>
      <c r="V1427" s="14" t="n"/>
      <c r="W1427" s="14" t="n"/>
      <c r="X1427" s="14" t="n"/>
      <c r="Y1427" s="14" t="n"/>
    </row>
    <row r="1428" ht="14.5" customHeight="1">
      <c r="A1428" s="9" t="n">
        <v>45512</v>
      </c>
      <c r="B1428" s="11" t="inlineStr">
        <is>
          <t>CRED.COBRANCA</t>
        </is>
      </c>
      <c r="C1428" s="76" t="n">
        <v>44.35</v>
      </c>
      <c r="D1428" s="12" t="n">
        <v>0</v>
      </c>
      <c r="E1428" s="12">
        <f>E1427+C1428-D1428</f>
        <v/>
      </c>
      <c r="F1428" s="13" t="inlineStr">
        <is>
          <t>Pagamentos de Faturas realizadas pelos Clientes atraves de Boleto atraves de Outros Bancos -  Faturas Financeira</t>
        </is>
      </c>
      <c r="G1428" s="14" t="n"/>
      <c r="H1428" s="14" t="n"/>
      <c r="I1428" s="14" t="n"/>
      <c r="J1428" s="14" t="n"/>
      <c r="K1428" s="14" t="n"/>
      <c r="L1428" s="14" t="n"/>
      <c r="M1428" s="14" t="n"/>
      <c r="N1428" s="14" t="n"/>
      <c r="O1428" s="14" t="n"/>
      <c r="P1428" s="14" t="n"/>
      <c r="Q1428" s="14" t="n"/>
      <c r="R1428" s="14" t="n"/>
      <c r="S1428" s="14" t="n"/>
      <c r="T1428" s="14" t="n"/>
      <c r="U1428" s="14" t="n"/>
      <c r="V1428" s="14" t="n"/>
      <c r="W1428" s="14" t="n"/>
      <c r="X1428" s="14" t="n"/>
      <c r="Y1428" s="14" t="n"/>
    </row>
    <row r="1429" ht="14.5" customHeight="1">
      <c r="A1429" s="9" t="n">
        <v>45512</v>
      </c>
      <c r="B1429" s="11" t="inlineStr">
        <is>
          <t>CRED.COBRANCA</t>
        </is>
      </c>
      <c r="C1429" s="76" t="n">
        <v>11.23</v>
      </c>
      <c r="D1429" s="12" t="n">
        <v>0</v>
      </c>
      <c r="E1429" s="12">
        <f>E1428+C1429-D1429</f>
        <v/>
      </c>
      <c r="F1429" s="13" t="inlineStr">
        <is>
          <t>Pagamentos de Faturas realizadas pelos Clientes atraves de Boleto atraves de Outros Bancos -  Faturas Financeira</t>
        </is>
      </c>
      <c r="G1429" s="14" t="n"/>
      <c r="H1429" s="14" t="n"/>
      <c r="I1429" s="14" t="n"/>
      <c r="J1429" s="14" t="n"/>
      <c r="K1429" s="14" t="n"/>
      <c r="L1429" s="14" t="n"/>
      <c r="M1429" s="14" t="n"/>
      <c r="N1429" s="14" t="n"/>
      <c r="O1429" s="14" t="n"/>
      <c r="P1429" s="14" t="n"/>
      <c r="Q1429" s="14" t="n"/>
      <c r="R1429" s="14" t="n"/>
      <c r="S1429" s="14" t="n"/>
      <c r="T1429" s="14" t="n"/>
      <c r="U1429" s="14" t="n"/>
      <c r="V1429" s="14" t="n"/>
      <c r="W1429" s="14" t="n"/>
      <c r="X1429" s="14" t="n"/>
      <c r="Y1429" s="14" t="n"/>
    </row>
    <row r="1430" ht="14.5" customHeight="1">
      <c r="A1430" s="9" t="n">
        <v>45512</v>
      </c>
      <c r="B1430" s="11" t="inlineStr">
        <is>
          <t>TED ENVIADA</t>
        </is>
      </c>
      <c r="C1430" s="12" t="n">
        <v>0</v>
      </c>
      <c r="D1430" s="12" t="n">
        <v>19088831.32</v>
      </c>
      <c r="E1430" s="12">
        <f>E1429+C1430-D1430</f>
        <v/>
      </c>
      <c r="F1430" s="13" t="inlineStr">
        <is>
          <t>LIQUIDAÇÃO NEON X BIORC - CONTAS RECEBER / BIORC - 07/08/2024 - TED</t>
        </is>
      </c>
      <c r="G1430" s="14" t="n"/>
      <c r="H1430" s="14" t="n"/>
      <c r="I1430" s="14" t="n"/>
      <c r="J1430" s="14" t="n"/>
      <c r="K1430" s="14" t="n"/>
      <c r="L1430" s="14" t="n"/>
      <c r="M1430" s="14" t="n"/>
      <c r="N1430" s="14" t="n"/>
      <c r="O1430" s="14" t="n"/>
      <c r="P1430" s="14" t="n"/>
      <c r="Q1430" s="14" t="n"/>
      <c r="R1430" s="14" t="n"/>
      <c r="S1430" s="14" t="n"/>
      <c r="T1430" s="14" t="n"/>
      <c r="U1430" s="14" t="n"/>
      <c r="V1430" s="14" t="n"/>
      <c r="W1430" s="14" t="n"/>
      <c r="X1430" s="14" t="n"/>
      <c r="Y1430" s="14" t="n"/>
    </row>
    <row r="1431" ht="14.5" customHeight="1">
      <c r="A1431" s="9" t="n">
        <v>45512</v>
      </c>
      <c r="B1431" s="11" t="inlineStr">
        <is>
          <t>OPEN MARKET</t>
        </is>
      </c>
      <c r="C1431" s="12" t="n">
        <v>0</v>
      </c>
      <c r="D1431" s="77" t="n">
        <v>28387490.85</v>
      </c>
      <c r="E1431" s="12">
        <f>E1430+C1431-D1431</f>
        <v/>
      </c>
      <c r="F1431" s="13" t="inlineStr">
        <is>
          <t>Aplicação em LFT</t>
        </is>
      </c>
      <c r="G1431" s="14" t="n"/>
      <c r="H1431" s="14" t="n"/>
      <c r="I1431" s="14" t="n"/>
      <c r="J1431" s="14" t="n"/>
      <c r="K1431" s="14" t="n"/>
      <c r="L1431" s="14" t="n"/>
      <c r="M1431" s="14" t="n"/>
      <c r="N1431" s="14" t="n"/>
      <c r="O1431" s="14" t="n"/>
      <c r="P1431" s="14" t="n"/>
      <c r="Q1431" s="14" t="n"/>
      <c r="R1431" s="14" t="n"/>
      <c r="S1431" s="14" t="n"/>
      <c r="T1431" s="14" t="n"/>
      <c r="U1431" s="14" t="n"/>
      <c r="V1431" s="14" t="n"/>
      <c r="W1431" s="14" t="n"/>
      <c r="X1431" s="14" t="n"/>
      <c r="Y1431" s="14" t="n"/>
    </row>
    <row r="1432" ht="14.5" customHeight="1">
      <c r="A1432" s="9" t="n">
        <v>45512</v>
      </c>
      <c r="B1432" s="11" t="inlineStr">
        <is>
          <t>TRANSF P/PROPRIO</t>
        </is>
      </c>
      <c r="C1432" s="12" t="n">
        <v>0</v>
      </c>
      <c r="D1432" s="12" t="n">
        <v>56545000</v>
      </c>
      <c r="E1432" s="12">
        <f>E1431+C1432-D1432</f>
        <v/>
      </c>
      <c r="F1432" s="13" t="inlineStr">
        <is>
          <t>Liquidação Visa Crédito Citi 10 - Débito na CITI 10 e Crédito na Citi 07</t>
        </is>
      </c>
      <c r="G1432" s="14" t="n"/>
      <c r="H1432" s="14" t="n"/>
      <c r="I1432" s="14" t="n"/>
      <c r="J1432" s="14" t="n"/>
      <c r="K1432" s="14" t="n"/>
      <c r="L1432" s="14" t="n"/>
      <c r="M1432" s="14" t="n"/>
      <c r="N1432" s="14" t="n"/>
      <c r="O1432" s="14" t="n"/>
      <c r="P1432" s="14" t="n"/>
      <c r="Q1432" s="14" t="n"/>
      <c r="R1432" s="14" t="n"/>
      <c r="S1432" s="14" t="n"/>
      <c r="T1432" s="14" t="n"/>
      <c r="U1432" s="14" t="n"/>
      <c r="V1432" s="14" t="n"/>
      <c r="W1432" s="14" t="n"/>
      <c r="X1432" s="14" t="n"/>
      <c r="Y1432" s="14" t="n"/>
    </row>
    <row r="1433" ht="15" customHeight="1">
      <c r="A1433" s="20" t="n">
        <v>45513</v>
      </c>
      <c r="B1433" s="6" t="inlineStr">
        <is>
          <t>SALDO INICIAL</t>
        </is>
      </c>
      <c r="C1433" s="76" t="n">
        <v>0</v>
      </c>
      <c r="D1433" s="76" t="n">
        <v>0</v>
      </c>
      <c r="E1433" s="35">
        <f>E1432+C1433-D1433</f>
        <v/>
      </c>
      <c r="F1433" s="50" t="n"/>
    </row>
    <row r="1434" ht="14.5" customHeight="1">
      <c r="A1434" s="9" t="n">
        <v>45513</v>
      </c>
      <c r="B1434" s="11" t="inlineStr">
        <is>
          <t>OPEN MARKET</t>
        </is>
      </c>
      <c r="C1434" s="77" t="n">
        <v>95284086.11</v>
      </c>
      <c r="D1434" s="12" t="n">
        <v>0</v>
      </c>
      <c r="E1434" s="12">
        <f>E1433+C1434-D1434</f>
        <v/>
      </c>
      <c r="F1434" s="13" t="inlineStr">
        <is>
          <t>Resgate em LFT</t>
        </is>
      </c>
      <c r="G1434" s="14" t="n"/>
      <c r="H1434" s="14" t="n"/>
      <c r="I1434" s="14" t="n"/>
      <c r="J1434" s="14" t="n"/>
      <c r="K1434" s="14" t="n"/>
      <c r="L1434" s="14" t="n"/>
      <c r="M1434" s="14" t="n"/>
      <c r="N1434" s="14" t="n"/>
      <c r="O1434" s="14" t="n"/>
      <c r="P1434" s="14" t="n"/>
      <c r="Q1434" s="14" t="n"/>
      <c r="R1434" s="14" t="n"/>
      <c r="S1434" s="14" t="n"/>
      <c r="T1434" s="14" t="n"/>
      <c r="U1434" s="14" t="n"/>
      <c r="V1434" s="14" t="n"/>
      <c r="W1434" s="14" t="n"/>
      <c r="X1434" s="14" t="n"/>
      <c r="Y1434" s="14" t="n"/>
    </row>
    <row r="1435" ht="14.5" customHeight="1">
      <c r="A1435" s="9" t="n">
        <v>45513</v>
      </c>
      <c r="B1435" s="11" t="inlineStr">
        <is>
          <t>TED STR RECEBIDO</t>
        </is>
      </c>
      <c r="C1435" s="12" t="n">
        <v>60829553.1</v>
      </c>
      <c r="D1435" s="12" t="n">
        <v>0</v>
      </c>
      <c r="E1435" s="12">
        <f>E1434+C1435-D1435</f>
        <v/>
      </c>
      <c r="F1435" s="52" t="inlineStr">
        <is>
          <t xml:space="preserve">Lançamentos Pagamento de Fatura - (Faturas Financeira) </t>
        </is>
      </c>
      <c r="G1435" s="14" t="n"/>
      <c r="H1435" s="14" t="n"/>
      <c r="I1435" s="14" t="n"/>
      <c r="J1435" s="14" t="n"/>
      <c r="K1435" s="14" t="n"/>
      <c r="L1435" s="14" t="n"/>
      <c r="M1435" s="14" t="n"/>
      <c r="N1435" s="14" t="n"/>
      <c r="O1435" s="14" t="n"/>
      <c r="P1435" s="14" t="n"/>
      <c r="Q1435" s="14" t="n"/>
      <c r="R1435" s="14" t="n"/>
      <c r="S1435" s="14" t="n"/>
      <c r="T1435" s="14" t="n"/>
      <c r="U1435" s="14" t="n"/>
      <c r="V1435" s="14" t="n"/>
      <c r="W1435" s="14" t="n"/>
      <c r="X1435" s="14" t="n"/>
      <c r="Y1435" s="14" t="n"/>
    </row>
    <row r="1436" ht="14.5" customHeight="1">
      <c r="A1436" s="9" t="n">
        <v>45513</v>
      </c>
      <c r="B1436" s="11" t="inlineStr">
        <is>
          <t>CREDITO COBRANCA                  *</t>
        </is>
      </c>
      <c r="C1436" s="76" t="n">
        <v>5669731.26</v>
      </c>
      <c r="D1436" s="12" t="n">
        <v>0</v>
      </c>
      <c r="E1436" s="12">
        <f>E1435+C1436-D1436</f>
        <v/>
      </c>
      <c r="F1436" s="13" t="inlineStr">
        <is>
          <t>Pagamentos de Faturas realizadas pelos Clientes atraves de Boleto atraves de Outros Bancos -  Faturas Financeira</t>
        </is>
      </c>
      <c r="G1436" s="14" t="n"/>
      <c r="H1436" s="14" t="n"/>
      <c r="I1436" s="14" t="n"/>
      <c r="J1436" s="14" t="n"/>
      <c r="K1436" s="14" t="n"/>
      <c r="L1436" s="14" t="n"/>
      <c r="M1436" s="14" t="n"/>
      <c r="N1436" s="14" t="n"/>
      <c r="O1436" s="14" t="n"/>
      <c r="P1436" s="14" t="n"/>
      <c r="Q1436" s="14" t="n"/>
      <c r="R1436" s="14" t="n"/>
      <c r="S1436" s="14" t="n"/>
      <c r="T1436" s="14" t="n"/>
      <c r="U1436" s="14" t="n"/>
      <c r="V1436" s="14" t="n"/>
      <c r="W1436" s="14" t="n"/>
      <c r="X1436" s="14" t="n"/>
      <c r="Y1436" s="14" t="n"/>
    </row>
    <row r="1437" ht="14.5" customHeight="1">
      <c r="A1437" s="9" t="n">
        <v>45513</v>
      </c>
      <c r="B1437" s="11" t="inlineStr">
        <is>
          <t>CREDITO COBRANCA                  *</t>
        </is>
      </c>
      <c r="C1437" s="76" t="n">
        <v>273396.69</v>
      </c>
      <c r="D1437" s="12" t="n">
        <v>0</v>
      </c>
      <c r="E1437" s="12">
        <f>E1436+C1437-D1437</f>
        <v/>
      </c>
      <c r="F1437" s="13" t="inlineStr">
        <is>
          <t>Pagamentos de Faturas realizadas pelos Clientes atraves de Boleto atraves de Outros Bancos -  Faturas Financeira</t>
        </is>
      </c>
      <c r="G1437" s="14" t="n"/>
      <c r="H1437" s="14" t="n"/>
      <c r="I1437" s="14" t="n"/>
      <c r="J1437" s="14" t="n"/>
      <c r="K1437" s="14" t="n"/>
      <c r="L1437" s="14" t="n"/>
      <c r="M1437" s="14" t="n"/>
      <c r="N1437" s="14" t="n"/>
      <c r="O1437" s="14" t="n"/>
      <c r="P1437" s="14" t="n"/>
      <c r="Q1437" s="14" t="n"/>
      <c r="R1437" s="14" t="n"/>
      <c r="S1437" s="14" t="n"/>
      <c r="T1437" s="14" t="n"/>
      <c r="U1437" s="14" t="n"/>
      <c r="V1437" s="14" t="n"/>
      <c r="W1437" s="14" t="n"/>
      <c r="X1437" s="14" t="n"/>
      <c r="Y1437" s="14" t="n"/>
    </row>
    <row r="1438" ht="14.5" customHeight="1">
      <c r="A1438" s="9" t="n">
        <v>45513</v>
      </c>
      <c r="B1438" s="11" t="inlineStr">
        <is>
          <t>OPEN MARKET</t>
        </is>
      </c>
      <c r="C1438" s="12" t="n">
        <v>0</v>
      </c>
      <c r="D1438" s="77" t="n">
        <v>1537493.51</v>
      </c>
      <c r="E1438" s="12">
        <f>E1437+C1438-D1438</f>
        <v/>
      </c>
      <c r="F1438" s="13" t="inlineStr">
        <is>
          <t>Aplicação em LFT</t>
        </is>
      </c>
      <c r="G1438" s="14" t="n"/>
      <c r="H1438" s="14" t="n"/>
      <c r="I1438" s="14" t="n"/>
      <c r="J1438" s="14" t="n"/>
      <c r="K1438" s="14" t="n"/>
      <c r="L1438" s="14" t="n"/>
      <c r="M1438" s="14" t="n"/>
      <c r="N1438" s="14" t="n"/>
      <c r="O1438" s="14" t="n"/>
      <c r="P1438" s="14" t="n"/>
      <c r="Q1438" s="14" t="n"/>
      <c r="R1438" s="14" t="n"/>
      <c r="S1438" s="14" t="n"/>
      <c r="T1438" s="14" t="n"/>
      <c r="U1438" s="14" t="n"/>
      <c r="V1438" s="14" t="n"/>
      <c r="W1438" s="14" t="n"/>
      <c r="X1438" s="14" t="n"/>
      <c r="Y1438" s="14" t="n"/>
    </row>
    <row r="1439" ht="14.5" customHeight="1">
      <c r="A1439" s="9" t="n">
        <v>45513</v>
      </c>
      <c r="B1439" s="11" t="inlineStr">
        <is>
          <t>TED ENVIADA</t>
        </is>
      </c>
      <c r="C1439" s="12" t="n">
        <v>0</v>
      </c>
      <c r="D1439" s="12" t="n">
        <v>12680911.38</v>
      </c>
      <c r="E1439" s="12">
        <f>E1438+C1439-D1439</f>
        <v/>
      </c>
      <c r="F1439" s="13" t="inlineStr">
        <is>
          <t>LIQUIDAÇÃO NEON X BIORC - CONTAS RECEBER / BIORC - 08/08/2024 - TED</t>
        </is>
      </c>
      <c r="G1439" s="14" t="n"/>
      <c r="H1439" s="14" t="n"/>
      <c r="I1439" s="14" t="n"/>
      <c r="J1439" s="14" t="n"/>
      <c r="K1439" s="14" t="n"/>
      <c r="L1439" s="14" t="n"/>
      <c r="M1439" s="14" t="n"/>
      <c r="N1439" s="14" t="n"/>
      <c r="O1439" s="14" t="n"/>
      <c r="P1439" s="14" t="n"/>
      <c r="Q1439" s="14" t="n"/>
      <c r="R1439" s="14" t="n"/>
      <c r="S1439" s="14" t="n"/>
      <c r="T1439" s="14" t="n"/>
      <c r="U1439" s="14" t="n"/>
      <c r="V1439" s="14" t="n"/>
      <c r="W1439" s="14" t="n"/>
      <c r="X1439" s="14" t="n"/>
      <c r="Y1439" s="14" t="n"/>
    </row>
    <row r="1440" ht="14.5" customHeight="1">
      <c r="A1440" s="9" t="n">
        <v>45513</v>
      </c>
      <c r="B1440" s="11" t="inlineStr">
        <is>
          <t>TRANSF P/PROPRIO</t>
        </is>
      </c>
      <c r="C1440" s="12" t="n">
        <v>0</v>
      </c>
      <c r="D1440" s="12" t="n">
        <v>149229463.7</v>
      </c>
      <c r="E1440" s="12">
        <f>E1439+C1440-D1440</f>
        <v/>
      </c>
      <c r="F1440" s="13" t="inlineStr">
        <is>
          <t>Liquidação Visa Crédito Citi 10 - Débito na CITI 10 e Crédito na Citi 07</t>
        </is>
      </c>
      <c r="G1440" s="14" t="n"/>
      <c r="H1440" s="14" t="n"/>
      <c r="I1440" s="14" t="n"/>
      <c r="J1440" s="14" t="n"/>
      <c r="K1440" s="14" t="n"/>
      <c r="L1440" s="14" t="n"/>
      <c r="M1440" s="14" t="n"/>
      <c r="N1440" s="14" t="n"/>
      <c r="O1440" s="14" t="n"/>
      <c r="P1440" s="14" t="n"/>
      <c r="Q1440" s="14" t="n"/>
      <c r="R1440" s="14" t="n"/>
      <c r="S1440" s="14" t="n"/>
      <c r="T1440" s="14" t="n"/>
      <c r="U1440" s="14" t="n"/>
      <c r="V1440" s="14" t="n"/>
      <c r="W1440" s="14" t="n"/>
      <c r="X1440" s="14" t="n"/>
      <c r="Y1440" s="14" t="n"/>
    </row>
    <row r="1441" ht="15" customHeight="1">
      <c r="A1441" s="20" t="n">
        <v>45516</v>
      </c>
      <c r="B1441" s="6" t="inlineStr">
        <is>
          <t>SALDO INICIAL</t>
        </is>
      </c>
      <c r="C1441" s="76" t="n">
        <v>0</v>
      </c>
      <c r="D1441" s="76" t="n">
        <v>0</v>
      </c>
      <c r="E1441" s="35">
        <f>E1440+C1441-D1441</f>
        <v/>
      </c>
      <c r="F1441" s="50" t="n"/>
    </row>
    <row r="1442" ht="14.5" customHeight="1">
      <c r="A1442" t="inlineStr">
        <is>
          <t>08/09/2024</t>
        </is>
      </c>
      <c r="B1442" t="inlineStr">
        <is>
          <t>OPEN MARKET</t>
        </is>
      </c>
      <c r="C1442" t="inlineStr">
        <is>
          <t>95.284.086,11</t>
        </is>
      </c>
      <c r="D1442" t="n">
        <v>0</v>
      </c>
    </row>
    <row r="1443">
      <c r="A1443" t="inlineStr">
        <is>
          <t>08/09/2024</t>
        </is>
      </c>
      <c r="B1443" t="inlineStr">
        <is>
          <t>OPEN MARKET</t>
        </is>
      </c>
      <c r="C1443" t="inlineStr">
        <is>
          <t>95.284.086,11</t>
        </is>
      </c>
      <c r="D1443" t="n">
        <v>0</v>
      </c>
    </row>
    <row r="1444">
      <c r="A1444" t="inlineStr">
        <is>
          <t>08/09/2024</t>
        </is>
      </c>
      <c r="B1444" t="inlineStr">
        <is>
          <t>TED STR RECEBIDO</t>
        </is>
      </c>
      <c r="C1444" t="inlineStr">
        <is>
          <t>60.829.553,10</t>
        </is>
      </c>
      <c r="D1444" t="n">
        <v>0</v>
      </c>
    </row>
    <row r="1445">
      <c r="A1445" t="inlineStr">
        <is>
          <t>08/09/2024</t>
        </is>
      </c>
      <c r="B1445" t="inlineStr">
        <is>
          <t>CREDITO COBRANCA</t>
        </is>
      </c>
      <c r="C1445" t="inlineStr">
        <is>
          <t>5.669.731,26</t>
        </is>
      </c>
      <c r="D1445" t="n">
        <v>0</v>
      </c>
    </row>
    <row r="1446">
      <c r="A1446" t="inlineStr">
        <is>
          <t>08/09/2024</t>
        </is>
      </c>
      <c r="B1446" t="inlineStr">
        <is>
          <t>CREDITO COBRANCA</t>
        </is>
      </c>
      <c r="C1446" t="inlineStr">
        <is>
          <t>273.396,69</t>
        </is>
      </c>
      <c r="D1446" t="n">
        <v>0</v>
      </c>
    </row>
    <row r="1447">
      <c r="A1447" t="inlineStr">
        <is>
          <t>08/09/2024</t>
        </is>
      </c>
      <c r="B1447" t="inlineStr">
        <is>
          <t>OPEN MARKET</t>
        </is>
      </c>
      <c r="C1447" t="n">
        <v>0</v>
      </c>
      <c r="D1447" t="inlineStr">
        <is>
          <t>1.537.493,51</t>
        </is>
      </c>
    </row>
    <row r="1448">
      <c r="A1448" t="inlineStr">
        <is>
          <t>08/09/2024</t>
        </is>
      </c>
      <c r="B1448" t="inlineStr">
        <is>
          <t>TED ENVIADA</t>
        </is>
      </c>
      <c r="C1448" t="n">
        <v>0</v>
      </c>
      <c r="D1448" t="inlineStr">
        <is>
          <t>12.680.911,38</t>
        </is>
      </c>
    </row>
    <row r="1449">
      <c r="A1449" t="inlineStr">
        <is>
          <t>08/09/2024</t>
        </is>
      </c>
      <c r="B1449" t="inlineStr">
        <is>
          <t>TRANSF P/PROPRIO</t>
        </is>
      </c>
      <c r="C1449" t="n">
        <v>0</v>
      </c>
      <c r="D1449" t="inlineStr">
        <is>
          <t>149.229.463,70</t>
        </is>
      </c>
    </row>
  </sheetData>
  <autoFilter ref="A1:F1441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O157"/>
  <sheetViews>
    <sheetView showGridLines="0" zoomScaleNormal="100" workbookViewId="0">
      <selection activeCell="L158" sqref="L158"/>
    </sheetView>
  </sheetViews>
  <sheetFormatPr baseColWidth="8" defaultColWidth="14.453125" defaultRowHeight="15" customHeight="1"/>
  <cols>
    <col width="9.81640625" customWidth="1" min="1" max="1"/>
    <col width="13.26953125" bestFit="1" customWidth="1" min="2" max="2"/>
    <col width="15.453125" customWidth="1" min="4" max="4"/>
    <col width="15.54296875" customWidth="1" min="5" max="5"/>
    <col width="15.453125" customWidth="1" min="6" max="6"/>
    <col width="12.54296875" customWidth="1" min="7" max="7"/>
    <col width="17.26953125" customWidth="1" min="8" max="8"/>
    <col width="14.54296875" customWidth="1" min="9" max="10"/>
    <col width="8.81640625" customWidth="1" min="11" max="11"/>
    <col width="15.1796875" customWidth="1" min="12" max="12"/>
    <col width="14.81640625" customWidth="1" min="13" max="13"/>
    <col width="8.81640625" customWidth="1" min="14" max="14"/>
    <col width="16.81640625" customWidth="1" min="15" max="15"/>
  </cols>
  <sheetData>
    <row r="1" ht="12.75" customHeight="1"/>
    <row r="2" ht="14" customHeight="1"/>
    <row r="3" ht="14.25" customHeight="1">
      <c r="A3" s="55" t="inlineStr">
        <is>
          <t>DATA</t>
        </is>
      </c>
      <c r="B3" s="55" t="inlineStr">
        <is>
          <t>CITI02</t>
        </is>
      </c>
      <c r="C3" s="55" t="inlineStr">
        <is>
          <t>CITI03</t>
        </is>
      </c>
      <c r="D3" s="55" t="inlineStr">
        <is>
          <t>CITI04</t>
        </is>
      </c>
      <c r="E3" s="55" t="inlineStr">
        <is>
          <t>CITI05</t>
        </is>
      </c>
      <c r="F3" s="55" t="inlineStr">
        <is>
          <t>CITI06</t>
        </is>
      </c>
      <c r="G3" s="55" t="inlineStr">
        <is>
          <t>CITI07</t>
        </is>
      </c>
      <c r="H3" s="55" t="inlineStr">
        <is>
          <t>CITI10</t>
        </is>
      </c>
      <c r="I3" s="55" t="inlineStr">
        <is>
          <t>CITI04_BSB</t>
        </is>
      </c>
      <c r="J3" s="55" t="inlineStr">
        <is>
          <t>CITI07_BSB</t>
        </is>
      </c>
      <c r="O3" s="56" t="n"/>
    </row>
    <row r="4" hidden="1" ht="14.25" customHeight="1">
      <c r="A4" s="57" t="n">
        <v>44928</v>
      </c>
      <c r="B4" s="58" t="n">
        <v>0</v>
      </c>
      <c r="C4" s="58" t="n">
        <v>6018035.80000012</v>
      </c>
      <c r="D4" s="58" t="n">
        <v>165.4700000286102</v>
      </c>
      <c r="E4" s="58" t="n">
        <v>827561.7699999999</v>
      </c>
      <c r="F4" s="58" t="n">
        <v>470418.6699998379</v>
      </c>
      <c r="G4" s="59" t="n">
        <v>11438.91000002623</v>
      </c>
      <c r="H4" s="59" t="n">
        <v>4314493.610000011</v>
      </c>
      <c r="I4" s="58" t="n">
        <v>0</v>
      </c>
      <c r="J4" s="59" t="n">
        <v>0</v>
      </c>
      <c r="O4" s="56" t="n"/>
    </row>
    <row r="5" hidden="1" ht="14.25" customHeight="1">
      <c r="A5" s="57" t="n">
        <v>44929</v>
      </c>
      <c r="B5" s="58" t="n">
        <v>0</v>
      </c>
      <c r="C5" s="60" t="n">
        <v>2102628.49</v>
      </c>
      <c r="D5" s="60" t="n">
        <v>9297.459999999999</v>
      </c>
      <c r="E5" s="60" t="n">
        <v>782662.8199999999</v>
      </c>
      <c r="F5" s="61" t="n">
        <v>-123197.37</v>
      </c>
      <c r="G5" s="62" t="n">
        <v>7271.8</v>
      </c>
      <c r="H5" s="62" t="n">
        <v>1840464.69</v>
      </c>
      <c r="I5" s="58" t="n">
        <v>0</v>
      </c>
      <c r="J5" s="59" t="n">
        <v>0</v>
      </c>
    </row>
    <row r="6" hidden="1" ht="14.25" customHeight="1">
      <c r="A6" s="57" t="n">
        <v>44930</v>
      </c>
      <c r="B6" s="58" t="n">
        <v>0</v>
      </c>
      <c r="C6" s="60" t="n">
        <v>2058984.850000113</v>
      </c>
      <c r="D6" s="60" t="n">
        <v>19064482.69000002</v>
      </c>
      <c r="E6" s="60" t="n">
        <v>1857980.86</v>
      </c>
      <c r="F6" s="60" t="n">
        <v>10559.8299998492</v>
      </c>
      <c r="G6" s="62" t="n">
        <v>7434.640000030398</v>
      </c>
      <c r="H6" s="62" t="n">
        <v>2041142.180000007</v>
      </c>
      <c r="I6" s="58" t="n">
        <v>0</v>
      </c>
      <c r="J6" s="59" t="n">
        <v>0</v>
      </c>
    </row>
    <row r="7" hidden="1" ht="14.25" customHeight="1">
      <c r="A7" s="57" t="n">
        <v>44931</v>
      </c>
      <c r="B7" s="58" t="n">
        <v>0</v>
      </c>
      <c r="C7" s="60" t="n">
        <v>4439937.290000111</v>
      </c>
      <c r="D7" s="60" t="n">
        <v>7539.72000002116</v>
      </c>
      <c r="E7" s="60" t="n">
        <v>1750180.15</v>
      </c>
      <c r="F7" s="60" t="n">
        <v>487.6599998325109</v>
      </c>
      <c r="G7" s="62" t="n">
        <v>8363.020000010729</v>
      </c>
      <c r="H7" s="62" t="n">
        <v>5487268.840000011</v>
      </c>
      <c r="I7" s="60" t="n">
        <v>0</v>
      </c>
      <c r="J7" s="59" t="n">
        <v>0</v>
      </c>
    </row>
    <row r="8" hidden="1" ht="14.25" customHeight="1">
      <c r="A8" s="57" t="n">
        <v>44934</v>
      </c>
      <c r="B8" s="58" t="n">
        <v>0</v>
      </c>
      <c r="C8" s="60" t="n">
        <v>8106744.03000012</v>
      </c>
      <c r="D8" s="60" t="n">
        <v>4167.190000012517</v>
      </c>
      <c r="E8" s="60" t="n">
        <v>1634959.7</v>
      </c>
      <c r="F8" s="60" t="n">
        <v>1333327.569999836</v>
      </c>
      <c r="G8" s="62" t="n">
        <v>2789.489999979734</v>
      </c>
      <c r="H8" s="62" t="n">
        <v>5165853.50000003</v>
      </c>
      <c r="I8" s="60" t="n">
        <v>0</v>
      </c>
      <c r="J8" s="59" t="n">
        <v>0</v>
      </c>
    </row>
    <row r="9" hidden="1" ht="14.25" customHeight="1">
      <c r="A9" s="57" t="n">
        <v>44935</v>
      </c>
      <c r="B9" s="58" t="n">
        <v>0</v>
      </c>
      <c r="C9" s="60" t="n">
        <v>3345743.840000123</v>
      </c>
      <c r="D9" s="60" t="n">
        <v>8356.370000012219</v>
      </c>
      <c r="E9" s="60" t="n">
        <v>1223114.34</v>
      </c>
      <c r="F9" s="60" t="n">
        <v>7430.559999834746</v>
      </c>
      <c r="G9" s="62" t="n">
        <v>1860.619999982417</v>
      </c>
      <c r="H9" s="62" t="n">
        <v>1901485.57000003</v>
      </c>
      <c r="I9" s="60" t="n">
        <v>0</v>
      </c>
      <c r="J9" s="59" t="n">
        <v>0</v>
      </c>
    </row>
    <row r="10" hidden="1" ht="14.25" customHeight="1">
      <c r="A10" s="57" t="n">
        <v>44936</v>
      </c>
      <c r="B10" s="58" t="n">
        <v>0</v>
      </c>
      <c r="C10" s="60" t="n">
        <v>5665581.79</v>
      </c>
      <c r="D10" s="60" t="n">
        <v>6723.01</v>
      </c>
      <c r="E10" s="60" t="n">
        <v>1111944.2</v>
      </c>
      <c r="F10" s="60" t="n">
        <v>11776.09</v>
      </c>
      <c r="G10" s="62" t="n">
        <v>9698.83</v>
      </c>
      <c r="H10" s="62" t="n">
        <v>3334488.84</v>
      </c>
      <c r="I10" s="60" t="n">
        <v>0</v>
      </c>
      <c r="J10" s="59" t="n">
        <v>0</v>
      </c>
    </row>
    <row r="11" hidden="1" ht="14.25" customHeight="1">
      <c r="A11" s="57" t="n">
        <v>44937</v>
      </c>
      <c r="B11" s="58" t="n">
        <v>0</v>
      </c>
      <c r="C11" s="60" t="n">
        <v>6348680.870000124</v>
      </c>
      <c r="D11" s="60" t="n">
        <v>14139.76000000909</v>
      </c>
      <c r="E11" s="60" t="n">
        <v>1255918.049999999</v>
      </c>
      <c r="F11" s="60" t="n">
        <v>115906183.55</v>
      </c>
      <c r="G11" s="62" t="n">
        <v>485.1799999698997</v>
      </c>
      <c r="H11" s="62" t="n">
        <v>3192261.940000027</v>
      </c>
      <c r="I11" s="60" t="n">
        <v>0</v>
      </c>
      <c r="J11" s="59" t="n">
        <v>0</v>
      </c>
    </row>
    <row r="12" hidden="1" ht="14.25" customHeight="1">
      <c r="A12" s="57" t="n">
        <v>44938</v>
      </c>
      <c r="B12" s="58" t="n">
        <v>0</v>
      </c>
      <c r="C12" s="60" t="n">
        <v>2120499.330000117</v>
      </c>
      <c r="D12" s="60" t="n">
        <v>8044.920000009239</v>
      </c>
      <c r="E12" s="60" t="n">
        <v>1159793.799999999</v>
      </c>
      <c r="F12" s="60" t="n">
        <v>303078.2999998778</v>
      </c>
      <c r="G12" s="62" t="n">
        <v>9253.149999976158</v>
      </c>
      <c r="H12" s="62" t="n">
        <v>1322159.640000038</v>
      </c>
      <c r="I12" s="60" t="n">
        <v>0</v>
      </c>
      <c r="J12" s="59" t="n">
        <v>0</v>
      </c>
    </row>
    <row r="13" hidden="1" ht="14.25" customHeight="1">
      <c r="A13" s="57" t="n">
        <v>44941</v>
      </c>
      <c r="B13" s="58" t="n">
        <v>0</v>
      </c>
      <c r="C13" s="60" t="n">
        <v>6596894.32000012</v>
      </c>
      <c r="D13" s="60" t="n">
        <v>5687.05000000447</v>
      </c>
      <c r="E13" s="60" t="n">
        <v>802617.6899999991</v>
      </c>
      <c r="F13" s="60" t="n">
        <v>50.35999987646937</v>
      </c>
      <c r="G13" s="62" t="n">
        <v>5238.409999996424</v>
      </c>
      <c r="H13" s="62" t="n">
        <v>3756751.400000038</v>
      </c>
      <c r="I13" s="60" t="n">
        <v>0</v>
      </c>
      <c r="J13" s="59" t="n">
        <v>0</v>
      </c>
    </row>
    <row r="14" hidden="1" ht="14.25" customHeight="1">
      <c r="A14" s="57" t="n">
        <v>44942</v>
      </c>
      <c r="B14" s="58" t="n">
        <v>0</v>
      </c>
      <c r="C14" s="60" t="n">
        <v>1487307.970000118</v>
      </c>
      <c r="D14" s="60" t="n">
        <v>11544.7300000079</v>
      </c>
      <c r="E14" s="60" t="n">
        <v>1707134.519999999</v>
      </c>
      <c r="F14" s="60" t="n">
        <v>9604.439999882132</v>
      </c>
      <c r="G14" s="62" t="n">
        <v>6187.240000002086</v>
      </c>
      <c r="H14" s="62" t="n">
        <v>889726.3300000429</v>
      </c>
      <c r="I14" s="60" t="n">
        <v>0</v>
      </c>
      <c r="J14" s="59" t="n">
        <v>0</v>
      </c>
    </row>
    <row r="15" hidden="1" ht="14.25" customHeight="1">
      <c r="A15" s="57" t="n">
        <v>44943</v>
      </c>
      <c r="B15" s="58" t="n">
        <v>0</v>
      </c>
      <c r="C15" s="60" t="n">
        <v>1652659.410000117</v>
      </c>
      <c r="D15" s="60" t="n">
        <v>5736.86000001058</v>
      </c>
      <c r="E15" s="60" t="n">
        <v>1644066.029999999</v>
      </c>
      <c r="F15" s="60" t="n">
        <v>37318913.2999999</v>
      </c>
      <c r="G15" s="62" t="n">
        <v>10482.33999998868</v>
      </c>
      <c r="H15" s="62" t="n">
        <v>1007178.650000043</v>
      </c>
      <c r="I15" s="60" t="n">
        <v>0</v>
      </c>
      <c r="J15" s="59" t="n">
        <v>0</v>
      </c>
    </row>
    <row r="16" hidden="1" ht="14.25" customHeight="1">
      <c r="A16" s="57" t="n">
        <v>44944</v>
      </c>
      <c r="B16" s="58" t="n">
        <v>0</v>
      </c>
      <c r="C16" s="60" t="n">
        <v>1148296</v>
      </c>
      <c r="D16" s="60" t="n">
        <v>8125.53</v>
      </c>
      <c r="E16" s="60" t="n">
        <v>1564355.28</v>
      </c>
      <c r="F16" s="60" t="n">
        <v>13499.87</v>
      </c>
      <c r="G16" s="62" t="n">
        <v>5648.42</v>
      </c>
      <c r="H16" s="62" t="n">
        <v>697092.55</v>
      </c>
      <c r="I16" s="60" t="n">
        <v>0</v>
      </c>
      <c r="J16" s="59" t="n">
        <v>0</v>
      </c>
    </row>
    <row r="17" hidden="1" ht="14.25" customHeight="1">
      <c r="A17" s="57" t="n">
        <v>44945</v>
      </c>
      <c r="B17" s="58" t="n">
        <v>0</v>
      </c>
      <c r="C17" s="60" t="n">
        <v>1386619.63</v>
      </c>
      <c r="D17" s="60" t="n">
        <v>10236.88</v>
      </c>
      <c r="E17" s="60" t="n">
        <v>1513714.07</v>
      </c>
      <c r="F17" s="60" t="n">
        <v>18583.11</v>
      </c>
      <c r="G17" s="62" t="n">
        <v>12172.14</v>
      </c>
      <c r="H17" s="62" t="n">
        <v>864438.91</v>
      </c>
      <c r="I17" s="60" t="n">
        <v>0</v>
      </c>
      <c r="J17" s="59" t="n">
        <v>0</v>
      </c>
    </row>
    <row r="18" hidden="1" ht="14.25" customHeight="1">
      <c r="A18" s="57" t="n">
        <v>44948</v>
      </c>
      <c r="B18" s="58" t="n">
        <v>0</v>
      </c>
      <c r="C18" s="60" t="n">
        <v>6402850.740000106</v>
      </c>
      <c r="D18" s="60" t="n">
        <v>13065.44000000507</v>
      </c>
      <c r="E18" s="60" t="n">
        <v>1748155.939999999</v>
      </c>
      <c r="F18" s="60" t="n">
        <v>340.3399998620152</v>
      </c>
      <c r="G18" s="62" t="n">
        <v>7415.959999978542</v>
      </c>
      <c r="H18" s="62" t="n">
        <v>3618789.880000036</v>
      </c>
      <c r="I18" s="60" t="n">
        <v>0</v>
      </c>
      <c r="J18" s="59" t="n">
        <v>0</v>
      </c>
    </row>
    <row r="19" hidden="1" ht="14.25" customHeight="1">
      <c r="A19" s="57" t="n">
        <v>44949</v>
      </c>
      <c r="B19" s="58" t="n">
        <v>0</v>
      </c>
      <c r="C19" s="60" t="n">
        <v>1514415.320000101</v>
      </c>
      <c r="D19" s="60" t="n">
        <v>7725.230000004172</v>
      </c>
      <c r="E19" s="60" t="n">
        <v>2959950.45</v>
      </c>
      <c r="F19" s="60" t="n">
        <v>13021.20999985933</v>
      </c>
      <c r="G19" s="62" t="n">
        <v>2327.399999976158</v>
      </c>
      <c r="H19" s="62" t="n">
        <v>1430941.150000028</v>
      </c>
      <c r="I19" s="60" t="n">
        <v>0</v>
      </c>
      <c r="J19" s="59" t="n">
        <v>0</v>
      </c>
    </row>
    <row r="20" hidden="1" ht="14.25" customHeight="1">
      <c r="A20" s="57" t="n">
        <v>44950</v>
      </c>
      <c r="B20" s="58" t="n">
        <v>0</v>
      </c>
      <c r="C20" s="60" t="n">
        <v>1716560.310000084</v>
      </c>
      <c r="D20" s="60" t="n">
        <v>0</v>
      </c>
      <c r="E20" s="60" t="n">
        <v>2663434.929999999</v>
      </c>
      <c r="F20" s="60" t="n">
        <v>882.6899999380112</v>
      </c>
      <c r="G20" s="62" t="n">
        <v>0</v>
      </c>
      <c r="H20" s="62" t="n">
        <v>1494109.680000022</v>
      </c>
      <c r="I20" s="60" t="n">
        <v>19938.20000000298</v>
      </c>
      <c r="J20" s="59" t="n">
        <v>18143.60000000894</v>
      </c>
    </row>
    <row r="21" hidden="1" ht="14.25" customHeight="1">
      <c r="A21" s="57" t="n">
        <v>44951</v>
      </c>
      <c r="B21" s="58" t="n">
        <v>0</v>
      </c>
      <c r="C21" s="60" t="n">
        <v>5128011.740000085</v>
      </c>
      <c r="D21" s="60" t="n">
        <v>0</v>
      </c>
      <c r="E21" s="60" t="n">
        <v>2658233.839999999</v>
      </c>
      <c r="F21" s="60" t="n">
        <v>4018.999999938011</v>
      </c>
      <c r="G21" s="62" t="n">
        <v>0</v>
      </c>
      <c r="H21" s="62" t="n">
        <v>3870774.210000022</v>
      </c>
      <c r="I21" s="60" t="n">
        <v>32251.58000000194</v>
      </c>
      <c r="J21" s="62" t="n">
        <v>22757.56000000983</v>
      </c>
    </row>
    <row r="22" hidden="1" ht="14.25" customHeight="1">
      <c r="A22" s="57" t="n">
        <v>44952</v>
      </c>
      <c r="B22" s="58" t="n">
        <v>0</v>
      </c>
      <c r="C22" s="60" t="n">
        <v>4761458.440000083</v>
      </c>
      <c r="D22" s="60" t="n">
        <v>532.3399999886751</v>
      </c>
      <c r="E22" s="60" t="n">
        <v>2770345.37</v>
      </c>
      <c r="F22" s="60" t="n">
        <v>83369445.0899999</v>
      </c>
      <c r="G22" s="62" t="n">
        <v>5859.059999987483</v>
      </c>
      <c r="H22" s="62" t="n">
        <v>3601062.030000024</v>
      </c>
      <c r="I22" s="60" t="n">
        <v>0</v>
      </c>
      <c r="J22" s="62" t="n">
        <v>0</v>
      </c>
    </row>
    <row r="23" hidden="1" ht="14.25" customHeight="1">
      <c r="A23" s="57" t="n">
        <v>44955</v>
      </c>
      <c r="B23" s="58" t="n">
        <v>0</v>
      </c>
      <c r="C23" s="60" t="n">
        <v>794650.8900000751</v>
      </c>
      <c r="D23" s="60" t="n">
        <v>4773.779999993742</v>
      </c>
      <c r="E23" s="60" t="n">
        <v>2950956.27</v>
      </c>
      <c r="F23" s="60" t="n">
        <v>15658.2199999392</v>
      </c>
      <c r="G23" s="62" t="n">
        <v>12591.4999999702</v>
      </c>
      <c r="H23" s="62" t="n">
        <v>1731525.180000022</v>
      </c>
      <c r="I23" s="60" t="n">
        <v>0</v>
      </c>
      <c r="J23" s="62" t="n">
        <v>0</v>
      </c>
    </row>
    <row r="24" hidden="1" ht="14.25" customHeight="1">
      <c r="A24" s="57" t="n">
        <v>44956</v>
      </c>
      <c r="B24" s="58" t="n">
        <v>0</v>
      </c>
      <c r="C24" s="60" t="n">
        <v>286395.190000074</v>
      </c>
      <c r="D24" s="60" t="n">
        <v>1159.419999994338</v>
      </c>
      <c r="E24" s="60" t="n">
        <v>2513897.83</v>
      </c>
      <c r="F24" s="60" t="n">
        <v>3325.259999938309</v>
      </c>
      <c r="G24" s="62" t="n">
        <v>12875.57999996841</v>
      </c>
      <c r="H24" s="62" t="n">
        <v>1328347.710000025</v>
      </c>
      <c r="I24" s="60" t="n">
        <v>0</v>
      </c>
      <c r="J24" s="62" t="n">
        <v>0</v>
      </c>
    </row>
    <row r="25" hidden="1" ht="14.25" customHeight="1">
      <c r="A25" s="57" t="n">
        <v>44957</v>
      </c>
      <c r="B25" s="58" t="n">
        <v>0</v>
      </c>
      <c r="C25" s="60" t="n">
        <v>202831.94</v>
      </c>
      <c r="D25" s="60" t="n">
        <v>8173.56</v>
      </c>
      <c r="E25" s="60" t="n">
        <v>2482881.55</v>
      </c>
      <c r="F25" s="60" t="n">
        <v>4724.2</v>
      </c>
      <c r="G25" s="62" t="n">
        <v>3766.62</v>
      </c>
      <c r="H25" s="62" t="n">
        <v>3676658.02</v>
      </c>
      <c r="I25" s="60" t="n">
        <v>0</v>
      </c>
      <c r="J25" s="62" t="n">
        <v>0</v>
      </c>
    </row>
    <row r="26" hidden="1" ht="14.25" customHeight="1">
      <c r="A26" s="57" t="n">
        <v>45323</v>
      </c>
      <c r="B26" s="58" t="n">
        <v>0</v>
      </c>
      <c r="C26" s="60" t="n">
        <v>167342.4</v>
      </c>
      <c r="D26" s="60" t="n">
        <v>6733.81</v>
      </c>
      <c r="E26" s="60" t="n">
        <v>2418689.94</v>
      </c>
      <c r="F26" s="60" t="n">
        <v>9546.41</v>
      </c>
      <c r="G26" s="62" t="n">
        <v>13151.36</v>
      </c>
      <c r="H26" s="62" t="n">
        <v>6141971.1</v>
      </c>
      <c r="I26" s="60" t="n">
        <v>0</v>
      </c>
      <c r="J26" s="62" t="n">
        <v>0</v>
      </c>
    </row>
    <row r="27" hidden="1" ht="14.25" customHeight="1">
      <c r="A27" s="57" t="n">
        <v>45324</v>
      </c>
      <c r="B27" s="58" t="n">
        <v>0</v>
      </c>
      <c r="C27" s="60" t="n">
        <v>126748.35</v>
      </c>
      <c r="D27" s="60" t="n">
        <v>1456.2</v>
      </c>
      <c r="E27" s="60" t="n">
        <v>2164757.75</v>
      </c>
      <c r="F27" s="60" t="n">
        <v>4525.74</v>
      </c>
      <c r="G27" s="62" t="n">
        <v>11966.58</v>
      </c>
      <c r="H27" s="62" t="n">
        <v>3830429.64</v>
      </c>
      <c r="I27" s="60" t="n">
        <v>0</v>
      </c>
      <c r="J27" s="62" t="n">
        <v>0</v>
      </c>
    </row>
    <row r="28" hidden="1" ht="14.25" customHeight="1">
      <c r="A28" s="57" t="n">
        <v>45327</v>
      </c>
      <c r="B28" s="58" t="n">
        <v>0</v>
      </c>
      <c r="C28" s="60" t="n">
        <v>206422.69</v>
      </c>
      <c r="D28" s="60" t="n">
        <v>10816.11</v>
      </c>
      <c r="E28" s="60" t="n">
        <v>2014379.76</v>
      </c>
      <c r="F28" s="60" t="n">
        <v>921.24</v>
      </c>
      <c r="G28" s="62" t="n">
        <v>6446.8</v>
      </c>
      <c r="H28" s="62" t="n">
        <v>15009005.89</v>
      </c>
      <c r="I28" s="60" t="n">
        <v>0</v>
      </c>
      <c r="J28" s="62" t="n">
        <v>0</v>
      </c>
    </row>
    <row r="29" hidden="1" ht="14.25" customHeight="1">
      <c r="A29" s="57" t="n">
        <v>45328</v>
      </c>
      <c r="B29" s="58" t="n">
        <v>0</v>
      </c>
      <c r="C29" s="60" t="n">
        <v>128891.95</v>
      </c>
      <c r="D29" s="60" t="n">
        <v>20650544.57</v>
      </c>
      <c r="E29" s="60" t="n">
        <v>1912719.48</v>
      </c>
      <c r="F29" s="60" t="n">
        <v>14062.38</v>
      </c>
      <c r="G29" s="62" t="n">
        <v>11076.08</v>
      </c>
      <c r="H29" s="62" t="n">
        <v>3230000.98</v>
      </c>
      <c r="I29" s="60" t="n">
        <v>0</v>
      </c>
      <c r="J29" s="62" t="n">
        <v>0</v>
      </c>
    </row>
    <row r="30" hidden="1" ht="14.25" customHeight="1">
      <c r="A30" s="57" t="n">
        <v>45329</v>
      </c>
      <c r="B30" s="58" t="n">
        <v>0</v>
      </c>
      <c r="C30" s="60" t="n">
        <v>105075.97</v>
      </c>
      <c r="D30" s="60" t="n">
        <v>7532.23</v>
      </c>
      <c r="E30" s="60" t="n">
        <v>1982362.22</v>
      </c>
      <c r="F30" s="60" t="n">
        <v>42590258.3</v>
      </c>
      <c r="G30" s="62" t="n">
        <v>2009.08</v>
      </c>
      <c r="H30" s="62" t="n">
        <v>7452995.44</v>
      </c>
      <c r="I30" s="60" t="n">
        <v>0</v>
      </c>
      <c r="J30" s="62" t="n">
        <v>0</v>
      </c>
    </row>
    <row r="31" hidden="1" ht="14.25" customHeight="1">
      <c r="A31" s="57" t="n">
        <v>45330</v>
      </c>
      <c r="B31" s="58" t="n">
        <v>0</v>
      </c>
      <c r="C31" s="60" t="n">
        <v>59913.950000076</v>
      </c>
      <c r="D31" s="60" t="n">
        <v>3715.090000003576</v>
      </c>
      <c r="E31" s="60" t="n">
        <v>2015863.8</v>
      </c>
      <c r="F31" s="60" t="n">
        <v>7727.289999976754</v>
      </c>
      <c r="G31" s="62" t="n">
        <v>6393.240000031888</v>
      </c>
      <c r="H31" s="62" t="n">
        <v>7279367.880000077</v>
      </c>
      <c r="I31" s="60" t="n">
        <v>0</v>
      </c>
      <c r="J31" s="62" t="n">
        <v>0</v>
      </c>
    </row>
    <row r="32" hidden="1" ht="14.25" customHeight="1">
      <c r="A32" s="57" t="n">
        <v>45331</v>
      </c>
      <c r="B32" s="58" t="n">
        <v>0</v>
      </c>
      <c r="C32" s="60" t="n">
        <v>60161.84</v>
      </c>
      <c r="D32" s="60" t="n">
        <v>1022.4</v>
      </c>
      <c r="E32" s="60" t="n">
        <v>1671441.33</v>
      </c>
      <c r="F32" s="60" t="n">
        <v>8163.87</v>
      </c>
      <c r="G32" s="62" t="n">
        <v>12486.39</v>
      </c>
      <c r="H32" s="62" t="n">
        <v>6103467.15</v>
      </c>
      <c r="I32" s="60" t="n">
        <v>0</v>
      </c>
      <c r="J32" s="62" t="n">
        <v>0</v>
      </c>
    </row>
    <row r="33" hidden="1" ht="14.25" customHeight="1">
      <c r="A33" s="57" t="n">
        <v>45336</v>
      </c>
      <c r="B33" s="58" t="n">
        <v>0</v>
      </c>
      <c r="C33" s="60" t="n">
        <v>117486.41</v>
      </c>
      <c r="D33" s="60" t="n">
        <v>9810.1</v>
      </c>
      <c r="E33" s="60" t="n">
        <v>1563806.78</v>
      </c>
      <c r="F33" s="60" t="n">
        <v>9028.030000000001</v>
      </c>
      <c r="G33" s="62" t="n">
        <v>11499.76</v>
      </c>
      <c r="H33" s="62" t="n">
        <v>17265230.48</v>
      </c>
      <c r="I33" s="60" t="n">
        <v>0</v>
      </c>
      <c r="J33" s="62" t="n">
        <v>0</v>
      </c>
    </row>
    <row r="34" hidden="1" ht="14.25" customHeight="1">
      <c r="A34" s="57" t="n">
        <v>45337</v>
      </c>
      <c r="B34" s="58" t="n">
        <v>0</v>
      </c>
      <c r="C34" s="60" t="n">
        <v>63206.38</v>
      </c>
      <c r="D34" s="60" t="n">
        <v>7720.05</v>
      </c>
      <c r="E34" s="60" t="n">
        <v>528895.6899999999</v>
      </c>
      <c r="F34" s="60" t="n">
        <v>11787.08</v>
      </c>
      <c r="G34" s="62" t="n">
        <v>12995.83</v>
      </c>
      <c r="H34" s="62" t="n">
        <v>8376030.63</v>
      </c>
      <c r="I34" s="60" t="n">
        <v>0</v>
      </c>
      <c r="J34" s="62" t="n">
        <v>0</v>
      </c>
    </row>
    <row r="35" hidden="1" ht="14.25" customHeight="1">
      <c r="A35" s="57" t="n">
        <v>45338</v>
      </c>
      <c r="B35" s="58" t="n">
        <v>0</v>
      </c>
      <c r="C35" s="60" t="n">
        <v>62627.85</v>
      </c>
      <c r="D35" s="60" t="n">
        <v>3745.08</v>
      </c>
      <c r="E35" s="60" t="n">
        <v>701219.03</v>
      </c>
      <c r="F35" s="60" t="n">
        <v>53628221.2</v>
      </c>
      <c r="G35" s="62" t="n">
        <v>13691.81</v>
      </c>
      <c r="H35" s="62" t="n">
        <v>2608179.92</v>
      </c>
      <c r="I35" s="60" t="n">
        <v>0</v>
      </c>
      <c r="J35" s="62" t="n">
        <v>0</v>
      </c>
    </row>
    <row r="36" hidden="1" ht="14.25" customHeight="1">
      <c r="A36" s="57" t="n">
        <v>45341</v>
      </c>
      <c r="B36" s="58" t="n">
        <v>0</v>
      </c>
      <c r="C36" s="60" t="n">
        <v>80436.89999999999</v>
      </c>
      <c r="D36" s="60" t="n">
        <v>9510.440000000001</v>
      </c>
      <c r="E36" s="60" t="n">
        <v>1126376.409999999</v>
      </c>
      <c r="F36" s="60" t="n">
        <v>9293.52</v>
      </c>
      <c r="G36" s="62" t="n">
        <v>536.0599999999999</v>
      </c>
      <c r="H36" s="62" t="n">
        <v>4965066.07</v>
      </c>
      <c r="I36" s="60" t="n">
        <v>0</v>
      </c>
      <c r="J36" s="62" t="n">
        <v>0</v>
      </c>
    </row>
    <row r="37" hidden="1" ht="14.25" customHeight="1">
      <c r="A37" s="57" t="n">
        <v>45342</v>
      </c>
      <c r="B37" s="58" t="n">
        <v>0</v>
      </c>
      <c r="C37" s="60" t="n">
        <v>45411.65</v>
      </c>
      <c r="D37" s="60" t="n">
        <v>10782.96</v>
      </c>
      <c r="E37" s="60" t="n">
        <v>2549014.96</v>
      </c>
      <c r="F37" s="60" t="n">
        <v>4697.7</v>
      </c>
      <c r="G37" s="62" t="n">
        <v>7260.07</v>
      </c>
      <c r="H37" s="62" t="n">
        <v>3716665.45</v>
      </c>
      <c r="I37" s="60" t="n">
        <v>0</v>
      </c>
      <c r="J37" s="62" t="n">
        <v>0</v>
      </c>
    </row>
    <row r="38" hidden="1" ht="14.25" customHeight="1">
      <c r="A38" s="57" t="n">
        <v>45343</v>
      </c>
      <c r="B38" s="58" t="n">
        <v>0</v>
      </c>
      <c r="C38" s="60" t="n">
        <v>48461.87</v>
      </c>
      <c r="D38" s="60" t="n">
        <v>4639.65</v>
      </c>
      <c r="E38" s="60" t="n">
        <v>2506786.72</v>
      </c>
      <c r="F38" s="60" t="n">
        <v>11295.76</v>
      </c>
      <c r="G38" s="62" t="n">
        <v>6069.63</v>
      </c>
      <c r="H38" s="62" t="n">
        <v>6420560.84</v>
      </c>
      <c r="I38" s="60" t="n">
        <v>0</v>
      </c>
      <c r="J38" s="62" t="n">
        <v>0</v>
      </c>
    </row>
    <row r="39" hidden="1" ht="14.25" customHeight="1">
      <c r="A39" s="57" t="n">
        <v>45344</v>
      </c>
      <c r="B39" s="58" t="n">
        <v>0</v>
      </c>
      <c r="C39" s="60" t="n">
        <v>39526.27</v>
      </c>
      <c r="D39" s="60" t="n">
        <v>3675.6</v>
      </c>
      <c r="E39" s="60" t="n">
        <v>1227229.77</v>
      </c>
      <c r="F39" s="60" t="n">
        <v>8460.92</v>
      </c>
      <c r="G39" s="62" t="n">
        <v>14007.07</v>
      </c>
      <c r="H39" s="62" t="n">
        <v>2807772.92</v>
      </c>
      <c r="I39" s="60" t="n">
        <v>0</v>
      </c>
      <c r="J39" s="62" t="n">
        <v>0</v>
      </c>
    </row>
    <row r="40" hidden="1" ht="14.25" customHeight="1">
      <c r="A40" s="57" t="n">
        <v>45345</v>
      </c>
      <c r="B40" s="58" t="n">
        <v>0</v>
      </c>
      <c r="C40" s="60" t="n">
        <v>35952.58</v>
      </c>
      <c r="D40" s="60" t="n">
        <v>14071.63</v>
      </c>
      <c r="E40" s="60" t="n">
        <v>1282298.43</v>
      </c>
      <c r="F40" s="60" t="n">
        <v>7328.87</v>
      </c>
      <c r="G40" s="62" t="n">
        <v>5629.46</v>
      </c>
      <c r="H40" s="62" t="n">
        <v>2535019.64</v>
      </c>
      <c r="I40" s="60" t="n">
        <v>0</v>
      </c>
      <c r="J40" s="62" t="n">
        <v>0</v>
      </c>
    </row>
    <row r="41" hidden="1" ht="14.25" customHeight="1">
      <c r="A41" s="57" t="n">
        <v>45348</v>
      </c>
      <c r="B41" s="58" t="n">
        <v>0</v>
      </c>
      <c r="C41" s="60" t="n">
        <v>56954.89</v>
      </c>
      <c r="D41" s="60" t="n">
        <v>8313.690000000001</v>
      </c>
      <c r="E41" s="60" t="n">
        <v>1508312.92</v>
      </c>
      <c r="F41" s="60" t="n">
        <v>4118.52</v>
      </c>
      <c r="G41" s="62" t="n">
        <v>10866.01</v>
      </c>
      <c r="H41" s="62" t="n">
        <v>9121990.300000001</v>
      </c>
      <c r="I41" s="60" t="n">
        <v>0</v>
      </c>
      <c r="J41" s="62" t="n">
        <v>0</v>
      </c>
    </row>
    <row r="42" hidden="1" ht="14.25" customHeight="1">
      <c r="A42" s="57" t="n">
        <v>45349</v>
      </c>
      <c r="B42" s="58" t="n">
        <v>0</v>
      </c>
      <c r="C42" s="60" t="n">
        <v>33515.91</v>
      </c>
      <c r="D42" s="60" t="n">
        <v>6102.18</v>
      </c>
      <c r="E42" s="60" t="n">
        <v>1059277.44</v>
      </c>
      <c r="F42" s="60" t="n">
        <v>13526.96</v>
      </c>
      <c r="G42" s="62" t="n">
        <v>12483.82</v>
      </c>
      <c r="H42" s="62" t="n">
        <v>1960921.58</v>
      </c>
      <c r="I42" s="60" t="n">
        <v>0</v>
      </c>
      <c r="J42" s="62" t="n">
        <v>0</v>
      </c>
    </row>
    <row r="43" hidden="1" ht="14.25" customHeight="1">
      <c r="A43" s="57" t="n">
        <v>45350</v>
      </c>
      <c r="B43" s="58" t="n">
        <v>0</v>
      </c>
      <c r="C43" s="60" t="n">
        <v>39794.76</v>
      </c>
      <c r="D43" s="60" t="n">
        <v>622.61</v>
      </c>
      <c r="E43" s="60" t="n">
        <v>997316.79</v>
      </c>
      <c r="F43" s="60" t="n">
        <v>9108.440000000001</v>
      </c>
      <c r="G43" s="62" t="n">
        <v>12033.26</v>
      </c>
      <c r="H43" s="62" t="n">
        <v>2584595.38</v>
      </c>
      <c r="I43" s="60" t="n">
        <v>0</v>
      </c>
      <c r="J43" s="62" t="n">
        <v>0</v>
      </c>
    </row>
    <row r="44" hidden="1" ht="14.25" customHeight="1">
      <c r="A44" s="57" t="n">
        <v>45351</v>
      </c>
      <c r="B44" s="58" t="n">
        <v>0</v>
      </c>
      <c r="C44" s="60" t="n">
        <v>44767.67</v>
      </c>
      <c r="D44" s="60" t="n">
        <v>7982.4</v>
      </c>
      <c r="E44" s="60" t="n">
        <v>2364927.53</v>
      </c>
      <c r="F44" s="60" t="n">
        <v>7668.34</v>
      </c>
      <c r="G44" s="62" t="n">
        <v>5799.36</v>
      </c>
      <c r="H44" s="62" t="n">
        <v>4621208.11</v>
      </c>
      <c r="I44" s="60" t="n">
        <v>0</v>
      </c>
      <c r="J44" s="62" t="n">
        <v>0</v>
      </c>
    </row>
    <row r="45" hidden="1" ht="14.25" customHeight="1">
      <c r="A45" s="57" t="n">
        <v>45352</v>
      </c>
      <c r="B45" s="58" t="n">
        <v>0</v>
      </c>
      <c r="C45" s="60" t="n">
        <v>41296.46000007603</v>
      </c>
      <c r="D45" s="60" t="n">
        <v>4606.679999984801</v>
      </c>
      <c r="E45" s="60" t="n">
        <v>2338421.119999999</v>
      </c>
      <c r="F45" s="60" t="n">
        <v>14327.93999995291</v>
      </c>
      <c r="G45" s="62" t="n">
        <v>7623.249999940395</v>
      </c>
      <c r="H45" s="62" t="n">
        <v>6130272.350000039</v>
      </c>
      <c r="I45" s="60" t="n">
        <v>0</v>
      </c>
      <c r="J45" s="62" t="n">
        <v>0</v>
      </c>
    </row>
    <row r="46" hidden="1" ht="14.25" customHeight="1">
      <c r="A46" s="57" t="n">
        <v>45355</v>
      </c>
      <c r="B46" s="58" t="n">
        <v>0</v>
      </c>
      <c r="C46" s="60" t="n">
        <v>58073.78</v>
      </c>
      <c r="D46" s="60" t="n">
        <v>10018.46</v>
      </c>
      <c r="E46" s="60" t="n">
        <v>2560382.18</v>
      </c>
      <c r="F46" s="60" t="n">
        <v>27726</v>
      </c>
      <c r="G46" s="62" t="n">
        <v>5562.39</v>
      </c>
      <c r="H46" s="62" t="n">
        <v>8217570.33</v>
      </c>
      <c r="I46" s="60" t="n">
        <v>0</v>
      </c>
      <c r="J46" s="62" t="n">
        <v>0</v>
      </c>
      <c r="L46" s="63" t="n"/>
      <c r="M46" s="64" t="n"/>
      <c r="N46" s="64" t="n"/>
    </row>
    <row r="47" hidden="1" ht="14.25" customHeight="1">
      <c r="A47" s="57" t="n">
        <v>45356</v>
      </c>
      <c r="B47" s="58" t="n">
        <v>0</v>
      </c>
      <c r="C47" s="60" t="n">
        <v>45396.61000007604</v>
      </c>
      <c r="D47" s="60" t="n">
        <v>773.3899999894202</v>
      </c>
      <c r="E47" s="60" t="n">
        <v>2099531.389999999</v>
      </c>
      <c r="F47" s="60" t="n">
        <v>1376.70999994874</v>
      </c>
      <c r="G47" s="62" t="n">
        <v>511.6299999281764</v>
      </c>
      <c r="H47" s="62" t="n">
        <v>10914631.34000004</v>
      </c>
      <c r="I47" s="60" t="n">
        <v>0</v>
      </c>
      <c r="J47" s="62" t="n">
        <v>0</v>
      </c>
      <c r="L47" s="63" t="n"/>
      <c r="M47" s="64" t="n"/>
      <c r="N47" s="64" t="n"/>
    </row>
    <row r="48" hidden="1" ht="14.25" customHeight="1">
      <c r="A48" s="57" t="n">
        <v>45357</v>
      </c>
      <c r="B48" s="58" t="n">
        <v>0</v>
      </c>
      <c r="C48" s="60" t="n">
        <v>60662.01</v>
      </c>
      <c r="D48" s="60" t="n">
        <v>7438.62</v>
      </c>
      <c r="E48" s="60" t="n">
        <v>2040364.5</v>
      </c>
      <c r="F48" s="60" t="n">
        <v>3254.06</v>
      </c>
      <c r="G48" s="62" t="n">
        <v>7819.75</v>
      </c>
      <c r="H48" s="62" t="n">
        <v>7770891.24</v>
      </c>
      <c r="I48" s="60" t="n">
        <v>0</v>
      </c>
      <c r="J48" s="62" t="n">
        <v>0</v>
      </c>
      <c r="L48" s="63" t="n"/>
      <c r="M48" s="64" t="n"/>
      <c r="N48" s="64" t="n"/>
    </row>
    <row r="49" hidden="1" ht="14.25" customHeight="1">
      <c r="A49" s="57" t="n">
        <v>45358</v>
      </c>
      <c r="B49" s="58" t="n">
        <v>0</v>
      </c>
      <c r="C49" s="60" t="n">
        <v>58700.2900000761</v>
      </c>
      <c r="D49" s="60" t="n">
        <v>7336.62999999151</v>
      </c>
      <c r="E49" s="60" t="n">
        <v>1986700.46</v>
      </c>
      <c r="F49" s="60" t="n">
        <v>13078.6799999401</v>
      </c>
      <c r="G49" s="62" t="n">
        <v>1295.67999993265</v>
      </c>
      <c r="H49" s="62" t="n">
        <v>6173126.13000005</v>
      </c>
      <c r="I49" s="60" t="n">
        <v>0</v>
      </c>
      <c r="J49" s="62" t="n">
        <v>0</v>
      </c>
      <c r="L49" s="64" t="n"/>
      <c r="M49" s="64" t="n"/>
      <c r="N49" s="64" t="n"/>
    </row>
    <row r="50" hidden="1" ht="14.25" customHeight="1">
      <c r="A50" s="57" t="n">
        <v>45359</v>
      </c>
      <c r="B50" s="58" t="n">
        <v>0</v>
      </c>
      <c r="C50" s="60" t="n">
        <v>27132.97</v>
      </c>
      <c r="D50" s="60" t="n">
        <v>12982.74</v>
      </c>
      <c r="E50" s="60" t="n">
        <v>1813192.47</v>
      </c>
      <c r="F50" s="60" t="n">
        <v>6457.34</v>
      </c>
      <c r="G50" s="62" t="n">
        <v>14072.99</v>
      </c>
      <c r="H50" s="62" t="n">
        <v>4478582.39</v>
      </c>
      <c r="I50" s="60" t="n">
        <v>0</v>
      </c>
      <c r="J50" s="62" t="n">
        <v>0</v>
      </c>
      <c r="L50" s="65" t="n"/>
      <c r="M50" s="66" t="n"/>
      <c r="N50" s="64" t="n"/>
    </row>
    <row r="51" hidden="1" ht="14.25" customHeight="1">
      <c r="A51" s="57" t="n">
        <v>45362</v>
      </c>
      <c r="B51" s="58" t="n">
        <v>0</v>
      </c>
      <c r="C51" s="60" t="n">
        <v>66630.73</v>
      </c>
      <c r="D51" s="60" t="n">
        <v>2610</v>
      </c>
      <c r="E51" s="60" t="n">
        <v>2177685.72</v>
      </c>
      <c r="F51" s="60" t="n">
        <v>2524.61</v>
      </c>
      <c r="G51" s="62" t="n">
        <v>4949.3</v>
      </c>
      <c r="H51" s="62" t="n">
        <v>17839321.53</v>
      </c>
      <c r="I51" s="60" t="n">
        <v>0</v>
      </c>
      <c r="J51" s="62" t="n">
        <v>0</v>
      </c>
      <c r="L51" s="65" t="n"/>
      <c r="M51" s="66" t="n"/>
      <c r="N51" s="64" t="n"/>
    </row>
    <row r="52" hidden="1" ht="14.25" customHeight="1">
      <c r="A52" s="57" t="n">
        <v>45363</v>
      </c>
      <c r="B52" s="58" t="n">
        <v>0</v>
      </c>
      <c r="C52" s="60" t="n">
        <v>22960.36</v>
      </c>
      <c r="D52" s="60" t="n">
        <v>12687.2</v>
      </c>
      <c r="E52" s="60" t="n">
        <v>1274768.05</v>
      </c>
      <c r="F52" s="60" t="n">
        <v>8575.27</v>
      </c>
      <c r="G52" s="62" t="n">
        <v>6390.75</v>
      </c>
      <c r="H52" s="62" t="n">
        <v>63285365.38</v>
      </c>
      <c r="I52" s="60" t="n">
        <v>0</v>
      </c>
      <c r="J52" s="62" t="n">
        <v>0</v>
      </c>
      <c r="L52" s="65" t="n"/>
      <c r="M52" s="67" t="n"/>
      <c r="N52" s="64" t="n"/>
    </row>
    <row r="53" hidden="1" ht="14.25" customHeight="1">
      <c r="A53" s="57" t="n">
        <v>45364</v>
      </c>
      <c r="B53" s="58" t="n">
        <v>0</v>
      </c>
      <c r="C53" s="60" t="n">
        <v>19487.38</v>
      </c>
      <c r="D53" s="60" t="n">
        <v>9399.870000000001</v>
      </c>
      <c r="E53" s="60" t="n">
        <v>1197362.85</v>
      </c>
      <c r="F53" s="60" t="n">
        <v>72469650.37</v>
      </c>
      <c r="G53" s="62" t="n">
        <v>2456.35</v>
      </c>
      <c r="H53" s="62" t="n">
        <v>2748578.13</v>
      </c>
      <c r="I53" s="60" t="n">
        <v>0</v>
      </c>
      <c r="J53" s="62" t="n">
        <v>0</v>
      </c>
      <c r="L53" s="64" t="n"/>
      <c r="M53" s="68" t="n"/>
      <c r="N53" s="64" t="n"/>
    </row>
    <row r="54" hidden="1" ht="14.25" customHeight="1">
      <c r="A54" s="57" t="n">
        <v>45365</v>
      </c>
      <c r="B54" s="58" t="n">
        <v>0</v>
      </c>
      <c r="C54" s="60" t="n">
        <v>29107.58</v>
      </c>
      <c r="D54" s="60" t="n">
        <v>6976.29</v>
      </c>
      <c r="E54" s="60" t="n">
        <v>557250.34</v>
      </c>
      <c r="F54" s="60" t="n">
        <v>6533.5</v>
      </c>
      <c r="G54" s="62" t="n">
        <v>7786</v>
      </c>
      <c r="H54" s="62" t="n">
        <v>2826329.09</v>
      </c>
      <c r="I54" s="60" t="n">
        <v>0</v>
      </c>
      <c r="J54" s="62" t="n">
        <v>0</v>
      </c>
    </row>
    <row r="55" hidden="1" ht="14.25" customHeight="1">
      <c r="A55" s="57" t="n">
        <v>45366</v>
      </c>
      <c r="B55" s="58" t="n">
        <v>0</v>
      </c>
      <c r="C55" s="60" t="n">
        <v>26931.27</v>
      </c>
      <c r="D55" s="60" t="n">
        <v>13835.24</v>
      </c>
      <c r="E55" s="60" t="n">
        <v>507185.55</v>
      </c>
      <c r="F55" s="60" t="n">
        <v>7577.04</v>
      </c>
      <c r="G55" s="62" t="n">
        <v>12600.74</v>
      </c>
      <c r="H55" s="62" t="n">
        <v>7977690.2</v>
      </c>
      <c r="I55" s="60" t="n">
        <v>0</v>
      </c>
      <c r="J55" s="62" t="n">
        <v>0</v>
      </c>
    </row>
    <row r="56" hidden="1" ht="14.25" customHeight="1">
      <c r="A56" s="57" t="n">
        <v>45369</v>
      </c>
      <c r="B56" s="58" t="n">
        <v>0</v>
      </c>
      <c r="C56" s="60" t="n">
        <v>49985.96</v>
      </c>
      <c r="D56" s="60" t="n">
        <v>653.54</v>
      </c>
      <c r="E56" s="60" t="n">
        <v>1392710.13</v>
      </c>
      <c r="F56" s="60" t="n">
        <v>14046.21</v>
      </c>
      <c r="G56" s="62" t="n">
        <v>10161.37</v>
      </c>
      <c r="H56" s="62" t="n">
        <v>4829512.1</v>
      </c>
      <c r="I56" s="60" t="n">
        <v>0</v>
      </c>
      <c r="J56" s="62" t="n">
        <v>0</v>
      </c>
    </row>
    <row r="57" hidden="1" ht="14.25" customHeight="1">
      <c r="A57" s="57" t="n">
        <v>45370</v>
      </c>
      <c r="B57" s="58" t="n">
        <v>0</v>
      </c>
      <c r="C57" s="60" t="n">
        <v>35204.99</v>
      </c>
      <c r="D57" s="60" t="n">
        <v>5170.78</v>
      </c>
      <c r="E57" s="60" t="n">
        <v>963432.1</v>
      </c>
      <c r="F57" s="60" t="n">
        <v>12511.96</v>
      </c>
      <c r="G57" s="62" t="n">
        <v>9367.18</v>
      </c>
      <c r="H57" s="62" t="n">
        <v>1899421.6</v>
      </c>
      <c r="I57" s="60" t="n">
        <v>0</v>
      </c>
      <c r="J57" s="62" t="n">
        <v>0</v>
      </c>
    </row>
    <row r="58" hidden="1" ht="14.25" customHeight="1">
      <c r="A58" s="57" t="n">
        <v>45371</v>
      </c>
      <c r="B58" s="58" t="n">
        <v>0</v>
      </c>
      <c r="C58" s="60" t="n">
        <v>36550.77</v>
      </c>
      <c r="D58" s="60" t="n">
        <v>3465.54</v>
      </c>
      <c r="E58" s="60" t="n">
        <v>903172.35</v>
      </c>
      <c r="F58" s="60" t="n">
        <v>8107.68</v>
      </c>
      <c r="G58" s="62" t="n">
        <v>6058.49</v>
      </c>
      <c r="H58" s="62" t="n">
        <v>4730911.23</v>
      </c>
      <c r="I58" s="60" t="n">
        <v>0</v>
      </c>
      <c r="J58" s="62" t="n">
        <v>0</v>
      </c>
    </row>
    <row r="59" hidden="1" ht="14.25" customHeight="1">
      <c r="A59" s="57" t="n">
        <v>45372</v>
      </c>
      <c r="B59" s="58" t="n">
        <v>0</v>
      </c>
      <c r="C59" s="60" t="n">
        <v>35611.9</v>
      </c>
      <c r="D59" s="60" t="n">
        <v>9175.620000000001</v>
      </c>
      <c r="E59" s="60" t="n">
        <v>849437.01</v>
      </c>
      <c r="F59" s="60" t="n">
        <v>1903.82</v>
      </c>
      <c r="G59" s="62" t="n">
        <v>2436.48</v>
      </c>
      <c r="H59" s="62" t="n">
        <v>5385637.17</v>
      </c>
      <c r="I59" s="60" t="n">
        <v>0</v>
      </c>
      <c r="J59" s="62" t="n">
        <v>0</v>
      </c>
    </row>
    <row r="60" hidden="1" ht="14.25" customHeight="1">
      <c r="A60" s="57" t="n">
        <v>45373</v>
      </c>
      <c r="B60" s="58" t="n">
        <v>0</v>
      </c>
      <c r="C60" s="60" t="n">
        <v>34918.81</v>
      </c>
      <c r="D60" s="60" t="n">
        <v>3589.49</v>
      </c>
      <c r="E60" s="60" t="n">
        <v>802163.51</v>
      </c>
      <c r="F60" s="60" t="n">
        <v>1058.31</v>
      </c>
      <c r="G60" s="62" t="n">
        <v>7921.51</v>
      </c>
      <c r="H60" s="62" t="n">
        <v>2479328.54</v>
      </c>
      <c r="I60" s="60" t="n">
        <v>0</v>
      </c>
      <c r="J60" s="62" t="n">
        <v>0</v>
      </c>
    </row>
    <row r="61" hidden="1" ht="14.25" customHeight="1">
      <c r="A61" s="57" t="n">
        <v>45376</v>
      </c>
      <c r="B61" s="60" t="n">
        <v>0</v>
      </c>
      <c r="C61" s="60" t="n">
        <v>53429.14</v>
      </c>
      <c r="D61" s="60" t="n">
        <v>6049.34</v>
      </c>
      <c r="E61" s="60" t="n">
        <v>1545212.83</v>
      </c>
      <c r="F61" s="60" t="n">
        <v>11144.99</v>
      </c>
      <c r="G61" s="62" t="n">
        <v>7575.02</v>
      </c>
      <c r="H61" s="62" t="n">
        <v>8202320.98</v>
      </c>
      <c r="I61" s="60" t="n">
        <v>0</v>
      </c>
      <c r="J61" s="62" t="n">
        <v>0</v>
      </c>
    </row>
    <row r="62" hidden="1" ht="14.25" customHeight="1">
      <c r="A62" s="57" t="n">
        <v>45377</v>
      </c>
      <c r="B62" s="60" t="n">
        <v>0</v>
      </c>
      <c r="C62" s="60" t="n">
        <v>37265.23</v>
      </c>
      <c r="D62" s="60" t="n">
        <v>11838.59</v>
      </c>
      <c r="E62" s="60" t="n">
        <v>1070867.01</v>
      </c>
      <c r="F62" s="60" t="n">
        <v>18303119.3</v>
      </c>
      <c r="G62" s="62" t="n">
        <v>14205.74</v>
      </c>
      <c r="H62" s="62" t="n">
        <v>16776912.72</v>
      </c>
      <c r="I62" s="60" t="n">
        <v>0</v>
      </c>
      <c r="J62" s="62" t="n">
        <v>0</v>
      </c>
    </row>
    <row r="63" hidden="1" ht="14.25" customHeight="1">
      <c r="A63" s="57" t="n">
        <v>45378</v>
      </c>
      <c r="B63" s="60" t="n">
        <v>0</v>
      </c>
      <c r="C63" s="60" t="n">
        <v>38543.66</v>
      </c>
      <c r="D63" s="60" t="n">
        <v>1185.42</v>
      </c>
      <c r="E63" s="60" t="n">
        <v>1012807.2</v>
      </c>
      <c r="F63" s="60" t="n">
        <v>8140.22</v>
      </c>
      <c r="G63" s="62" t="n">
        <v>2366.69</v>
      </c>
      <c r="H63" s="62" t="n">
        <v>1603946.01</v>
      </c>
      <c r="I63" s="60" t="n">
        <v>0</v>
      </c>
      <c r="J63" s="62" t="n">
        <v>0</v>
      </c>
    </row>
    <row r="64" hidden="1" ht="14.25" customHeight="1">
      <c r="A64" s="57" t="n">
        <v>45379</v>
      </c>
      <c r="B64" s="60" t="n">
        <v>0</v>
      </c>
      <c r="C64" s="60" t="n">
        <v>51223.25</v>
      </c>
      <c r="D64" s="60" t="n">
        <v>6667.56</v>
      </c>
      <c r="E64" s="60" t="n">
        <v>976652.75</v>
      </c>
      <c r="F64" s="60" t="n">
        <v>8447.58</v>
      </c>
      <c r="G64" s="60" t="n">
        <v>7511.32</v>
      </c>
      <c r="H64" s="62" t="n">
        <v>1682290.98</v>
      </c>
      <c r="I64" s="60" t="n">
        <v>0</v>
      </c>
      <c r="J64" s="62" t="n">
        <v>0</v>
      </c>
    </row>
    <row r="65" hidden="1" ht="14.25" customHeight="1">
      <c r="A65" s="57" t="n">
        <v>45383</v>
      </c>
      <c r="B65" s="60" t="n">
        <v>0</v>
      </c>
      <c r="C65" s="74" t="n">
        <v>69785.69</v>
      </c>
      <c r="D65" s="74" t="n">
        <v>10117.81</v>
      </c>
      <c r="E65" s="74" t="n">
        <v>1304247.89</v>
      </c>
      <c r="F65" s="74" t="n">
        <v>12387.87</v>
      </c>
      <c r="G65" s="74" t="n">
        <v>3408.39</v>
      </c>
      <c r="H65" s="75" t="n">
        <v>10674286.18</v>
      </c>
      <c r="I65" s="60" t="n">
        <v>0</v>
      </c>
      <c r="J65" s="62" t="n">
        <v>0</v>
      </c>
    </row>
    <row r="66" hidden="1" ht="14.25" customHeight="1">
      <c r="A66" s="57" t="n">
        <v>45384</v>
      </c>
      <c r="B66" s="60" t="n">
        <v>0</v>
      </c>
      <c r="C66" s="60" t="n">
        <v>29399.54</v>
      </c>
      <c r="D66" s="60" t="n">
        <v>615.65</v>
      </c>
      <c r="E66" s="60" t="n">
        <v>745573.79</v>
      </c>
      <c r="F66" s="60" t="n">
        <v>467824.65</v>
      </c>
      <c r="G66" s="60" t="n">
        <v>8942.629999999999</v>
      </c>
      <c r="H66" s="62" t="n">
        <v>3747073.56</v>
      </c>
      <c r="I66" s="60" t="n">
        <v>0</v>
      </c>
      <c r="J66" s="62" t="n">
        <v>0</v>
      </c>
    </row>
    <row r="67" hidden="1" ht="14.25" customHeight="1">
      <c r="A67" s="57" t="n">
        <v>45385</v>
      </c>
      <c r="B67" s="60" t="n">
        <v>0</v>
      </c>
      <c r="C67" s="60" t="n">
        <v>36405.71</v>
      </c>
      <c r="D67" s="60" t="n">
        <v>3336.96</v>
      </c>
      <c r="E67" s="60" t="n">
        <v>1400366.44</v>
      </c>
      <c r="F67" s="60" t="n">
        <v>31541108.48</v>
      </c>
      <c r="G67" s="60" t="n">
        <v>7695.83</v>
      </c>
      <c r="H67" s="62" t="n">
        <v>3583223.2</v>
      </c>
      <c r="I67" s="60" t="n">
        <v>0</v>
      </c>
      <c r="J67" s="62" t="n">
        <v>0</v>
      </c>
    </row>
    <row r="68" hidden="1" ht="14.25" customHeight="1">
      <c r="A68" s="57" t="n">
        <v>45386</v>
      </c>
      <c r="B68" s="60" t="n">
        <v>0</v>
      </c>
      <c r="C68" s="60" t="n">
        <v>32566.02000007609</v>
      </c>
      <c r="D68" s="60" t="n">
        <v>8574.109999932349</v>
      </c>
      <c r="E68" s="60" t="n">
        <v>1334269.999999999</v>
      </c>
      <c r="F68" s="60" t="n">
        <v>5430.149999946356</v>
      </c>
      <c r="G68" s="60" t="n">
        <v>7867.929999902844</v>
      </c>
      <c r="H68" s="62" t="n">
        <v>3945429.290000044</v>
      </c>
      <c r="I68" s="60" t="n">
        <v>0</v>
      </c>
      <c r="J68" s="62" t="n">
        <v>0</v>
      </c>
    </row>
    <row r="69" hidden="1" ht="14.25" customHeight="1">
      <c r="A69" s="57" t="n">
        <v>45387</v>
      </c>
      <c r="B69" s="60" t="n">
        <v>0</v>
      </c>
      <c r="C69" s="60" t="n">
        <v>29767.3100000761</v>
      </c>
      <c r="D69" s="60" t="n">
        <v>1578.74999993667</v>
      </c>
      <c r="E69" s="60" t="n">
        <v>1248337.649999999</v>
      </c>
      <c r="F69" s="60" t="n">
        <v>4680.629999950528</v>
      </c>
      <c r="G69" s="60" t="n">
        <v>750.0899999141693</v>
      </c>
      <c r="H69" s="62" t="n">
        <v>10284744.25000004</v>
      </c>
      <c r="I69" s="60" t="n">
        <v>0</v>
      </c>
      <c r="J69" s="62" t="n">
        <v>0</v>
      </c>
    </row>
    <row r="70" hidden="1" ht="14.25" customHeight="1">
      <c r="A70" s="57" t="n">
        <v>45390</v>
      </c>
      <c r="B70" s="60" t="n">
        <v>0</v>
      </c>
      <c r="C70" s="60" t="n">
        <v>65427.7700000761</v>
      </c>
      <c r="D70" s="60" t="n">
        <v>11181.56999990344</v>
      </c>
      <c r="E70" s="60" t="n">
        <v>1496428.849999999</v>
      </c>
      <c r="F70" s="60" t="n">
        <v>1263.969999954104</v>
      </c>
      <c r="G70" s="60" t="n">
        <v>12102.47999989986</v>
      </c>
      <c r="H70" s="62" t="n">
        <v>14449900.89000008</v>
      </c>
      <c r="I70" s="60" t="n">
        <v>0</v>
      </c>
      <c r="J70" s="62" t="n">
        <v>0</v>
      </c>
    </row>
    <row r="71" hidden="1" ht="14.25" customHeight="1">
      <c r="A71" s="57" t="n">
        <v>45391</v>
      </c>
      <c r="B71" s="60" t="n">
        <v>0</v>
      </c>
      <c r="C71" s="60" t="n">
        <v>30644.12000007609</v>
      </c>
      <c r="D71" s="60" t="n">
        <v>2650.649999901652</v>
      </c>
      <c r="E71" s="60" t="n">
        <v>1030071.799999999</v>
      </c>
      <c r="F71" s="60" t="n">
        <v>53499691.2599999</v>
      </c>
      <c r="G71" s="60" t="n">
        <v>1844.289999902248</v>
      </c>
      <c r="H71" s="62" t="n">
        <v>4668994.890000068</v>
      </c>
      <c r="I71" s="60" t="n">
        <v>0</v>
      </c>
      <c r="J71" s="62" t="n">
        <v>0</v>
      </c>
    </row>
    <row r="72" hidden="1" ht="14.25" customHeight="1">
      <c r="A72" s="57" t="n">
        <v>45392</v>
      </c>
      <c r="B72" s="60" t="n">
        <v>0</v>
      </c>
      <c r="C72" s="136" t="n">
        <v>33151.7200000761</v>
      </c>
      <c r="D72" s="136" t="n">
        <v>13159.6999999024</v>
      </c>
      <c r="E72" s="136" t="n">
        <v>984592.019999999</v>
      </c>
      <c r="F72" s="136" t="n">
        <v>85164578.96999989</v>
      </c>
      <c r="G72" s="136" t="n">
        <v>13442.4999998957</v>
      </c>
      <c r="H72" s="137" t="n">
        <v>8394016.490000069</v>
      </c>
      <c r="I72" s="60" t="n">
        <v>0</v>
      </c>
      <c r="J72" s="62" t="n">
        <v>0</v>
      </c>
    </row>
    <row r="73" hidden="1" ht="14.25" customHeight="1">
      <c r="A73" s="57" t="n">
        <v>45393</v>
      </c>
      <c r="B73" s="60" t="n">
        <v>1000000</v>
      </c>
      <c r="C73" s="136" t="n">
        <v>30612.4400000761</v>
      </c>
      <c r="D73" s="136" t="n">
        <v>4851.0599999018</v>
      </c>
      <c r="E73" s="136" t="n">
        <v>1623744.98</v>
      </c>
      <c r="F73" s="136" t="n">
        <v>6975.61999991536</v>
      </c>
      <c r="G73" s="136" t="n">
        <v>8410.43999989331</v>
      </c>
      <c r="H73" s="137" t="n">
        <v>9208963.22000007</v>
      </c>
      <c r="I73" s="60" t="n">
        <v>0</v>
      </c>
      <c r="J73" s="62" t="n">
        <v>0</v>
      </c>
    </row>
    <row r="74" hidden="1" ht="14.25" customHeight="1">
      <c r="A74" s="57" t="n">
        <v>45394</v>
      </c>
      <c r="B74" s="60" t="n">
        <v>296534.2</v>
      </c>
      <c r="C74" s="136" t="n">
        <v>34280.0800000761</v>
      </c>
      <c r="D74" s="136" t="n">
        <v>5602.2399999015</v>
      </c>
      <c r="E74" s="136" t="n">
        <v>1537044.4</v>
      </c>
      <c r="F74" s="136" t="n">
        <v>32034039.1399999</v>
      </c>
      <c r="G74" s="136" t="n">
        <v>7514.24999991059</v>
      </c>
      <c r="H74" s="137" t="n">
        <v>3492872.87000011</v>
      </c>
      <c r="I74" s="60" t="n">
        <v>0</v>
      </c>
      <c r="J74" s="62" t="n">
        <v>0</v>
      </c>
    </row>
    <row r="75" hidden="1" ht="14.25" customHeight="1">
      <c r="A75" s="57" t="n">
        <v>45397</v>
      </c>
      <c r="B75" s="60" t="n">
        <v>296534.2</v>
      </c>
      <c r="C75" s="136" t="n">
        <v>73758.7300000761</v>
      </c>
      <c r="D75" s="136" t="n">
        <v>11993.7299999073</v>
      </c>
      <c r="E75" s="136" t="n">
        <v>1745653.59</v>
      </c>
      <c r="F75" s="136" t="n">
        <v>4187.25999991596</v>
      </c>
      <c r="G75" s="136" t="n">
        <v>6124.15999990702</v>
      </c>
      <c r="H75" s="137" t="n">
        <v>10689639.4000001</v>
      </c>
      <c r="I75" s="60" t="n">
        <v>0</v>
      </c>
      <c r="J75" s="62" t="n">
        <v>0</v>
      </c>
    </row>
    <row r="76" hidden="1" ht="14.25" customHeight="1">
      <c r="A76" s="57" t="n">
        <v>45398</v>
      </c>
      <c r="B76" s="60" t="n">
        <v>296535.2</v>
      </c>
      <c r="C76" s="136" t="n">
        <v>36525.4500000761</v>
      </c>
      <c r="D76" s="136" t="n">
        <v>5622.11999990419</v>
      </c>
      <c r="E76" s="136" t="n">
        <v>1266122.24</v>
      </c>
      <c r="F76" s="136" t="n">
        <v>13191.679999914</v>
      </c>
      <c r="G76" s="136" t="n">
        <v>2945.71999990195</v>
      </c>
      <c r="H76" s="137" t="n">
        <v>2119860.99000011</v>
      </c>
      <c r="I76" s="60" t="n">
        <v>0</v>
      </c>
      <c r="J76" s="62" t="n">
        <v>0</v>
      </c>
    </row>
    <row r="77" hidden="1" ht="14.25" customHeight="1">
      <c r="A77" s="57" t="n">
        <v>45399</v>
      </c>
      <c r="B77" s="60" t="n">
        <v>942847.3199999999</v>
      </c>
      <c r="C77" s="136" t="n">
        <v>42168.1000000761</v>
      </c>
      <c r="D77" s="136" t="n">
        <v>4468.78999990225</v>
      </c>
      <c r="E77" s="136" t="n">
        <v>543171.059999999</v>
      </c>
      <c r="F77" s="136" t="n">
        <v>4657.93999991566</v>
      </c>
      <c r="G77" s="136" t="n">
        <v>1432.55999991298</v>
      </c>
      <c r="H77" s="137" t="n">
        <v>2764382.67000011</v>
      </c>
      <c r="I77" s="60" t="n">
        <v>0</v>
      </c>
      <c r="J77" s="62" t="n">
        <v>0</v>
      </c>
    </row>
    <row r="78" hidden="1" ht="14.25" customHeight="1">
      <c r="A78" s="57" t="n">
        <v>45400</v>
      </c>
      <c r="B78" s="60" t="n">
        <v>942847.3199999999</v>
      </c>
      <c r="C78" s="136" t="n">
        <v>28200.3300000761</v>
      </c>
      <c r="D78" s="136" t="n">
        <v>4632.93999990076</v>
      </c>
      <c r="E78" s="136" t="n">
        <v>1685956.48</v>
      </c>
      <c r="F78" s="136" t="n">
        <v>4168.97999991104</v>
      </c>
      <c r="G78" s="136" t="n">
        <v>4601.50999990106</v>
      </c>
      <c r="H78" s="137" t="n">
        <v>2010892.94000012</v>
      </c>
      <c r="I78" s="60" t="n">
        <v>0</v>
      </c>
      <c r="J78" s="62" t="n">
        <v>0</v>
      </c>
    </row>
    <row r="79" hidden="1" ht="14.25" customHeight="1">
      <c r="A79" s="57" t="n">
        <v>45401</v>
      </c>
      <c r="B79" s="60" t="n">
        <v>942848.3199999999</v>
      </c>
      <c r="C79" s="136" t="n">
        <v>24020.2400000761</v>
      </c>
      <c r="D79" s="136" t="n">
        <v>11091.909999907</v>
      </c>
      <c r="E79" s="136" t="n">
        <v>1638973.68</v>
      </c>
      <c r="F79" s="136" t="n">
        <v>14040368.9899999</v>
      </c>
      <c r="G79" s="136" t="n">
        <v>350.259999886155</v>
      </c>
      <c r="H79" s="137" t="n">
        <v>2268849.07000013</v>
      </c>
      <c r="I79" s="60" t="n">
        <v>0</v>
      </c>
      <c r="J79" s="62" t="n">
        <v>0</v>
      </c>
    </row>
    <row r="80" hidden="1" ht="14.25" customHeight="1">
      <c r="A80" s="57" t="n">
        <v>45404</v>
      </c>
      <c r="B80" s="60" t="n">
        <v>942849.3199999999</v>
      </c>
      <c r="C80" s="136" t="n">
        <v>61692.45</v>
      </c>
      <c r="D80" s="136" t="n">
        <v>2362.59</v>
      </c>
      <c r="E80" s="136" t="n">
        <v>1742297.59</v>
      </c>
      <c r="F80" s="136" t="n">
        <v>7879.36</v>
      </c>
      <c r="G80" s="136" t="n">
        <v>9721.379999999999</v>
      </c>
      <c r="H80" s="137" t="n">
        <v>10193050.58</v>
      </c>
      <c r="I80" s="60" t="n">
        <v>0</v>
      </c>
      <c r="J80" s="62" t="n">
        <v>0</v>
      </c>
    </row>
    <row r="81" hidden="1" ht="14.25" customHeight="1">
      <c r="A81" s="57" t="n">
        <v>45405</v>
      </c>
      <c r="B81" s="60" t="n">
        <v>942850.3199999999</v>
      </c>
      <c r="C81" s="136" t="n">
        <v>38183.37</v>
      </c>
      <c r="D81" s="136" t="n">
        <v>11471.12</v>
      </c>
      <c r="E81" s="136" t="n">
        <v>1329009.28</v>
      </c>
      <c r="F81" s="136" t="n">
        <v>15672027.71</v>
      </c>
      <c r="G81" s="136" t="n">
        <v>5392.6</v>
      </c>
      <c r="H81" s="137" t="n">
        <v>2542006.77</v>
      </c>
      <c r="I81" s="60" t="n">
        <v>0</v>
      </c>
      <c r="J81" s="62" t="n">
        <v>0</v>
      </c>
    </row>
    <row r="82" hidden="1" ht="14.25" customHeight="1">
      <c r="A82" s="57" t="n">
        <v>45406</v>
      </c>
      <c r="B82" s="60" t="n">
        <v>942850.3199999999</v>
      </c>
      <c r="C82" s="136" t="n">
        <v>23466.7200000761</v>
      </c>
      <c r="D82" s="136" t="n">
        <v>7012.95999991521</v>
      </c>
      <c r="E82" s="136" t="n">
        <v>1259700.46</v>
      </c>
      <c r="F82" s="136" t="n">
        <v>1882.48999991268</v>
      </c>
      <c r="G82" s="136" t="n">
        <v>3363.82999988645</v>
      </c>
      <c r="H82" s="137" t="n">
        <v>2764246.27000014</v>
      </c>
      <c r="I82" s="60" t="n">
        <v>0</v>
      </c>
      <c r="J82" s="62" t="n">
        <v>0</v>
      </c>
    </row>
    <row r="83" hidden="1" ht="14.25" customHeight="1">
      <c r="A83" s="57" t="n">
        <v>45407</v>
      </c>
      <c r="B83" s="60" t="n">
        <v>942851.3199999999</v>
      </c>
      <c r="C83" s="136" t="n">
        <v>26935.28</v>
      </c>
      <c r="D83" s="136" t="n">
        <v>13728.9</v>
      </c>
      <c r="E83" s="136" t="n">
        <v>1205107.93</v>
      </c>
      <c r="F83" s="136" t="n">
        <v>7295.97</v>
      </c>
      <c r="G83" s="136" t="n">
        <v>2191.45</v>
      </c>
      <c r="H83" s="137" t="n">
        <v>5673712.15</v>
      </c>
      <c r="I83" s="60" t="n">
        <v>0</v>
      </c>
      <c r="J83" s="62" t="n">
        <v>0</v>
      </c>
    </row>
    <row r="84" hidden="1" ht="14.25" customHeight="1">
      <c r="A84" s="57" t="n">
        <v>45408</v>
      </c>
      <c r="B84" s="60" t="n">
        <v>942852.3199999999</v>
      </c>
      <c r="C84" s="136" t="n">
        <v>36432.86</v>
      </c>
      <c r="D84" s="136" t="n">
        <v>613.83</v>
      </c>
      <c r="E84" s="136" t="n">
        <v>1170043.57</v>
      </c>
      <c r="F84" s="136" t="n">
        <v>4732.28</v>
      </c>
      <c r="G84" s="136" t="n">
        <v>11120.78</v>
      </c>
      <c r="H84" s="137" t="n">
        <v>1523755.89</v>
      </c>
      <c r="I84" s="60" t="n">
        <v>0</v>
      </c>
      <c r="J84" s="62" t="n">
        <v>0</v>
      </c>
    </row>
    <row r="85" hidden="1" ht="14.25" customHeight="1">
      <c r="A85" s="57" t="n">
        <v>45411</v>
      </c>
      <c r="B85" s="60" t="n">
        <v>942853.3199999999</v>
      </c>
      <c r="C85" s="136" t="n">
        <v>43974.25</v>
      </c>
      <c r="D85" s="136" t="n">
        <v>11121.89</v>
      </c>
      <c r="E85" s="136" t="n">
        <v>1386028.23</v>
      </c>
      <c r="F85" s="136" t="n">
        <v>11748.32</v>
      </c>
      <c r="G85" s="136" t="n">
        <v>10133.56</v>
      </c>
      <c r="H85" s="137" t="n">
        <v>2494400.71</v>
      </c>
      <c r="I85" s="60" t="n">
        <v>0</v>
      </c>
      <c r="J85" s="62" t="n">
        <v>0</v>
      </c>
    </row>
    <row r="86" hidden="1" ht="14.25" customHeight="1">
      <c r="A86" s="57" t="n">
        <v>45412</v>
      </c>
      <c r="B86" s="60" t="n">
        <v>942854.3199999999</v>
      </c>
      <c r="C86" s="136" t="n">
        <v>31646.97</v>
      </c>
      <c r="D86" s="136" t="n">
        <v>7731.72</v>
      </c>
      <c r="E86" s="136" t="n">
        <v>963698.1899999999</v>
      </c>
      <c r="F86" s="136" t="n">
        <v>279.77</v>
      </c>
      <c r="G86" s="136" t="n">
        <v>4196.34</v>
      </c>
      <c r="H86" s="137" t="n">
        <v>4198089.97</v>
      </c>
      <c r="I86" s="60" t="n">
        <v>0</v>
      </c>
      <c r="J86" s="62" t="n">
        <v>0</v>
      </c>
    </row>
    <row r="87" hidden="1" ht="14.25" customHeight="1">
      <c r="A87" s="57" t="n">
        <v>45414</v>
      </c>
      <c r="B87" s="60" t="n">
        <v>942847.3199999999</v>
      </c>
      <c r="C87" s="136" t="n">
        <v>65061.03000007616</v>
      </c>
      <c r="D87" s="136" t="n">
        <v>13354.31999990344</v>
      </c>
      <c r="E87" s="136" t="n">
        <v>859468.7199999982</v>
      </c>
      <c r="F87" s="136" t="n">
        <v>9137.299999907613</v>
      </c>
      <c r="G87" s="136" t="n">
        <v>4070.329999879003</v>
      </c>
      <c r="H87" s="137" t="n">
        <v>9119485.070000142</v>
      </c>
      <c r="I87" s="60" t="n">
        <v>0</v>
      </c>
      <c r="J87" s="62" t="n">
        <v>0</v>
      </c>
    </row>
    <row r="88" hidden="1" ht="14.25" customHeight="1">
      <c r="A88" s="57" t="n">
        <v>45415</v>
      </c>
      <c r="B88" s="60" t="n">
        <v>942848.3199999999</v>
      </c>
      <c r="C88" s="136" t="n">
        <v>37839.1300000762</v>
      </c>
      <c r="D88" s="136" t="n">
        <v>4984.01999989897</v>
      </c>
      <c r="E88" s="136" t="n">
        <v>808260.5399999979</v>
      </c>
      <c r="F88" s="136" t="n">
        <v>14483.2699999213</v>
      </c>
      <c r="G88" s="136" t="n">
        <v>1671.16999986768</v>
      </c>
      <c r="H88" s="137" t="n">
        <v>4657990.37000015</v>
      </c>
      <c r="I88" s="60" t="n">
        <v>0</v>
      </c>
      <c r="J88" s="62" t="n">
        <v>0</v>
      </c>
    </row>
    <row r="89" hidden="1" ht="14.25" customHeight="1">
      <c r="A89" s="57" t="n">
        <v>45418</v>
      </c>
      <c r="B89" s="60" t="n">
        <v>942849.3199999999</v>
      </c>
      <c r="C89" s="136" t="n">
        <v>56928.0000000762</v>
      </c>
      <c r="D89" s="136" t="n">
        <v>58059223.2799999</v>
      </c>
      <c r="E89" s="136" t="n">
        <v>2112889.93</v>
      </c>
      <c r="F89" s="136" t="n">
        <v>1111.40999992937</v>
      </c>
      <c r="G89" s="136" t="n">
        <v>14465.629999876</v>
      </c>
      <c r="H89" s="137" t="n">
        <v>14661550.7600001</v>
      </c>
      <c r="I89" s="60" t="n">
        <v>0</v>
      </c>
      <c r="J89" s="62" t="n">
        <v>0</v>
      </c>
    </row>
    <row r="90" hidden="1" ht="14.25" customHeight="1">
      <c r="A90" s="57" t="n">
        <v>45419</v>
      </c>
      <c r="B90" s="60" t="n">
        <v>942850.3199999999</v>
      </c>
      <c r="C90" s="136" t="n">
        <v>45783.8800000762</v>
      </c>
      <c r="D90" s="136" t="n">
        <v>2845.2199999094</v>
      </c>
      <c r="E90" s="136" t="n">
        <v>1545114.77</v>
      </c>
      <c r="F90" s="136" t="n">
        <v>7159.76999993622</v>
      </c>
      <c r="G90" s="136" t="n">
        <v>1946.38999986649</v>
      </c>
      <c r="H90" s="137" t="n">
        <v>7641820.58000015</v>
      </c>
      <c r="I90" s="60" t="n">
        <v>0</v>
      </c>
      <c r="J90" s="62" t="n">
        <v>0</v>
      </c>
    </row>
    <row r="91" hidden="1" ht="14.25" customHeight="1">
      <c r="A91" s="57" t="n">
        <v>45420</v>
      </c>
      <c r="B91" s="60" t="n">
        <v>942851.3199999999</v>
      </c>
      <c r="C91" s="136" t="n">
        <v>31056.49000007619</v>
      </c>
      <c r="D91" s="136" t="n">
        <v>14330.74999991059</v>
      </c>
      <c r="E91" s="136" t="n">
        <v>1626282.209999998</v>
      </c>
      <c r="F91" s="136" t="n">
        <v>11462.67999993265</v>
      </c>
      <c r="G91" s="136" t="n">
        <v>5058.759999856353</v>
      </c>
      <c r="H91" s="137" t="n">
        <v>6442945.350000151</v>
      </c>
      <c r="I91" s="60" t="n">
        <v>0</v>
      </c>
      <c r="J91" s="62" t="n">
        <v>0</v>
      </c>
    </row>
    <row r="92" hidden="1" ht="14.25" customHeight="1">
      <c r="A92" s="57" t="n">
        <v>45421</v>
      </c>
      <c r="B92" s="60" t="n">
        <v>942852.3199999999</v>
      </c>
      <c r="C92" s="136" t="n">
        <v>34415.5300000762</v>
      </c>
      <c r="D92" s="136" t="n">
        <v>7776.49999990687</v>
      </c>
      <c r="E92" s="136" t="n">
        <v>1577512.17</v>
      </c>
      <c r="F92" s="136" t="n">
        <v>26452.2999999337</v>
      </c>
      <c r="G92" s="136" t="n">
        <v>3169.51999986172</v>
      </c>
      <c r="H92" s="137" t="n">
        <v>4194935.75000015</v>
      </c>
      <c r="I92" s="60" t="n">
        <v>0</v>
      </c>
      <c r="J92" s="62" t="n">
        <v>0</v>
      </c>
    </row>
    <row r="93" hidden="1" ht="14.25" customHeight="1">
      <c r="A93" s="57" t="n">
        <v>45422</v>
      </c>
      <c r="B93" s="60" t="n">
        <v>1742847.32</v>
      </c>
      <c r="C93" s="136" t="n">
        <v>31998.6700000762</v>
      </c>
      <c r="D93" s="136" t="n">
        <v>2773.209999907762</v>
      </c>
      <c r="E93" s="136" t="n">
        <v>1532422.749999998</v>
      </c>
      <c r="F93" s="136" t="n">
        <v>7536.839999933727</v>
      </c>
      <c r="G93" s="136" t="n">
        <v>2082.509999856353</v>
      </c>
      <c r="H93" s="137" t="n">
        <v>4650838.50000015</v>
      </c>
      <c r="I93" s="60" t="n">
        <v>0</v>
      </c>
      <c r="J93" s="62" t="n">
        <v>0</v>
      </c>
    </row>
    <row r="94" hidden="1" ht="14.25" customHeight="1">
      <c r="A94" s="57" t="n">
        <v>45425</v>
      </c>
      <c r="B94" s="60" t="n">
        <v>1742848.32</v>
      </c>
      <c r="C94" s="136" t="n">
        <v>45281.5100000762</v>
      </c>
      <c r="D94" s="136" t="n">
        <v>9218.4699998796</v>
      </c>
      <c r="E94" s="136" t="n">
        <v>1719255.01</v>
      </c>
      <c r="F94" s="136" t="n">
        <v>9362.029999934141</v>
      </c>
      <c r="G94" s="136" t="n">
        <v>6538.59999987483</v>
      </c>
      <c r="H94" s="137" t="n">
        <v>14871296.8500001</v>
      </c>
      <c r="I94" s="60" t="n">
        <v>0</v>
      </c>
      <c r="J94" s="62" t="n">
        <v>0</v>
      </c>
    </row>
    <row r="95" hidden="1" ht="14.25" customHeight="1">
      <c r="A95" s="57" t="n">
        <v>45426</v>
      </c>
      <c r="B95" s="60" t="n">
        <v>1021638.87</v>
      </c>
      <c r="C95" s="136" t="n">
        <v>18458.24000007618</v>
      </c>
      <c r="D95" s="136" t="n">
        <v>1508.57999987528</v>
      </c>
      <c r="E95" s="136" t="n">
        <v>1284122.43</v>
      </c>
      <c r="F95" s="136" t="n">
        <v>4346.88999993354</v>
      </c>
      <c r="G95" s="136" t="n">
        <v>8044.15999988467</v>
      </c>
      <c r="H95" s="137" t="n">
        <v>4171467.85000012</v>
      </c>
      <c r="I95" s="60" t="n">
        <v>0</v>
      </c>
      <c r="J95" s="62" t="n">
        <v>0</v>
      </c>
    </row>
    <row r="96" hidden="1" ht="14.25" customHeight="1">
      <c r="A96" s="57" t="n">
        <v>45427</v>
      </c>
      <c r="B96" s="60" t="n">
        <v>1021638.87</v>
      </c>
      <c r="C96" s="136" t="n">
        <v>29863.79</v>
      </c>
      <c r="D96" s="136" t="n">
        <v>1526.98</v>
      </c>
      <c r="E96" s="136" t="n">
        <v>1181810.12</v>
      </c>
      <c r="F96" s="136" t="n">
        <v>4070.15</v>
      </c>
      <c r="G96" s="136" t="n">
        <v>3388.22</v>
      </c>
      <c r="H96" s="137" t="n">
        <v>8753584.369999999</v>
      </c>
      <c r="I96" s="60" t="n">
        <v>0</v>
      </c>
      <c r="J96" s="62" t="n">
        <v>0</v>
      </c>
    </row>
    <row r="97" hidden="1" ht="14.25" customHeight="1">
      <c r="A97" s="57" t="n">
        <v>45428</v>
      </c>
      <c r="B97" s="60" t="n">
        <v>1021638.87</v>
      </c>
      <c r="C97" s="136" t="n">
        <v>37575.68</v>
      </c>
      <c r="D97" s="136" t="n">
        <v>1706.99</v>
      </c>
      <c r="E97" s="136" t="n">
        <v>1291430.69</v>
      </c>
      <c r="F97" s="136" t="n">
        <v>14939.32</v>
      </c>
      <c r="G97" s="136" t="n">
        <v>7278.9</v>
      </c>
      <c r="H97" s="137" t="n">
        <v>2875008.51</v>
      </c>
      <c r="I97" s="60" t="n">
        <v>0</v>
      </c>
      <c r="J97" s="62" t="n">
        <v>0</v>
      </c>
    </row>
    <row r="98" hidden="1" ht="14.25" customHeight="1">
      <c r="A98" s="57" t="n">
        <v>45429</v>
      </c>
      <c r="B98" s="60" t="n">
        <v>1021638.87</v>
      </c>
      <c r="C98" s="136" t="n">
        <v>31795.96</v>
      </c>
      <c r="D98" s="136" t="n">
        <v>623.24</v>
      </c>
      <c r="E98" s="136" t="n">
        <v>1114166.54</v>
      </c>
      <c r="F98" s="136" t="n">
        <v>4107.72</v>
      </c>
      <c r="G98" s="136" t="n">
        <v>4648.62</v>
      </c>
      <c r="H98" s="137" t="n">
        <v>2121162.24</v>
      </c>
      <c r="I98" s="60" t="n">
        <v>0</v>
      </c>
      <c r="J98" s="62" t="n">
        <v>0</v>
      </c>
    </row>
    <row r="99" hidden="1" ht="14.25" customHeight="1">
      <c r="A99" s="57" t="n">
        <v>45432</v>
      </c>
      <c r="B99" s="60" t="n">
        <v>1021638.87</v>
      </c>
      <c r="C99" s="136" t="n">
        <v>55120.18000007619</v>
      </c>
      <c r="D99" s="136" t="n">
        <v>12626.15999988467</v>
      </c>
      <c r="E99" s="136" t="n">
        <v>1457905.279999997</v>
      </c>
      <c r="F99" s="136" t="n">
        <v>11949.4999999404</v>
      </c>
      <c r="G99" s="136" t="n">
        <v>2873.929999887943</v>
      </c>
      <c r="H99" s="137" t="n">
        <v>5496890.800000127</v>
      </c>
      <c r="I99" s="60" t="n">
        <v>0</v>
      </c>
      <c r="J99" s="62" t="n">
        <v>0</v>
      </c>
    </row>
    <row r="100" hidden="1" ht="14.25" customHeight="1">
      <c r="A100" s="57" t="n">
        <v>45433</v>
      </c>
      <c r="B100" s="60" t="n">
        <v>1021638.87</v>
      </c>
      <c r="C100" s="136" t="n">
        <v>31921.4</v>
      </c>
      <c r="D100" s="136" t="n">
        <v>14456.26</v>
      </c>
      <c r="E100" s="136" t="n">
        <v>790302.269999997</v>
      </c>
      <c r="F100" s="136" t="n">
        <v>5899.94</v>
      </c>
      <c r="G100" s="136" t="n">
        <v>727.16</v>
      </c>
      <c r="H100" s="137" t="n">
        <v>6030101.9</v>
      </c>
      <c r="I100" s="60" t="n">
        <v>0</v>
      </c>
      <c r="J100" s="62" t="n">
        <v>0</v>
      </c>
    </row>
    <row r="101" hidden="1" ht="14.25" customHeight="1">
      <c r="A101" s="57" t="n">
        <v>45434</v>
      </c>
      <c r="B101" s="60" t="n">
        <v>1021638.87</v>
      </c>
      <c r="C101" s="136" t="n">
        <v>31875.36000007619</v>
      </c>
      <c r="D101" s="136" t="n">
        <v>6582.089999891818</v>
      </c>
      <c r="E101" s="136" t="n">
        <v>940139.2299999971</v>
      </c>
      <c r="F101" s="136" t="n">
        <v>183540015.49</v>
      </c>
      <c r="G101" s="136" t="n">
        <v>13294.25999988616</v>
      </c>
      <c r="H101" s="137" t="n">
        <v>2544829.440000143</v>
      </c>
      <c r="I101" s="60" t="n">
        <v>0</v>
      </c>
      <c r="J101" s="62" t="n">
        <v>0</v>
      </c>
    </row>
    <row r="102" hidden="1" ht="14.25" customHeight="1">
      <c r="A102" s="57" t="n">
        <v>45435</v>
      </c>
      <c r="B102" s="60" t="n">
        <v>1021638.87</v>
      </c>
      <c r="C102" s="136" t="n">
        <v>23446.09</v>
      </c>
      <c r="D102" s="136" t="n">
        <v>4577.64</v>
      </c>
      <c r="E102" s="136" t="n">
        <v>2123118.16</v>
      </c>
      <c r="F102" s="136" t="n">
        <v>8492.58</v>
      </c>
      <c r="G102" s="136" t="n">
        <v>7506.55</v>
      </c>
      <c r="H102" s="137" t="n">
        <v>1909503.74</v>
      </c>
      <c r="I102" s="60" t="n">
        <v>0</v>
      </c>
      <c r="J102" s="62" t="n">
        <v>0</v>
      </c>
    </row>
    <row r="103" hidden="1" ht="14.25" customHeight="1">
      <c r="A103" s="57" t="n">
        <v>45436</v>
      </c>
      <c r="B103" s="60" t="n">
        <v>1021638.87</v>
      </c>
      <c r="C103" s="136" t="n">
        <v>31480.77000007621</v>
      </c>
      <c r="D103" s="136" t="n">
        <v>1906.889999892563</v>
      </c>
      <c r="E103" s="136" t="n">
        <v>2302084.279999996</v>
      </c>
      <c r="F103" s="136" t="n">
        <v>17431.24999997765</v>
      </c>
      <c r="G103" s="136" t="n">
        <v>1723.04999987781</v>
      </c>
      <c r="H103" s="137" t="n">
        <v>2207919.600000158</v>
      </c>
      <c r="I103" s="60" t="n">
        <v>0</v>
      </c>
      <c r="J103" s="62" t="n">
        <v>0</v>
      </c>
    </row>
    <row r="104" hidden="1" ht="14.25" customHeight="1">
      <c r="A104" s="57" t="n">
        <v>45439</v>
      </c>
      <c r="B104" s="60" t="n">
        <v>1021638.87</v>
      </c>
      <c r="C104" s="136" t="n">
        <v>55452</v>
      </c>
      <c r="D104" s="136" t="n">
        <v>11756.79</v>
      </c>
      <c r="E104" s="136" t="n">
        <v>1885624.37</v>
      </c>
      <c r="F104" s="136" t="n">
        <v>8510.83</v>
      </c>
      <c r="G104" s="136" t="n">
        <v>4252.35</v>
      </c>
      <c r="H104" s="137" t="n">
        <v>6612601.01</v>
      </c>
      <c r="I104" s="60" t="n">
        <v>0</v>
      </c>
      <c r="J104" s="62" t="n">
        <v>0</v>
      </c>
    </row>
    <row r="105" hidden="1" ht="14.25" customHeight="1">
      <c r="A105" s="57" t="n">
        <v>45440</v>
      </c>
      <c r="B105" s="60" t="n">
        <v>1021638.87</v>
      </c>
      <c r="C105" s="136" t="n">
        <v>28307.32</v>
      </c>
      <c r="D105" s="136" t="n">
        <v>12313.32</v>
      </c>
      <c r="E105" s="136" t="n">
        <v>2040722.03</v>
      </c>
      <c r="F105" s="136" t="n">
        <v>9883.200000000001</v>
      </c>
      <c r="G105" s="136" t="n">
        <v>4234.44</v>
      </c>
      <c r="H105" s="137" t="n">
        <v>1619978.24</v>
      </c>
      <c r="I105" s="60" t="n">
        <v>0</v>
      </c>
      <c r="J105" s="62" t="n">
        <v>0</v>
      </c>
    </row>
    <row r="106" hidden="1" ht="14.25" customHeight="1">
      <c r="A106" s="57" t="n">
        <v>45441</v>
      </c>
      <c r="B106" s="60" t="n">
        <v>1021639.87</v>
      </c>
      <c r="C106" s="136" t="n">
        <v>28231.1</v>
      </c>
      <c r="D106" s="136" t="n">
        <v>13557.02</v>
      </c>
      <c r="E106" s="136" t="n">
        <v>1773779.13</v>
      </c>
      <c r="F106" s="136" t="n">
        <v>12400944.43</v>
      </c>
      <c r="G106" s="136" t="n">
        <v>5826.29</v>
      </c>
      <c r="H106" s="137" t="n">
        <v>2799681.91</v>
      </c>
      <c r="I106" s="60" t="n">
        <v>0</v>
      </c>
      <c r="J106" s="62" t="n">
        <v>0</v>
      </c>
    </row>
    <row r="107" hidden="1" ht="14.25" customHeight="1">
      <c r="A107" s="57" t="n">
        <v>45443</v>
      </c>
      <c r="B107" s="60" t="n">
        <v>1021641.87</v>
      </c>
      <c r="C107" s="136" t="n">
        <v>41015.34</v>
      </c>
      <c r="D107" s="136" t="n">
        <v>11680.08</v>
      </c>
      <c r="E107" s="136" t="n">
        <v>1862379.15</v>
      </c>
      <c r="F107" s="136" t="n">
        <v>5057.91</v>
      </c>
      <c r="G107" s="136" t="n">
        <v>6881.6</v>
      </c>
      <c r="H107" s="137" t="n">
        <v>1856799.66</v>
      </c>
      <c r="I107" s="60" t="n">
        <v>0</v>
      </c>
      <c r="J107" s="62" t="n">
        <v>0</v>
      </c>
    </row>
    <row r="108" hidden="1" ht="14.25" customHeight="1">
      <c r="A108" s="57" t="n">
        <v>45446</v>
      </c>
      <c r="B108" s="60" t="n">
        <v>1021638.87</v>
      </c>
      <c r="C108" s="136" t="n">
        <v>60826.37</v>
      </c>
      <c r="D108" s="136" t="n">
        <v>11153.22</v>
      </c>
      <c r="E108" s="136" t="n">
        <v>2139282.8</v>
      </c>
      <c r="F108" s="136" t="n">
        <v>9289.82</v>
      </c>
      <c r="G108" s="136" t="n">
        <v>13349.43</v>
      </c>
      <c r="H108" s="137" t="n">
        <v>11985915.85</v>
      </c>
      <c r="I108" s="60" t="n">
        <v>0</v>
      </c>
      <c r="J108" s="62" t="n">
        <v>0</v>
      </c>
    </row>
    <row r="109" hidden="1" ht="14.25" customHeight="1">
      <c r="A109" s="57" t="n">
        <v>45447</v>
      </c>
      <c r="B109" s="60" t="n">
        <v>1021638.87</v>
      </c>
      <c r="C109" s="136" t="n">
        <v>38070.32</v>
      </c>
      <c r="D109" s="136" t="n">
        <v>9346.440000000001</v>
      </c>
      <c r="E109" s="136" t="n">
        <v>1691795.38</v>
      </c>
      <c r="F109" s="136" t="n">
        <v>5857.02</v>
      </c>
      <c r="G109" s="136" t="n">
        <v>13781.94</v>
      </c>
      <c r="H109" s="137" t="n">
        <v>5688463.19</v>
      </c>
      <c r="I109" s="60" t="n">
        <v>0</v>
      </c>
      <c r="J109" s="62" t="n">
        <v>0</v>
      </c>
    </row>
    <row r="110" hidden="1" ht="14.25" customHeight="1">
      <c r="A110" s="57" t="n">
        <v>45448</v>
      </c>
      <c r="B110" s="60" t="n">
        <v>1021638.87</v>
      </c>
      <c r="C110" s="136" t="n">
        <v>39217.2400000762</v>
      </c>
      <c r="D110" s="136" t="n">
        <v>6425.93999993429</v>
      </c>
      <c r="E110" s="136" t="n">
        <v>1419033.14</v>
      </c>
      <c r="F110" s="136" t="n">
        <v>13758.7699999921</v>
      </c>
      <c r="G110" s="136" t="n">
        <v>9766.269999906421</v>
      </c>
      <c r="H110" s="137" t="n">
        <v>16034569.1400002</v>
      </c>
      <c r="I110" s="60" t="n">
        <v>0</v>
      </c>
      <c r="J110" s="62" t="n">
        <v>0</v>
      </c>
    </row>
    <row r="111" hidden="1" ht="14.25" customHeight="1">
      <c r="A111" s="57" t="n">
        <v>45449</v>
      </c>
      <c r="B111" s="60" t="n">
        <v>1021638.87</v>
      </c>
      <c r="C111" s="136" t="n">
        <v>51312.62</v>
      </c>
      <c r="D111" s="136" t="n">
        <v>5813.65</v>
      </c>
      <c r="E111" s="136" t="n">
        <v>1643282.43</v>
      </c>
      <c r="F111" s="136" t="n">
        <v>2847.05</v>
      </c>
      <c r="G111" s="136" t="n">
        <v>2170.61</v>
      </c>
      <c r="H111" s="137" t="n">
        <v>8801241.82</v>
      </c>
      <c r="I111" s="60" t="n">
        <v>0</v>
      </c>
      <c r="J111" s="62" t="n">
        <v>0</v>
      </c>
    </row>
    <row r="112" hidden="1" ht="14.25" customHeight="1">
      <c r="A112" s="57" t="n">
        <v>45450</v>
      </c>
      <c r="B112" s="60" t="n">
        <v>1021638.87</v>
      </c>
      <c r="C112" s="136" t="n">
        <v>38964.93</v>
      </c>
      <c r="D112" s="136" t="n">
        <v>9858.42</v>
      </c>
      <c r="E112" s="136" t="n">
        <v>1674759.35</v>
      </c>
      <c r="F112" s="136" t="n">
        <v>2303.23</v>
      </c>
      <c r="G112" s="136" t="n">
        <v>1909.92</v>
      </c>
      <c r="H112" s="137" t="n">
        <v>6929149.52</v>
      </c>
      <c r="I112" s="60" t="n">
        <v>0</v>
      </c>
      <c r="J112" s="62" t="n">
        <v>0</v>
      </c>
    </row>
    <row r="113" hidden="1" ht="14.25" customHeight="1">
      <c r="A113" s="57" t="n">
        <v>45453</v>
      </c>
      <c r="B113" s="60" t="n">
        <v>1021638.87</v>
      </c>
      <c r="C113" s="136" t="n">
        <v>68601.53999999999</v>
      </c>
      <c r="D113" s="136" t="n">
        <v>3406.08</v>
      </c>
      <c r="E113" s="136" t="n">
        <v>1576607.87</v>
      </c>
      <c r="F113" s="136" t="n">
        <v>1173.48</v>
      </c>
      <c r="G113" s="136" t="n">
        <v>9075.18</v>
      </c>
      <c r="H113" s="137" t="n">
        <v>12638714.16</v>
      </c>
      <c r="I113" s="60" t="n">
        <v>0</v>
      </c>
      <c r="J113" s="62" t="n">
        <v>0</v>
      </c>
    </row>
    <row r="114" hidden="1" ht="14.25" customHeight="1">
      <c r="A114" s="57" t="n">
        <v>45454</v>
      </c>
      <c r="B114" s="60" t="n">
        <v>1021638.87</v>
      </c>
      <c r="C114" s="136" t="n">
        <v>31191.92</v>
      </c>
      <c r="D114" s="136" t="n">
        <v>4284.39</v>
      </c>
      <c r="E114" s="136" t="n">
        <v>1184069.01</v>
      </c>
      <c r="F114" s="136" t="n">
        <v>8391.620000000001</v>
      </c>
      <c r="G114" s="136" t="n">
        <v>234.59</v>
      </c>
      <c r="H114" s="137" t="n">
        <v>14802406.31</v>
      </c>
      <c r="I114" s="60" t="n">
        <v>0</v>
      </c>
      <c r="J114" s="62" t="n">
        <v>0</v>
      </c>
    </row>
    <row r="115" hidden="1" ht="14.25" customHeight="1">
      <c r="A115" s="57" t="n">
        <v>45455</v>
      </c>
      <c r="B115" s="60" t="n">
        <v>1021638.87</v>
      </c>
      <c r="C115" s="136" t="n">
        <v>25515.82</v>
      </c>
      <c r="D115" s="136" t="n">
        <v>789.16</v>
      </c>
      <c r="E115" s="136" t="n">
        <v>1569929.1</v>
      </c>
      <c r="F115" s="136" t="n">
        <v>14389.31</v>
      </c>
      <c r="G115" s="136" t="n">
        <v>13559.15</v>
      </c>
      <c r="H115" s="137" t="n">
        <v>5342161.83</v>
      </c>
      <c r="I115" s="60" t="n">
        <v>0</v>
      </c>
      <c r="J115" s="62" t="n">
        <v>0</v>
      </c>
    </row>
    <row r="116" hidden="1" ht="14.25" customHeight="1">
      <c r="A116" s="57" t="n">
        <v>45456</v>
      </c>
      <c r="B116" s="60" t="n">
        <v>1021638.87</v>
      </c>
      <c r="C116" s="136" t="n">
        <v>32821.41</v>
      </c>
      <c r="D116" s="136" t="n">
        <v>5176.36</v>
      </c>
      <c r="E116" s="136" t="n">
        <v>1562733.61</v>
      </c>
      <c r="F116" s="136" t="n">
        <v>4436.84</v>
      </c>
      <c r="G116" s="136" t="n">
        <v>7042.51</v>
      </c>
      <c r="H116" s="137" t="n">
        <v>3476917.79</v>
      </c>
      <c r="I116" s="60" t="n">
        <v>0</v>
      </c>
      <c r="J116" s="62" t="n">
        <v>0</v>
      </c>
    </row>
    <row r="117" hidden="1" ht="14.25" customHeight="1">
      <c r="A117" s="57" t="n">
        <v>45457</v>
      </c>
      <c r="B117" s="60" t="n">
        <v>686744.22</v>
      </c>
      <c r="C117" s="136" t="n">
        <v>30059.52</v>
      </c>
      <c r="D117" s="136" t="n">
        <v>369.25</v>
      </c>
      <c r="E117" s="136" t="n">
        <v>1569554.8</v>
      </c>
      <c r="F117" s="136" t="n">
        <v>8757.639999999999</v>
      </c>
      <c r="G117" s="136" t="n">
        <v>6396.17</v>
      </c>
      <c r="H117" s="137" t="n">
        <v>4299857.51</v>
      </c>
      <c r="I117" s="60" t="n">
        <v>0</v>
      </c>
      <c r="J117" s="62" t="n">
        <v>0</v>
      </c>
    </row>
    <row r="118" hidden="1" ht="14.25" customHeight="1">
      <c r="A118" s="57" t="n">
        <v>45460</v>
      </c>
      <c r="B118" s="60" t="n">
        <v>911744.22</v>
      </c>
      <c r="C118" s="136" t="n">
        <v>51392.08</v>
      </c>
      <c r="D118" s="136" t="n">
        <v>14063.58</v>
      </c>
      <c r="E118" s="136" t="n">
        <v>1866105.5</v>
      </c>
      <c r="F118" s="136" t="n">
        <v>5634.06</v>
      </c>
      <c r="G118" s="136" t="n">
        <v>11415.13</v>
      </c>
      <c r="H118" s="137" t="n">
        <v>15615181.85</v>
      </c>
      <c r="I118" s="60" t="n">
        <v>0</v>
      </c>
      <c r="J118" s="62" t="n">
        <v>0</v>
      </c>
    </row>
    <row r="119" hidden="1" ht="14.25" customHeight="1">
      <c r="A119" s="57" t="n">
        <v>45461</v>
      </c>
      <c r="B119" s="60" t="n">
        <v>911744.22</v>
      </c>
      <c r="C119" s="136" t="n">
        <v>30446.71</v>
      </c>
      <c r="D119" s="136" t="n">
        <v>9553.059999999999</v>
      </c>
      <c r="E119" s="136" t="n">
        <v>1478568.14</v>
      </c>
      <c r="F119" s="136" t="n">
        <v>6660.18</v>
      </c>
      <c r="G119" s="136" t="n">
        <v>2017.96</v>
      </c>
      <c r="H119" s="137" t="n">
        <v>3437654.9</v>
      </c>
      <c r="I119" s="60" t="n">
        <v>0</v>
      </c>
      <c r="J119" s="62" t="n">
        <v>0</v>
      </c>
    </row>
    <row r="120" hidden="1" ht="14.25" customHeight="1">
      <c r="A120" s="57" t="n">
        <v>45462</v>
      </c>
      <c r="B120" s="60" t="n">
        <v>911744.22</v>
      </c>
      <c r="C120" s="136" t="n">
        <v>24070.9</v>
      </c>
      <c r="D120" s="136" t="n">
        <v>11854.26</v>
      </c>
      <c r="E120" s="136" t="n">
        <v>1734952.1</v>
      </c>
      <c r="F120" s="136" t="n">
        <v>2398.16</v>
      </c>
      <c r="G120" s="136" t="n">
        <v>1929.6</v>
      </c>
      <c r="H120" s="137" t="n">
        <v>4066780.13</v>
      </c>
      <c r="I120" s="60" t="n">
        <v>0</v>
      </c>
      <c r="J120" s="62" t="n">
        <v>0</v>
      </c>
    </row>
    <row r="121" hidden="1" ht="14.25" customHeight="1">
      <c r="A121" s="57" t="n">
        <v>45463</v>
      </c>
      <c r="B121" s="60" t="n">
        <v>911744.22</v>
      </c>
      <c r="C121" s="136" t="n">
        <v>33287.26</v>
      </c>
      <c r="D121" s="136" t="n">
        <v>10938.51</v>
      </c>
      <c r="E121" s="136" t="n">
        <v>1268120.54</v>
      </c>
      <c r="F121" s="136" t="n">
        <v>14177.87</v>
      </c>
      <c r="G121" s="136" t="n">
        <v>12604.44</v>
      </c>
      <c r="H121" s="137" t="n">
        <v>6548564.23</v>
      </c>
      <c r="I121" s="60" t="n">
        <v>0</v>
      </c>
      <c r="J121" s="62" t="n">
        <v>0</v>
      </c>
    </row>
    <row r="122" hidden="1" ht="14.25" customHeight="1">
      <c r="A122" s="57" t="n">
        <v>45464</v>
      </c>
      <c r="B122" s="60" t="n">
        <v>911744.22</v>
      </c>
      <c r="C122" s="136" t="n">
        <v>28088.50000007619</v>
      </c>
      <c r="D122" s="136" t="n">
        <v>9633.849999949336</v>
      </c>
      <c r="E122" s="136" t="n">
        <v>1522933.739999996</v>
      </c>
      <c r="F122" s="136" t="n">
        <v>3348.360000006855</v>
      </c>
      <c r="G122" s="136" t="n">
        <v>10725.11999994516</v>
      </c>
      <c r="H122" s="137" t="n">
        <v>7997682.430000231</v>
      </c>
      <c r="I122" s="60" t="n">
        <v>0</v>
      </c>
      <c r="J122" s="62" t="n">
        <v>0</v>
      </c>
    </row>
    <row r="123" hidden="1" ht="14.25" customHeight="1">
      <c r="A123" s="57" t="n">
        <v>45467</v>
      </c>
      <c r="B123" s="60" t="n">
        <v>686744.22</v>
      </c>
      <c r="C123" s="136" t="n">
        <v>49339.14</v>
      </c>
      <c r="D123" s="136" t="n">
        <v>12125.09</v>
      </c>
      <c r="E123" s="136" t="n">
        <v>2029793.68</v>
      </c>
      <c r="F123" s="136" t="n">
        <v>9703.01</v>
      </c>
      <c r="G123" s="136" t="n">
        <v>7376.79</v>
      </c>
      <c r="H123" s="137" t="n">
        <v>6414889.46</v>
      </c>
      <c r="I123" s="60" t="n">
        <v>0</v>
      </c>
      <c r="J123" s="62" t="n">
        <v>0</v>
      </c>
    </row>
    <row r="124" hidden="1" ht="14.25" customHeight="1">
      <c r="A124" s="57" t="n">
        <v>45468</v>
      </c>
      <c r="B124" s="60" t="n">
        <v>686744.22</v>
      </c>
      <c r="C124" s="136" t="n">
        <v>28293.04</v>
      </c>
      <c r="D124" s="136" t="n">
        <v>1935.17</v>
      </c>
      <c r="E124" s="136" t="n">
        <v>1655747.49</v>
      </c>
      <c r="F124" s="136" t="n">
        <v>14865.93</v>
      </c>
      <c r="G124" s="136" t="n">
        <v>7195.56</v>
      </c>
      <c r="H124" s="137" t="n">
        <v>8449630.01</v>
      </c>
      <c r="I124" s="60" t="n">
        <v>0</v>
      </c>
      <c r="J124" s="62" t="n">
        <v>0</v>
      </c>
    </row>
    <row r="125" hidden="1" ht="14.25" customHeight="1">
      <c r="A125" s="57" t="n">
        <v>45469</v>
      </c>
      <c r="B125" s="60" t="n">
        <v>686744.22</v>
      </c>
      <c r="C125" s="136" t="n">
        <v>29302.6900000762</v>
      </c>
      <c r="D125" s="136" t="n">
        <v>14364.40999996662</v>
      </c>
      <c r="E125" s="136" t="n">
        <v>1468618.869999997</v>
      </c>
      <c r="F125" s="136" t="n">
        <v>1704.080000007525</v>
      </c>
      <c r="G125" s="136" t="n">
        <v>11503.01999997348</v>
      </c>
      <c r="H125" s="137" t="n">
        <v>2261425.440000236</v>
      </c>
      <c r="I125" s="60" t="n">
        <v>0</v>
      </c>
      <c r="J125" s="62" t="n">
        <v>0</v>
      </c>
    </row>
    <row r="126" hidden="1" ht="14.25" customHeight="1">
      <c r="A126" s="57" t="n">
        <v>45470</v>
      </c>
      <c r="B126" s="60" t="n">
        <v>686744.22</v>
      </c>
      <c r="C126" s="136" t="n">
        <v>31800.45000007619</v>
      </c>
      <c r="D126" s="136" t="n">
        <v>11152.54999997094</v>
      </c>
      <c r="E126" s="136" t="n">
        <v>1688877.569999997</v>
      </c>
      <c r="F126" s="136" t="n">
        <v>10244.56000000797</v>
      </c>
      <c r="G126" s="136" t="n">
        <v>10399.62999997288</v>
      </c>
      <c r="H126" s="137" t="n">
        <v>2204990.980000231</v>
      </c>
      <c r="I126" s="60" t="n">
        <v>0</v>
      </c>
      <c r="J126" s="62" t="n">
        <v>0</v>
      </c>
    </row>
    <row r="127" hidden="1" ht="14.25" customHeight="1">
      <c r="A127" s="57" t="n">
        <v>45471</v>
      </c>
      <c r="B127" s="60" t="n">
        <v>686744.22</v>
      </c>
      <c r="C127" s="136" t="n">
        <v>36413.1400000762</v>
      </c>
      <c r="D127" s="136" t="n">
        <v>1246.889999978244</v>
      </c>
      <c r="E127" s="136" t="n">
        <v>1712999.319999997</v>
      </c>
      <c r="F127" s="136" t="n">
        <v>11272.20000001788</v>
      </c>
      <c r="G127" s="136" t="n">
        <v>4311.8599999547</v>
      </c>
      <c r="H127" s="137" t="n">
        <v>2591251.970000237</v>
      </c>
      <c r="I127" s="60" t="n">
        <v>0</v>
      </c>
      <c r="J127" s="62" t="n">
        <v>0</v>
      </c>
    </row>
    <row r="128" hidden="1" ht="14.25" customHeight="1">
      <c r="A128" s="57" t="n">
        <v>45474</v>
      </c>
      <c r="B128" s="60" t="n">
        <v>686744.22</v>
      </c>
      <c r="C128" s="136" t="n">
        <v>55251.85</v>
      </c>
      <c r="D128" s="136" t="n">
        <v>10858.85</v>
      </c>
      <c r="E128" s="136" t="n">
        <v>2145457.6</v>
      </c>
      <c r="F128" s="136" t="n">
        <v>5737.52</v>
      </c>
      <c r="G128" s="136" t="n">
        <v>1102.36</v>
      </c>
      <c r="H128" s="137" t="n">
        <v>15122189.58</v>
      </c>
      <c r="I128" s="60" t="n">
        <v>0</v>
      </c>
      <c r="J128" s="62" t="n">
        <v>0</v>
      </c>
    </row>
    <row r="129" hidden="1" ht="14.25" customHeight="1">
      <c r="A129" s="57" t="n">
        <v>45475</v>
      </c>
      <c r="B129" s="60" t="n">
        <v>686744.22</v>
      </c>
      <c r="C129" s="136" t="n">
        <v>22790.25</v>
      </c>
      <c r="D129" s="136" t="n">
        <v>8347.49</v>
      </c>
      <c r="E129" s="136" t="n">
        <v>1709219.82</v>
      </c>
      <c r="F129" s="136" t="n">
        <v>1586.75</v>
      </c>
      <c r="G129" s="136" t="n">
        <v>6510404.4</v>
      </c>
      <c r="H129" s="137" t="n">
        <v>5807125.67</v>
      </c>
      <c r="I129" s="60" t="n">
        <v>0</v>
      </c>
      <c r="J129" s="62" t="n">
        <v>0</v>
      </c>
    </row>
    <row r="130" hidden="1" ht="14.25" customHeight="1">
      <c r="A130" s="57" t="n">
        <v>45476</v>
      </c>
      <c r="B130" s="60" t="n">
        <v>686744.22</v>
      </c>
      <c r="C130" s="136" t="n">
        <v>28536.5700000762</v>
      </c>
      <c r="D130" s="136" t="n">
        <v>12912.23999999464</v>
      </c>
      <c r="E130" s="136" t="n">
        <v>1791286.069999998</v>
      </c>
      <c r="F130" s="136" t="n">
        <v>85925.16000001768</v>
      </c>
      <c r="G130" s="136" t="n">
        <v>7718.099999956787</v>
      </c>
      <c r="H130" s="137" t="n">
        <v>5434010.030000187</v>
      </c>
      <c r="I130" s="60" t="n">
        <v>0</v>
      </c>
      <c r="J130" s="62" t="n">
        <v>0</v>
      </c>
    </row>
    <row r="131" hidden="1" ht="14.25" customHeight="1">
      <c r="A131" s="57" t="n">
        <v>45477</v>
      </c>
      <c r="B131" s="60" t="n">
        <v>686744.22</v>
      </c>
      <c r="C131" s="136" t="n">
        <v>29781.9800000762</v>
      </c>
      <c r="D131" s="136" t="n">
        <v>11138.01000000164</v>
      </c>
      <c r="E131" s="136" t="n">
        <v>2016922.259999997</v>
      </c>
      <c r="F131" s="136" t="n">
        <v>7823.940000017683</v>
      </c>
      <c r="G131" s="136" t="n">
        <v>13415.64999996126</v>
      </c>
      <c r="H131" s="137" t="n">
        <v>6130896.220000193</v>
      </c>
      <c r="I131" s="60" t="n">
        <v>0</v>
      </c>
      <c r="J131" s="62" t="n">
        <v>0</v>
      </c>
    </row>
    <row r="132" hidden="1" ht="14.25" customHeight="1">
      <c r="A132" s="57" t="n">
        <v>45478</v>
      </c>
      <c r="B132" s="60" t="n">
        <v>686744.22</v>
      </c>
      <c r="C132" s="136" t="n">
        <v>34458.93000007619</v>
      </c>
      <c r="D132" s="136" t="n">
        <v>14422.78999999538</v>
      </c>
      <c r="E132" s="136" t="n">
        <v>1822234.229999998</v>
      </c>
      <c r="F132" s="136" t="n">
        <v>13587.46000001768</v>
      </c>
      <c r="G132" s="136" t="n">
        <v>5906.629999965429</v>
      </c>
      <c r="H132" s="137" t="n">
        <v>19814393.46000019</v>
      </c>
      <c r="I132" s="60" t="n">
        <v>0</v>
      </c>
      <c r="J132" s="62" t="n">
        <v>0</v>
      </c>
    </row>
    <row r="133" hidden="1" ht="14.25" customHeight="1">
      <c r="A133" s="57" t="n">
        <v>45481</v>
      </c>
      <c r="B133" s="60" t="n">
        <v>686744.22</v>
      </c>
      <c r="C133" s="136" t="n">
        <v>56958.60000007619</v>
      </c>
      <c r="D133" s="136" t="n">
        <v>0</v>
      </c>
      <c r="E133" s="136" t="n">
        <v>2317405.169999999</v>
      </c>
      <c r="F133" s="136" t="n">
        <v>12409.38000001768</v>
      </c>
      <c r="G133" s="136" t="n">
        <v>0</v>
      </c>
      <c r="H133" s="137" t="n">
        <v>16762900.37000018</v>
      </c>
      <c r="I133" s="60" t="n">
        <v>24672.6400000006</v>
      </c>
      <c r="J133" s="62" t="n">
        <v>22945.46999999881</v>
      </c>
    </row>
    <row r="134" hidden="1" ht="14.25" customHeight="1">
      <c r="A134" s="57" t="n">
        <v>45482</v>
      </c>
      <c r="B134" s="60" t="n">
        <v>686744.22</v>
      </c>
      <c r="C134" s="136" t="n">
        <v>56958.60000007619</v>
      </c>
      <c r="D134" s="136" t="n">
        <v>0</v>
      </c>
      <c r="E134" s="136" t="n">
        <v>2317405.169999999</v>
      </c>
      <c r="F134" s="136" t="n">
        <v>12409.38000001768</v>
      </c>
      <c r="G134" s="136" t="n">
        <v>0</v>
      </c>
      <c r="H134" s="137" t="n">
        <v>16762900.37000018</v>
      </c>
      <c r="I134" s="60" t="n">
        <v>240907.0399999991</v>
      </c>
      <c r="J134" s="62" t="n">
        <v>652923.6999999955</v>
      </c>
    </row>
    <row r="135" hidden="1" ht="14.25" customHeight="1">
      <c r="A135" s="57" t="n">
        <v>45483</v>
      </c>
      <c r="B135" s="60" t="n">
        <v>686744.22</v>
      </c>
      <c r="C135" s="136" t="n">
        <v>56242.35</v>
      </c>
      <c r="D135" s="136" t="n">
        <v>5881.69</v>
      </c>
      <c r="E135" s="136" t="n">
        <v>1962398.43</v>
      </c>
      <c r="F135" s="136" t="n">
        <v>3261.48</v>
      </c>
      <c r="G135" s="136" t="n">
        <v>5172.09</v>
      </c>
      <c r="H135" s="137" t="n">
        <v>16517060.7</v>
      </c>
      <c r="I135" s="60" t="n">
        <v>0</v>
      </c>
      <c r="J135" s="62" t="n">
        <v>0</v>
      </c>
    </row>
    <row r="136" hidden="1" ht="14.25" customHeight="1">
      <c r="A136" s="57" t="n">
        <v>45484</v>
      </c>
      <c r="B136" s="60" t="n">
        <v>686744.22</v>
      </c>
      <c r="C136" s="136" t="n">
        <v>22675.95</v>
      </c>
      <c r="D136" s="136" t="n">
        <v>12668.95</v>
      </c>
      <c r="E136" s="136" t="n">
        <v>1982425.91</v>
      </c>
      <c r="F136" s="136" t="n">
        <v>10085.51</v>
      </c>
      <c r="G136" s="136" t="n">
        <v>10562.3</v>
      </c>
      <c r="H136" s="137" t="n">
        <v>13566771.51</v>
      </c>
      <c r="I136" s="60" t="n">
        <v>0</v>
      </c>
      <c r="J136" s="62" t="n">
        <v>0</v>
      </c>
    </row>
    <row r="137" hidden="1" ht="14.25" customHeight="1">
      <c r="A137" s="57" t="n">
        <v>45485</v>
      </c>
      <c r="B137" s="60" t="n">
        <v>1686744.22</v>
      </c>
      <c r="C137" s="136" t="n">
        <v>35342.9</v>
      </c>
      <c r="D137" s="136" t="n">
        <v>5132.71</v>
      </c>
      <c r="E137" s="136" t="n">
        <v>1988328.09</v>
      </c>
      <c r="F137" s="136" t="n">
        <v>12189.74</v>
      </c>
      <c r="G137" s="136" t="n">
        <v>6364.02</v>
      </c>
      <c r="H137" s="137" t="n">
        <v>4597427.96</v>
      </c>
      <c r="I137" s="60" t="n">
        <v>0</v>
      </c>
      <c r="J137" s="62" t="n">
        <v>0</v>
      </c>
    </row>
    <row r="138" hidden="1" ht="14.25" customHeight="1">
      <c r="A138" s="57" t="n">
        <v>45488</v>
      </c>
      <c r="B138" s="60" t="n">
        <v>827626.52</v>
      </c>
      <c r="C138" s="136" t="n">
        <v>60130.93</v>
      </c>
      <c r="D138" s="136" t="n">
        <v>9749.040000000001</v>
      </c>
      <c r="E138" s="136" t="n">
        <v>2464475.81</v>
      </c>
      <c r="F138" s="136" t="n">
        <v>14895.1</v>
      </c>
      <c r="G138" s="136" t="n">
        <v>2548.38</v>
      </c>
      <c r="H138" s="137" t="n">
        <v>14646400.28</v>
      </c>
      <c r="I138" s="60" t="n">
        <v>0</v>
      </c>
      <c r="J138" s="62" t="n">
        <v>0</v>
      </c>
    </row>
    <row r="139" hidden="1" ht="14.25" customHeight="1">
      <c r="A139" s="57" t="n">
        <v>45489</v>
      </c>
      <c r="B139" s="60" t="n">
        <v>181313.4</v>
      </c>
      <c r="C139" s="136" t="n">
        <v>36240.11</v>
      </c>
      <c r="D139" s="136" t="n">
        <v>4276.49</v>
      </c>
      <c r="E139" s="136" t="n">
        <v>901337.63</v>
      </c>
      <c r="F139" s="136" t="n">
        <v>3092.93</v>
      </c>
      <c r="G139" s="136" t="n">
        <v>9374.67</v>
      </c>
      <c r="H139" s="137" t="n">
        <v>2669600.91</v>
      </c>
      <c r="I139" s="60" t="n">
        <v>0</v>
      </c>
      <c r="J139" s="62" t="n">
        <v>0</v>
      </c>
    </row>
    <row r="140" hidden="1" ht="14.25" customHeight="1">
      <c r="A140" s="57" t="n">
        <v>45490</v>
      </c>
      <c r="B140" s="60" t="n">
        <v>181313.4</v>
      </c>
      <c r="C140" s="136" t="n">
        <v>32080.91</v>
      </c>
      <c r="D140" s="136" t="n">
        <v>3209.62</v>
      </c>
      <c r="E140" s="136" t="n">
        <v>922162.78</v>
      </c>
      <c r="F140" s="136" t="n">
        <v>4526.2</v>
      </c>
      <c r="G140" s="136" t="n">
        <v>8462.85</v>
      </c>
      <c r="H140" s="137" t="n">
        <v>3949885.48</v>
      </c>
      <c r="I140" s="60" t="n">
        <v>0</v>
      </c>
      <c r="J140" s="62" t="n">
        <v>0</v>
      </c>
    </row>
    <row r="141" hidden="1" ht="14.25" customHeight="1">
      <c r="A141" s="57" t="n">
        <v>45491</v>
      </c>
      <c r="B141" s="60" t="n">
        <v>181313.4</v>
      </c>
      <c r="C141" s="136" t="n">
        <v>28355.87</v>
      </c>
      <c r="D141" s="136" t="n">
        <v>8961.84</v>
      </c>
      <c r="E141" s="136" t="n">
        <v>676059.6</v>
      </c>
      <c r="F141" s="136" t="n">
        <v>4526.2</v>
      </c>
      <c r="G141" s="136" t="n">
        <v>2452.8</v>
      </c>
      <c r="H141" s="137" t="n">
        <v>2842819.2</v>
      </c>
      <c r="I141" s="60" t="n">
        <v>0</v>
      </c>
      <c r="J141" s="62" t="n">
        <v>0</v>
      </c>
    </row>
    <row r="142" hidden="1" ht="14.25" customHeight="1">
      <c r="A142" s="57" t="n">
        <v>45492</v>
      </c>
      <c r="B142" s="60" t="n">
        <v>181313.4</v>
      </c>
      <c r="C142" s="136" t="n">
        <v>20421.2</v>
      </c>
      <c r="D142" s="136" t="n">
        <v>2273.88</v>
      </c>
      <c r="E142" s="136" t="n">
        <v>752974.25</v>
      </c>
      <c r="F142" s="136" t="n">
        <v>6309.98</v>
      </c>
      <c r="G142" s="136" t="n">
        <v>11026.73</v>
      </c>
      <c r="H142" s="137" t="n">
        <v>3189905.82</v>
      </c>
      <c r="I142" s="60" t="n">
        <v>0</v>
      </c>
      <c r="J142" s="62" t="n">
        <v>0</v>
      </c>
    </row>
    <row r="143" hidden="1" ht="14.25" customHeight="1">
      <c r="A143" s="57" t="n">
        <v>45495</v>
      </c>
      <c r="B143" s="60" t="n">
        <v>181313.4</v>
      </c>
      <c r="C143" s="136" t="n">
        <v>30311.84</v>
      </c>
      <c r="D143" s="136" t="n">
        <v>5723.56</v>
      </c>
      <c r="E143" s="136" t="n">
        <v>1367742.07</v>
      </c>
      <c r="F143" s="136" t="n">
        <v>11519.2</v>
      </c>
      <c r="G143" s="136" t="n">
        <v>6482.46</v>
      </c>
      <c r="H143" s="137" t="n">
        <v>14442633.56</v>
      </c>
      <c r="I143" s="60" t="n">
        <v>0</v>
      </c>
      <c r="J143" s="62" t="n">
        <v>0</v>
      </c>
    </row>
    <row r="144" hidden="1" ht="14.25" customHeight="1">
      <c r="A144" s="57" t="n">
        <v>45496</v>
      </c>
      <c r="B144" s="60" t="n">
        <v>181313.4</v>
      </c>
      <c r="C144" s="136" t="n">
        <v>22840.69</v>
      </c>
      <c r="D144" s="136" t="n">
        <v>4480.15</v>
      </c>
      <c r="E144" s="136" t="n">
        <v>1023526.58</v>
      </c>
      <c r="F144" s="136" t="n">
        <v>13600.41</v>
      </c>
      <c r="G144" s="136" t="n">
        <v>10867.02</v>
      </c>
      <c r="H144" s="137" t="n">
        <v>3786522.26</v>
      </c>
      <c r="I144" s="60" t="n">
        <v>0</v>
      </c>
      <c r="J144" s="62" t="n">
        <v>0</v>
      </c>
    </row>
    <row r="145" hidden="1" ht="14.15" customHeight="1">
      <c r="A145" s="57" t="n">
        <v>45497</v>
      </c>
      <c r="B145" s="60" t="n">
        <v>181313.4</v>
      </c>
      <c r="C145" s="136" t="n">
        <v>20825.57</v>
      </c>
      <c r="D145" s="136" t="n">
        <v>2900.79</v>
      </c>
      <c r="E145" s="136" t="n">
        <v>1052465.97</v>
      </c>
      <c r="F145" s="136" t="n">
        <v>13600.41</v>
      </c>
      <c r="G145" s="136" t="n">
        <v>6011.51</v>
      </c>
      <c r="H145" s="137" t="n">
        <v>3478004.3</v>
      </c>
      <c r="I145" s="60" t="n">
        <v>0</v>
      </c>
      <c r="J145" s="62" t="n">
        <v>0</v>
      </c>
    </row>
    <row r="146" hidden="1" ht="13.5" customHeight="1">
      <c r="A146" s="57" t="n">
        <v>45498</v>
      </c>
      <c r="B146" s="60" t="n">
        <v>181313.4</v>
      </c>
      <c r="C146" s="136" t="n">
        <v>18497.72</v>
      </c>
      <c r="D146" s="136" t="n">
        <v>6642.11</v>
      </c>
      <c r="E146" s="136" t="n">
        <v>1062638.48</v>
      </c>
      <c r="F146" s="136" t="n">
        <v>493.69</v>
      </c>
      <c r="G146" s="136" t="n">
        <v>994.3</v>
      </c>
      <c r="H146" s="137" t="n">
        <v>7730946.63</v>
      </c>
      <c r="I146" s="60" t="n">
        <v>0</v>
      </c>
      <c r="J146" s="62" t="n">
        <v>0</v>
      </c>
    </row>
    <row r="147" hidden="1" ht="16.5" customHeight="1">
      <c r="A147" s="57" t="n">
        <v>45499</v>
      </c>
      <c r="B147" s="60" t="n">
        <v>181313.4</v>
      </c>
      <c r="C147" s="136" t="n">
        <v>20430.89</v>
      </c>
      <c r="D147" s="136" t="n">
        <v>4508.74</v>
      </c>
      <c r="E147" s="136" t="n">
        <v>2068646.02</v>
      </c>
      <c r="F147" s="136" t="n">
        <v>11351.84</v>
      </c>
      <c r="G147" s="136" t="n">
        <v>11517.09</v>
      </c>
      <c r="H147" s="137" t="n">
        <v>1911970</v>
      </c>
      <c r="I147" s="60" t="n">
        <v>0</v>
      </c>
      <c r="J147" s="62" t="n">
        <v>0</v>
      </c>
    </row>
    <row r="148" hidden="1" ht="14.25" customHeight="1">
      <c r="A148" s="57" t="n">
        <v>45502</v>
      </c>
      <c r="B148" s="60" t="n">
        <v>181313.4</v>
      </c>
      <c r="C148" s="136" t="n">
        <v>39835.12</v>
      </c>
      <c r="D148" s="136" t="n">
        <v>6793.13</v>
      </c>
      <c r="E148" s="136" t="n">
        <v>2503189.28</v>
      </c>
      <c r="F148" s="136" t="n">
        <v>11351.84</v>
      </c>
      <c r="G148" s="136" t="n">
        <v>423.4</v>
      </c>
      <c r="H148" s="137" t="n">
        <v>3208781.82</v>
      </c>
      <c r="I148" s="60" t="n">
        <v>0</v>
      </c>
      <c r="J148" s="62" t="n">
        <v>0</v>
      </c>
    </row>
    <row r="149" hidden="1" ht="14.25" customHeight="1">
      <c r="A149" s="57" t="n">
        <v>45503</v>
      </c>
      <c r="B149" s="60" t="n">
        <v>181313.4</v>
      </c>
      <c r="C149" s="136" t="n">
        <v>20798.47</v>
      </c>
      <c r="D149" s="136" t="n">
        <v>8728.9</v>
      </c>
      <c r="E149" s="136" t="n">
        <v>2139332.3</v>
      </c>
      <c r="F149" s="136" t="n">
        <v>14022.06</v>
      </c>
      <c r="G149" s="136" t="n">
        <v>1992.44</v>
      </c>
      <c r="H149" s="137" t="n">
        <v>1988881.07</v>
      </c>
      <c r="I149" s="60" t="n">
        <v>0</v>
      </c>
      <c r="J149" s="62" t="n">
        <v>0</v>
      </c>
    </row>
    <row r="150" hidden="1" ht="14.25" customHeight="1">
      <c r="A150" s="57" t="n">
        <v>45504</v>
      </c>
      <c r="B150" s="60" t="n">
        <v>181313.4</v>
      </c>
      <c r="C150" s="136" t="n">
        <v>31739.53</v>
      </c>
      <c r="D150" s="136" t="n">
        <v>12731.4</v>
      </c>
      <c r="E150" s="136" t="n">
        <v>2157914.14</v>
      </c>
      <c r="F150" s="136" t="n">
        <v>14022.06</v>
      </c>
      <c r="G150" s="136" t="n">
        <v>4875.98</v>
      </c>
      <c r="H150" s="137" t="n">
        <v>2686871.15</v>
      </c>
      <c r="I150" s="60" t="n">
        <v>0</v>
      </c>
      <c r="J150" s="62" t="n">
        <v>0</v>
      </c>
    </row>
    <row r="151" ht="14.25" customHeight="1">
      <c r="A151" s="57" t="n">
        <v>45505</v>
      </c>
      <c r="B151" s="60" t="n">
        <v>181313.4</v>
      </c>
      <c r="C151" s="136" t="n">
        <v>23355.55</v>
      </c>
      <c r="D151" s="136" t="n">
        <v>3852.78</v>
      </c>
      <c r="E151" s="136" t="n">
        <v>2179386.03</v>
      </c>
      <c r="F151" s="136" t="n">
        <v>617.02</v>
      </c>
      <c r="G151" s="136" t="n">
        <v>12228.03</v>
      </c>
      <c r="H151" s="137" t="n">
        <v>10124669.41</v>
      </c>
      <c r="I151" s="60" t="n">
        <v>0</v>
      </c>
      <c r="J151" s="62" t="n">
        <v>0</v>
      </c>
    </row>
    <row r="152" ht="14.25" customHeight="1">
      <c r="A152" s="57" t="n">
        <v>45506</v>
      </c>
      <c r="B152" s="60" t="n">
        <v>181313.4</v>
      </c>
      <c r="C152" s="136" t="n">
        <v>29295.76000007617</v>
      </c>
      <c r="D152" s="136" t="n">
        <v>12207.3599999994</v>
      </c>
      <c r="E152" s="136" t="n">
        <v>2210290.189999999</v>
      </c>
      <c r="F152" s="136" t="n">
        <v>617.020000017661</v>
      </c>
      <c r="G152" s="136" t="n">
        <v>8763.400000065565</v>
      </c>
      <c r="H152" s="137" t="n">
        <v>7269023.04000026</v>
      </c>
      <c r="I152" s="60" t="n">
        <v>0</v>
      </c>
      <c r="J152" s="62" t="n">
        <v>0</v>
      </c>
    </row>
    <row r="153" ht="14.25" customHeight="1">
      <c r="A153" s="57" t="n">
        <v>45509</v>
      </c>
      <c r="B153" s="60" t="n">
        <v>181313.4</v>
      </c>
      <c r="C153" s="136" t="n">
        <v>35629.28000007618</v>
      </c>
      <c r="D153" s="136" t="n">
        <v>14932.17000001669</v>
      </c>
      <c r="E153" s="136" t="n">
        <v>2700471.92</v>
      </c>
      <c r="F153" s="136" t="n">
        <v>1768.320000017661</v>
      </c>
      <c r="G153" s="136" t="n">
        <v>8547.620000094175</v>
      </c>
      <c r="H153" s="137" t="n">
        <v>24050615.47000027</v>
      </c>
      <c r="I153" s="60" t="n">
        <v>0</v>
      </c>
      <c r="J153" s="62" t="n">
        <v>0</v>
      </c>
    </row>
    <row r="154" ht="14.25" customHeight="1">
      <c r="A154" s="57" t="n">
        <v>45510</v>
      </c>
      <c r="B154" s="60" t="n">
        <v>181313.4</v>
      </c>
      <c r="C154" s="136" t="n">
        <v>36807.80000007618</v>
      </c>
      <c r="D154" s="136" t="n">
        <v>11985.46000001952</v>
      </c>
      <c r="E154" s="136" t="n">
        <v>2261839.38</v>
      </c>
      <c r="F154" s="136" t="n">
        <v>1768.320000017661</v>
      </c>
      <c r="G154" s="136" t="n">
        <v>6335.850000098348</v>
      </c>
      <c r="H154" s="137" t="n">
        <v>4919400.920000255</v>
      </c>
      <c r="I154" s="60" t="n">
        <v>0</v>
      </c>
      <c r="J154" s="62" t="n">
        <v>0</v>
      </c>
    </row>
    <row r="155" ht="14.25" customHeight="1">
      <c r="A155" s="57" t="n">
        <v>45511</v>
      </c>
      <c r="B155" s="60" t="n">
        <v>181313.4</v>
      </c>
      <c r="C155" s="136" t="n">
        <v>25704.86000007618</v>
      </c>
      <c r="D155" s="136" t="n">
        <v>8239.710000019521</v>
      </c>
      <c r="E155" s="136" t="n">
        <v>1903480.649999999</v>
      </c>
      <c r="F155" s="136" t="n">
        <v>1768.320000017661</v>
      </c>
      <c r="G155" s="136" t="n">
        <v>10449.66000009328</v>
      </c>
      <c r="H155" s="137" t="n">
        <v>10176679.37000024</v>
      </c>
      <c r="I155" s="60" t="n">
        <v>0</v>
      </c>
      <c r="J155" s="62" t="n">
        <v>0</v>
      </c>
    </row>
    <row r="156" ht="14.25" customHeight="1">
      <c r="A156" s="57" t="n">
        <v>45512</v>
      </c>
      <c r="B156" s="60" t="n">
        <v>181313.4</v>
      </c>
      <c r="C156" s="136" t="n">
        <v>19735.76000007618</v>
      </c>
      <c r="D156" s="136" t="n">
        <v>4427.410000018775</v>
      </c>
      <c r="E156" s="136" t="n">
        <v>1920023.31</v>
      </c>
      <c r="F156" s="136" t="n">
        <v>1768.320000017661</v>
      </c>
      <c r="G156" s="136" t="n">
        <v>10977.76000007987</v>
      </c>
      <c r="H156" s="137" t="n">
        <v>7342821.98000025</v>
      </c>
      <c r="I156" s="60" t="n">
        <v>0</v>
      </c>
      <c r="J156" s="62" t="n">
        <v>0</v>
      </c>
    </row>
    <row r="157" ht="14.25" customHeight="1">
      <c r="A157" s="57" t="n">
        <v>45513</v>
      </c>
      <c r="B157" s="60" t="n">
        <v>181313.4</v>
      </c>
      <c r="C157" s="136" t="n">
        <v>27268.07000007618</v>
      </c>
      <c r="D157" s="136" t="n">
        <v>6836.660000018775</v>
      </c>
      <c r="E157" s="136" t="n">
        <v>1954694.549999998</v>
      </c>
      <c r="F157" s="136" t="n">
        <v>1768.320000017661</v>
      </c>
      <c r="G157" s="136" t="n">
        <v>9062.900000065565</v>
      </c>
      <c r="H157" s="137" t="n">
        <v>5951720.55000025</v>
      </c>
      <c r="I157" s="60" t="n">
        <v>0</v>
      </c>
      <c r="J157" s="62" t="n">
        <v>0</v>
      </c>
    </row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3:J131"/>
  <pageMargins left="0.511811024" right="0.511811024" top="0.787401575" bottom="0.787401575" header="0" footer="0"/>
  <pageSetup orientation="landscape"/>
  <headerFooter>
    <oddHeader/>
    <oddFooter>&amp;L_x000d_#000000 Classificação da informação: Neon@UsoInterno</oddFooter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workbookViewId="0">
      <selection activeCell="G13" sqref="G13"/>
    </sheetView>
  </sheetViews>
  <sheetFormatPr baseColWidth="8" defaultColWidth="14.453125" defaultRowHeight="15" customHeight="1"/>
  <cols>
    <col width="6.1796875" customWidth="1" min="1" max="1"/>
    <col width="16.54296875" customWidth="1" min="2" max="2"/>
    <col width="8.7265625" customWidth="1" min="3" max="3"/>
    <col width="16.54296875" customWidth="1" min="4" max="4"/>
    <col width="8.7265625" customWidth="1" min="5" max="5"/>
    <col width="16.54296875" bestFit="1" customWidth="1" min="6" max="6"/>
    <col width="8.7265625" customWidth="1" min="7" max="26"/>
  </cols>
  <sheetData>
    <row r="1" ht="12.75" customHeight="1">
      <c r="A1" s="69" t="inlineStr">
        <is>
          <t>CONTA</t>
        </is>
      </c>
      <c r="B1" s="69" t="inlineStr">
        <is>
          <t>VALOR CC</t>
        </is>
      </c>
      <c r="C1" s="69" t="n"/>
      <c r="D1" s="69" t="inlineStr">
        <is>
          <t>VALOR APLIC</t>
        </is>
      </c>
      <c r="E1" s="69" t="n"/>
      <c r="F1" s="69" t="inlineStr">
        <is>
          <t>DIF</t>
        </is>
      </c>
      <c r="G1" s="70" t="n"/>
      <c r="H1" s="70" t="n"/>
      <c r="I1" s="70" t="n"/>
      <c r="J1" s="70" t="n"/>
      <c r="K1" s="70" t="n"/>
      <c r="L1" s="70" t="n"/>
      <c r="M1" s="70" t="n"/>
      <c r="N1" s="70" t="n"/>
      <c r="O1" s="70" t="n"/>
      <c r="P1" s="70" t="n"/>
      <c r="Q1" s="70" t="n"/>
      <c r="R1" s="70" t="n"/>
      <c r="S1" s="70" t="n"/>
      <c r="T1" s="70" t="n"/>
      <c r="U1" s="70" t="n"/>
      <c r="V1" s="70" t="n"/>
      <c r="W1" s="70" t="n"/>
      <c r="X1" s="70" t="n"/>
      <c r="Y1" s="70" t="n"/>
      <c r="Z1" s="70" t="n"/>
    </row>
    <row r="2" ht="12.75" customHeight="1">
      <c r="A2" s="69" t="inlineStr">
        <is>
          <t>Citi 03</t>
        </is>
      </c>
      <c r="B2" s="138" t="n">
        <v>233037.21</v>
      </c>
      <c r="C2" s="70" t="n"/>
      <c r="D2" s="139" t="n">
        <v>233037.26</v>
      </c>
      <c r="E2" s="70" t="n"/>
      <c r="F2" s="139">
        <f>B2-D2</f>
        <v/>
      </c>
      <c r="G2" s="70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0" t="n"/>
    </row>
    <row r="3" ht="12.75" customHeight="1">
      <c r="A3" s="69" t="inlineStr">
        <is>
          <t>Citi 04</t>
        </is>
      </c>
      <c r="B3" s="73" t="n">
        <v>433759601.13</v>
      </c>
      <c r="C3" s="70" t="n"/>
      <c r="D3" s="139" t="n">
        <v>433759601.19</v>
      </c>
      <c r="E3" s="70" t="n"/>
      <c r="F3" s="139">
        <f>B3-D3</f>
        <v/>
      </c>
      <c r="G3" s="70" t="n"/>
      <c r="H3" s="70" t="n"/>
      <c r="I3" s="70" t="n"/>
      <c r="J3" s="70" t="n"/>
      <c r="K3" s="70" t="n"/>
      <c r="L3" s="70" t="n"/>
      <c r="M3" s="70" t="n"/>
      <c r="N3" s="70" t="n"/>
      <c r="O3" s="70" t="n"/>
      <c r="P3" s="70" t="n"/>
      <c r="Q3" s="70" t="n"/>
      <c r="R3" s="70" t="n"/>
      <c r="S3" s="70" t="n"/>
      <c r="T3" s="70" t="n"/>
      <c r="U3" s="70" t="n"/>
      <c r="V3" s="70" t="n"/>
      <c r="W3" s="70" t="n"/>
      <c r="X3" s="70" t="n"/>
      <c r="Y3" s="70" t="n"/>
      <c r="Z3" s="70" t="n"/>
    </row>
    <row r="4" ht="12.75" customHeight="1">
      <c r="A4" s="69" t="inlineStr">
        <is>
          <t>Citi 06</t>
        </is>
      </c>
      <c r="B4" s="73" t="n">
        <v>305311858</v>
      </c>
      <c r="C4" s="70" t="n"/>
      <c r="D4" s="139" t="n">
        <v>305311858.08</v>
      </c>
      <c r="E4" s="70" t="n"/>
      <c r="F4" s="139">
        <f>B4-D4</f>
        <v/>
      </c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</row>
    <row r="5" ht="12.75" customHeight="1">
      <c r="A5" s="69" t="inlineStr">
        <is>
          <t>Citi 07</t>
        </is>
      </c>
      <c r="B5" s="138" t="n">
        <v>1128741880.57</v>
      </c>
      <c r="C5" s="70" t="n"/>
      <c r="D5" s="139" t="n">
        <v>1128741880.64</v>
      </c>
      <c r="E5" s="70" t="n"/>
      <c r="F5" s="139">
        <f>B5-D5</f>
        <v/>
      </c>
      <c r="G5" s="70" t="n"/>
      <c r="H5" s="70" t="n"/>
      <c r="I5" s="70" t="n"/>
      <c r="J5" s="70" t="n"/>
      <c r="K5" s="70" t="n"/>
      <c r="L5" s="70" t="n"/>
      <c r="M5" s="70" t="n"/>
      <c r="N5" s="70" t="n"/>
      <c r="O5" s="70" t="n"/>
      <c r="P5" s="70" t="n"/>
      <c r="Q5" s="70" t="n"/>
      <c r="R5" s="70" t="n"/>
      <c r="S5" s="70" t="n"/>
      <c r="T5" s="70" t="n"/>
      <c r="U5" s="70" t="n"/>
      <c r="V5" s="70" t="n"/>
      <c r="W5" s="70" t="n"/>
      <c r="X5" s="70" t="n"/>
      <c r="Y5" s="70" t="n"/>
      <c r="Z5" s="70" t="n"/>
    </row>
    <row r="6" ht="12.75" customHeight="1">
      <c r="A6" s="69" t="inlineStr">
        <is>
          <t>Citi 10</t>
        </is>
      </c>
      <c r="B6" s="138" t="n">
        <v>298076926.34</v>
      </c>
      <c r="C6" s="70" t="n"/>
      <c r="D6" s="139" t="n">
        <v>298076926.43</v>
      </c>
      <c r="E6" s="70" t="n"/>
      <c r="F6" s="139">
        <f>B6-D6</f>
        <v/>
      </c>
      <c r="G6" s="70" t="n"/>
      <c r="H6" s="70" t="n"/>
      <c r="I6" s="70" t="n"/>
      <c r="J6" s="70" t="n"/>
      <c r="K6" s="70" t="n"/>
      <c r="L6" s="70" t="n"/>
      <c r="M6" s="70" t="n"/>
      <c r="N6" s="70" t="n"/>
      <c r="O6" s="70" t="n"/>
      <c r="P6" s="70" t="n"/>
      <c r="Q6" s="70" t="n"/>
      <c r="R6" s="70" t="n"/>
      <c r="S6" s="70" t="n"/>
      <c r="T6" s="70" t="n"/>
      <c r="U6" s="70" t="n"/>
      <c r="V6" s="70" t="n"/>
      <c r="W6" s="70" t="n"/>
      <c r="X6" s="70" t="n"/>
      <c r="Y6" s="70" t="n"/>
      <c r="Z6" s="70" t="n"/>
    </row>
    <row r="7" ht="12.75" customHeight="1">
      <c r="A7" s="70" t="n"/>
      <c r="B7" s="70" t="n"/>
      <c r="C7" s="70" t="n"/>
      <c r="D7" s="70" t="n"/>
      <c r="E7" s="70" t="n"/>
      <c r="F7" s="70" t="n"/>
      <c r="G7" s="70" t="n"/>
      <c r="H7" s="70" t="n"/>
      <c r="I7" s="70" t="n"/>
      <c r="J7" s="70" t="n"/>
      <c r="K7" s="70" t="n"/>
      <c r="L7" s="70" t="n"/>
      <c r="M7" s="70" t="n"/>
      <c r="N7" s="70" t="n"/>
      <c r="O7" s="70" t="n"/>
      <c r="P7" s="70" t="n"/>
      <c r="Q7" s="70" t="n"/>
      <c r="R7" s="70" t="n"/>
      <c r="S7" s="70" t="n"/>
      <c r="T7" s="70" t="n"/>
      <c r="U7" s="70" t="n"/>
      <c r="V7" s="70" t="n"/>
      <c r="W7" s="70" t="n"/>
      <c r="X7" s="70" t="n"/>
      <c r="Y7" s="70" t="n"/>
      <c r="Z7" s="70" t="n"/>
    </row>
    <row r="8" ht="12.75" customHeight="1">
      <c r="A8" s="70" t="n"/>
      <c r="B8" s="70" t="n"/>
      <c r="C8" s="70" t="n"/>
      <c r="D8" s="70" t="n"/>
      <c r="E8" s="70" t="n"/>
      <c r="F8" s="70" t="n"/>
      <c r="G8" s="70" t="n"/>
      <c r="H8" s="70" t="n"/>
      <c r="I8" s="70" t="n"/>
      <c r="J8" s="70" t="n"/>
      <c r="K8" s="70" t="n"/>
      <c r="L8" s="70" t="n"/>
      <c r="M8" s="70" t="n"/>
      <c r="N8" s="70" t="n"/>
      <c r="O8" s="70" t="n"/>
      <c r="P8" s="70" t="n"/>
      <c r="Q8" s="70" t="n"/>
      <c r="R8" s="70" t="n"/>
      <c r="S8" s="70" t="n"/>
      <c r="T8" s="70" t="n"/>
      <c r="U8" s="70" t="n"/>
      <c r="V8" s="70" t="n"/>
      <c r="W8" s="70" t="n"/>
      <c r="X8" s="70" t="n"/>
      <c r="Y8" s="70" t="n"/>
      <c r="Z8" s="70" t="n"/>
    </row>
    <row r="9" ht="12.75" customHeight="1">
      <c r="A9" s="70" t="n"/>
      <c r="B9" s="70" t="n"/>
      <c r="C9" s="70" t="n"/>
      <c r="D9" s="70" t="n"/>
      <c r="E9" s="70" t="n"/>
      <c r="F9" s="70" t="n"/>
      <c r="G9" s="70" t="n"/>
      <c r="H9" s="70" t="n"/>
      <c r="I9" s="70" t="n"/>
      <c r="J9" s="70" t="n"/>
      <c r="K9" s="70" t="n"/>
      <c r="L9" s="70" t="n"/>
      <c r="M9" s="70" t="n"/>
      <c r="N9" s="70" t="n"/>
      <c r="O9" s="70" t="n"/>
      <c r="P9" s="70" t="n"/>
      <c r="Q9" s="70" t="n"/>
      <c r="R9" s="70" t="n"/>
      <c r="S9" s="70" t="n"/>
      <c r="T9" s="70" t="n"/>
      <c r="U9" s="70" t="n"/>
      <c r="V9" s="70" t="n"/>
      <c r="W9" s="70" t="n"/>
      <c r="X9" s="70" t="n"/>
      <c r="Y9" s="70" t="n"/>
      <c r="Z9" s="70" t="n"/>
    </row>
    <row r="10" ht="12.75" customHeight="1">
      <c r="A10" s="70" t="n"/>
      <c r="B10" s="70" t="n"/>
      <c r="C10" s="70" t="n"/>
      <c r="D10" s="70" t="n"/>
      <c r="E10" s="70" t="n"/>
      <c r="F10" s="70" t="n"/>
      <c r="G10" s="70" t="n"/>
      <c r="H10" s="70" t="n"/>
      <c r="I10" s="70" t="n"/>
      <c r="J10" s="70" t="n"/>
      <c r="K10" s="70" t="n"/>
      <c r="L10" s="70" t="n"/>
      <c r="M10" s="70" t="n"/>
      <c r="N10" s="70" t="n"/>
      <c r="O10" s="70" t="n"/>
      <c r="P10" s="70" t="n"/>
      <c r="Q10" s="70" t="n"/>
      <c r="R10" s="70" t="n"/>
      <c r="S10" s="70" t="n"/>
      <c r="T10" s="70" t="n"/>
      <c r="U10" s="70" t="n"/>
      <c r="V10" s="70" t="n"/>
      <c r="W10" s="70" t="n"/>
      <c r="X10" s="70" t="n"/>
      <c r="Y10" s="70" t="n"/>
      <c r="Z10" s="70" t="n"/>
    </row>
    <row r="11" ht="12.75" customHeight="1">
      <c r="A11" s="70" t="n"/>
      <c r="B11" s="70" t="n"/>
      <c r="C11" s="70" t="n"/>
      <c r="D11" s="70" t="n"/>
      <c r="E11" s="70" t="n"/>
      <c r="F11" s="70" t="n"/>
      <c r="G11" s="70" t="n"/>
      <c r="H11" s="70" t="n"/>
      <c r="I11" s="70" t="n"/>
      <c r="J11" s="70" t="n"/>
      <c r="K11" s="70" t="n"/>
      <c r="L11" s="70" t="n"/>
      <c r="M11" s="70" t="n"/>
      <c r="N11" s="70" t="n"/>
      <c r="O11" s="70" t="n"/>
      <c r="P11" s="70" t="n"/>
      <c r="Q11" s="70" t="n"/>
      <c r="R11" s="70" t="n"/>
      <c r="S11" s="70" t="n"/>
      <c r="T11" s="70" t="n"/>
      <c r="U11" s="70" t="n"/>
      <c r="V11" s="70" t="n"/>
      <c r="W11" s="70" t="n"/>
      <c r="X11" s="70" t="n"/>
      <c r="Y11" s="70" t="n"/>
      <c r="Z11" s="70" t="n"/>
    </row>
    <row r="12" ht="12.75" customHeight="1">
      <c r="A12" s="70" t="n"/>
      <c r="B12" s="70" t="n"/>
      <c r="C12" s="70" t="n"/>
      <c r="D12" s="70" t="n"/>
      <c r="E12" s="70" t="n"/>
      <c r="F12" s="70" t="n"/>
      <c r="G12" s="70" t="n"/>
      <c r="H12" s="70" t="n"/>
      <c r="I12" s="70" t="n"/>
      <c r="J12" s="70" t="n"/>
      <c r="K12" s="70" t="n"/>
      <c r="L12" s="70" t="n"/>
      <c r="M12" s="70" t="n"/>
      <c r="N12" s="70" t="n"/>
      <c r="O12" s="70" t="n"/>
      <c r="P12" s="70" t="n"/>
      <c r="Q12" s="70" t="n"/>
      <c r="R12" s="70" t="n"/>
      <c r="S12" s="70" t="n"/>
      <c r="T12" s="70" t="n"/>
      <c r="U12" s="70" t="n"/>
      <c r="V12" s="70" t="n"/>
      <c r="W12" s="70" t="n"/>
      <c r="X12" s="70" t="n"/>
      <c r="Y12" s="70" t="n"/>
      <c r="Z12" s="70" t="n"/>
    </row>
    <row r="13" ht="12.75" customHeight="1">
      <c r="A13" s="70" t="n"/>
      <c r="B13" s="70" t="n"/>
      <c r="C13" s="70" t="n"/>
      <c r="D13" s="70" t="n"/>
      <c r="E13" s="70" t="n"/>
      <c r="F13" s="70" t="n"/>
      <c r="G13" s="70" t="n"/>
      <c r="H13" s="70" t="n"/>
      <c r="I13" s="70" t="n"/>
      <c r="J13" s="70" t="n"/>
      <c r="K13" s="70" t="n"/>
      <c r="L13" s="70" t="n"/>
      <c r="M13" s="70" t="n"/>
      <c r="N13" s="70" t="n"/>
      <c r="O13" s="70" t="n"/>
      <c r="P13" s="70" t="n"/>
      <c r="Q13" s="70" t="n"/>
      <c r="R13" s="70" t="n"/>
      <c r="S13" s="70" t="n"/>
      <c r="T13" s="70" t="n"/>
      <c r="U13" s="70" t="n"/>
      <c r="V13" s="70" t="n"/>
      <c r="W13" s="70" t="n"/>
      <c r="X13" s="70" t="n"/>
      <c r="Y13" s="70" t="n"/>
      <c r="Z13" s="70" t="n"/>
    </row>
    <row r="14" ht="12.75" customHeight="1">
      <c r="A14" s="70" t="n"/>
      <c r="B14" s="70" t="n"/>
      <c r="C14" s="70" t="n"/>
      <c r="D14" s="70" t="n"/>
      <c r="E14" s="70" t="n"/>
      <c r="F14" s="70" t="n"/>
      <c r="G14" s="70" t="n"/>
      <c r="H14" s="70" t="n"/>
      <c r="I14" s="70" t="n"/>
      <c r="J14" s="70" t="n"/>
      <c r="K14" s="70" t="n"/>
      <c r="L14" s="70" t="n"/>
      <c r="M14" s="70" t="n"/>
      <c r="N14" s="70" t="n"/>
      <c r="O14" s="70" t="n"/>
      <c r="P14" s="70" t="n"/>
      <c r="Q14" s="70" t="n"/>
      <c r="R14" s="70" t="n"/>
      <c r="S14" s="70" t="n"/>
      <c r="T14" s="70" t="n"/>
      <c r="U14" s="70" t="n"/>
      <c r="V14" s="70" t="n"/>
      <c r="W14" s="70" t="n"/>
      <c r="X14" s="70" t="n"/>
      <c r="Y14" s="70" t="n"/>
      <c r="Z14" s="70" t="n"/>
    </row>
    <row r="15" ht="12.75" customHeight="1">
      <c r="A15" s="70" t="n"/>
      <c r="B15" s="70" t="n"/>
      <c r="C15" s="70" t="n"/>
      <c r="D15" s="70" t="n"/>
      <c r="E15" s="70" t="n"/>
      <c r="F15" s="70" t="n"/>
      <c r="G15" s="70" t="n"/>
      <c r="H15" s="70" t="n"/>
      <c r="I15" s="70" t="n"/>
      <c r="J15" s="70" t="n"/>
      <c r="K15" s="70" t="n"/>
      <c r="L15" s="70" t="n"/>
      <c r="M15" s="70" t="n"/>
      <c r="N15" s="70" t="n"/>
      <c r="O15" s="70" t="n"/>
      <c r="P15" s="70" t="n"/>
      <c r="Q15" s="70" t="n"/>
      <c r="R15" s="70" t="n"/>
      <c r="S15" s="70" t="n"/>
      <c r="T15" s="70" t="n"/>
      <c r="U15" s="70" t="n"/>
      <c r="V15" s="70" t="n"/>
      <c r="W15" s="70" t="n"/>
      <c r="X15" s="70" t="n"/>
      <c r="Y15" s="70" t="n"/>
      <c r="Z15" s="70" t="n"/>
    </row>
    <row r="16" ht="12.75" customHeight="1">
      <c r="A16" s="70" t="n"/>
      <c r="B16" s="70" t="n"/>
      <c r="C16" s="70" t="n"/>
      <c r="D16" s="70" t="n"/>
      <c r="E16" s="70" t="n"/>
      <c r="F16" s="70" t="n"/>
      <c r="G16" s="70" t="n"/>
      <c r="H16" s="70" t="n"/>
      <c r="I16" s="70" t="n"/>
      <c r="J16" s="70" t="n"/>
      <c r="K16" s="70" t="n"/>
      <c r="L16" s="70" t="n"/>
      <c r="M16" s="70" t="n"/>
      <c r="N16" s="70" t="n"/>
      <c r="O16" s="70" t="n"/>
      <c r="P16" s="70" t="n"/>
      <c r="Q16" s="70" t="n"/>
      <c r="R16" s="70" t="n"/>
      <c r="S16" s="70" t="n"/>
      <c r="T16" s="70" t="n"/>
      <c r="U16" s="70" t="n"/>
      <c r="V16" s="70" t="n"/>
      <c r="W16" s="70" t="n"/>
      <c r="X16" s="70" t="n"/>
      <c r="Y16" s="70" t="n"/>
      <c r="Z16" s="70" t="n"/>
    </row>
    <row r="17" ht="12.75" customHeight="1">
      <c r="A17" s="70" t="n"/>
      <c r="B17" s="70" t="n"/>
      <c r="C17" s="70" t="n"/>
      <c r="D17" s="70" t="n"/>
      <c r="E17" s="70" t="n"/>
      <c r="F17" s="70" t="n"/>
      <c r="G17" s="70" t="n"/>
      <c r="H17" s="70" t="n"/>
      <c r="I17" s="70" t="n"/>
      <c r="J17" s="70" t="n"/>
      <c r="K17" s="70" t="n"/>
      <c r="L17" s="70" t="n"/>
      <c r="M17" s="70" t="n"/>
      <c r="N17" s="70" t="n"/>
      <c r="O17" s="70" t="n"/>
      <c r="P17" s="70" t="n"/>
      <c r="Q17" s="70" t="n"/>
      <c r="R17" s="70" t="n"/>
      <c r="S17" s="70" t="n"/>
      <c r="T17" s="70" t="n"/>
      <c r="U17" s="70" t="n"/>
      <c r="V17" s="70" t="n"/>
      <c r="W17" s="70" t="n"/>
      <c r="X17" s="70" t="n"/>
      <c r="Y17" s="70" t="n"/>
      <c r="Z17" s="70" t="n"/>
    </row>
    <row r="18" ht="12.75" customHeight="1">
      <c r="A18" s="70" t="n"/>
      <c r="B18" s="70" t="n"/>
      <c r="C18" s="70" t="n"/>
      <c r="D18" s="70" t="n"/>
      <c r="E18" s="70" t="n"/>
      <c r="F18" s="70" t="n"/>
      <c r="G18" s="70" t="n"/>
      <c r="H18" s="70" t="n"/>
      <c r="I18" s="70" t="n"/>
      <c r="J18" s="70" t="n"/>
      <c r="K18" s="70" t="n"/>
      <c r="L18" s="70" t="n"/>
      <c r="M18" s="70" t="n"/>
      <c r="N18" s="70" t="n"/>
      <c r="O18" s="70" t="n"/>
      <c r="P18" s="70" t="n"/>
      <c r="Q18" s="70" t="n"/>
      <c r="R18" s="70" t="n"/>
      <c r="S18" s="70" t="n"/>
      <c r="T18" s="70" t="n"/>
      <c r="U18" s="70" t="n"/>
      <c r="V18" s="70" t="n"/>
      <c r="W18" s="70" t="n"/>
      <c r="X18" s="70" t="n"/>
      <c r="Y18" s="70" t="n"/>
      <c r="Z18" s="70" t="n"/>
    </row>
    <row r="19" ht="12.75" customHeight="1">
      <c r="A19" s="70" t="n"/>
      <c r="B19" s="70" t="n"/>
      <c r="C19" s="70" t="n"/>
      <c r="D19" s="70" t="n"/>
      <c r="E19" s="70" t="n"/>
      <c r="F19" s="70" t="n"/>
      <c r="G19" s="70" t="n"/>
      <c r="H19" s="70" t="n"/>
      <c r="I19" s="70" t="n"/>
      <c r="J19" s="70" t="n"/>
      <c r="K19" s="70" t="n"/>
      <c r="L19" s="70" t="n"/>
      <c r="M19" s="70" t="n"/>
      <c r="N19" s="70" t="n"/>
      <c r="O19" s="70" t="n"/>
      <c r="P19" s="70" t="n"/>
      <c r="Q19" s="70" t="n"/>
      <c r="R19" s="70" t="n"/>
      <c r="S19" s="70" t="n"/>
      <c r="T19" s="70" t="n"/>
      <c r="U19" s="70" t="n"/>
      <c r="V19" s="70" t="n"/>
      <c r="W19" s="70" t="n"/>
      <c r="X19" s="70" t="n"/>
      <c r="Y19" s="70" t="n"/>
      <c r="Z19" s="70" t="n"/>
    </row>
    <row r="20" ht="12.75" customHeight="1">
      <c r="A20" s="70" t="n"/>
      <c r="B20" s="70" t="n"/>
      <c r="C20" s="70" t="n"/>
      <c r="D20" s="70" t="n"/>
      <c r="E20" s="70" t="n"/>
      <c r="F20" s="70" t="n"/>
      <c r="G20" s="70" t="n"/>
      <c r="H20" s="70" t="n"/>
      <c r="I20" s="70" t="n"/>
      <c r="J20" s="70" t="n"/>
      <c r="K20" s="70" t="n"/>
      <c r="L20" s="70" t="n"/>
      <c r="M20" s="70" t="n"/>
      <c r="N20" s="70" t="n"/>
      <c r="O20" s="70" t="n"/>
      <c r="P20" s="70" t="n"/>
      <c r="Q20" s="70" t="n"/>
      <c r="R20" s="70" t="n"/>
      <c r="S20" s="70" t="n"/>
      <c r="T20" s="70" t="n"/>
      <c r="U20" s="70" t="n"/>
      <c r="V20" s="70" t="n"/>
      <c r="W20" s="70" t="n"/>
      <c r="X20" s="70" t="n"/>
      <c r="Y20" s="70" t="n"/>
      <c r="Z20" s="70" t="n"/>
    </row>
    <row r="21" ht="12.75" customHeight="1">
      <c r="A21" s="70" t="n"/>
      <c r="B21" s="70" t="n"/>
      <c r="C21" s="70" t="n"/>
      <c r="D21" s="70" t="n"/>
      <c r="E21" s="70" t="n"/>
      <c r="F21" s="70" t="n"/>
      <c r="G21" s="70" t="n"/>
      <c r="H21" s="70" t="n"/>
      <c r="I21" s="70" t="n"/>
      <c r="J21" s="70" t="n"/>
      <c r="K21" s="70" t="n"/>
      <c r="L21" s="70" t="n"/>
      <c r="M21" s="70" t="n"/>
      <c r="N21" s="70" t="n"/>
      <c r="O21" s="70" t="n"/>
      <c r="P21" s="70" t="n"/>
      <c r="Q21" s="70" t="n"/>
      <c r="R21" s="70" t="n"/>
      <c r="S21" s="70" t="n"/>
      <c r="T21" s="70" t="n"/>
      <c r="U21" s="70" t="n"/>
      <c r="V21" s="70" t="n"/>
      <c r="W21" s="70" t="n"/>
      <c r="X21" s="70" t="n"/>
      <c r="Y21" s="70" t="n"/>
      <c r="Z21" s="70" t="n"/>
    </row>
    <row r="22" ht="12.75" customHeight="1">
      <c r="A22" s="70" t="n"/>
      <c r="B22" s="70" t="n"/>
      <c r="C22" s="70" t="n"/>
      <c r="D22" s="70" t="n"/>
      <c r="E22" s="70" t="n"/>
      <c r="F22" s="70" t="n"/>
      <c r="G22" s="70" t="n"/>
      <c r="H22" s="70" t="n"/>
      <c r="I22" s="70" t="n"/>
      <c r="J22" s="70" t="n"/>
      <c r="K22" s="70" t="n"/>
      <c r="L22" s="70" t="n"/>
      <c r="M22" s="70" t="n"/>
      <c r="N22" s="70" t="n"/>
      <c r="O22" s="70" t="n"/>
      <c r="P22" s="70" t="n"/>
      <c r="Q22" s="70" t="n"/>
      <c r="R22" s="70" t="n"/>
      <c r="S22" s="70" t="n"/>
      <c r="T22" s="70" t="n"/>
      <c r="U22" s="70" t="n"/>
      <c r="V22" s="70" t="n"/>
      <c r="W22" s="70" t="n"/>
      <c r="X22" s="70" t="n"/>
      <c r="Y22" s="70" t="n"/>
      <c r="Z22" s="70" t="n"/>
    </row>
    <row r="23" ht="12.75" customHeight="1">
      <c r="A23" s="70" t="n"/>
      <c r="B23" s="70" t="n"/>
      <c r="C23" s="70" t="n"/>
      <c r="D23" s="70" t="n"/>
      <c r="E23" s="70" t="n"/>
      <c r="F23" s="70" t="n"/>
      <c r="G23" s="70" t="n"/>
      <c r="H23" s="70" t="n"/>
      <c r="I23" s="70" t="n"/>
      <c r="J23" s="70" t="n"/>
      <c r="K23" s="70" t="n"/>
      <c r="L23" s="70" t="n"/>
      <c r="M23" s="70" t="n"/>
      <c r="N23" s="70" t="n"/>
      <c r="O23" s="70" t="n"/>
      <c r="P23" s="70" t="n"/>
      <c r="Q23" s="70" t="n"/>
      <c r="R23" s="70" t="n"/>
      <c r="S23" s="70" t="n"/>
      <c r="T23" s="70" t="n"/>
      <c r="U23" s="70" t="n"/>
      <c r="V23" s="70" t="n"/>
      <c r="W23" s="70" t="n"/>
      <c r="X23" s="70" t="n"/>
      <c r="Y23" s="70" t="n"/>
      <c r="Z23" s="70" t="n"/>
    </row>
    <row r="24" ht="12.75" customHeight="1">
      <c r="A24" s="70" t="n"/>
      <c r="B24" s="70" t="n"/>
      <c r="C24" s="70" t="n"/>
      <c r="D24" s="70" t="n"/>
      <c r="E24" s="70" t="n"/>
      <c r="F24" s="70" t="n"/>
      <c r="G24" s="70" t="n"/>
      <c r="H24" s="70" t="n"/>
      <c r="I24" s="70" t="n"/>
      <c r="J24" s="70" t="n"/>
      <c r="K24" s="70" t="n"/>
      <c r="L24" s="70" t="n"/>
      <c r="M24" s="70" t="n"/>
      <c r="N24" s="70" t="n"/>
      <c r="O24" s="70" t="n"/>
      <c r="P24" s="70" t="n"/>
      <c r="Q24" s="70" t="n"/>
      <c r="R24" s="70" t="n"/>
      <c r="S24" s="70" t="n"/>
      <c r="T24" s="70" t="n"/>
      <c r="U24" s="70" t="n"/>
      <c r="V24" s="70" t="n"/>
      <c r="W24" s="70" t="n"/>
      <c r="X24" s="70" t="n"/>
      <c r="Y24" s="70" t="n"/>
      <c r="Z24" s="70" t="n"/>
    </row>
    <row r="25" ht="12.75" customHeight="1">
      <c r="A25" s="70" t="n"/>
      <c r="B25" s="70" t="n"/>
      <c r="C25" s="70" t="n"/>
      <c r="D25" s="70" t="n"/>
      <c r="E25" s="70" t="n"/>
      <c r="F25" s="70" t="n"/>
      <c r="G25" s="70" t="n"/>
      <c r="H25" s="70" t="n"/>
      <c r="I25" s="70" t="n"/>
      <c r="J25" s="70" t="n"/>
      <c r="K25" s="70" t="n"/>
      <c r="L25" s="70" t="n"/>
      <c r="M25" s="70" t="n"/>
      <c r="N25" s="70" t="n"/>
      <c r="O25" s="70" t="n"/>
      <c r="P25" s="70" t="n"/>
      <c r="Q25" s="70" t="n"/>
      <c r="R25" s="70" t="n"/>
      <c r="S25" s="70" t="n"/>
      <c r="T25" s="70" t="n"/>
      <c r="U25" s="70" t="n"/>
      <c r="V25" s="70" t="n"/>
      <c r="W25" s="70" t="n"/>
      <c r="X25" s="70" t="n"/>
      <c r="Y25" s="70" t="n"/>
      <c r="Z25" s="70" t="n"/>
    </row>
    <row r="26" ht="12.75" customHeight="1">
      <c r="A26" s="70" t="n"/>
      <c r="B26" s="70" t="n"/>
      <c r="C26" s="70" t="n"/>
      <c r="D26" s="70" t="n"/>
      <c r="E26" s="70" t="n"/>
      <c r="F26" s="70" t="n"/>
      <c r="G26" s="70" t="n"/>
      <c r="H26" s="70" t="n"/>
      <c r="I26" s="70" t="n"/>
      <c r="J26" s="70" t="n"/>
      <c r="K26" s="70" t="n"/>
      <c r="L26" s="70" t="n"/>
      <c r="M26" s="70" t="n"/>
      <c r="N26" s="70" t="n"/>
      <c r="O26" s="70" t="n"/>
      <c r="P26" s="70" t="n"/>
      <c r="Q26" s="70" t="n"/>
      <c r="R26" s="70" t="n"/>
      <c r="S26" s="70" t="n"/>
      <c r="T26" s="70" t="n"/>
      <c r="U26" s="70" t="n"/>
      <c r="V26" s="70" t="n"/>
      <c r="W26" s="70" t="n"/>
      <c r="X26" s="70" t="n"/>
      <c r="Y26" s="70" t="n"/>
      <c r="Z26" s="70" t="n"/>
    </row>
    <row r="27" ht="12.75" customHeight="1">
      <c r="A27" s="70" t="n"/>
      <c r="B27" s="70" t="n"/>
      <c r="C27" s="70" t="n"/>
      <c r="D27" s="70" t="n"/>
      <c r="E27" s="70" t="n"/>
      <c r="F27" s="70" t="n"/>
      <c r="G27" s="70" t="n"/>
      <c r="H27" s="70" t="n"/>
      <c r="I27" s="70" t="n"/>
      <c r="J27" s="70" t="n"/>
      <c r="K27" s="70" t="n"/>
      <c r="L27" s="70" t="n"/>
      <c r="M27" s="70" t="n"/>
      <c r="N27" s="70" t="n"/>
      <c r="O27" s="70" t="n"/>
      <c r="P27" s="70" t="n"/>
      <c r="Q27" s="70" t="n"/>
      <c r="R27" s="70" t="n"/>
      <c r="S27" s="70" t="n"/>
      <c r="T27" s="70" t="n"/>
      <c r="U27" s="70" t="n"/>
      <c r="V27" s="70" t="n"/>
      <c r="W27" s="70" t="n"/>
      <c r="X27" s="70" t="n"/>
      <c r="Y27" s="70" t="n"/>
      <c r="Z27" s="70" t="n"/>
    </row>
    <row r="28" ht="12.75" customHeight="1">
      <c r="A28" s="70" t="n"/>
      <c r="B28" s="70" t="n"/>
      <c r="C28" s="70" t="n"/>
      <c r="D28" s="70" t="n"/>
      <c r="E28" s="70" t="n"/>
      <c r="F28" s="70" t="n"/>
      <c r="G28" s="70" t="n"/>
      <c r="H28" s="70" t="n"/>
      <c r="I28" s="70" t="n"/>
      <c r="J28" s="70" t="n"/>
      <c r="K28" s="70" t="n"/>
      <c r="L28" s="70" t="n"/>
      <c r="M28" s="70" t="n"/>
      <c r="N28" s="70" t="n"/>
      <c r="O28" s="70" t="n"/>
      <c r="P28" s="70" t="n"/>
      <c r="Q28" s="70" t="n"/>
      <c r="R28" s="70" t="n"/>
      <c r="S28" s="70" t="n"/>
      <c r="T28" s="70" t="n"/>
      <c r="U28" s="70" t="n"/>
      <c r="V28" s="70" t="n"/>
      <c r="W28" s="70" t="n"/>
      <c r="X28" s="70" t="n"/>
      <c r="Y28" s="70" t="n"/>
      <c r="Z28" s="70" t="n"/>
    </row>
    <row r="29" ht="12.75" customHeight="1">
      <c r="A29" s="70" t="n"/>
      <c r="B29" s="70" t="n"/>
      <c r="C29" s="70" t="n"/>
      <c r="D29" s="70" t="n"/>
      <c r="E29" s="70" t="n"/>
      <c r="F29" s="70" t="n"/>
      <c r="G29" s="70" t="n"/>
      <c r="H29" s="70" t="n"/>
      <c r="I29" s="70" t="n"/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70" t="n"/>
      <c r="T29" s="70" t="n"/>
      <c r="U29" s="70" t="n"/>
      <c r="V29" s="70" t="n"/>
      <c r="W29" s="70" t="n"/>
      <c r="X29" s="70" t="n"/>
      <c r="Y29" s="70" t="n"/>
      <c r="Z29" s="70" t="n"/>
    </row>
    <row r="30" ht="12.75" customHeight="1">
      <c r="A30" s="70" t="n"/>
      <c r="B30" s="70" t="n"/>
      <c r="C30" s="70" t="n"/>
      <c r="D30" s="70" t="n"/>
      <c r="E30" s="70" t="n"/>
      <c r="F30" s="70" t="n"/>
      <c r="G30" s="70" t="n"/>
      <c r="H30" s="70" t="n"/>
      <c r="I30" s="70" t="n"/>
      <c r="J30" s="70" t="n"/>
      <c r="K30" s="70" t="n"/>
      <c r="L30" s="70" t="n"/>
      <c r="M30" s="70" t="n"/>
      <c r="N30" s="70" t="n"/>
      <c r="O30" s="70" t="n"/>
      <c r="P30" s="70" t="n"/>
      <c r="Q30" s="70" t="n"/>
      <c r="R30" s="70" t="n"/>
      <c r="S30" s="70" t="n"/>
      <c r="T30" s="70" t="n"/>
      <c r="U30" s="70" t="n"/>
      <c r="V30" s="70" t="n"/>
      <c r="W30" s="70" t="n"/>
      <c r="X30" s="70" t="n"/>
      <c r="Y30" s="70" t="n"/>
      <c r="Z30" s="70" t="n"/>
    </row>
    <row r="31" ht="12.75" customHeight="1">
      <c r="A31" s="70" t="n"/>
      <c r="B31" s="70" t="n"/>
      <c r="C31" s="70" t="n"/>
      <c r="D31" s="70" t="n"/>
      <c r="E31" s="70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0" t="n"/>
      <c r="S31" s="70" t="n"/>
      <c r="T31" s="70" t="n"/>
      <c r="U31" s="70" t="n"/>
      <c r="V31" s="70" t="n"/>
      <c r="W31" s="70" t="n"/>
      <c r="X31" s="70" t="n"/>
      <c r="Y31" s="70" t="n"/>
      <c r="Z31" s="70" t="n"/>
    </row>
    <row r="32" ht="12.75" customHeight="1">
      <c r="A32" s="70" t="n"/>
      <c r="B32" s="70" t="n"/>
      <c r="C32" s="70" t="n"/>
      <c r="D32" s="70" t="n"/>
      <c r="E32" s="70" t="n"/>
      <c r="F32" s="70" t="n"/>
      <c r="G32" s="70" t="n"/>
      <c r="H32" s="70" t="n"/>
      <c r="I32" s="70" t="n"/>
      <c r="J32" s="70" t="n"/>
      <c r="K32" s="70" t="n"/>
      <c r="L32" s="70" t="n"/>
      <c r="M32" s="70" t="n"/>
      <c r="N32" s="70" t="n"/>
      <c r="O32" s="70" t="n"/>
      <c r="P32" s="70" t="n"/>
      <c r="Q32" s="70" t="n"/>
      <c r="R32" s="70" t="n"/>
      <c r="S32" s="70" t="n"/>
      <c r="T32" s="70" t="n"/>
      <c r="U32" s="70" t="n"/>
      <c r="V32" s="70" t="n"/>
      <c r="W32" s="70" t="n"/>
      <c r="X32" s="70" t="n"/>
      <c r="Y32" s="70" t="n"/>
      <c r="Z32" s="70" t="n"/>
    </row>
    <row r="33" ht="12.75" customHeight="1">
      <c r="A33" s="70" t="n"/>
      <c r="B33" s="70" t="n"/>
      <c r="C33" s="70" t="n"/>
      <c r="D33" s="70" t="n"/>
      <c r="E33" s="70" t="n"/>
      <c r="F33" s="70" t="n"/>
      <c r="G33" s="70" t="n"/>
      <c r="H33" s="70" t="n"/>
      <c r="I33" s="70" t="n"/>
      <c r="J33" s="70" t="n"/>
      <c r="K33" s="70" t="n"/>
      <c r="L33" s="70" t="n"/>
      <c r="M33" s="70" t="n"/>
      <c r="N33" s="70" t="n"/>
      <c r="O33" s="70" t="n"/>
      <c r="P33" s="70" t="n"/>
      <c r="Q33" s="70" t="n"/>
      <c r="R33" s="70" t="n"/>
      <c r="S33" s="70" t="n"/>
      <c r="T33" s="70" t="n"/>
      <c r="U33" s="70" t="n"/>
      <c r="V33" s="70" t="n"/>
      <c r="W33" s="70" t="n"/>
      <c r="X33" s="70" t="n"/>
      <c r="Y33" s="70" t="n"/>
      <c r="Z33" s="70" t="n"/>
    </row>
    <row r="34" ht="12.75" customHeight="1">
      <c r="A34" s="70" t="n"/>
      <c r="B34" s="70" t="n"/>
      <c r="C34" s="70" t="n"/>
      <c r="D34" s="70" t="n"/>
      <c r="E34" s="70" t="n"/>
      <c r="F34" s="70" t="n"/>
      <c r="G34" s="70" t="n"/>
      <c r="H34" s="70" t="n"/>
      <c r="I34" s="70" t="n"/>
      <c r="J34" s="70" t="n"/>
      <c r="K34" s="70" t="n"/>
      <c r="L34" s="70" t="n"/>
      <c r="M34" s="70" t="n"/>
      <c r="N34" s="70" t="n"/>
      <c r="O34" s="70" t="n"/>
      <c r="P34" s="70" t="n"/>
      <c r="Q34" s="70" t="n"/>
      <c r="R34" s="70" t="n"/>
      <c r="S34" s="70" t="n"/>
      <c r="T34" s="70" t="n"/>
      <c r="U34" s="70" t="n"/>
      <c r="V34" s="70" t="n"/>
      <c r="W34" s="70" t="n"/>
      <c r="X34" s="70" t="n"/>
      <c r="Y34" s="70" t="n"/>
      <c r="Z34" s="70" t="n"/>
    </row>
    <row r="35" ht="12.75" customHeight="1">
      <c r="A35" s="70" t="n"/>
      <c r="B35" s="70" t="n"/>
      <c r="C35" s="70" t="n"/>
      <c r="D35" s="70" t="n"/>
      <c r="E35" s="70" t="n"/>
      <c r="F35" s="70" t="n"/>
      <c r="G35" s="70" t="n"/>
      <c r="H35" s="70" t="n"/>
      <c r="I35" s="70" t="n"/>
      <c r="J35" s="70" t="n"/>
      <c r="K35" s="70" t="n"/>
      <c r="L35" s="70" t="n"/>
      <c r="M35" s="70" t="n"/>
      <c r="N35" s="70" t="n"/>
      <c r="O35" s="70" t="n"/>
      <c r="P35" s="70" t="n"/>
      <c r="Q35" s="70" t="n"/>
      <c r="R35" s="70" t="n"/>
      <c r="S35" s="70" t="n"/>
      <c r="T35" s="70" t="n"/>
      <c r="U35" s="70" t="n"/>
      <c r="V35" s="70" t="n"/>
      <c r="W35" s="70" t="n"/>
      <c r="X35" s="70" t="n"/>
      <c r="Y35" s="70" t="n"/>
      <c r="Z35" s="70" t="n"/>
    </row>
    <row r="36" ht="12.75" customHeight="1">
      <c r="A36" s="70" t="n"/>
      <c r="B36" s="70" t="n"/>
      <c r="C36" s="70" t="n"/>
      <c r="D36" s="70" t="n"/>
      <c r="E36" s="70" t="n"/>
      <c r="F36" s="70" t="n"/>
      <c r="G36" s="70" t="n"/>
      <c r="H36" s="70" t="n"/>
      <c r="I36" s="70" t="n"/>
      <c r="J36" s="70" t="n"/>
      <c r="K36" s="70" t="n"/>
      <c r="L36" s="70" t="n"/>
      <c r="M36" s="70" t="n"/>
      <c r="N36" s="70" t="n"/>
      <c r="O36" s="70" t="n"/>
      <c r="P36" s="70" t="n"/>
      <c r="Q36" s="70" t="n"/>
      <c r="R36" s="70" t="n"/>
      <c r="S36" s="70" t="n"/>
      <c r="T36" s="70" t="n"/>
      <c r="U36" s="70" t="n"/>
      <c r="V36" s="70" t="n"/>
      <c r="W36" s="70" t="n"/>
      <c r="X36" s="70" t="n"/>
      <c r="Y36" s="70" t="n"/>
      <c r="Z36" s="70" t="n"/>
    </row>
    <row r="37" ht="12.75" customHeight="1">
      <c r="A37" s="70" t="n"/>
      <c r="B37" s="70" t="n"/>
      <c r="C37" s="70" t="n"/>
      <c r="D37" s="70" t="n"/>
      <c r="E37" s="70" t="n"/>
      <c r="F37" s="70" t="n"/>
      <c r="G37" s="70" t="n"/>
      <c r="H37" s="70" t="n"/>
      <c r="I37" s="70" t="n"/>
      <c r="J37" s="70" t="n"/>
      <c r="K37" s="70" t="n"/>
      <c r="L37" s="70" t="n"/>
      <c r="M37" s="70" t="n"/>
      <c r="N37" s="70" t="n"/>
      <c r="O37" s="70" t="n"/>
      <c r="P37" s="70" t="n"/>
      <c r="Q37" s="70" t="n"/>
      <c r="R37" s="70" t="n"/>
      <c r="S37" s="70" t="n"/>
      <c r="T37" s="70" t="n"/>
      <c r="U37" s="70" t="n"/>
      <c r="V37" s="70" t="n"/>
      <c r="W37" s="70" t="n"/>
      <c r="X37" s="70" t="n"/>
      <c r="Y37" s="70" t="n"/>
      <c r="Z37" s="70" t="n"/>
    </row>
    <row r="38" ht="12.75" customHeight="1">
      <c r="A38" s="70" t="n"/>
      <c r="B38" s="70" t="n"/>
      <c r="C38" s="70" t="n"/>
      <c r="D38" s="70" t="n"/>
      <c r="E38" s="70" t="n"/>
      <c r="F38" s="70" t="n"/>
      <c r="G38" s="70" t="n"/>
      <c r="H38" s="70" t="n"/>
      <c r="I38" s="70" t="n"/>
      <c r="J38" s="70" t="n"/>
      <c r="K38" s="70" t="n"/>
      <c r="L38" s="70" t="n"/>
      <c r="M38" s="70" t="n"/>
      <c r="N38" s="70" t="n"/>
      <c r="O38" s="70" t="n"/>
      <c r="P38" s="70" t="n"/>
      <c r="Q38" s="70" t="n"/>
      <c r="R38" s="70" t="n"/>
      <c r="S38" s="70" t="n"/>
      <c r="T38" s="70" t="n"/>
      <c r="U38" s="70" t="n"/>
      <c r="V38" s="70" t="n"/>
      <c r="W38" s="70" t="n"/>
      <c r="X38" s="70" t="n"/>
      <c r="Y38" s="70" t="n"/>
      <c r="Z38" s="70" t="n"/>
    </row>
    <row r="39" ht="12.75" customHeight="1">
      <c r="A39" s="70" t="n"/>
      <c r="B39" s="70" t="n"/>
      <c r="C39" s="70" t="n"/>
      <c r="D39" s="70" t="n"/>
      <c r="E39" s="70" t="n"/>
      <c r="F39" s="70" t="n"/>
      <c r="G39" s="70" t="n"/>
      <c r="H39" s="70" t="n"/>
      <c r="I39" s="70" t="n"/>
      <c r="J39" s="70" t="n"/>
      <c r="K39" s="70" t="n"/>
      <c r="L39" s="70" t="n"/>
      <c r="M39" s="70" t="n"/>
      <c r="N39" s="70" t="n"/>
      <c r="O39" s="70" t="n"/>
      <c r="P39" s="70" t="n"/>
      <c r="Q39" s="70" t="n"/>
      <c r="R39" s="70" t="n"/>
      <c r="S39" s="70" t="n"/>
      <c r="T39" s="70" t="n"/>
      <c r="U39" s="70" t="n"/>
      <c r="V39" s="70" t="n"/>
      <c r="W39" s="70" t="n"/>
      <c r="X39" s="70" t="n"/>
      <c r="Y39" s="70" t="n"/>
      <c r="Z39" s="70" t="n"/>
    </row>
    <row r="40" ht="12.75" customHeight="1">
      <c r="A40" s="70" t="n"/>
      <c r="B40" s="70" t="n"/>
      <c r="C40" s="70" t="n"/>
      <c r="D40" s="70" t="n"/>
      <c r="E40" s="70" t="n"/>
      <c r="F40" s="70" t="n"/>
      <c r="G40" s="70" t="n"/>
      <c r="H40" s="70" t="n"/>
      <c r="I40" s="70" t="n"/>
      <c r="J40" s="70" t="n"/>
      <c r="K40" s="70" t="n"/>
      <c r="L40" s="70" t="n"/>
      <c r="M40" s="70" t="n"/>
      <c r="N40" s="70" t="n"/>
      <c r="O40" s="70" t="n"/>
      <c r="P40" s="70" t="n"/>
      <c r="Q40" s="70" t="n"/>
      <c r="R40" s="70" t="n"/>
      <c r="S40" s="70" t="n"/>
      <c r="T40" s="70" t="n"/>
      <c r="U40" s="70" t="n"/>
      <c r="V40" s="70" t="n"/>
      <c r="W40" s="70" t="n"/>
      <c r="X40" s="70" t="n"/>
      <c r="Y40" s="70" t="n"/>
      <c r="Z40" s="70" t="n"/>
    </row>
    <row r="41" ht="12.75" customHeight="1">
      <c r="A41" s="70" t="n"/>
      <c r="B41" s="70" t="n"/>
      <c r="C41" s="70" t="n"/>
      <c r="D41" s="70" t="n"/>
      <c r="E41" s="70" t="n"/>
      <c r="F41" s="70" t="n"/>
      <c r="G41" s="70" t="n"/>
      <c r="H41" s="70" t="n"/>
      <c r="I41" s="70" t="n"/>
      <c r="J41" s="70" t="n"/>
      <c r="K41" s="70" t="n"/>
      <c r="L41" s="70" t="n"/>
      <c r="M41" s="70" t="n"/>
      <c r="N41" s="70" t="n"/>
      <c r="O41" s="70" t="n"/>
      <c r="P41" s="70" t="n"/>
      <c r="Q41" s="70" t="n"/>
      <c r="R41" s="70" t="n"/>
      <c r="S41" s="70" t="n"/>
      <c r="T41" s="70" t="n"/>
      <c r="U41" s="70" t="n"/>
      <c r="V41" s="70" t="n"/>
      <c r="W41" s="70" t="n"/>
      <c r="X41" s="70" t="n"/>
      <c r="Y41" s="70" t="n"/>
      <c r="Z41" s="70" t="n"/>
    </row>
    <row r="42" ht="12.75" customHeight="1">
      <c r="A42" s="70" t="n"/>
      <c r="B42" s="70" t="n"/>
      <c r="C42" s="70" t="n"/>
      <c r="D42" s="70" t="n"/>
      <c r="E42" s="70" t="n"/>
      <c r="F42" s="70" t="n"/>
      <c r="G42" s="70" t="n"/>
      <c r="H42" s="70" t="n"/>
      <c r="I42" s="70" t="n"/>
      <c r="J42" s="70" t="n"/>
      <c r="K42" s="70" t="n"/>
      <c r="L42" s="70" t="n"/>
      <c r="M42" s="70" t="n"/>
      <c r="N42" s="70" t="n"/>
      <c r="O42" s="70" t="n"/>
      <c r="P42" s="70" t="n"/>
      <c r="Q42" s="70" t="n"/>
      <c r="R42" s="70" t="n"/>
      <c r="S42" s="70" t="n"/>
      <c r="T42" s="70" t="n"/>
      <c r="U42" s="70" t="n"/>
      <c r="V42" s="70" t="n"/>
      <c r="W42" s="70" t="n"/>
      <c r="X42" s="70" t="n"/>
      <c r="Y42" s="70" t="n"/>
      <c r="Z42" s="70" t="n"/>
    </row>
    <row r="43" ht="12.75" customHeight="1">
      <c r="A43" s="70" t="n"/>
      <c r="B43" s="70" t="n"/>
      <c r="C43" s="70" t="n"/>
      <c r="D43" s="70" t="n"/>
      <c r="E43" s="70" t="n"/>
      <c r="F43" s="70" t="n"/>
      <c r="G43" s="70" t="n"/>
      <c r="H43" s="70" t="n"/>
      <c r="I43" s="70" t="n"/>
      <c r="J43" s="70" t="n"/>
      <c r="K43" s="70" t="n"/>
      <c r="L43" s="70" t="n"/>
      <c r="M43" s="70" t="n"/>
      <c r="N43" s="70" t="n"/>
      <c r="O43" s="70" t="n"/>
      <c r="P43" s="70" t="n"/>
      <c r="Q43" s="70" t="n"/>
      <c r="R43" s="70" t="n"/>
      <c r="S43" s="70" t="n"/>
      <c r="T43" s="70" t="n"/>
      <c r="U43" s="70" t="n"/>
      <c r="V43" s="70" t="n"/>
      <c r="W43" s="70" t="n"/>
      <c r="X43" s="70" t="n"/>
      <c r="Y43" s="70" t="n"/>
      <c r="Z43" s="70" t="n"/>
    </row>
    <row r="44" ht="12.75" customHeight="1">
      <c r="A44" s="70" t="n"/>
      <c r="B44" s="70" t="n"/>
      <c r="C44" s="70" t="n"/>
      <c r="D44" s="70" t="n"/>
      <c r="E44" s="70" t="n"/>
      <c r="F44" s="70" t="n"/>
      <c r="G44" s="70" t="n"/>
      <c r="H44" s="70" t="n"/>
      <c r="I44" s="70" t="n"/>
      <c r="J44" s="70" t="n"/>
      <c r="K44" s="70" t="n"/>
      <c r="L44" s="70" t="n"/>
      <c r="M44" s="70" t="n"/>
      <c r="N44" s="70" t="n"/>
      <c r="O44" s="70" t="n"/>
      <c r="P44" s="70" t="n"/>
      <c r="Q44" s="70" t="n"/>
      <c r="R44" s="70" t="n"/>
      <c r="S44" s="70" t="n"/>
      <c r="T44" s="70" t="n"/>
      <c r="U44" s="70" t="n"/>
      <c r="V44" s="70" t="n"/>
      <c r="W44" s="70" t="n"/>
      <c r="X44" s="70" t="n"/>
      <c r="Y44" s="70" t="n"/>
      <c r="Z44" s="70" t="n"/>
    </row>
    <row r="45" ht="12.75" customHeight="1">
      <c r="A45" s="70" t="n"/>
      <c r="B45" s="70" t="n"/>
      <c r="C45" s="70" t="n"/>
      <c r="D45" s="70" t="n"/>
      <c r="E45" s="70" t="n"/>
      <c r="F45" s="70" t="n"/>
      <c r="G45" s="70" t="n"/>
      <c r="H45" s="70" t="n"/>
      <c r="I45" s="70" t="n"/>
      <c r="J45" s="70" t="n"/>
      <c r="K45" s="70" t="n"/>
      <c r="L45" s="70" t="n"/>
      <c r="M45" s="70" t="n"/>
      <c r="N45" s="70" t="n"/>
      <c r="O45" s="70" t="n"/>
      <c r="P45" s="70" t="n"/>
      <c r="Q45" s="70" t="n"/>
      <c r="R45" s="70" t="n"/>
      <c r="S45" s="70" t="n"/>
      <c r="T45" s="70" t="n"/>
      <c r="U45" s="70" t="n"/>
      <c r="V45" s="70" t="n"/>
      <c r="W45" s="70" t="n"/>
      <c r="X45" s="70" t="n"/>
      <c r="Y45" s="70" t="n"/>
      <c r="Z45" s="70" t="n"/>
    </row>
    <row r="46" ht="12.75" customHeight="1">
      <c r="A46" s="70" t="n"/>
      <c r="B46" s="70" t="n"/>
      <c r="C46" s="70" t="n"/>
      <c r="D46" s="70" t="n"/>
      <c r="E46" s="70" t="n"/>
      <c r="F46" s="70" t="n"/>
      <c r="G46" s="70" t="n"/>
      <c r="H46" s="70" t="n"/>
      <c r="I46" s="70" t="n"/>
      <c r="J46" s="70" t="n"/>
      <c r="K46" s="70" t="n"/>
      <c r="L46" s="70" t="n"/>
      <c r="M46" s="70" t="n"/>
      <c r="N46" s="70" t="n"/>
      <c r="O46" s="70" t="n"/>
      <c r="P46" s="70" t="n"/>
      <c r="Q46" s="70" t="n"/>
      <c r="R46" s="70" t="n"/>
      <c r="S46" s="70" t="n"/>
      <c r="T46" s="70" t="n"/>
      <c r="U46" s="70" t="n"/>
      <c r="V46" s="70" t="n"/>
      <c r="W46" s="70" t="n"/>
      <c r="X46" s="70" t="n"/>
      <c r="Y46" s="70" t="n"/>
      <c r="Z46" s="70" t="n"/>
    </row>
    <row r="47" ht="12.75" customHeight="1">
      <c r="A47" s="70" t="n"/>
      <c r="B47" s="70" t="n"/>
      <c r="C47" s="70" t="n"/>
      <c r="D47" s="70" t="n"/>
      <c r="E47" s="70" t="n"/>
      <c r="F47" s="70" t="n"/>
      <c r="G47" s="70" t="n"/>
      <c r="H47" s="70" t="n"/>
      <c r="I47" s="70" t="n"/>
      <c r="J47" s="70" t="n"/>
      <c r="K47" s="70" t="n"/>
      <c r="L47" s="70" t="n"/>
      <c r="M47" s="70" t="n"/>
      <c r="N47" s="70" t="n"/>
      <c r="O47" s="70" t="n"/>
      <c r="P47" s="70" t="n"/>
      <c r="Q47" s="70" t="n"/>
      <c r="R47" s="70" t="n"/>
      <c r="S47" s="70" t="n"/>
      <c r="T47" s="70" t="n"/>
      <c r="U47" s="70" t="n"/>
      <c r="V47" s="70" t="n"/>
      <c r="W47" s="70" t="n"/>
      <c r="X47" s="70" t="n"/>
      <c r="Y47" s="70" t="n"/>
      <c r="Z47" s="70" t="n"/>
    </row>
    <row r="48" ht="12.75" customHeight="1">
      <c r="A48" s="70" t="n"/>
      <c r="B48" s="70" t="n"/>
      <c r="C48" s="70" t="n"/>
      <c r="D48" s="70" t="n"/>
      <c r="E48" s="70" t="n"/>
      <c r="F48" s="70" t="n"/>
      <c r="G48" s="70" t="n"/>
      <c r="H48" s="70" t="n"/>
      <c r="I48" s="70" t="n"/>
      <c r="J48" s="70" t="n"/>
      <c r="K48" s="70" t="n"/>
      <c r="L48" s="70" t="n"/>
      <c r="M48" s="70" t="n"/>
      <c r="N48" s="70" t="n"/>
      <c r="O48" s="70" t="n"/>
      <c r="P48" s="70" t="n"/>
      <c r="Q48" s="70" t="n"/>
      <c r="R48" s="70" t="n"/>
      <c r="S48" s="70" t="n"/>
      <c r="T48" s="70" t="n"/>
      <c r="U48" s="70" t="n"/>
      <c r="V48" s="70" t="n"/>
      <c r="W48" s="70" t="n"/>
      <c r="X48" s="70" t="n"/>
      <c r="Y48" s="70" t="n"/>
      <c r="Z48" s="70" t="n"/>
    </row>
    <row r="49" ht="12.75" customHeight="1">
      <c r="A49" s="70" t="n"/>
      <c r="B49" s="70" t="n"/>
      <c r="C49" s="70" t="n"/>
      <c r="D49" s="70" t="n"/>
      <c r="E49" s="70" t="n"/>
      <c r="F49" s="70" t="n"/>
      <c r="G49" s="70" t="n"/>
      <c r="H49" s="70" t="n"/>
      <c r="I49" s="70" t="n"/>
      <c r="J49" s="70" t="n"/>
      <c r="K49" s="70" t="n"/>
      <c r="L49" s="70" t="n"/>
      <c r="M49" s="70" t="n"/>
      <c r="N49" s="70" t="n"/>
      <c r="O49" s="70" t="n"/>
      <c r="P49" s="70" t="n"/>
      <c r="Q49" s="70" t="n"/>
      <c r="R49" s="70" t="n"/>
      <c r="S49" s="70" t="n"/>
      <c r="T49" s="70" t="n"/>
      <c r="U49" s="70" t="n"/>
      <c r="V49" s="70" t="n"/>
      <c r="W49" s="70" t="n"/>
      <c r="X49" s="70" t="n"/>
      <c r="Y49" s="70" t="n"/>
      <c r="Z49" s="70" t="n"/>
    </row>
    <row r="50" ht="12.75" customHeight="1">
      <c r="A50" s="70" t="n"/>
      <c r="B50" s="70" t="n"/>
      <c r="C50" s="70" t="n"/>
      <c r="D50" s="70" t="n"/>
      <c r="E50" s="70" t="n"/>
      <c r="F50" s="70" t="n"/>
      <c r="G50" s="70" t="n"/>
      <c r="H50" s="70" t="n"/>
      <c r="I50" s="70" t="n"/>
      <c r="J50" s="70" t="n"/>
      <c r="K50" s="70" t="n"/>
      <c r="L50" s="70" t="n"/>
      <c r="M50" s="70" t="n"/>
      <c r="N50" s="70" t="n"/>
      <c r="O50" s="70" t="n"/>
      <c r="P50" s="70" t="n"/>
      <c r="Q50" s="70" t="n"/>
      <c r="R50" s="70" t="n"/>
      <c r="S50" s="70" t="n"/>
      <c r="T50" s="70" t="n"/>
      <c r="U50" s="70" t="n"/>
      <c r="V50" s="70" t="n"/>
      <c r="W50" s="70" t="n"/>
      <c r="X50" s="70" t="n"/>
      <c r="Y50" s="70" t="n"/>
      <c r="Z50" s="70" t="n"/>
    </row>
    <row r="51" ht="12.75" customHeight="1">
      <c r="A51" s="70" t="n"/>
      <c r="B51" s="70" t="n"/>
      <c r="C51" s="70" t="n"/>
      <c r="D51" s="70" t="n"/>
      <c r="E51" s="70" t="n"/>
      <c r="F51" s="70" t="n"/>
      <c r="G51" s="70" t="n"/>
      <c r="H51" s="70" t="n"/>
      <c r="I51" s="70" t="n"/>
      <c r="J51" s="70" t="n"/>
      <c r="K51" s="70" t="n"/>
      <c r="L51" s="70" t="n"/>
      <c r="M51" s="70" t="n"/>
      <c r="N51" s="70" t="n"/>
      <c r="O51" s="70" t="n"/>
      <c r="P51" s="70" t="n"/>
      <c r="Q51" s="70" t="n"/>
      <c r="R51" s="70" t="n"/>
      <c r="S51" s="70" t="n"/>
      <c r="T51" s="70" t="n"/>
      <c r="U51" s="70" t="n"/>
      <c r="V51" s="70" t="n"/>
      <c r="W51" s="70" t="n"/>
      <c r="X51" s="70" t="n"/>
      <c r="Y51" s="70" t="n"/>
      <c r="Z51" s="70" t="n"/>
    </row>
    <row r="52" ht="12.75" customHeight="1">
      <c r="A52" s="70" t="n"/>
      <c r="B52" s="70" t="n"/>
      <c r="C52" s="70" t="n"/>
      <c r="D52" s="70" t="n"/>
      <c r="E52" s="70" t="n"/>
      <c r="F52" s="70" t="n"/>
      <c r="G52" s="70" t="n"/>
      <c r="H52" s="70" t="n"/>
      <c r="I52" s="70" t="n"/>
      <c r="J52" s="70" t="n"/>
      <c r="K52" s="70" t="n"/>
      <c r="L52" s="70" t="n"/>
      <c r="M52" s="70" t="n"/>
      <c r="N52" s="70" t="n"/>
      <c r="O52" s="70" t="n"/>
      <c r="P52" s="70" t="n"/>
      <c r="Q52" s="70" t="n"/>
      <c r="R52" s="70" t="n"/>
      <c r="S52" s="70" t="n"/>
      <c r="T52" s="70" t="n"/>
      <c r="U52" s="70" t="n"/>
      <c r="V52" s="70" t="n"/>
      <c r="W52" s="70" t="n"/>
      <c r="X52" s="70" t="n"/>
      <c r="Y52" s="70" t="n"/>
      <c r="Z52" s="70" t="n"/>
    </row>
    <row r="53" ht="12.75" customHeight="1">
      <c r="A53" s="70" t="n"/>
      <c r="B53" s="70" t="n"/>
      <c r="C53" s="70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70" t="n"/>
      <c r="R53" s="70" t="n"/>
      <c r="S53" s="70" t="n"/>
      <c r="T53" s="70" t="n"/>
      <c r="U53" s="70" t="n"/>
      <c r="V53" s="70" t="n"/>
      <c r="W53" s="70" t="n"/>
      <c r="X53" s="70" t="n"/>
      <c r="Y53" s="70" t="n"/>
      <c r="Z53" s="70" t="n"/>
    </row>
    <row r="54" ht="12.75" customHeight="1">
      <c r="A54" s="70" t="n"/>
      <c r="B54" s="70" t="n"/>
      <c r="C54" s="70" t="n"/>
      <c r="D54" s="70" t="n"/>
      <c r="E54" s="70" t="n"/>
      <c r="F54" s="70" t="n"/>
      <c r="G54" s="70" t="n"/>
      <c r="H54" s="70" t="n"/>
      <c r="I54" s="70" t="n"/>
      <c r="J54" s="70" t="n"/>
      <c r="K54" s="70" t="n"/>
      <c r="L54" s="70" t="n"/>
      <c r="M54" s="70" t="n"/>
      <c r="N54" s="70" t="n"/>
      <c r="O54" s="70" t="n"/>
      <c r="P54" s="70" t="n"/>
      <c r="Q54" s="70" t="n"/>
      <c r="R54" s="70" t="n"/>
      <c r="S54" s="70" t="n"/>
      <c r="T54" s="70" t="n"/>
      <c r="U54" s="70" t="n"/>
      <c r="V54" s="70" t="n"/>
      <c r="W54" s="70" t="n"/>
      <c r="X54" s="70" t="n"/>
      <c r="Y54" s="70" t="n"/>
      <c r="Z54" s="70" t="n"/>
    </row>
    <row r="55" ht="12.75" customHeight="1">
      <c r="A55" s="70" t="n"/>
      <c r="B55" s="70" t="n"/>
      <c r="C55" s="70" t="n"/>
      <c r="D55" s="70" t="n"/>
      <c r="E55" s="70" t="n"/>
      <c r="F55" s="70" t="n"/>
      <c r="G55" s="70" t="n"/>
      <c r="H55" s="70" t="n"/>
      <c r="I55" s="70" t="n"/>
      <c r="J55" s="70" t="n"/>
      <c r="K55" s="70" t="n"/>
      <c r="L55" s="70" t="n"/>
      <c r="M55" s="70" t="n"/>
      <c r="N55" s="70" t="n"/>
      <c r="O55" s="70" t="n"/>
      <c r="P55" s="70" t="n"/>
      <c r="Q55" s="70" t="n"/>
      <c r="R55" s="70" t="n"/>
      <c r="S55" s="70" t="n"/>
      <c r="T55" s="70" t="n"/>
      <c r="U55" s="70" t="n"/>
      <c r="V55" s="70" t="n"/>
      <c r="W55" s="70" t="n"/>
      <c r="X55" s="70" t="n"/>
      <c r="Y55" s="70" t="n"/>
      <c r="Z55" s="70" t="n"/>
    </row>
    <row r="56" ht="12.75" customHeight="1">
      <c r="A56" s="70" t="n"/>
      <c r="B56" s="70" t="n"/>
      <c r="C56" s="70" t="n"/>
      <c r="D56" s="70" t="n"/>
      <c r="E56" s="70" t="n"/>
      <c r="F56" s="70" t="n"/>
      <c r="G56" s="70" t="n"/>
      <c r="H56" s="70" t="n"/>
      <c r="I56" s="70" t="n"/>
      <c r="J56" s="70" t="n"/>
      <c r="K56" s="70" t="n"/>
      <c r="L56" s="70" t="n"/>
      <c r="M56" s="70" t="n"/>
      <c r="N56" s="70" t="n"/>
      <c r="O56" s="70" t="n"/>
      <c r="P56" s="70" t="n"/>
      <c r="Q56" s="70" t="n"/>
      <c r="R56" s="70" t="n"/>
      <c r="S56" s="70" t="n"/>
      <c r="T56" s="70" t="n"/>
      <c r="U56" s="70" t="n"/>
      <c r="V56" s="70" t="n"/>
      <c r="W56" s="70" t="n"/>
      <c r="X56" s="70" t="n"/>
      <c r="Y56" s="70" t="n"/>
      <c r="Z56" s="70" t="n"/>
    </row>
    <row r="57" ht="12.75" customHeight="1">
      <c r="A57" s="70" t="n"/>
      <c r="B57" s="70" t="n"/>
      <c r="C57" s="70" t="n"/>
      <c r="D57" s="70" t="n"/>
      <c r="E57" s="70" t="n"/>
      <c r="F57" s="70" t="n"/>
      <c r="G57" s="70" t="n"/>
      <c r="H57" s="70" t="n"/>
      <c r="I57" s="70" t="n"/>
      <c r="J57" s="70" t="n"/>
      <c r="K57" s="70" t="n"/>
      <c r="L57" s="70" t="n"/>
      <c r="M57" s="70" t="n"/>
      <c r="N57" s="70" t="n"/>
      <c r="O57" s="70" t="n"/>
      <c r="P57" s="70" t="n"/>
      <c r="Q57" s="70" t="n"/>
      <c r="R57" s="70" t="n"/>
      <c r="S57" s="70" t="n"/>
      <c r="T57" s="70" t="n"/>
      <c r="U57" s="70" t="n"/>
      <c r="V57" s="70" t="n"/>
      <c r="W57" s="70" t="n"/>
      <c r="X57" s="70" t="n"/>
      <c r="Y57" s="70" t="n"/>
      <c r="Z57" s="70" t="n"/>
    </row>
    <row r="58" ht="12.75" customHeight="1">
      <c r="A58" s="70" t="n"/>
      <c r="B58" s="70" t="n"/>
      <c r="C58" s="70" t="n"/>
      <c r="D58" s="70" t="n"/>
      <c r="E58" s="70" t="n"/>
      <c r="F58" s="70" t="n"/>
      <c r="G58" s="70" t="n"/>
      <c r="H58" s="70" t="n"/>
      <c r="I58" s="70" t="n"/>
      <c r="J58" s="70" t="n"/>
      <c r="K58" s="70" t="n"/>
      <c r="L58" s="70" t="n"/>
      <c r="M58" s="70" t="n"/>
      <c r="N58" s="70" t="n"/>
      <c r="O58" s="70" t="n"/>
      <c r="P58" s="70" t="n"/>
      <c r="Q58" s="70" t="n"/>
      <c r="R58" s="70" t="n"/>
      <c r="S58" s="70" t="n"/>
      <c r="T58" s="70" t="n"/>
      <c r="U58" s="70" t="n"/>
      <c r="V58" s="70" t="n"/>
      <c r="W58" s="70" t="n"/>
      <c r="X58" s="70" t="n"/>
      <c r="Y58" s="70" t="n"/>
      <c r="Z58" s="70" t="n"/>
    </row>
    <row r="59" ht="12.75" customHeight="1">
      <c r="A59" s="70" t="n"/>
      <c r="B59" s="70" t="n"/>
      <c r="C59" s="70" t="n"/>
      <c r="D59" s="70" t="n"/>
      <c r="E59" s="70" t="n"/>
      <c r="F59" s="70" t="n"/>
      <c r="G59" s="70" t="n"/>
      <c r="H59" s="70" t="n"/>
      <c r="I59" s="70" t="n"/>
      <c r="J59" s="70" t="n"/>
      <c r="K59" s="70" t="n"/>
      <c r="L59" s="70" t="n"/>
      <c r="M59" s="70" t="n"/>
      <c r="N59" s="70" t="n"/>
      <c r="O59" s="70" t="n"/>
      <c r="P59" s="70" t="n"/>
      <c r="Q59" s="70" t="n"/>
      <c r="R59" s="70" t="n"/>
      <c r="S59" s="70" t="n"/>
      <c r="T59" s="70" t="n"/>
      <c r="U59" s="70" t="n"/>
      <c r="V59" s="70" t="n"/>
      <c r="W59" s="70" t="n"/>
      <c r="X59" s="70" t="n"/>
      <c r="Y59" s="70" t="n"/>
      <c r="Z59" s="70" t="n"/>
    </row>
    <row r="60" ht="12.75" customHeight="1">
      <c r="A60" s="70" t="n"/>
      <c r="B60" s="70" t="n"/>
      <c r="C60" s="70" t="n"/>
      <c r="D60" s="70" t="n"/>
      <c r="E60" s="70" t="n"/>
      <c r="F60" s="70" t="n"/>
      <c r="G60" s="70" t="n"/>
      <c r="H60" s="70" t="n"/>
      <c r="I60" s="70" t="n"/>
      <c r="J60" s="70" t="n"/>
      <c r="K60" s="70" t="n"/>
      <c r="L60" s="70" t="n"/>
      <c r="M60" s="70" t="n"/>
      <c r="N60" s="70" t="n"/>
      <c r="O60" s="70" t="n"/>
      <c r="P60" s="70" t="n"/>
      <c r="Q60" s="70" t="n"/>
      <c r="R60" s="70" t="n"/>
      <c r="S60" s="70" t="n"/>
      <c r="T60" s="70" t="n"/>
      <c r="U60" s="70" t="n"/>
      <c r="V60" s="70" t="n"/>
      <c r="W60" s="70" t="n"/>
      <c r="X60" s="70" t="n"/>
      <c r="Y60" s="70" t="n"/>
      <c r="Z60" s="70" t="n"/>
    </row>
    <row r="61" ht="12.75" customHeight="1">
      <c r="A61" s="70" t="n"/>
      <c r="B61" s="70" t="n"/>
      <c r="C61" s="70" t="n"/>
      <c r="D61" s="70" t="n"/>
      <c r="E61" s="70" t="n"/>
      <c r="F61" s="70" t="n"/>
      <c r="G61" s="70" t="n"/>
      <c r="H61" s="70" t="n"/>
      <c r="I61" s="70" t="n"/>
      <c r="J61" s="70" t="n"/>
      <c r="K61" s="70" t="n"/>
      <c r="L61" s="70" t="n"/>
      <c r="M61" s="70" t="n"/>
      <c r="N61" s="70" t="n"/>
      <c r="O61" s="70" t="n"/>
      <c r="P61" s="70" t="n"/>
      <c r="Q61" s="70" t="n"/>
      <c r="R61" s="70" t="n"/>
      <c r="S61" s="70" t="n"/>
      <c r="T61" s="70" t="n"/>
      <c r="U61" s="70" t="n"/>
      <c r="V61" s="70" t="n"/>
      <c r="W61" s="70" t="n"/>
      <c r="X61" s="70" t="n"/>
      <c r="Y61" s="70" t="n"/>
      <c r="Z61" s="70" t="n"/>
    </row>
    <row r="62" ht="12.75" customHeight="1">
      <c r="A62" s="70" t="n"/>
      <c r="B62" s="70" t="n"/>
      <c r="C62" s="70" t="n"/>
      <c r="D62" s="70" t="n"/>
      <c r="E62" s="70" t="n"/>
      <c r="F62" s="70" t="n"/>
      <c r="G62" s="70" t="n"/>
      <c r="H62" s="70" t="n"/>
      <c r="I62" s="70" t="n"/>
      <c r="J62" s="70" t="n"/>
      <c r="K62" s="70" t="n"/>
      <c r="L62" s="70" t="n"/>
      <c r="M62" s="70" t="n"/>
      <c r="N62" s="70" t="n"/>
      <c r="O62" s="70" t="n"/>
      <c r="P62" s="70" t="n"/>
      <c r="Q62" s="70" t="n"/>
      <c r="R62" s="70" t="n"/>
      <c r="S62" s="70" t="n"/>
      <c r="T62" s="70" t="n"/>
      <c r="U62" s="70" t="n"/>
      <c r="V62" s="70" t="n"/>
      <c r="W62" s="70" t="n"/>
      <c r="X62" s="70" t="n"/>
      <c r="Y62" s="70" t="n"/>
      <c r="Z62" s="70" t="n"/>
    </row>
    <row r="63" ht="12.75" customHeight="1">
      <c r="A63" s="70" t="n"/>
      <c r="B63" s="70" t="n"/>
      <c r="C63" s="70" t="n"/>
      <c r="D63" s="70" t="n"/>
      <c r="E63" s="70" t="n"/>
      <c r="F63" s="70" t="n"/>
      <c r="G63" s="70" t="n"/>
      <c r="H63" s="70" t="n"/>
      <c r="I63" s="70" t="n"/>
      <c r="J63" s="70" t="n"/>
      <c r="K63" s="70" t="n"/>
      <c r="L63" s="70" t="n"/>
      <c r="M63" s="70" t="n"/>
      <c r="N63" s="70" t="n"/>
      <c r="O63" s="70" t="n"/>
      <c r="P63" s="70" t="n"/>
      <c r="Q63" s="70" t="n"/>
      <c r="R63" s="70" t="n"/>
      <c r="S63" s="70" t="n"/>
      <c r="T63" s="70" t="n"/>
      <c r="U63" s="70" t="n"/>
      <c r="V63" s="70" t="n"/>
      <c r="W63" s="70" t="n"/>
      <c r="X63" s="70" t="n"/>
      <c r="Y63" s="70" t="n"/>
      <c r="Z63" s="70" t="n"/>
    </row>
    <row r="64" ht="12.75" customHeight="1">
      <c r="A64" s="70" t="n"/>
      <c r="B64" s="70" t="n"/>
      <c r="C64" s="70" t="n"/>
      <c r="D64" s="70" t="n"/>
      <c r="E64" s="70" t="n"/>
      <c r="F64" s="70" t="n"/>
      <c r="G64" s="70" t="n"/>
      <c r="H64" s="70" t="n"/>
      <c r="I64" s="70" t="n"/>
      <c r="J64" s="70" t="n"/>
      <c r="K64" s="70" t="n"/>
      <c r="L64" s="70" t="n"/>
      <c r="M64" s="70" t="n"/>
      <c r="N64" s="70" t="n"/>
      <c r="O64" s="70" t="n"/>
      <c r="P64" s="70" t="n"/>
      <c r="Q64" s="70" t="n"/>
      <c r="R64" s="70" t="n"/>
      <c r="S64" s="70" t="n"/>
      <c r="T64" s="70" t="n"/>
      <c r="U64" s="70" t="n"/>
      <c r="V64" s="70" t="n"/>
      <c r="W64" s="70" t="n"/>
      <c r="X64" s="70" t="n"/>
      <c r="Y64" s="70" t="n"/>
      <c r="Z64" s="70" t="n"/>
    </row>
    <row r="65" ht="12.75" customHeight="1">
      <c r="A65" s="70" t="n"/>
      <c r="B65" s="70" t="n"/>
      <c r="C65" s="70" t="n"/>
      <c r="D65" s="70" t="n"/>
      <c r="E65" s="70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  <c r="S65" s="70" t="n"/>
      <c r="T65" s="70" t="n"/>
      <c r="U65" s="70" t="n"/>
      <c r="V65" s="70" t="n"/>
      <c r="W65" s="70" t="n"/>
      <c r="X65" s="70" t="n"/>
      <c r="Y65" s="70" t="n"/>
      <c r="Z65" s="70" t="n"/>
    </row>
    <row r="66" ht="12.75" customHeight="1">
      <c r="A66" s="70" t="n"/>
      <c r="B66" s="70" t="n"/>
      <c r="C66" s="70" t="n"/>
      <c r="D66" s="70" t="n"/>
      <c r="E66" s="70" t="n"/>
      <c r="F66" s="70" t="n"/>
      <c r="G66" s="70" t="n"/>
      <c r="H66" s="70" t="n"/>
      <c r="I66" s="70" t="n"/>
      <c r="J66" s="70" t="n"/>
      <c r="K66" s="70" t="n"/>
      <c r="L66" s="70" t="n"/>
      <c r="M66" s="70" t="n"/>
      <c r="N66" s="70" t="n"/>
      <c r="O66" s="70" t="n"/>
      <c r="P66" s="70" t="n"/>
      <c r="Q66" s="70" t="n"/>
      <c r="R66" s="70" t="n"/>
      <c r="S66" s="70" t="n"/>
      <c r="T66" s="70" t="n"/>
      <c r="U66" s="70" t="n"/>
      <c r="V66" s="70" t="n"/>
      <c r="W66" s="70" t="n"/>
      <c r="X66" s="70" t="n"/>
      <c r="Y66" s="70" t="n"/>
      <c r="Z66" s="70" t="n"/>
    </row>
    <row r="67" ht="12.75" customHeight="1">
      <c r="A67" s="70" t="n"/>
      <c r="B67" s="70" t="n"/>
      <c r="C67" s="70" t="n"/>
      <c r="D67" s="70" t="n"/>
      <c r="E67" s="70" t="n"/>
      <c r="F67" s="70" t="n"/>
      <c r="G67" s="70" t="n"/>
      <c r="H67" s="70" t="n"/>
      <c r="I67" s="70" t="n"/>
      <c r="J67" s="70" t="n"/>
      <c r="K67" s="70" t="n"/>
      <c r="L67" s="70" t="n"/>
      <c r="M67" s="70" t="n"/>
      <c r="N67" s="70" t="n"/>
      <c r="O67" s="70" t="n"/>
      <c r="P67" s="70" t="n"/>
      <c r="Q67" s="70" t="n"/>
      <c r="R67" s="70" t="n"/>
      <c r="S67" s="70" t="n"/>
      <c r="T67" s="70" t="n"/>
      <c r="U67" s="70" t="n"/>
      <c r="V67" s="70" t="n"/>
      <c r="W67" s="70" t="n"/>
      <c r="X67" s="70" t="n"/>
      <c r="Y67" s="70" t="n"/>
      <c r="Z67" s="70" t="n"/>
    </row>
    <row r="68" ht="12.75" customHeight="1">
      <c r="A68" s="70" t="n"/>
      <c r="B68" s="70" t="n"/>
      <c r="C68" s="70" t="n"/>
      <c r="D68" s="70" t="n"/>
      <c r="E68" s="70" t="n"/>
      <c r="F68" s="70" t="n"/>
      <c r="G68" s="70" t="n"/>
      <c r="H68" s="70" t="n"/>
      <c r="I68" s="70" t="n"/>
      <c r="J68" s="70" t="n"/>
      <c r="K68" s="70" t="n"/>
      <c r="L68" s="70" t="n"/>
      <c r="M68" s="70" t="n"/>
      <c r="N68" s="70" t="n"/>
      <c r="O68" s="70" t="n"/>
      <c r="P68" s="70" t="n"/>
      <c r="Q68" s="70" t="n"/>
      <c r="R68" s="70" t="n"/>
      <c r="S68" s="70" t="n"/>
      <c r="T68" s="70" t="n"/>
      <c r="U68" s="70" t="n"/>
      <c r="V68" s="70" t="n"/>
      <c r="W68" s="70" t="n"/>
      <c r="X68" s="70" t="n"/>
      <c r="Y68" s="70" t="n"/>
      <c r="Z68" s="70" t="n"/>
    </row>
    <row r="69" ht="12.75" customHeight="1">
      <c r="A69" s="70" t="n"/>
      <c r="B69" s="70" t="n"/>
      <c r="C69" s="70" t="n"/>
      <c r="D69" s="70" t="n"/>
      <c r="E69" s="70" t="n"/>
      <c r="F69" s="70" t="n"/>
      <c r="G69" s="70" t="n"/>
      <c r="H69" s="70" t="n"/>
      <c r="I69" s="70" t="n"/>
      <c r="J69" s="70" t="n"/>
      <c r="K69" s="70" t="n"/>
      <c r="L69" s="70" t="n"/>
      <c r="M69" s="70" t="n"/>
      <c r="N69" s="70" t="n"/>
      <c r="O69" s="70" t="n"/>
      <c r="P69" s="70" t="n"/>
      <c r="Q69" s="70" t="n"/>
      <c r="R69" s="70" t="n"/>
      <c r="S69" s="70" t="n"/>
      <c r="T69" s="70" t="n"/>
      <c r="U69" s="70" t="n"/>
      <c r="V69" s="70" t="n"/>
      <c r="W69" s="70" t="n"/>
      <c r="X69" s="70" t="n"/>
      <c r="Y69" s="70" t="n"/>
      <c r="Z69" s="70" t="n"/>
    </row>
    <row r="70" ht="12.75" customHeight="1">
      <c r="A70" s="70" t="n"/>
      <c r="B70" s="70" t="n"/>
      <c r="C70" s="70" t="n"/>
      <c r="D70" s="70" t="n"/>
      <c r="E70" s="70" t="n"/>
      <c r="F70" s="70" t="n"/>
      <c r="G70" s="70" t="n"/>
      <c r="H70" s="70" t="n"/>
      <c r="I70" s="70" t="n"/>
      <c r="J70" s="70" t="n"/>
      <c r="K70" s="70" t="n"/>
      <c r="L70" s="70" t="n"/>
      <c r="M70" s="70" t="n"/>
      <c r="N70" s="70" t="n"/>
      <c r="O70" s="70" t="n"/>
      <c r="P70" s="70" t="n"/>
      <c r="Q70" s="70" t="n"/>
      <c r="R70" s="70" t="n"/>
      <c r="S70" s="70" t="n"/>
      <c r="T70" s="70" t="n"/>
      <c r="U70" s="70" t="n"/>
      <c r="V70" s="70" t="n"/>
      <c r="W70" s="70" t="n"/>
      <c r="X70" s="70" t="n"/>
      <c r="Y70" s="70" t="n"/>
      <c r="Z70" s="70" t="n"/>
    </row>
    <row r="71" ht="12.75" customHeight="1">
      <c r="A71" s="70" t="n"/>
      <c r="B71" s="70" t="n"/>
      <c r="C71" s="70" t="n"/>
      <c r="D71" s="70" t="n"/>
      <c r="E71" s="70" t="n"/>
      <c r="F71" s="70" t="n"/>
      <c r="G71" s="70" t="n"/>
      <c r="H71" s="70" t="n"/>
      <c r="I71" s="70" t="n"/>
      <c r="J71" s="70" t="n"/>
      <c r="K71" s="70" t="n"/>
      <c r="L71" s="70" t="n"/>
      <c r="M71" s="70" t="n"/>
      <c r="N71" s="70" t="n"/>
      <c r="O71" s="70" t="n"/>
      <c r="P71" s="70" t="n"/>
      <c r="Q71" s="70" t="n"/>
      <c r="R71" s="70" t="n"/>
      <c r="S71" s="70" t="n"/>
      <c r="T71" s="70" t="n"/>
      <c r="U71" s="70" t="n"/>
      <c r="V71" s="70" t="n"/>
      <c r="W71" s="70" t="n"/>
      <c r="X71" s="70" t="n"/>
      <c r="Y71" s="70" t="n"/>
      <c r="Z71" s="70" t="n"/>
    </row>
    <row r="72" ht="12.75" customHeight="1">
      <c r="A72" s="70" t="n"/>
      <c r="B72" s="70" t="n"/>
      <c r="C72" s="70" t="n"/>
      <c r="D72" s="70" t="n"/>
      <c r="E72" s="70" t="n"/>
      <c r="F72" s="70" t="n"/>
      <c r="G72" s="70" t="n"/>
      <c r="H72" s="70" t="n"/>
      <c r="I72" s="70" t="n"/>
      <c r="J72" s="70" t="n"/>
      <c r="K72" s="70" t="n"/>
      <c r="L72" s="70" t="n"/>
      <c r="M72" s="70" t="n"/>
      <c r="N72" s="70" t="n"/>
      <c r="O72" s="70" t="n"/>
      <c r="P72" s="70" t="n"/>
      <c r="Q72" s="70" t="n"/>
      <c r="R72" s="70" t="n"/>
      <c r="S72" s="70" t="n"/>
      <c r="T72" s="70" t="n"/>
      <c r="U72" s="70" t="n"/>
      <c r="V72" s="70" t="n"/>
      <c r="W72" s="70" t="n"/>
      <c r="X72" s="70" t="n"/>
      <c r="Y72" s="70" t="n"/>
      <c r="Z72" s="70" t="n"/>
    </row>
    <row r="73" ht="12.75" customHeight="1">
      <c r="A73" s="70" t="n"/>
      <c r="B73" s="70" t="n"/>
      <c r="C73" s="70" t="n"/>
      <c r="D73" s="70" t="n"/>
      <c r="E73" s="70" t="n"/>
      <c r="F73" s="70" t="n"/>
      <c r="G73" s="70" t="n"/>
      <c r="H73" s="70" t="n"/>
      <c r="I73" s="70" t="n"/>
      <c r="J73" s="70" t="n"/>
      <c r="K73" s="70" t="n"/>
      <c r="L73" s="70" t="n"/>
      <c r="M73" s="70" t="n"/>
      <c r="N73" s="70" t="n"/>
      <c r="O73" s="70" t="n"/>
      <c r="P73" s="70" t="n"/>
      <c r="Q73" s="70" t="n"/>
      <c r="R73" s="70" t="n"/>
      <c r="S73" s="70" t="n"/>
      <c r="T73" s="70" t="n"/>
      <c r="U73" s="70" t="n"/>
      <c r="V73" s="70" t="n"/>
      <c r="W73" s="70" t="n"/>
      <c r="X73" s="70" t="n"/>
      <c r="Y73" s="70" t="n"/>
      <c r="Z73" s="70" t="n"/>
    </row>
    <row r="74" ht="12.75" customHeight="1">
      <c r="A74" s="70" t="n"/>
      <c r="B74" s="70" t="n"/>
      <c r="C74" s="70" t="n"/>
      <c r="D74" s="70" t="n"/>
      <c r="E74" s="70" t="n"/>
      <c r="F74" s="70" t="n"/>
      <c r="G74" s="70" t="n"/>
      <c r="H74" s="70" t="n"/>
      <c r="I74" s="70" t="n"/>
      <c r="J74" s="70" t="n"/>
      <c r="K74" s="70" t="n"/>
      <c r="L74" s="70" t="n"/>
      <c r="M74" s="70" t="n"/>
      <c r="N74" s="70" t="n"/>
      <c r="O74" s="70" t="n"/>
      <c r="P74" s="70" t="n"/>
      <c r="Q74" s="70" t="n"/>
      <c r="R74" s="70" t="n"/>
      <c r="S74" s="70" t="n"/>
      <c r="T74" s="70" t="n"/>
      <c r="U74" s="70" t="n"/>
      <c r="V74" s="70" t="n"/>
      <c r="W74" s="70" t="n"/>
      <c r="X74" s="70" t="n"/>
      <c r="Y74" s="70" t="n"/>
      <c r="Z74" s="70" t="n"/>
    </row>
    <row r="75" ht="12.75" customHeight="1">
      <c r="A75" s="70" t="n"/>
      <c r="B75" s="70" t="n"/>
      <c r="C75" s="70" t="n"/>
      <c r="D75" s="70" t="n"/>
      <c r="E75" s="70" t="n"/>
      <c r="F75" s="70" t="n"/>
      <c r="G75" s="70" t="n"/>
      <c r="H75" s="70" t="n"/>
      <c r="I75" s="70" t="n"/>
      <c r="J75" s="70" t="n"/>
      <c r="K75" s="70" t="n"/>
      <c r="L75" s="70" t="n"/>
      <c r="M75" s="70" t="n"/>
      <c r="N75" s="70" t="n"/>
      <c r="O75" s="70" t="n"/>
      <c r="P75" s="70" t="n"/>
      <c r="Q75" s="70" t="n"/>
      <c r="R75" s="70" t="n"/>
      <c r="S75" s="70" t="n"/>
      <c r="T75" s="70" t="n"/>
      <c r="U75" s="70" t="n"/>
      <c r="V75" s="70" t="n"/>
      <c r="W75" s="70" t="n"/>
      <c r="X75" s="70" t="n"/>
      <c r="Y75" s="70" t="n"/>
      <c r="Z75" s="70" t="n"/>
    </row>
    <row r="76" ht="12.75" customHeight="1">
      <c r="A76" s="70" t="n"/>
      <c r="B76" s="70" t="n"/>
      <c r="C76" s="70" t="n"/>
      <c r="D76" s="70" t="n"/>
      <c r="E76" s="70" t="n"/>
      <c r="F76" s="70" t="n"/>
      <c r="G76" s="70" t="n"/>
      <c r="H76" s="70" t="n"/>
      <c r="I76" s="70" t="n"/>
      <c r="J76" s="70" t="n"/>
      <c r="K76" s="70" t="n"/>
      <c r="L76" s="70" t="n"/>
      <c r="M76" s="70" t="n"/>
      <c r="N76" s="70" t="n"/>
      <c r="O76" s="70" t="n"/>
      <c r="P76" s="70" t="n"/>
      <c r="Q76" s="70" t="n"/>
      <c r="R76" s="70" t="n"/>
      <c r="S76" s="70" t="n"/>
      <c r="T76" s="70" t="n"/>
      <c r="U76" s="70" t="n"/>
      <c r="V76" s="70" t="n"/>
      <c r="W76" s="70" t="n"/>
      <c r="X76" s="70" t="n"/>
      <c r="Y76" s="70" t="n"/>
      <c r="Z76" s="70" t="n"/>
    </row>
    <row r="77" ht="12.75" customHeight="1">
      <c r="A77" s="70" t="n"/>
      <c r="B77" s="70" t="n"/>
      <c r="C77" s="70" t="n"/>
      <c r="D77" s="70" t="n"/>
      <c r="E77" s="70" t="n"/>
      <c r="F77" s="70" t="n"/>
      <c r="G77" s="70" t="n"/>
      <c r="H77" s="70" t="n"/>
      <c r="I77" s="70" t="n"/>
      <c r="J77" s="70" t="n"/>
      <c r="K77" s="70" t="n"/>
      <c r="L77" s="70" t="n"/>
      <c r="M77" s="70" t="n"/>
      <c r="N77" s="70" t="n"/>
      <c r="O77" s="70" t="n"/>
      <c r="P77" s="70" t="n"/>
      <c r="Q77" s="70" t="n"/>
      <c r="R77" s="70" t="n"/>
      <c r="S77" s="70" t="n"/>
      <c r="T77" s="70" t="n"/>
      <c r="U77" s="70" t="n"/>
      <c r="V77" s="70" t="n"/>
      <c r="W77" s="70" t="n"/>
      <c r="X77" s="70" t="n"/>
      <c r="Y77" s="70" t="n"/>
      <c r="Z77" s="70" t="n"/>
    </row>
    <row r="78" ht="12.75" customHeight="1">
      <c r="A78" s="70" t="n"/>
      <c r="B78" s="70" t="n"/>
      <c r="C78" s="70" t="n"/>
      <c r="D78" s="70" t="n"/>
      <c r="E78" s="70" t="n"/>
      <c r="F78" s="70" t="n"/>
      <c r="G78" s="70" t="n"/>
      <c r="H78" s="70" t="n"/>
      <c r="I78" s="70" t="n"/>
      <c r="J78" s="70" t="n"/>
      <c r="K78" s="70" t="n"/>
      <c r="L78" s="70" t="n"/>
      <c r="M78" s="70" t="n"/>
      <c r="N78" s="70" t="n"/>
      <c r="O78" s="70" t="n"/>
      <c r="P78" s="70" t="n"/>
      <c r="Q78" s="70" t="n"/>
      <c r="R78" s="70" t="n"/>
      <c r="S78" s="70" t="n"/>
      <c r="T78" s="70" t="n"/>
      <c r="U78" s="70" t="n"/>
      <c r="V78" s="70" t="n"/>
      <c r="W78" s="70" t="n"/>
      <c r="X78" s="70" t="n"/>
      <c r="Y78" s="70" t="n"/>
      <c r="Z78" s="70" t="n"/>
    </row>
    <row r="79" ht="12.75" customHeight="1">
      <c r="A79" s="70" t="n"/>
      <c r="B79" s="70" t="n"/>
      <c r="C79" s="70" t="n"/>
      <c r="D79" s="70" t="n"/>
      <c r="E79" s="70" t="n"/>
      <c r="F79" s="70" t="n"/>
      <c r="G79" s="70" t="n"/>
      <c r="H79" s="70" t="n"/>
      <c r="I79" s="70" t="n"/>
      <c r="J79" s="70" t="n"/>
      <c r="K79" s="70" t="n"/>
      <c r="L79" s="70" t="n"/>
      <c r="M79" s="70" t="n"/>
      <c r="N79" s="70" t="n"/>
      <c r="O79" s="70" t="n"/>
      <c r="P79" s="70" t="n"/>
      <c r="Q79" s="70" t="n"/>
      <c r="R79" s="70" t="n"/>
      <c r="S79" s="70" t="n"/>
      <c r="T79" s="70" t="n"/>
      <c r="U79" s="70" t="n"/>
      <c r="V79" s="70" t="n"/>
      <c r="W79" s="70" t="n"/>
      <c r="X79" s="70" t="n"/>
      <c r="Y79" s="70" t="n"/>
      <c r="Z79" s="70" t="n"/>
    </row>
    <row r="80" ht="12.75" customHeight="1">
      <c r="A80" s="70" t="n"/>
      <c r="B80" s="70" t="n"/>
      <c r="C80" s="70" t="n"/>
      <c r="D80" s="70" t="n"/>
      <c r="E80" s="70" t="n"/>
      <c r="F80" s="70" t="n"/>
      <c r="G80" s="70" t="n"/>
      <c r="H80" s="70" t="n"/>
      <c r="I80" s="70" t="n"/>
      <c r="J80" s="70" t="n"/>
      <c r="K80" s="70" t="n"/>
      <c r="L80" s="70" t="n"/>
      <c r="M80" s="70" t="n"/>
      <c r="N80" s="70" t="n"/>
      <c r="O80" s="70" t="n"/>
      <c r="P80" s="70" t="n"/>
      <c r="Q80" s="70" t="n"/>
      <c r="R80" s="70" t="n"/>
      <c r="S80" s="70" t="n"/>
      <c r="T80" s="70" t="n"/>
      <c r="U80" s="70" t="n"/>
      <c r="V80" s="70" t="n"/>
      <c r="W80" s="70" t="n"/>
      <c r="X80" s="70" t="n"/>
      <c r="Y80" s="70" t="n"/>
      <c r="Z80" s="70" t="n"/>
    </row>
    <row r="81" ht="12.75" customHeight="1">
      <c r="A81" s="70" t="n"/>
      <c r="B81" s="70" t="n"/>
      <c r="C81" s="70" t="n"/>
      <c r="D81" s="70" t="n"/>
      <c r="E81" s="70" t="n"/>
      <c r="F81" s="70" t="n"/>
      <c r="G81" s="70" t="n"/>
      <c r="H81" s="70" t="n"/>
      <c r="I81" s="70" t="n"/>
      <c r="J81" s="70" t="n"/>
      <c r="K81" s="70" t="n"/>
      <c r="L81" s="70" t="n"/>
      <c r="M81" s="70" t="n"/>
      <c r="N81" s="70" t="n"/>
      <c r="O81" s="70" t="n"/>
      <c r="P81" s="70" t="n"/>
      <c r="Q81" s="70" t="n"/>
      <c r="R81" s="70" t="n"/>
      <c r="S81" s="70" t="n"/>
      <c r="T81" s="70" t="n"/>
      <c r="U81" s="70" t="n"/>
      <c r="V81" s="70" t="n"/>
      <c r="W81" s="70" t="n"/>
      <c r="X81" s="70" t="n"/>
      <c r="Y81" s="70" t="n"/>
      <c r="Z81" s="70" t="n"/>
    </row>
    <row r="82" ht="12.75" customHeight="1">
      <c r="A82" s="70" t="n"/>
      <c r="B82" s="70" t="n"/>
      <c r="C82" s="70" t="n"/>
      <c r="D82" s="70" t="n"/>
      <c r="E82" s="70" t="n"/>
      <c r="F82" s="70" t="n"/>
      <c r="G82" s="70" t="n"/>
      <c r="H82" s="70" t="n"/>
      <c r="I82" s="70" t="n"/>
      <c r="J82" s="70" t="n"/>
      <c r="K82" s="70" t="n"/>
      <c r="L82" s="70" t="n"/>
      <c r="M82" s="70" t="n"/>
      <c r="N82" s="70" t="n"/>
      <c r="O82" s="70" t="n"/>
      <c r="P82" s="70" t="n"/>
      <c r="Q82" s="70" t="n"/>
      <c r="R82" s="70" t="n"/>
      <c r="S82" s="70" t="n"/>
      <c r="T82" s="70" t="n"/>
      <c r="U82" s="70" t="n"/>
      <c r="V82" s="70" t="n"/>
      <c r="W82" s="70" t="n"/>
      <c r="X82" s="70" t="n"/>
      <c r="Y82" s="70" t="n"/>
      <c r="Z82" s="70" t="n"/>
    </row>
    <row r="83" ht="12.75" customHeight="1">
      <c r="A83" s="70" t="n"/>
      <c r="B83" s="70" t="n"/>
      <c r="C83" s="70" t="n"/>
      <c r="D83" s="70" t="n"/>
      <c r="E83" s="70" t="n"/>
      <c r="F83" s="70" t="n"/>
      <c r="G83" s="70" t="n"/>
      <c r="H83" s="70" t="n"/>
      <c r="I83" s="70" t="n"/>
      <c r="J83" s="70" t="n"/>
      <c r="K83" s="70" t="n"/>
      <c r="L83" s="70" t="n"/>
      <c r="M83" s="70" t="n"/>
      <c r="N83" s="70" t="n"/>
      <c r="O83" s="70" t="n"/>
      <c r="P83" s="70" t="n"/>
      <c r="Q83" s="70" t="n"/>
      <c r="R83" s="70" t="n"/>
      <c r="S83" s="70" t="n"/>
      <c r="T83" s="70" t="n"/>
      <c r="U83" s="70" t="n"/>
      <c r="V83" s="70" t="n"/>
      <c r="W83" s="70" t="n"/>
      <c r="X83" s="70" t="n"/>
      <c r="Y83" s="70" t="n"/>
      <c r="Z83" s="70" t="n"/>
    </row>
    <row r="84" ht="12.75" customHeight="1">
      <c r="A84" s="70" t="n"/>
      <c r="B84" s="70" t="n"/>
      <c r="C84" s="70" t="n"/>
      <c r="D84" s="70" t="n"/>
      <c r="E84" s="70" t="n"/>
      <c r="F84" s="70" t="n"/>
      <c r="G84" s="70" t="n"/>
      <c r="H84" s="70" t="n"/>
      <c r="I84" s="70" t="n"/>
      <c r="J84" s="70" t="n"/>
      <c r="K84" s="70" t="n"/>
      <c r="L84" s="70" t="n"/>
      <c r="M84" s="70" t="n"/>
      <c r="N84" s="70" t="n"/>
      <c r="O84" s="70" t="n"/>
      <c r="P84" s="70" t="n"/>
      <c r="Q84" s="70" t="n"/>
      <c r="R84" s="70" t="n"/>
      <c r="S84" s="70" t="n"/>
      <c r="T84" s="70" t="n"/>
      <c r="U84" s="70" t="n"/>
      <c r="V84" s="70" t="n"/>
      <c r="W84" s="70" t="n"/>
      <c r="X84" s="70" t="n"/>
      <c r="Y84" s="70" t="n"/>
      <c r="Z84" s="70" t="n"/>
    </row>
    <row r="85" ht="12.75" customHeight="1">
      <c r="A85" s="70" t="n"/>
      <c r="B85" s="70" t="n"/>
      <c r="C85" s="70" t="n"/>
      <c r="D85" s="70" t="n"/>
      <c r="E85" s="70" t="n"/>
      <c r="F85" s="70" t="n"/>
      <c r="G85" s="70" t="n"/>
      <c r="H85" s="70" t="n"/>
      <c r="I85" s="70" t="n"/>
      <c r="J85" s="70" t="n"/>
      <c r="K85" s="70" t="n"/>
      <c r="L85" s="70" t="n"/>
      <c r="M85" s="70" t="n"/>
      <c r="N85" s="70" t="n"/>
      <c r="O85" s="70" t="n"/>
      <c r="P85" s="70" t="n"/>
      <c r="Q85" s="70" t="n"/>
      <c r="R85" s="70" t="n"/>
      <c r="S85" s="70" t="n"/>
      <c r="T85" s="70" t="n"/>
      <c r="U85" s="70" t="n"/>
      <c r="V85" s="70" t="n"/>
      <c r="W85" s="70" t="n"/>
      <c r="X85" s="70" t="n"/>
      <c r="Y85" s="70" t="n"/>
      <c r="Z85" s="70" t="n"/>
    </row>
    <row r="86" ht="12.75" customHeight="1">
      <c r="A86" s="70" t="n"/>
      <c r="B86" s="70" t="n"/>
      <c r="C86" s="70" t="n"/>
      <c r="D86" s="70" t="n"/>
      <c r="E86" s="70" t="n"/>
      <c r="F86" s="70" t="n"/>
      <c r="G86" s="70" t="n"/>
      <c r="H86" s="70" t="n"/>
      <c r="I86" s="70" t="n"/>
      <c r="J86" s="70" t="n"/>
      <c r="K86" s="70" t="n"/>
      <c r="L86" s="70" t="n"/>
      <c r="M86" s="70" t="n"/>
      <c r="N86" s="70" t="n"/>
      <c r="O86" s="70" t="n"/>
      <c r="P86" s="70" t="n"/>
      <c r="Q86" s="70" t="n"/>
      <c r="R86" s="70" t="n"/>
      <c r="S86" s="70" t="n"/>
      <c r="T86" s="70" t="n"/>
      <c r="U86" s="70" t="n"/>
      <c r="V86" s="70" t="n"/>
      <c r="W86" s="70" t="n"/>
      <c r="X86" s="70" t="n"/>
      <c r="Y86" s="70" t="n"/>
      <c r="Z86" s="70" t="n"/>
    </row>
    <row r="87" ht="12.75" customHeight="1">
      <c r="A87" s="70" t="n"/>
      <c r="B87" s="70" t="n"/>
      <c r="C87" s="70" t="n"/>
      <c r="D87" s="70" t="n"/>
      <c r="E87" s="70" t="n"/>
      <c r="F87" s="70" t="n"/>
      <c r="G87" s="70" t="n"/>
      <c r="H87" s="70" t="n"/>
      <c r="I87" s="70" t="n"/>
      <c r="J87" s="70" t="n"/>
      <c r="K87" s="70" t="n"/>
      <c r="L87" s="70" t="n"/>
      <c r="M87" s="70" t="n"/>
      <c r="N87" s="70" t="n"/>
      <c r="O87" s="70" t="n"/>
      <c r="P87" s="70" t="n"/>
      <c r="Q87" s="70" t="n"/>
      <c r="R87" s="70" t="n"/>
      <c r="S87" s="70" t="n"/>
      <c r="T87" s="70" t="n"/>
      <c r="U87" s="70" t="n"/>
      <c r="V87" s="70" t="n"/>
      <c r="W87" s="70" t="n"/>
      <c r="X87" s="70" t="n"/>
      <c r="Y87" s="70" t="n"/>
      <c r="Z87" s="70" t="n"/>
    </row>
    <row r="88" ht="12.75" customHeight="1">
      <c r="A88" s="70" t="n"/>
      <c r="B88" s="70" t="n"/>
      <c r="C88" s="70" t="n"/>
      <c r="D88" s="70" t="n"/>
      <c r="E88" s="70" t="n"/>
      <c r="F88" s="70" t="n"/>
      <c r="G88" s="70" t="n"/>
      <c r="H88" s="70" t="n"/>
      <c r="I88" s="70" t="n"/>
      <c r="J88" s="70" t="n"/>
      <c r="K88" s="70" t="n"/>
      <c r="L88" s="70" t="n"/>
      <c r="M88" s="70" t="n"/>
      <c r="N88" s="70" t="n"/>
      <c r="O88" s="70" t="n"/>
      <c r="P88" s="70" t="n"/>
      <c r="Q88" s="70" t="n"/>
      <c r="R88" s="70" t="n"/>
      <c r="S88" s="70" t="n"/>
      <c r="T88" s="70" t="n"/>
      <c r="U88" s="70" t="n"/>
      <c r="V88" s="70" t="n"/>
      <c r="W88" s="70" t="n"/>
      <c r="X88" s="70" t="n"/>
      <c r="Y88" s="70" t="n"/>
      <c r="Z88" s="70" t="n"/>
    </row>
    <row r="89" ht="12.75" customHeight="1">
      <c r="A89" s="70" t="n"/>
      <c r="B89" s="70" t="n"/>
      <c r="C89" s="70" t="n"/>
      <c r="D89" s="70" t="n"/>
      <c r="E89" s="70" t="n"/>
      <c r="F89" s="70" t="n"/>
      <c r="G89" s="70" t="n"/>
      <c r="H89" s="70" t="n"/>
      <c r="I89" s="70" t="n"/>
      <c r="J89" s="70" t="n"/>
      <c r="K89" s="70" t="n"/>
      <c r="L89" s="70" t="n"/>
      <c r="M89" s="70" t="n"/>
      <c r="N89" s="70" t="n"/>
      <c r="O89" s="70" t="n"/>
      <c r="P89" s="70" t="n"/>
      <c r="Q89" s="70" t="n"/>
      <c r="R89" s="70" t="n"/>
      <c r="S89" s="70" t="n"/>
      <c r="T89" s="70" t="n"/>
      <c r="U89" s="70" t="n"/>
      <c r="V89" s="70" t="n"/>
      <c r="W89" s="70" t="n"/>
      <c r="X89" s="70" t="n"/>
      <c r="Y89" s="70" t="n"/>
      <c r="Z89" s="70" t="n"/>
    </row>
    <row r="90" ht="12.75" customHeight="1">
      <c r="A90" s="70" t="n"/>
      <c r="B90" s="70" t="n"/>
      <c r="C90" s="70" t="n"/>
      <c r="D90" s="70" t="n"/>
      <c r="E90" s="70" t="n"/>
      <c r="F90" s="70" t="n"/>
      <c r="G90" s="70" t="n"/>
      <c r="H90" s="70" t="n"/>
      <c r="I90" s="70" t="n"/>
      <c r="J90" s="70" t="n"/>
      <c r="K90" s="70" t="n"/>
      <c r="L90" s="70" t="n"/>
      <c r="M90" s="70" t="n"/>
      <c r="N90" s="70" t="n"/>
      <c r="O90" s="70" t="n"/>
      <c r="P90" s="70" t="n"/>
      <c r="Q90" s="70" t="n"/>
      <c r="R90" s="70" t="n"/>
      <c r="S90" s="70" t="n"/>
      <c r="T90" s="70" t="n"/>
      <c r="U90" s="70" t="n"/>
      <c r="V90" s="70" t="n"/>
      <c r="W90" s="70" t="n"/>
      <c r="X90" s="70" t="n"/>
      <c r="Y90" s="70" t="n"/>
      <c r="Z90" s="70" t="n"/>
    </row>
    <row r="91" ht="12.75" customHeight="1">
      <c r="A91" s="70" t="n"/>
      <c r="B91" s="70" t="n"/>
      <c r="C91" s="70" t="n"/>
      <c r="D91" s="70" t="n"/>
      <c r="E91" s="70" t="n"/>
      <c r="F91" s="70" t="n"/>
      <c r="G91" s="70" t="n"/>
      <c r="H91" s="70" t="n"/>
      <c r="I91" s="70" t="n"/>
      <c r="J91" s="70" t="n"/>
      <c r="K91" s="70" t="n"/>
      <c r="L91" s="70" t="n"/>
      <c r="M91" s="70" t="n"/>
      <c r="N91" s="70" t="n"/>
      <c r="O91" s="70" t="n"/>
      <c r="P91" s="70" t="n"/>
      <c r="Q91" s="70" t="n"/>
      <c r="R91" s="70" t="n"/>
      <c r="S91" s="70" t="n"/>
      <c r="T91" s="70" t="n"/>
      <c r="U91" s="70" t="n"/>
      <c r="V91" s="70" t="n"/>
      <c r="W91" s="70" t="n"/>
      <c r="X91" s="70" t="n"/>
      <c r="Y91" s="70" t="n"/>
      <c r="Z91" s="70" t="n"/>
    </row>
    <row r="92" ht="12.75" customHeight="1">
      <c r="A92" s="70" t="n"/>
      <c r="B92" s="70" t="n"/>
      <c r="C92" s="70" t="n"/>
      <c r="D92" s="70" t="n"/>
      <c r="E92" s="70" t="n"/>
      <c r="F92" s="70" t="n"/>
      <c r="G92" s="70" t="n"/>
      <c r="H92" s="70" t="n"/>
      <c r="I92" s="70" t="n"/>
      <c r="J92" s="70" t="n"/>
      <c r="K92" s="70" t="n"/>
      <c r="L92" s="70" t="n"/>
      <c r="M92" s="70" t="n"/>
      <c r="N92" s="70" t="n"/>
      <c r="O92" s="70" t="n"/>
      <c r="P92" s="70" t="n"/>
      <c r="Q92" s="70" t="n"/>
      <c r="R92" s="70" t="n"/>
      <c r="S92" s="70" t="n"/>
      <c r="T92" s="70" t="n"/>
      <c r="U92" s="70" t="n"/>
      <c r="V92" s="70" t="n"/>
      <c r="W92" s="70" t="n"/>
      <c r="X92" s="70" t="n"/>
      <c r="Y92" s="70" t="n"/>
      <c r="Z92" s="70" t="n"/>
    </row>
    <row r="93" ht="12.75" customHeight="1">
      <c r="A93" s="70" t="n"/>
      <c r="B93" s="70" t="n"/>
      <c r="C93" s="70" t="n"/>
      <c r="D93" s="70" t="n"/>
      <c r="E93" s="70" t="n"/>
      <c r="F93" s="70" t="n"/>
      <c r="G93" s="70" t="n"/>
      <c r="H93" s="70" t="n"/>
      <c r="I93" s="70" t="n"/>
      <c r="J93" s="70" t="n"/>
      <c r="K93" s="70" t="n"/>
      <c r="L93" s="70" t="n"/>
      <c r="M93" s="70" t="n"/>
      <c r="N93" s="70" t="n"/>
      <c r="O93" s="70" t="n"/>
      <c r="P93" s="70" t="n"/>
      <c r="Q93" s="70" t="n"/>
      <c r="R93" s="70" t="n"/>
      <c r="S93" s="70" t="n"/>
      <c r="T93" s="70" t="n"/>
      <c r="U93" s="70" t="n"/>
      <c r="V93" s="70" t="n"/>
      <c r="W93" s="70" t="n"/>
      <c r="X93" s="70" t="n"/>
      <c r="Y93" s="70" t="n"/>
      <c r="Z93" s="70" t="n"/>
    </row>
    <row r="94" ht="12.75" customHeight="1">
      <c r="A94" s="70" t="n"/>
      <c r="B94" s="70" t="n"/>
      <c r="C94" s="70" t="n"/>
      <c r="D94" s="70" t="n"/>
      <c r="E94" s="70" t="n"/>
      <c r="F94" s="70" t="n"/>
      <c r="G94" s="70" t="n"/>
      <c r="H94" s="70" t="n"/>
      <c r="I94" s="70" t="n"/>
      <c r="J94" s="70" t="n"/>
      <c r="K94" s="70" t="n"/>
      <c r="L94" s="70" t="n"/>
      <c r="M94" s="70" t="n"/>
      <c r="N94" s="70" t="n"/>
      <c r="O94" s="70" t="n"/>
      <c r="P94" s="70" t="n"/>
      <c r="Q94" s="70" t="n"/>
      <c r="R94" s="70" t="n"/>
      <c r="S94" s="70" t="n"/>
      <c r="T94" s="70" t="n"/>
      <c r="U94" s="70" t="n"/>
      <c r="V94" s="70" t="n"/>
      <c r="W94" s="70" t="n"/>
      <c r="X94" s="70" t="n"/>
      <c r="Y94" s="70" t="n"/>
      <c r="Z94" s="70" t="n"/>
    </row>
    <row r="95" ht="12.75" customHeight="1">
      <c r="A95" s="70" t="n"/>
      <c r="B95" s="70" t="n"/>
      <c r="C95" s="70" t="n"/>
      <c r="D95" s="70" t="n"/>
      <c r="E95" s="70" t="n"/>
      <c r="F95" s="70" t="n"/>
      <c r="G95" s="70" t="n"/>
      <c r="H95" s="70" t="n"/>
      <c r="I95" s="70" t="n"/>
      <c r="J95" s="70" t="n"/>
      <c r="K95" s="70" t="n"/>
      <c r="L95" s="70" t="n"/>
      <c r="M95" s="70" t="n"/>
      <c r="N95" s="70" t="n"/>
      <c r="O95" s="70" t="n"/>
      <c r="P95" s="70" t="n"/>
      <c r="Q95" s="70" t="n"/>
      <c r="R95" s="70" t="n"/>
      <c r="S95" s="70" t="n"/>
      <c r="T95" s="70" t="n"/>
      <c r="U95" s="70" t="n"/>
      <c r="V95" s="70" t="n"/>
      <c r="W95" s="70" t="n"/>
      <c r="X95" s="70" t="n"/>
      <c r="Y95" s="70" t="n"/>
      <c r="Z95" s="70" t="n"/>
    </row>
    <row r="96" ht="12.75" customHeight="1">
      <c r="A96" s="70" t="n"/>
      <c r="B96" s="70" t="n"/>
      <c r="C96" s="70" t="n"/>
      <c r="D96" s="70" t="n"/>
      <c r="E96" s="70" t="n"/>
      <c r="F96" s="70" t="n"/>
      <c r="G96" s="70" t="n"/>
      <c r="H96" s="70" t="n"/>
      <c r="I96" s="70" t="n"/>
      <c r="J96" s="70" t="n"/>
      <c r="K96" s="70" t="n"/>
      <c r="L96" s="70" t="n"/>
      <c r="M96" s="70" t="n"/>
      <c r="N96" s="70" t="n"/>
      <c r="O96" s="70" t="n"/>
      <c r="P96" s="70" t="n"/>
      <c r="Q96" s="70" t="n"/>
      <c r="R96" s="70" t="n"/>
      <c r="S96" s="70" t="n"/>
      <c r="T96" s="70" t="n"/>
      <c r="U96" s="70" t="n"/>
      <c r="V96" s="70" t="n"/>
      <c r="W96" s="70" t="n"/>
      <c r="X96" s="70" t="n"/>
      <c r="Y96" s="70" t="n"/>
      <c r="Z96" s="70" t="n"/>
    </row>
    <row r="97" ht="12.75" customHeight="1">
      <c r="A97" s="70" t="n"/>
      <c r="B97" s="70" t="n"/>
      <c r="C97" s="70" t="n"/>
      <c r="D97" s="70" t="n"/>
      <c r="E97" s="70" t="n"/>
      <c r="F97" s="70" t="n"/>
      <c r="G97" s="70" t="n"/>
      <c r="H97" s="70" t="n"/>
      <c r="I97" s="70" t="n"/>
      <c r="J97" s="70" t="n"/>
      <c r="K97" s="70" t="n"/>
      <c r="L97" s="70" t="n"/>
      <c r="M97" s="70" t="n"/>
      <c r="N97" s="70" t="n"/>
      <c r="O97" s="70" t="n"/>
      <c r="P97" s="70" t="n"/>
      <c r="Q97" s="70" t="n"/>
      <c r="R97" s="70" t="n"/>
      <c r="S97" s="70" t="n"/>
      <c r="T97" s="70" t="n"/>
      <c r="U97" s="70" t="n"/>
      <c r="V97" s="70" t="n"/>
      <c r="W97" s="70" t="n"/>
      <c r="X97" s="70" t="n"/>
      <c r="Y97" s="70" t="n"/>
      <c r="Z97" s="70" t="n"/>
    </row>
    <row r="98" ht="12.75" customHeight="1">
      <c r="A98" s="70" t="n"/>
      <c r="B98" s="70" t="n"/>
      <c r="C98" s="70" t="n"/>
      <c r="D98" s="70" t="n"/>
      <c r="E98" s="70" t="n"/>
      <c r="F98" s="70" t="n"/>
      <c r="G98" s="70" t="n"/>
      <c r="H98" s="70" t="n"/>
      <c r="I98" s="70" t="n"/>
      <c r="J98" s="70" t="n"/>
      <c r="K98" s="70" t="n"/>
      <c r="L98" s="70" t="n"/>
      <c r="M98" s="70" t="n"/>
      <c r="N98" s="70" t="n"/>
      <c r="O98" s="70" t="n"/>
      <c r="P98" s="70" t="n"/>
      <c r="Q98" s="70" t="n"/>
      <c r="R98" s="70" t="n"/>
      <c r="S98" s="70" t="n"/>
      <c r="T98" s="70" t="n"/>
      <c r="U98" s="70" t="n"/>
      <c r="V98" s="70" t="n"/>
      <c r="W98" s="70" t="n"/>
      <c r="X98" s="70" t="n"/>
      <c r="Y98" s="70" t="n"/>
      <c r="Z98" s="70" t="n"/>
    </row>
    <row r="99" ht="12.75" customHeight="1">
      <c r="A99" s="70" t="n"/>
      <c r="B99" s="70" t="n"/>
      <c r="C99" s="70" t="n"/>
      <c r="D99" s="70" t="n"/>
      <c r="E99" s="70" t="n"/>
      <c r="F99" s="70" t="n"/>
      <c r="G99" s="70" t="n"/>
      <c r="H99" s="70" t="n"/>
      <c r="I99" s="70" t="n"/>
      <c r="J99" s="70" t="n"/>
      <c r="K99" s="70" t="n"/>
      <c r="L99" s="70" t="n"/>
      <c r="M99" s="70" t="n"/>
      <c r="N99" s="70" t="n"/>
      <c r="O99" s="70" t="n"/>
      <c r="P99" s="70" t="n"/>
      <c r="Q99" s="70" t="n"/>
      <c r="R99" s="70" t="n"/>
      <c r="S99" s="70" t="n"/>
      <c r="T99" s="70" t="n"/>
      <c r="U99" s="70" t="n"/>
      <c r="V99" s="70" t="n"/>
      <c r="W99" s="70" t="n"/>
      <c r="X99" s="70" t="n"/>
      <c r="Y99" s="70" t="n"/>
      <c r="Z99" s="70" t="n"/>
    </row>
    <row r="100" ht="12.75" customHeight="1">
      <c r="A100" s="70" t="n"/>
      <c r="B100" s="70" t="n"/>
      <c r="C100" s="70" t="n"/>
      <c r="D100" s="70" t="n"/>
      <c r="E100" s="70" t="n"/>
      <c r="F100" s="70" t="n"/>
      <c r="G100" s="70" t="n"/>
      <c r="H100" s="70" t="n"/>
      <c r="I100" s="70" t="n"/>
      <c r="J100" s="70" t="n"/>
      <c r="K100" s="70" t="n"/>
      <c r="L100" s="70" t="n"/>
      <c r="M100" s="70" t="n"/>
      <c r="N100" s="70" t="n"/>
      <c r="O100" s="70" t="n"/>
      <c r="P100" s="70" t="n"/>
      <c r="Q100" s="70" t="n"/>
      <c r="R100" s="70" t="n"/>
      <c r="S100" s="70" t="n"/>
      <c r="T100" s="70" t="n"/>
      <c r="U100" s="70" t="n"/>
      <c r="V100" s="70" t="n"/>
      <c r="W100" s="70" t="n"/>
      <c r="X100" s="70" t="n"/>
      <c r="Y100" s="70" t="n"/>
      <c r="Z100" s="70" t="n"/>
    </row>
    <row r="101" ht="12.75" customHeight="1">
      <c r="A101" s="70" t="n"/>
      <c r="B101" s="70" t="n"/>
      <c r="C101" s="70" t="n"/>
      <c r="D101" s="70" t="n"/>
      <c r="E101" s="70" t="n"/>
      <c r="F101" s="70" t="n"/>
      <c r="G101" s="70" t="n"/>
      <c r="H101" s="70" t="n"/>
      <c r="I101" s="70" t="n"/>
      <c r="J101" s="70" t="n"/>
      <c r="K101" s="70" t="n"/>
      <c r="L101" s="70" t="n"/>
      <c r="M101" s="70" t="n"/>
      <c r="N101" s="70" t="n"/>
      <c r="O101" s="70" t="n"/>
      <c r="P101" s="70" t="n"/>
      <c r="Q101" s="70" t="n"/>
      <c r="R101" s="70" t="n"/>
      <c r="S101" s="70" t="n"/>
      <c r="T101" s="70" t="n"/>
      <c r="U101" s="70" t="n"/>
      <c r="V101" s="70" t="n"/>
      <c r="W101" s="70" t="n"/>
      <c r="X101" s="70" t="n"/>
      <c r="Y101" s="70" t="n"/>
      <c r="Z101" s="70" t="n"/>
    </row>
    <row r="102" ht="12.75" customHeight="1">
      <c r="A102" s="70" t="n"/>
      <c r="B102" s="70" t="n"/>
      <c r="C102" s="70" t="n"/>
      <c r="D102" s="70" t="n"/>
      <c r="E102" s="70" t="n"/>
      <c r="F102" s="70" t="n"/>
      <c r="G102" s="70" t="n"/>
      <c r="H102" s="70" t="n"/>
      <c r="I102" s="70" t="n"/>
      <c r="J102" s="70" t="n"/>
      <c r="K102" s="70" t="n"/>
      <c r="L102" s="70" t="n"/>
      <c r="M102" s="70" t="n"/>
      <c r="N102" s="70" t="n"/>
      <c r="O102" s="70" t="n"/>
      <c r="P102" s="70" t="n"/>
      <c r="Q102" s="70" t="n"/>
      <c r="R102" s="70" t="n"/>
      <c r="S102" s="70" t="n"/>
      <c r="T102" s="70" t="n"/>
      <c r="U102" s="70" t="n"/>
      <c r="V102" s="70" t="n"/>
      <c r="W102" s="70" t="n"/>
      <c r="X102" s="70" t="n"/>
      <c r="Y102" s="70" t="n"/>
      <c r="Z102" s="70" t="n"/>
    </row>
    <row r="103" ht="12.75" customHeight="1">
      <c r="A103" s="70" t="n"/>
      <c r="B103" s="70" t="n"/>
      <c r="C103" s="70" t="n"/>
      <c r="D103" s="70" t="n"/>
      <c r="E103" s="70" t="n"/>
      <c r="F103" s="70" t="n"/>
      <c r="G103" s="70" t="n"/>
      <c r="H103" s="70" t="n"/>
      <c r="I103" s="70" t="n"/>
      <c r="J103" s="70" t="n"/>
      <c r="K103" s="70" t="n"/>
      <c r="L103" s="70" t="n"/>
      <c r="M103" s="70" t="n"/>
      <c r="N103" s="70" t="n"/>
      <c r="O103" s="70" t="n"/>
      <c r="P103" s="70" t="n"/>
      <c r="Q103" s="70" t="n"/>
      <c r="R103" s="70" t="n"/>
      <c r="S103" s="70" t="n"/>
      <c r="T103" s="70" t="n"/>
      <c r="U103" s="70" t="n"/>
      <c r="V103" s="70" t="n"/>
      <c r="W103" s="70" t="n"/>
      <c r="X103" s="70" t="n"/>
      <c r="Y103" s="70" t="n"/>
      <c r="Z103" s="70" t="n"/>
    </row>
    <row r="104" ht="12.75" customHeight="1">
      <c r="A104" s="70" t="n"/>
      <c r="B104" s="70" t="n"/>
      <c r="C104" s="70" t="n"/>
      <c r="D104" s="70" t="n"/>
      <c r="E104" s="70" t="n"/>
      <c r="F104" s="70" t="n"/>
      <c r="G104" s="70" t="n"/>
      <c r="H104" s="70" t="n"/>
      <c r="I104" s="70" t="n"/>
      <c r="J104" s="70" t="n"/>
      <c r="K104" s="70" t="n"/>
      <c r="L104" s="70" t="n"/>
      <c r="M104" s="70" t="n"/>
      <c r="N104" s="70" t="n"/>
      <c r="O104" s="70" t="n"/>
      <c r="P104" s="70" t="n"/>
      <c r="Q104" s="70" t="n"/>
      <c r="R104" s="70" t="n"/>
      <c r="S104" s="70" t="n"/>
      <c r="T104" s="70" t="n"/>
      <c r="U104" s="70" t="n"/>
      <c r="V104" s="70" t="n"/>
      <c r="W104" s="70" t="n"/>
      <c r="X104" s="70" t="n"/>
      <c r="Y104" s="70" t="n"/>
      <c r="Z104" s="70" t="n"/>
    </row>
    <row r="105" ht="12.75" customHeight="1">
      <c r="A105" s="70" t="n"/>
      <c r="B105" s="70" t="n"/>
      <c r="C105" s="70" t="n"/>
      <c r="D105" s="70" t="n"/>
      <c r="E105" s="70" t="n"/>
      <c r="F105" s="70" t="n"/>
      <c r="G105" s="70" t="n"/>
      <c r="H105" s="70" t="n"/>
      <c r="I105" s="70" t="n"/>
      <c r="J105" s="70" t="n"/>
      <c r="K105" s="70" t="n"/>
      <c r="L105" s="70" t="n"/>
      <c r="M105" s="70" t="n"/>
      <c r="N105" s="70" t="n"/>
      <c r="O105" s="70" t="n"/>
      <c r="P105" s="70" t="n"/>
      <c r="Q105" s="70" t="n"/>
      <c r="R105" s="70" t="n"/>
      <c r="S105" s="70" t="n"/>
      <c r="T105" s="70" t="n"/>
      <c r="U105" s="70" t="n"/>
      <c r="V105" s="70" t="n"/>
      <c r="W105" s="70" t="n"/>
      <c r="X105" s="70" t="n"/>
      <c r="Y105" s="70" t="n"/>
      <c r="Z105" s="70" t="n"/>
    </row>
    <row r="106" ht="12.75" customHeight="1">
      <c r="A106" s="70" t="n"/>
      <c r="B106" s="70" t="n"/>
      <c r="C106" s="70" t="n"/>
      <c r="D106" s="70" t="n"/>
      <c r="E106" s="70" t="n"/>
      <c r="F106" s="70" t="n"/>
      <c r="G106" s="70" t="n"/>
      <c r="H106" s="70" t="n"/>
      <c r="I106" s="70" t="n"/>
      <c r="J106" s="70" t="n"/>
      <c r="K106" s="70" t="n"/>
      <c r="L106" s="70" t="n"/>
      <c r="M106" s="70" t="n"/>
      <c r="N106" s="70" t="n"/>
      <c r="O106" s="70" t="n"/>
      <c r="P106" s="70" t="n"/>
      <c r="Q106" s="70" t="n"/>
      <c r="R106" s="70" t="n"/>
      <c r="S106" s="70" t="n"/>
      <c r="T106" s="70" t="n"/>
      <c r="U106" s="70" t="n"/>
      <c r="V106" s="70" t="n"/>
      <c r="W106" s="70" t="n"/>
      <c r="X106" s="70" t="n"/>
      <c r="Y106" s="70" t="n"/>
      <c r="Z106" s="70" t="n"/>
    </row>
    <row r="107" ht="12.75" customHeight="1">
      <c r="A107" s="70" t="n"/>
      <c r="B107" s="70" t="n"/>
      <c r="C107" s="70" t="n"/>
      <c r="D107" s="70" t="n"/>
      <c r="E107" s="70" t="n"/>
      <c r="F107" s="70" t="n"/>
      <c r="G107" s="70" t="n"/>
      <c r="H107" s="70" t="n"/>
      <c r="I107" s="70" t="n"/>
      <c r="J107" s="70" t="n"/>
      <c r="K107" s="70" t="n"/>
      <c r="L107" s="70" t="n"/>
      <c r="M107" s="70" t="n"/>
      <c r="N107" s="70" t="n"/>
      <c r="O107" s="70" t="n"/>
      <c r="P107" s="70" t="n"/>
      <c r="Q107" s="70" t="n"/>
      <c r="R107" s="70" t="n"/>
      <c r="S107" s="70" t="n"/>
      <c r="T107" s="70" t="n"/>
      <c r="U107" s="70" t="n"/>
      <c r="V107" s="70" t="n"/>
      <c r="W107" s="70" t="n"/>
      <c r="X107" s="70" t="n"/>
      <c r="Y107" s="70" t="n"/>
      <c r="Z107" s="70" t="n"/>
    </row>
    <row r="108" ht="12.75" customHeight="1">
      <c r="A108" s="70" t="n"/>
      <c r="B108" s="70" t="n"/>
      <c r="C108" s="70" t="n"/>
      <c r="D108" s="70" t="n"/>
      <c r="E108" s="70" t="n"/>
      <c r="F108" s="70" t="n"/>
      <c r="G108" s="70" t="n"/>
      <c r="H108" s="70" t="n"/>
      <c r="I108" s="70" t="n"/>
      <c r="J108" s="70" t="n"/>
      <c r="K108" s="70" t="n"/>
      <c r="L108" s="70" t="n"/>
      <c r="M108" s="70" t="n"/>
      <c r="N108" s="70" t="n"/>
      <c r="O108" s="70" t="n"/>
      <c r="P108" s="70" t="n"/>
      <c r="Q108" s="70" t="n"/>
      <c r="R108" s="70" t="n"/>
      <c r="S108" s="70" t="n"/>
      <c r="T108" s="70" t="n"/>
      <c r="U108" s="70" t="n"/>
      <c r="V108" s="70" t="n"/>
      <c r="W108" s="70" t="n"/>
      <c r="X108" s="70" t="n"/>
      <c r="Y108" s="70" t="n"/>
      <c r="Z108" s="70" t="n"/>
    </row>
    <row r="109" ht="12.75" customHeight="1">
      <c r="A109" s="70" t="n"/>
      <c r="B109" s="70" t="n"/>
      <c r="C109" s="70" t="n"/>
      <c r="D109" s="70" t="n"/>
      <c r="E109" s="70" t="n"/>
      <c r="F109" s="70" t="n"/>
      <c r="G109" s="70" t="n"/>
      <c r="H109" s="70" t="n"/>
      <c r="I109" s="70" t="n"/>
      <c r="J109" s="70" t="n"/>
      <c r="K109" s="70" t="n"/>
      <c r="L109" s="70" t="n"/>
      <c r="M109" s="70" t="n"/>
      <c r="N109" s="70" t="n"/>
      <c r="O109" s="70" t="n"/>
      <c r="P109" s="70" t="n"/>
      <c r="Q109" s="70" t="n"/>
      <c r="R109" s="70" t="n"/>
      <c r="S109" s="70" t="n"/>
      <c r="T109" s="70" t="n"/>
      <c r="U109" s="70" t="n"/>
      <c r="V109" s="70" t="n"/>
      <c r="W109" s="70" t="n"/>
      <c r="X109" s="70" t="n"/>
      <c r="Y109" s="70" t="n"/>
      <c r="Z109" s="70" t="n"/>
    </row>
    <row r="110" ht="12.75" customHeight="1">
      <c r="A110" s="70" t="n"/>
      <c r="B110" s="70" t="n"/>
      <c r="C110" s="70" t="n"/>
      <c r="D110" s="70" t="n"/>
      <c r="E110" s="70" t="n"/>
      <c r="F110" s="70" t="n"/>
      <c r="G110" s="70" t="n"/>
      <c r="H110" s="70" t="n"/>
      <c r="I110" s="70" t="n"/>
      <c r="J110" s="70" t="n"/>
      <c r="K110" s="70" t="n"/>
      <c r="L110" s="70" t="n"/>
      <c r="M110" s="70" t="n"/>
      <c r="N110" s="70" t="n"/>
      <c r="O110" s="70" t="n"/>
      <c r="P110" s="70" t="n"/>
      <c r="Q110" s="70" t="n"/>
      <c r="R110" s="70" t="n"/>
      <c r="S110" s="70" t="n"/>
      <c r="T110" s="70" t="n"/>
      <c r="U110" s="70" t="n"/>
      <c r="V110" s="70" t="n"/>
      <c r="W110" s="70" t="n"/>
      <c r="X110" s="70" t="n"/>
      <c r="Y110" s="70" t="n"/>
      <c r="Z110" s="70" t="n"/>
    </row>
    <row r="111" ht="12.75" customHeight="1">
      <c r="A111" s="70" t="n"/>
      <c r="B111" s="70" t="n"/>
      <c r="C111" s="70" t="n"/>
      <c r="D111" s="70" t="n"/>
      <c r="E111" s="70" t="n"/>
      <c r="F111" s="70" t="n"/>
      <c r="G111" s="70" t="n"/>
      <c r="H111" s="70" t="n"/>
      <c r="I111" s="70" t="n"/>
      <c r="J111" s="70" t="n"/>
      <c r="K111" s="70" t="n"/>
      <c r="L111" s="70" t="n"/>
      <c r="M111" s="70" t="n"/>
      <c r="N111" s="70" t="n"/>
      <c r="O111" s="70" t="n"/>
      <c r="P111" s="70" t="n"/>
      <c r="Q111" s="70" t="n"/>
      <c r="R111" s="70" t="n"/>
      <c r="S111" s="70" t="n"/>
      <c r="T111" s="70" t="n"/>
      <c r="U111" s="70" t="n"/>
      <c r="V111" s="70" t="n"/>
      <c r="W111" s="70" t="n"/>
      <c r="X111" s="70" t="n"/>
      <c r="Y111" s="70" t="n"/>
      <c r="Z111" s="70" t="n"/>
    </row>
    <row r="112" ht="12.75" customHeight="1">
      <c r="A112" s="70" t="n"/>
      <c r="B112" s="70" t="n"/>
      <c r="C112" s="70" t="n"/>
      <c r="D112" s="70" t="n"/>
      <c r="E112" s="70" t="n"/>
      <c r="F112" s="70" t="n"/>
      <c r="G112" s="70" t="n"/>
      <c r="H112" s="70" t="n"/>
      <c r="I112" s="70" t="n"/>
      <c r="J112" s="70" t="n"/>
      <c r="K112" s="70" t="n"/>
      <c r="L112" s="70" t="n"/>
      <c r="M112" s="70" t="n"/>
      <c r="N112" s="70" t="n"/>
      <c r="O112" s="70" t="n"/>
      <c r="P112" s="70" t="n"/>
      <c r="Q112" s="70" t="n"/>
      <c r="R112" s="70" t="n"/>
      <c r="S112" s="70" t="n"/>
      <c r="T112" s="70" t="n"/>
      <c r="U112" s="70" t="n"/>
      <c r="V112" s="70" t="n"/>
      <c r="W112" s="70" t="n"/>
      <c r="X112" s="70" t="n"/>
      <c r="Y112" s="70" t="n"/>
      <c r="Z112" s="70" t="n"/>
    </row>
    <row r="113" ht="12.75" customHeight="1">
      <c r="A113" s="70" t="n"/>
      <c r="B113" s="70" t="n"/>
      <c r="C113" s="70" t="n"/>
      <c r="D113" s="70" t="n"/>
      <c r="E113" s="70" t="n"/>
      <c r="F113" s="70" t="n"/>
      <c r="G113" s="70" t="n"/>
      <c r="H113" s="70" t="n"/>
      <c r="I113" s="70" t="n"/>
      <c r="J113" s="70" t="n"/>
      <c r="K113" s="70" t="n"/>
      <c r="L113" s="70" t="n"/>
      <c r="M113" s="70" t="n"/>
      <c r="N113" s="70" t="n"/>
      <c r="O113" s="70" t="n"/>
      <c r="P113" s="70" t="n"/>
      <c r="Q113" s="70" t="n"/>
      <c r="R113" s="70" t="n"/>
      <c r="S113" s="70" t="n"/>
      <c r="T113" s="70" t="n"/>
      <c r="U113" s="70" t="n"/>
      <c r="V113" s="70" t="n"/>
      <c r="W113" s="70" t="n"/>
      <c r="X113" s="70" t="n"/>
      <c r="Y113" s="70" t="n"/>
      <c r="Z113" s="70" t="n"/>
    </row>
    <row r="114" ht="12.75" customHeight="1">
      <c r="A114" s="70" t="n"/>
      <c r="B114" s="70" t="n"/>
      <c r="C114" s="70" t="n"/>
      <c r="D114" s="70" t="n"/>
      <c r="E114" s="70" t="n"/>
      <c r="F114" s="70" t="n"/>
      <c r="G114" s="70" t="n"/>
      <c r="H114" s="70" t="n"/>
      <c r="I114" s="70" t="n"/>
      <c r="J114" s="70" t="n"/>
      <c r="K114" s="70" t="n"/>
      <c r="L114" s="70" t="n"/>
      <c r="M114" s="70" t="n"/>
      <c r="N114" s="70" t="n"/>
      <c r="O114" s="70" t="n"/>
      <c r="P114" s="70" t="n"/>
      <c r="Q114" s="70" t="n"/>
      <c r="R114" s="70" t="n"/>
      <c r="S114" s="70" t="n"/>
      <c r="T114" s="70" t="n"/>
      <c r="U114" s="70" t="n"/>
      <c r="V114" s="70" t="n"/>
      <c r="W114" s="70" t="n"/>
      <c r="X114" s="70" t="n"/>
      <c r="Y114" s="70" t="n"/>
      <c r="Z114" s="70" t="n"/>
    </row>
    <row r="115" ht="12.75" customHeight="1">
      <c r="A115" s="70" t="n"/>
      <c r="B115" s="70" t="n"/>
      <c r="C115" s="70" t="n"/>
      <c r="D115" s="70" t="n"/>
      <c r="E115" s="70" t="n"/>
      <c r="F115" s="70" t="n"/>
      <c r="G115" s="70" t="n"/>
      <c r="H115" s="70" t="n"/>
      <c r="I115" s="70" t="n"/>
      <c r="J115" s="70" t="n"/>
      <c r="K115" s="70" t="n"/>
      <c r="L115" s="70" t="n"/>
      <c r="M115" s="70" t="n"/>
      <c r="N115" s="70" t="n"/>
      <c r="O115" s="70" t="n"/>
      <c r="P115" s="70" t="n"/>
      <c r="Q115" s="70" t="n"/>
      <c r="R115" s="70" t="n"/>
      <c r="S115" s="70" t="n"/>
      <c r="T115" s="70" t="n"/>
      <c r="U115" s="70" t="n"/>
      <c r="V115" s="70" t="n"/>
      <c r="W115" s="70" t="n"/>
      <c r="X115" s="70" t="n"/>
      <c r="Y115" s="70" t="n"/>
      <c r="Z115" s="70" t="n"/>
    </row>
    <row r="116" ht="12.75" customHeight="1">
      <c r="A116" s="70" t="n"/>
      <c r="B116" s="70" t="n"/>
      <c r="C116" s="70" t="n"/>
      <c r="D116" s="70" t="n"/>
      <c r="E116" s="70" t="n"/>
      <c r="F116" s="70" t="n"/>
      <c r="G116" s="70" t="n"/>
      <c r="H116" s="70" t="n"/>
      <c r="I116" s="70" t="n"/>
      <c r="J116" s="70" t="n"/>
      <c r="K116" s="70" t="n"/>
      <c r="L116" s="70" t="n"/>
      <c r="M116" s="70" t="n"/>
      <c r="N116" s="70" t="n"/>
      <c r="O116" s="70" t="n"/>
      <c r="P116" s="70" t="n"/>
      <c r="Q116" s="70" t="n"/>
      <c r="R116" s="70" t="n"/>
      <c r="S116" s="70" t="n"/>
      <c r="T116" s="70" t="n"/>
      <c r="U116" s="70" t="n"/>
      <c r="V116" s="70" t="n"/>
      <c r="W116" s="70" t="n"/>
      <c r="X116" s="70" t="n"/>
      <c r="Y116" s="70" t="n"/>
      <c r="Z116" s="70" t="n"/>
    </row>
    <row r="117" ht="12.75" customHeight="1">
      <c r="A117" s="70" t="n"/>
      <c r="B117" s="70" t="n"/>
      <c r="C117" s="70" t="n"/>
      <c r="D117" s="70" t="n"/>
      <c r="E117" s="70" t="n"/>
      <c r="F117" s="70" t="n"/>
      <c r="G117" s="70" t="n"/>
      <c r="H117" s="70" t="n"/>
      <c r="I117" s="70" t="n"/>
      <c r="J117" s="70" t="n"/>
      <c r="K117" s="70" t="n"/>
      <c r="L117" s="70" t="n"/>
      <c r="M117" s="70" t="n"/>
      <c r="N117" s="70" t="n"/>
      <c r="O117" s="70" t="n"/>
      <c r="P117" s="70" t="n"/>
      <c r="Q117" s="70" t="n"/>
      <c r="R117" s="70" t="n"/>
      <c r="S117" s="70" t="n"/>
      <c r="T117" s="70" t="n"/>
      <c r="U117" s="70" t="n"/>
      <c r="V117" s="70" t="n"/>
      <c r="W117" s="70" t="n"/>
      <c r="X117" s="70" t="n"/>
      <c r="Y117" s="70" t="n"/>
      <c r="Z117" s="70" t="n"/>
    </row>
    <row r="118" ht="12.75" customHeight="1">
      <c r="A118" s="70" t="n"/>
      <c r="B118" s="70" t="n"/>
      <c r="C118" s="70" t="n"/>
      <c r="D118" s="70" t="n"/>
      <c r="E118" s="70" t="n"/>
      <c r="F118" s="70" t="n"/>
      <c r="G118" s="70" t="n"/>
      <c r="H118" s="70" t="n"/>
      <c r="I118" s="70" t="n"/>
      <c r="J118" s="70" t="n"/>
      <c r="K118" s="70" t="n"/>
      <c r="L118" s="70" t="n"/>
      <c r="M118" s="70" t="n"/>
      <c r="N118" s="70" t="n"/>
      <c r="O118" s="70" t="n"/>
      <c r="P118" s="70" t="n"/>
      <c r="Q118" s="70" t="n"/>
      <c r="R118" s="70" t="n"/>
      <c r="S118" s="70" t="n"/>
      <c r="T118" s="70" t="n"/>
      <c r="U118" s="70" t="n"/>
      <c r="V118" s="70" t="n"/>
      <c r="W118" s="70" t="n"/>
      <c r="X118" s="70" t="n"/>
      <c r="Y118" s="70" t="n"/>
      <c r="Z118" s="70" t="n"/>
    </row>
    <row r="119" ht="12.75" customHeight="1">
      <c r="A119" s="70" t="n"/>
      <c r="B119" s="70" t="n"/>
      <c r="C119" s="70" t="n"/>
      <c r="D119" s="70" t="n"/>
      <c r="E119" s="70" t="n"/>
      <c r="F119" s="70" t="n"/>
      <c r="G119" s="70" t="n"/>
      <c r="H119" s="70" t="n"/>
      <c r="I119" s="70" t="n"/>
      <c r="J119" s="70" t="n"/>
      <c r="K119" s="70" t="n"/>
      <c r="L119" s="70" t="n"/>
      <c r="M119" s="70" t="n"/>
      <c r="N119" s="70" t="n"/>
      <c r="O119" s="70" t="n"/>
      <c r="P119" s="70" t="n"/>
      <c r="Q119" s="70" t="n"/>
      <c r="R119" s="70" t="n"/>
      <c r="S119" s="70" t="n"/>
      <c r="T119" s="70" t="n"/>
      <c r="U119" s="70" t="n"/>
      <c r="V119" s="70" t="n"/>
      <c r="W119" s="70" t="n"/>
      <c r="X119" s="70" t="n"/>
      <c r="Y119" s="70" t="n"/>
      <c r="Z119" s="70" t="n"/>
    </row>
    <row r="120" ht="12.75" customHeight="1">
      <c r="A120" s="70" t="n"/>
      <c r="B120" s="70" t="n"/>
      <c r="C120" s="70" t="n"/>
      <c r="D120" s="70" t="n"/>
      <c r="E120" s="70" t="n"/>
      <c r="F120" s="70" t="n"/>
      <c r="G120" s="70" t="n"/>
      <c r="H120" s="70" t="n"/>
      <c r="I120" s="70" t="n"/>
      <c r="J120" s="70" t="n"/>
      <c r="K120" s="70" t="n"/>
      <c r="L120" s="70" t="n"/>
      <c r="M120" s="70" t="n"/>
      <c r="N120" s="70" t="n"/>
      <c r="O120" s="70" t="n"/>
      <c r="P120" s="70" t="n"/>
      <c r="Q120" s="70" t="n"/>
      <c r="R120" s="70" t="n"/>
      <c r="S120" s="70" t="n"/>
      <c r="T120" s="70" t="n"/>
      <c r="U120" s="70" t="n"/>
      <c r="V120" s="70" t="n"/>
      <c r="W120" s="70" t="n"/>
      <c r="X120" s="70" t="n"/>
      <c r="Y120" s="70" t="n"/>
      <c r="Z120" s="70" t="n"/>
    </row>
    <row r="121" ht="12.75" customHeight="1">
      <c r="A121" s="70" t="n"/>
      <c r="B121" s="70" t="n"/>
      <c r="C121" s="70" t="n"/>
      <c r="D121" s="70" t="n"/>
      <c r="E121" s="70" t="n"/>
      <c r="F121" s="70" t="n"/>
      <c r="G121" s="70" t="n"/>
      <c r="H121" s="70" t="n"/>
      <c r="I121" s="70" t="n"/>
      <c r="J121" s="70" t="n"/>
      <c r="K121" s="70" t="n"/>
      <c r="L121" s="70" t="n"/>
      <c r="M121" s="70" t="n"/>
      <c r="N121" s="70" t="n"/>
      <c r="O121" s="70" t="n"/>
      <c r="P121" s="70" t="n"/>
      <c r="Q121" s="70" t="n"/>
      <c r="R121" s="70" t="n"/>
      <c r="S121" s="70" t="n"/>
      <c r="T121" s="70" t="n"/>
      <c r="U121" s="70" t="n"/>
      <c r="V121" s="70" t="n"/>
      <c r="W121" s="70" t="n"/>
      <c r="X121" s="70" t="n"/>
      <c r="Y121" s="70" t="n"/>
      <c r="Z121" s="70" t="n"/>
    </row>
    <row r="122" ht="12.75" customHeight="1">
      <c r="A122" s="70" t="n"/>
      <c r="B122" s="70" t="n"/>
      <c r="C122" s="70" t="n"/>
      <c r="D122" s="70" t="n"/>
      <c r="E122" s="70" t="n"/>
      <c r="F122" s="70" t="n"/>
      <c r="G122" s="70" t="n"/>
      <c r="H122" s="70" t="n"/>
      <c r="I122" s="70" t="n"/>
      <c r="J122" s="70" t="n"/>
      <c r="K122" s="70" t="n"/>
      <c r="L122" s="70" t="n"/>
      <c r="M122" s="70" t="n"/>
      <c r="N122" s="70" t="n"/>
      <c r="O122" s="70" t="n"/>
      <c r="P122" s="70" t="n"/>
      <c r="Q122" s="70" t="n"/>
      <c r="R122" s="70" t="n"/>
      <c r="S122" s="70" t="n"/>
      <c r="T122" s="70" t="n"/>
      <c r="U122" s="70" t="n"/>
      <c r="V122" s="70" t="n"/>
      <c r="W122" s="70" t="n"/>
      <c r="X122" s="70" t="n"/>
      <c r="Y122" s="70" t="n"/>
      <c r="Z122" s="70" t="n"/>
    </row>
    <row r="123" ht="12.75" customHeight="1">
      <c r="A123" s="70" t="n"/>
      <c r="B123" s="70" t="n"/>
      <c r="C123" s="70" t="n"/>
      <c r="D123" s="70" t="n"/>
      <c r="E123" s="70" t="n"/>
      <c r="F123" s="70" t="n"/>
      <c r="G123" s="70" t="n"/>
      <c r="H123" s="70" t="n"/>
      <c r="I123" s="70" t="n"/>
      <c r="J123" s="70" t="n"/>
      <c r="K123" s="70" t="n"/>
      <c r="L123" s="70" t="n"/>
      <c r="M123" s="70" t="n"/>
      <c r="N123" s="70" t="n"/>
      <c r="O123" s="70" t="n"/>
      <c r="P123" s="70" t="n"/>
      <c r="Q123" s="70" t="n"/>
      <c r="R123" s="70" t="n"/>
      <c r="S123" s="70" t="n"/>
      <c r="T123" s="70" t="n"/>
      <c r="U123" s="70" t="n"/>
      <c r="V123" s="70" t="n"/>
      <c r="W123" s="70" t="n"/>
      <c r="X123" s="70" t="n"/>
      <c r="Y123" s="70" t="n"/>
      <c r="Z123" s="70" t="n"/>
    </row>
    <row r="124" ht="12.75" customHeight="1">
      <c r="A124" s="70" t="n"/>
      <c r="B124" s="70" t="n"/>
      <c r="C124" s="70" t="n"/>
      <c r="D124" s="70" t="n"/>
      <c r="E124" s="70" t="n"/>
      <c r="F124" s="70" t="n"/>
      <c r="G124" s="70" t="n"/>
      <c r="H124" s="70" t="n"/>
      <c r="I124" s="70" t="n"/>
      <c r="J124" s="70" t="n"/>
      <c r="K124" s="70" t="n"/>
      <c r="L124" s="70" t="n"/>
      <c r="M124" s="70" t="n"/>
      <c r="N124" s="70" t="n"/>
      <c r="O124" s="70" t="n"/>
      <c r="P124" s="70" t="n"/>
      <c r="Q124" s="70" t="n"/>
      <c r="R124" s="70" t="n"/>
      <c r="S124" s="70" t="n"/>
      <c r="T124" s="70" t="n"/>
      <c r="U124" s="70" t="n"/>
      <c r="V124" s="70" t="n"/>
      <c r="W124" s="70" t="n"/>
      <c r="X124" s="70" t="n"/>
      <c r="Y124" s="70" t="n"/>
      <c r="Z124" s="70" t="n"/>
    </row>
    <row r="125" ht="12.75" customHeight="1">
      <c r="A125" s="70" t="n"/>
      <c r="B125" s="70" t="n"/>
      <c r="C125" s="70" t="n"/>
      <c r="D125" s="70" t="n"/>
      <c r="E125" s="70" t="n"/>
      <c r="F125" s="70" t="n"/>
      <c r="G125" s="70" t="n"/>
      <c r="H125" s="70" t="n"/>
      <c r="I125" s="70" t="n"/>
      <c r="J125" s="70" t="n"/>
      <c r="K125" s="70" t="n"/>
      <c r="L125" s="70" t="n"/>
      <c r="M125" s="70" t="n"/>
      <c r="N125" s="70" t="n"/>
      <c r="O125" s="70" t="n"/>
      <c r="P125" s="70" t="n"/>
      <c r="Q125" s="70" t="n"/>
      <c r="R125" s="70" t="n"/>
      <c r="S125" s="70" t="n"/>
      <c r="T125" s="70" t="n"/>
      <c r="U125" s="70" t="n"/>
      <c r="V125" s="70" t="n"/>
      <c r="W125" s="70" t="n"/>
      <c r="X125" s="70" t="n"/>
      <c r="Y125" s="70" t="n"/>
      <c r="Z125" s="70" t="n"/>
    </row>
    <row r="126" ht="12.75" customHeight="1">
      <c r="A126" s="70" t="n"/>
      <c r="B126" s="70" t="n"/>
      <c r="C126" s="70" t="n"/>
      <c r="D126" s="70" t="n"/>
      <c r="E126" s="70" t="n"/>
      <c r="F126" s="70" t="n"/>
      <c r="G126" s="70" t="n"/>
      <c r="H126" s="70" t="n"/>
      <c r="I126" s="70" t="n"/>
      <c r="J126" s="70" t="n"/>
      <c r="K126" s="70" t="n"/>
      <c r="L126" s="70" t="n"/>
      <c r="M126" s="70" t="n"/>
      <c r="N126" s="70" t="n"/>
      <c r="O126" s="70" t="n"/>
      <c r="P126" s="70" t="n"/>
      <c r="Q126" s="70" t="n"/>
      <c r="R126" s="70" t="n"/>
      <c r="S126" s="70" t="n"/>
      <c r="T126" s="70" t="n"/>
      <c r="U126" s="70" t="n"/>
      <c r="V126" s="70" t="n"/>
      <c r="W126" s="70" t="n"/>
      <c r="X126" s="70" t="n"/>
      <c r="Y126" s="70" t="n"/>
      <c r="Z126" s="70" t="n"/>
    </row>
    <row r="127" ht="12.75" customHeight="1">
      <c r="A127" s="70" t="n"/>
      <c r="B127" s="70" t="n"/>
      <c r="C127" s="70" t="n"/>
      <c r="D127" s="70" t="n"/>
      <c r="E127" s="70" t="n"/>
      <c r="F127" s="70" t="n"/>
      <c r="G127" s="70" t="n"/>
      <c r="H127" s="70" t="n"/>
      <c r="I127" s="70" t="n"/>
      <c r="J127" s="70" t="n"/>
      <c r="K127" s="70" t="n"/>
      <c r="L127" s="70" t="n"/>
      <c r="M127" s="70" t="n"/>
      <c r="N127" s="70" t="n"/>
      <c r="O127" s="70" t="n"/>
      <c r="P127" s="70" t="n"/>
      <c r="Q127" s="70" t="n"/>
      <c r="R127" s="70" t="n"/>
      <c r="S127" s="70" t="n"/>
      <c r="T127" s="70" t="n"/>
      <c r="U127" s="70" t="n"/>
      <c r="V127" s="70" t="n"/>
      <c r="W127" s="70" t="n"/>
      <c r="X127" s="70" t="n"/>
      <c r="Y127" s="70" t="n"/>
      <c r="Z127" s="70" t="n"/>
    </row>
    <row r="128" ht="12.75" customHeight="1">
      <c r="A128" s="70" t="n"/>
      <c r="B128" s="70" t="n"/>
      <c r="C128" s="70" t="n"/>
      <c r="D128" s="70" t="n"/>
      <c r="E128" s="70" t="n"/>
      <c r="F128" s="70" t="n"/>
      <c r="G128" s="70" t="n"/>
      <c r="H128" s="70" t="n"/>
      <c r="I128" s="70" t="n"/>
      <c r="J128" s="70" t="n"/>
      <c r="K128" s="70" t="n"/>
      <c r="L128" s="70" t="n"/>
      <c r="M128" s="70" t="n"/>
      <c r="N128" s="70" t="n"/>
      <c r="O128" s="70" t="n"/>
      <c r="P128" s="70" t="n"/>
      <c r="Q128" s="70" t="n"/>
      <c r="R128" s="70" t="n"/>
      <c r="S128" s="70" t="n"/>
      <c r="T128" s="70" t="n"/>
      <c r="U128" s="70" t="n"/>
      <c r="V128" s="70" t="n"/>
      <c r="W128" s="70" t="n"/>
      <c r="X128" s="70" t="n"/>
      <c r="Y128" s="70" t="n"/>
      <c r="Z128" s="70" t="n"/>
    </row>
    <row r="129" ht="12.75" customHeight="1">
      <c r="A129" s="70" t="n"/>
      <c r="B129" s="70" t="n"/>
      <c r="C129" s="70" t="n"/>
      <c r="D129" s="70" t="n"/>
      <c r="E129" s="70" t="n"/>
      <c r="F129" s="70" t="n"/>
      <c r="G129" s="70" t="n"/>
      <c r="H129" s="70" t="n"/>
      <c r="I129" s="70" t="n"/>
      <c r="J129" s="70" t="n"/>
      <c r="K129" s="70" t="n"/>
      <c r="L129" s="70" t="n"/>
      <c r="M129" s="70" t="n"/>
      <c r="N129" s="70" t="n"/>
      <c r="O129" s="70" t="n"/>
      <c r="P129" s="70" t="n"/>
      <c r="Q129" s="70" t="n"/>
      <c r="R129" s="70" t="n"/>
      <c r="S129" s="70" t="n"/>
      <c r="T129" s="70" t="n"/>
      <c r="U129" s="70" t="n"/>
      <c r="V129" s="70" t="n"/>
      <c r="W129" s="70" t="n"/>
      <c r="X129" s="70" t="n"/>
      <c r="Y129" s="70" t="n"/>
      <c r="Z129" s="70" t="n"/>
    </row>
    <row r="130" ht="12.75" customHeight="1">
      <c r="A130" s="70" t="n"/>
      <c r="B130" s="70" t="n"/>
      <c r="C130" s="70" t="n"/>
      <c r="D130" s="70" t="n"/>
      <c r="E130" s="70" t="n"/>
      <c r="F130" s="70" t="n"/>
      <c r="G130" s="70" t="n"/>
      <c r="H130" s="70" t="n"/>
      <c r="I130" s="70" t="n"/>
      <c r="J130" s="70" t="n"/>
      <c r="K130" s="70" t="n"/>
      <c r="L130" s="70" t="n"/>
      <c r="M130" s="70" t="n"/>
      <c r="N130" s="70" t="n"/>
      <c r="O130" s="70" t="n"/>
      <c r="P130" s="70" t="n"/>
      <c r="Q130" s="70" t="n"/>
      <c r="R130" s="70" t="n"/>
      <c r="S130" s="70" t="n"/>
      <c r="T130" s="70" t="n"/>
      <c r="U130" s="70" t="n"/>
      <c r="V130" s="70" t="n"/>
      <c r="W130" s="70" t="n"/>
      <c r="X130" s="70" t="n"/>
      <c r="Y130" s="70" t="n"/>
      <c r="Z130" s="70" t="n"/>
    </row>
    <row r="131" ht="12.75" customHeight="1">
      <c r="A131" s="70" t="n"/>
      <c r="B131" s="70" t="n"/>
      <c r="C131" s="70" t="n"/>
      <c r="D131" s="70" t="n"/>
      <c r="E131" s="70" t="n"/>
      <c r="F131" s="70" t="n"/>
      <c r="G131" s="70" t="n"/>
      <c r="H131" s="70" t="n"/>
      <c r="I131" s="70" t="n"/>
      <c r="J131" s="70" t="n"/>
      <c r="K131" s="70" t="n"/>
      <c r="L131" s="70" t="n"/>
      <c r="M131" s="70" t="n"/>
      <c r="N131" s="70" t="n"/>
      <c r="O131" s="70" t="n"/>
      <c r="P131" s="70" t="n"/>
      <c r="Q131" s="70" t="n"/>
      <c r="R131" s="70" t="n"/>
      <c r="S131" s="70" t="n"/>
      <c r="T131" s="70" t="n"/>
      <c r="U131" s="70" t="n"/>
      <c r="V131" s="70" t="n"/>
      <c r="W131" s="70" t="n"/>
      <c r="X131" s="70" t="n"/>
      <c r="Y131" s="70" t="n"/>
      <c r="Z131" s="70" t="n"/>
    </row>
    <row r="132" ht="12.75" customHeight="1">
      <c r="A132" s="70" t="n"/>
      <c r="B132" s="70" t="n"/>
      <c r="C132" s="70" t="n"/>
      <c r="D132" s="70" t="n"/>
      <c r="E132" s="70" t="n"/>
      <c r="F132" s="70" t="n"/>
      <c r="G132" s="70" t="n"/>
      <c r="H132" s="70" t="n"/>
      <c r="I132" s="70" t="n"/>
      <c r="J132" s="70" t="n"/>
      <c r="K132" s="70" t="n"/>
      <c r="L132" s="70" t="n"/>
      <c r="M132" s="70" t="n"/>
      <c r="N132" s="70" t="n"/>
      <c r="O132" s="70" t="n"/>
      <c r="P132" s="70" t="n"/>
      <c r="Q132" s="70" t="n"/>
      <c r="R132" s="70" t="n"/>
      <c r="S132" s="70" t="n"/>
      <c r="T132" s="70" t="n"/>
      <c r="U132" s="70" t="n"/>
      <c r="V132" s="70" t="n"/>
      <c r="W132" s="70" t="n"/>
      <c r="X132" s="70" t="n"/>
      <c r="Y132" s="70" t="n"/>
      <c r="Z132" s="70" t="n"/>
    </row>
    <row r="133" ht="12.75" customHeight="1">
      <c r="A133" s="70" t="n"/>
      <c r="B133" s="70" t="n"/>
      <c r="C133" s="70" t="n"/>
      <c r="D133" s="70" t="n"/>
      <c r="E133" s="70" t="n"/>
      <c r="F133" s="70" t="n"/>
      <c r="G133" s="70" t="n"/>
      <c r="H133" s="70" t="n"/>
      <c r="I133" s="70" t="n"/>
      <c r="J133" s="70" t="n"/>
      <c r="K133" s="70" t="n"/>
      <c r="L133" s="70" t="n"/>
      <c r="M133" s="70" t="n"/>
      <c r="N133" s="70" t="n"/>
      <c r="O133" s="70" t="n"/>
      <c r="P133" s="70" t="n"/>
      <c r="Q133" s="70" t="n"/>
      <c r="R133" s="70" t="n"/>
      <c r="S133" s="70" t="n"/>
      <c r="T133" s="70" t="n"/>
      <c r="U133" s="70" t="n"/>
      <c r="V133" s="70" t="n"/>
      <c r="W133" s="70" t="n"/>
      <c r="X133" s="70" t="n"/>
      <c r="Y133" s="70" t="n"/>
      <c r="Z133" s="70" t="n"/>
    </row>
    <row r="134" ht="12.75" customHeight="1">
      <c r="A134" s="70" t="n"/>
      <c r="B134" s="70" t="n"/>
      <c r="C134" s="70" t="n"/>
      <c r="D134" s="70" t="n"/>
      <c r="E134" s="70" t="n"/>
      <c r="F134" s="70" t="n"/>
      <c r="G134" s="70" t="n"/>
      <c r="H134" s="70" t="n"/>
      <c r="I134" s="70" t="n"/>
      <c r="J134" s="70" t="n"/>
      <c r="K134" s="70" t="n"/>
      <c r="L134" s="70" t="n"/>
      <c r="M134" s="70" t="n"/>
      <c r="N134" s="70" t="n"/>
      <c r="O134" s="70" t="n"/>
      <c r="P134" s="70" t="n"/>
      <c r="Q134" s="70" t="n"/>
      <c r="R134" s="70" t="n"/>
      <c r="S134" s="70" t="n"/>
      <c r="T134" s="70" t="n"/>
      <c r="U134" s="70" t="n"/>
      <c r="V134" s="70" t="n"/>
      <c r="W134" s="70" t="n"/>
      <c r="X134" s="70" t="n"/>
      <c r="Y134" s="70" t="n"/>
      <c r="Z134" s="70" t="n"/>
    </row>
    <row r="135" ht="12.75" customHeight="1">
      <c r="A135" s="70" t="n"/>
      <c r="B135" s="70" t="n"/>
      <c r="C135" s="70" t="n"/>
      <c r="D135" s="70" t="n"/>
      <c r="E135" s="70" t="n"/>
      <c r="F135" s="70" t="n"/>
      <c r="G135" s="70" t="n"/>
      <c r="H135" s="70" t="n"/>
      <c r="I135" s="70" t="n"/>
      <c r="J135" s="70" t="n"/>
      <c r="K135" s="70" t="n"/>
      <c r="L135" s="70" t="n"/>
      <c r="M135" s="70" t="n"/>
      <c r="N135" s="70" t="n"/>
      <c r="O135" s="70" t="n"/>
      <c r="P135" s="70" t="n"/>
      <c r="Q135" s="70" t="n"/>
      <c r="R135" s="70" t="n"/>
      <c r="S135" s="70" t="n"/>
      <c r="T135" s="70" t="n"/>
      <c r="U135" s="70" t="n"/>
      <c r="V135" s="70" t="n"/>
      <c r="W135" s="70" t="n"/>
      <c r="X135" s="70" t="n"/>
      <c r="Y135" s="70" t="n"/>
      <c r="Z135" s="70" t="n"/>
    </row>
    <row r="136" ht="12.75" customHeight="1">
      <c r="A136" s="70" t="n"/>
      <c r="B136" s="70" t="n"/>
      <c r="C136" s="70" t="n"/>
      <c r="D136" s="70" t="n"/>
      <c r="E136" s="70" t="n"/>
      <c r="F136" s="70" t="n"/>
      <c r="G136" s="70" t="n"/>
      <c r="H136" s="70" t="n"/>
      <c r="I136" s="70" t="n"/>
      <c r="J136" s="70" t="n"/>
      <c r="K136" s="70" t="n"/>
      <c r="L136" s="70" t="n"/>
      <c r="M136" s="70" t="n"/>
      <c r="N136" s="70" t="n"/>
      <c r="O136" s="70" t="n"/>
      <c r="P136" s="70" t="n"/>
      <c r="Q136" s="70" t="n"/>
      <c r="R136" s="70" t="n"/>
      <c r="S136" s="70" t="n"/>
      <c r="T136" s="70" t="n"/>
      <c r="U136" s="70" t="n"/>
      <c r="V136" s="70" t="n"/>
      <c r="W136" s="70" t="n"/>
      <c r="X136" s="70" t="n"/>
      <c r="Y136" s="70" t="n"/>
      <c r="Z136" s="70" t="n"/>
    </row>
    <row r="137" ht="12.75" customHeight="1">
      <c r="A137" s="70" t="n"/>
      <c r="B137" s="70" t="n"/>
      <c r="C137" s="70" t="n"/>
      <c r="D137" s="70" t="n"/>
      <c r="E137" s="70" t="n"/>
      <c r="F137" s="70" t="n"/>
      <c r="G137" s="70" t="n"/>
      <c r="H137" s="70" t="n"/>
      <c r="I137" s="70" t="n"/>
      <c r="J137" s="70" t="n"/>
      <c r="K137" s="70" t="n"/>
      <c r="L137" s="70" t="n"/>
      <c r="M137" s="70" t="n"/>
      <c r="N137" s="70" t="n"/>
      <c r="O137" s="70" t="n"/>
      <c r="P137" s="70" t="n"/>
      <c r="Q137" s="70" t="n"/>
      <c r="R137" s="70" t="n"/>
      <c r="S137" s="70" t="n"/>
      <c r="T137" s="70" t="n"/>
      <c r="U137" s="70" t="n"/>
      <c r="V137" s="70" t="n"/>
      <c r="W137" s="70" t="n"/>
      <c r="X137" s="70" t="n"/>
      <c r="Y137" s="70" t="n"/>
      <c r="Z137" s="70" t="n"/>
    </row>
    <row r="138" ht="12.75" customHeight="1">
      <c r="A138" s="70" t="n"/>
      <c r="B138" s="70" t="n"/>
      <c r="C138" s="70" t="n"/>
      <c r="D138" s="70" t="n"/>
      <c r="E138" s="70" t="n"/>
      <c r="F138" s="70" t="n"/>
      <c r="G138" s="70" t="n"/>
      <c r="H138" s="70" t="n"/>
      <c r="I138" s="70" t="n"/>
      <c r="J138" s="70" t="n"/>
      <c r="K138" s="70" t="n"/>
      <c r="L138" s="70" t="n"/>
      <c r="M138" s="70" t="n"/>
      <c r="N138" s="70" t="n"/>
      <c r="O138" s="70" t="n"/>
      <c r="P138" s="70" t="n"/>
      <c r="Q138" s="70" t="n"/>
      <c r="R138" s="70" t="n"/>
      <c r="S138" s="70" t="n"/>
      <c r="T138" s="70" t="n"/>
      <c r="U138" s="70" t="n"/>
      <c r="V138" s="70" t="n"/>
      <c r="W138" s="70" t="n"/>
      <c r="X138" s="70" t="n"/>
      <c r="Y138" s="70" t="n"/>
      <c r="Z138" s="70" t="n"/>
    </row>
    <row r="139" ht="12.75" customHeight="1">
      <c r="A139" s="70" t="n"/>
      <c r="B139" s="70" t="n"/>
      <c r="C139" s="70" t="n"/>
      <c r="D139" s="70" t="n"/>
      <c r="E139" s="70" t="n"/>
      <c r="F139" s="70" t="n"/>
      <c r="G139" s="70" t="n"/>
      <c r="H139" s="70" t="n"/>
      <c r="I139" s="70" t="n"/>
      <c r="J139" s="70" t="n"/>
      <c r="K139" s="70" t="n"/>
      <c r="L139" s="70" t="n"/>
      <c r="M139" s="70" t="n"/>
      <c r="N139" s="70" t="n"/>
      <c r="O139" s="70" t="n"/>
      <c r="P139" s="70" t="n"/>
      <c r="Q139" s="70" t="n"/>
      <c r="R139" s="70" t="n"/>
      <c r="S139" s="70" t="n"/>
      <c r="T139" s="70" t="n"/>
      <c r="U139" s="70" t="n"/>
      <c r="V139" s="70" t="n"/>
      <c r="W139" s="70" t="n"/>
      <c r="X139" s="70" t="n"/>
      <c r="Y139" s="70" t="n"/>
      <c r="Z139" s="70" t="n"/>
    </row>
    <row r="140" ht="12.75" customHeight="1">
      <c r="A140" s="70" t="n"/>
      <c r="B140" s="70" t="n"/>
      <c r="C140" s="70" t="n"/>
      <c r="D140" s="70" t="n"/>
      <c r="E140" s="70" t="n"/>
      <c r="F140" s="70" t="n"/>
      <c r="G140" s="70" t="n"/>
      <c r="H140" s="70" t="n"/>
      <c r="I140" s="70" t="n"/>
      <c r="J140" s="70" t="n"/>
      <c r="K140" s="70" t="n"/>
      <c r="L140" s="70" t="n"/>
      <c r="M140" s="70" t="n"/>
      <c r="N140" s="70" t="n"/>
      <c r="O140" s="70" t="n"/>
      <c r="P140" s="70" t="n"/>
      <c r="Q140" s="70" t="n"/>
      <c r="R140" s="70" t="n"/>
      <c r="S140" s="70" t="n"/>
      <c r="T140" s="70" t="n"/>
      <c r="U140" s="70" t="n"/>
      <c r="V140" s="70" t="n"/>
      <c r="W140" s="70" t="n"/>
      <c r="X140" s="70" t="n"/>
      <c r="Y140" s="70" t="n"/>
      <c r="Z140" s="70" t="n"/>
    </row>
    <row r="141" ht="12.75" customHeight="1">
      <c r="A141" s="70" t="n"/>
      <c r="B141" s="70" t="n"/>
      <c r="C141" s="70" t="n"/>
      <c r="D141" s="70" t="n"/>
      <c r="E141" s="70" t="n"/>
      <c r="F141" s="70" t="n"/>
      <c r="G141" s="70" t="n"/>
      <c r="H141" s="70" t="n"/>
      <c r="I141" s="70" t="n"/>
      <c r="J141" s="70" t="n"/>
      <c r="K141" s="70" t="n"/>
      <c r="L141" s="70" t="n"/>
      <c r="M141" s="70" t="n"/>
      <c r="N141" s="70" t="n"/>
      <c r="O141" s="70" t="n"/>
      <c r="P141" s="70" t="n"/>
      <c r="Q141" s="70" t="n"/>
      <c r="R141" s="70" t="n"/>
      <c r="S141" s="70" t="n"/>
      <c r="T141" s="70" t="n"/>
      <c r="U141" s="70" t="n"/>
      <c r="V141" s="70" t="n"/>
      <c r="W141" s="70" t="n"/>
      <c r="X141" s="70" t="n"/>
      <c r="Y141" s="70" t="n"/>
      <c r="Z141" s="70" t="n"/>
    </row>
    <row r="142" ht="12.75" customHeight="1">
      <c r="A142" s="70" t="n"/>
      <c r="B142" s="70" t="n"/>
      <c r="C142" s="70" t="n"/>
      <c r="D142" s="70" t="n"/>
      <c r="E142" s="70" t="n"/>
      <c r="F142" s="70" t="n"/>
      <c r="G142" s="70" t="n"/>
      <c r="H142" s="70" t="n"/>
      <c r="I142" s="70" t="n"/>
      <c r="J142" s="70" t="n"/>
      <c r="K142" s="70" t="n"/>
      <c r="L142" s="70" t="n"/>
      <c r="M142" s="70" t="n"/>
      <c r="N142" s="70" t="n"/>
      <c r="O142" s="70" t="n"/>
      <c r="P142" s="70" t="n"/>
      <c r="Q142" s="70" t="n"/>
      <c r="R142" s="70" t="n"/>
      <c r="S142" s="70" t="n"/>
      <c r="T142" s="70" t="n"/>
      <c r="U142" s="70" t="n"/>
      <c r="V142" s="70" t="n"/>
      <c r="W142" s="70" t="n"/>
      <c r="X142" s="70" t="n"/>
      <c r="Y142" s="70" t="n"/>
      <c r="Z142" s="70" t="n"/>
    </row>
    <row r="143" ht="12.75" customHeight="1">
      <c r="A143" s="70" t="n"/>
      <c r="B143" s="70" t="n"/>
      <c r="C143" s="70" t="n"/>
      <c r="D143" s="70" t="n"/>
      <c r="E143" s="70" t="n"/>
      <c r="F143" s="70" t="n"/>
      <c r="G143" s="70" t="n"/>
      <c r="H143" s="70" t="n"/>
      <c r="I143" s="70" t="n"/>
      <c r="J143" s="70" t="n"/>
      <c r="K143" s="70" t="n"/>
      <c r="L143" s="70" t="n"/>
      <c r="M143" s="70" t="n"/>
      <c r="N143" s="70" t="n"/>
      <c r="O143" s="70" t="n"/>
      <c r="P143" s="70" t="n"/>
      <c r="Q143" s="70" t="n"/>
      <c r="R143" s="70" t="n"/>
      <c r="S143" s="70" t="n"/>
      <c r="T143" s="70" t="n"/>
      <c r="U143" s="70" t="n"/>
      <c r="V143" s="70" t="n"/>
      <c r="W143" s="70" t="n"/>
      <c r="X143" s="70" t="n"/>
      <c r="Y143" s="70" t="n"/>
      <c r="Z143" s="70" t="n"/>
    </row>
    <row r="144" ht="12.75" customHeight="1">
      <c r="A144" s="70" t="n"/>
      <c r="B144" s="70" t="n"/>
      <c r="C144" s="70" t="n"/>
      <c r="D144" s="70" t="n"/>
      <c r="E144" s="70" t="n"/>
      <c r="F144" s="70" t="n"/>
      <c r="G144" s="70" t="n"/>
      <c r="H144" s="70" t="n"/>
      <c r="I144" s="70" t="n"/>
      <c r="J144" s="70" t="n"/>
      <c r="K144" s="70" t="n"/>
      <c r="L144" s="70" t="n"/>
      <c r="M144" s="70" t="n"/>
      <c r="N144" s="70" t="n"/>
      <c r="O144" s="70" t="n"/>
      <c r="P144" s="70" t="n"/>
      <c r="Q144" s="70" t="n"/>
      <c r="R144" s="70" t="n"/>
      <c r="S144" s="70" t="n"/>
      <c r="T144" s="70" t="n"/>
      <c r="U144" s="70" t="n"/>
      <c r="V144" s="70" t="n"/>
      <c r="W144" s="70" t="n"/>
      <c r="X144" s="70" t="n"/>
      <c r="Y144" s="70" t="n"/>
      <c r="Z144" s="70" t="n"/>
    </row>
    <row r="145" ht="12.75" customHeight="1">
      <c r="A145" s="70" t="n"/>
      <c r="B145" s="70" t="n"/>
      <c r="C145" s="70" t="n"/>
      <c r="D145" s="70" t="n"/>
      <c r="E145" s="70" t="n"/>
      <c r="F145" s="70" t="n"/>
      <c r="G145" s="70" t="n"/>
      <c r="H145" s="70" t="n"/>
      <c r="I145" s="70" t="n"/>
      <c r="J145" s="70" t="n"/>
      <c r="K145" s="70" t="n"/>
      <c r="L145" s="70" t="n"/>
      <c r="M145" s="70" t="n"/>
      <c r="N145" s="70" t="n"/>
      <c r="O145" s="70" t="n"/>
      <c r="P145" s="70" t="n"/>
      <c r="Q145" s="70" t="n"/>
      <c r="R145" s="70" t="n"/>
      <c r="S145" s="70" t="n"/>
      <c r="T145" s="70" t="n"/>
      <c r="U145" s="70" t="n"/>
      <c r="V145" s="70" t="n"/>
      <c r="W145" s="70" t="n"/>
      <c r="X145" s="70" t="n"/>
      <c r="Y145" s="70" t="n"/>
      <c r="Z145" s="70" t="n"/>
    </row>
    <row r="146" ht="12.75" customHeight="1">
      <c r="A146" s="70" t="n"/>
      <c r="B146" s="70" t="n"/>
      <c r="C146" s="70" t="n"/>
      <c r="D146" s="70" t="n"/>
      <c r="E146" s="70" t="n"/>
      <c r="F146" s="70" t="n"/>
      <c r="G146" s="70" t="n"/>
      <c r="H146" s="70" t="n"/>
      <c r="I146" s="70" t="n"/>
      <c r="J146" s="70" t="n"/>
      <c r="K146" s="70" t="n"/>
      <c r="L146" s="70" t="n"/>
      <c r="M146" s="70" t="n"/>
      <c r="N146" s="70" t="n"/>
      <c r="O146" s="70" t="n"/>
      <c r="P146" s="70" t="n"/>
      <c r="Q146" s="70" t="n"/>
      <c r="R146" s="70" t="n"/>
      <c r="S146" s="70" t="n"/>
      <c r="T146" s="70" t="n"/>
      <c r="U146" s="70" t="n"/>
      <c r="V146" s="70" t="n"/>
      <c r="W146" s="70" t="n"/>
      <c r="X146" s="70" t="n"/>
      <c r="Y146" s="70" t="n"/>
      <c r="Z146" s="70" t="n"/>
    </row>
    <row r="147" ht="12.75" customHeight="1">
      <c r="A147" s="70" t="n"/>
      <c r="B147" s="70" t="n"/>
      <c r="C147" s="70" t="n"/>
      <c r="D147" s="70" t="n"/>
      <c r="E147" s="70" t="n"/>
      <c r="F147" s="70" t="n"/>
      <c r="G147" s="70" t="n"/>
      <c r="H147" s="70" t="n"/>
      <c r="I147" s="70" t="n"/>
      <c r="J147" s="70" t="n"/>
      <c r="K147" s="70" t="n"/>
      <c r="L147" s="70" t="n"/>
      <c r="M147" s="70" t="n"/>
      <c r="N147" s="70" t="n"/>
      <c r="O147" s="70" t="n"/>
      <c r="P147" s="70" t="n"/>
      <c r="Q147" s="70" t="n"/>
      <c r="R147" s="70" t="n"/>
      <c r="S147" s="70" t="n"/>
      <c r="T147" s="70" t="n"/>
      <c r="U147" s="70" t="n"/>
      <c r="V147" s="70" t="n"/>
      <c r="W147" s="70" t="n"/>
      <c r="X147" s="70" t="n"/>
      <c r="Y147" s="70" t="n"/>
      <c r="Z147" s="70" t="n"/>
    </row>
    <row r="148" ht="12.75" customHeight="1">
      <c r="A148" s="70" t="n"/>
      <c r="B148" s="70" t="n"/>
      <c r="C148" s="70" t="n"/>
      <c r="D148" s="70" t="n"/>
      <c r="E148" s="70" t="n"/>
      <c r="F148" s="70" t="n"/>
      <c r="G148" s="70" t="n"/>
      <c r="H148" s="70" t="n"/>
      <c r="I148" s="70" t="n"/>
      <c r="J148" s="70" t="n"/>
      <c r="K148" s="70" t="n"/>
      <c r="L148" s="70" t="n"/>
      <c r="M148" s="70" t="n"/>
      <c r="N148" s="70" t="n"/>
      <c r="O148" s="70" t="n"/>
      <c r="P148" s="70" t="n"/>
      <c r="Q148" s="70" t="n"/>
      <c r="R148" s="70" t="n"/>
      <c r="S148" s="70" t="n"/>
      <c r="T148" s="70" t="n"/>
      <c r="U148" s="70" t="n"/>
      <c r="V148" s="70" t="n"/>
      <c r="W148" s="70" t="n"/>
      <c r="X148" s="70" t="n"/>
      <c r="Y148" s="70" t="n"/>
      <c r="Z148" s="70" t="n"/>
    </row>
    <row r="149" ht="12.75" customHeight="1">
      <c r="A149" s="70" t="n"/>
      <c r="B149" s="70" t="n"/>
      <c r="C149" s="70" t="n"/>
      <c r="D149" s="70" t="n"/>
      <c r="E149" s="70" t="n"/>
      <c r="F149" s="70" t="n"/>
      <c r="G149" s="70" t="n"/>
      <c r="H149" s="70" t="n"/>
      <c r="I149" s="70" t="n"/>
      <c r="J149" s="70" t="n"/>
      <c r="K149" s="70" t="n"/>
      <c r="L149" s="70" t="n"/>
      <c r="M149" s="70" t="n"/>
      <c r="N149" s="70" t="n"/>
      <c r="O149" s="70" t="n"/>
      <c r="P149" s="70" t="n"/>
      <c r="Q149" s="70" t="n"/>
      <c r="R149" s="70" t="n"/>
      <c r="S149" s="70" t="n"/>
      <c r="T149" s="70" t="n"/>
      <c r="U149" s="70" t="n"/>
      <c r="V149" s="70" t="n"/>
      <c r="W149" s="70" t="n"/>
      <c r="X149" s="70" t="n"/>
      <c r="Y149" s="70" t="n"/>
      <c r="Z149" s="70" t="n"/>
    </row>
    <row r="150" ht="12.75" customHeight="1">
      <c r="A150" s="70" t="n"/>
      <c r="B150" s="70" t="n"/>
      <c r="C150" s="70" t="n"/>
      <c r="D150" s="70" t="n"/>
      <c r="E150" s="70" t="n"/>
      <c r="F150" s="70" t="n"/>
      <c r="G150" s="70" t="n"/>
      <c r="H150" s="70" t="n"/>
      <c r="I150" s="70" t="n"/>
      <c r="J150" s="70" t="n"/>
      <c r="K150" s="70" t="n"/>
      <c r="L150" s="70" t="n"/>
      <c r="M150" s="70" t="n"/>
      <c r="N150" s="70" t="n"/>
      <c r="O150" s="70" t="n"/>
      <c r="P150" s="70" t="n"/>
      <c r="Q150" s="70" t="n"/>
      <c r="R150" s="70" t="n"/>
      <c r="S150" s="70" t="n"/>
      <c r="T150" s="70" t="n"/>
      <c r="U150" s="70" t="n"/>
      <c r="V150" s="70" t="n"/>
      <c r="W150" s="70" t="n"/>
      <c r="X150" s="70" t="n"/>
      <c r="Y150" s="70" t="n"/>
      <c r="Z150" s="70" t="n"/>
    </row>
    <row r="151" ht="12.75" customHeight="1">
      <c r="A151" s="70" t="n"/>
      <c r="B151" s="70" t="n"/>
      <c r="C151" s="70" t="n"/>
      <c r="D151" s="70" t="n"/>
      <c r="E151" s="70" t="n"/>
      <c r="F151" s="70" t="n"/>
      <c r="G151" s="70" t="n"/>
      <c r="H151" s="70" t="n"/>
      <c r="I151" s="70" t="n"/>
      <c r="J151" s="70" t="n"/>
      <c r="K151" s="70" t="n"/>
      <c r="L151" s="70" t="n"/>
      <c r="M151" s="70" t="n"/>
      <c r="N151" s="70" t="n"/>
      <c r="O151" s="70" t="n"/>
      <c r="P151" s="70" t="n"/>
      <c r="Q151" s="70" t="n"/>
      <c r="R151" s="70" t="n"/>
      <c r="S151" s="70" t="n"/>
      <c r="T151" s="70" t="n"/>
      <c r="U151" s="70" t="n"/>
      <c r="V151" s="70" t="n"/>
      <c r="W151" s="70" t="n"/>
      <c r="X151" s="70" t="n"/>
      <c r="Y151" s="70" t="n"/>
      <c r="Z151" s="70" t="n"/>
    </row>
    <row r="152" ht="12.75" customHeight="1">
      <c r="A152" s="70" t="n"/>
      <c r="B152" s="70" t="n"/>
      <c r="C152" s="70" t="n"/>
      <c r="D152" s="70" t="n"/>
      <c r="E152" s="70" t="n"/>
      <c r="F152" s="70" t="n"/>
      <c r="G152" s="70" t="n"/>
      <c r="H152" s="70" t="n"/>
      <c r="I152" s="70" t="n"/>
      <c r="J152" s="70" t="n"/>
      <c r="K152" s="70" t="n"/>
      <c r="L152" s="70" t="n"/>
      <c r="M152" s="70" t="n"/>
      <c r="N152" s="70" t="n"/>
      <c r="O152" s="70" t="n"/>
      <c r="P152" s="70" t="n"/>
      <c r="Q152" s="70" t="n"/>
      <c r="R152" s="70" t="n"/>
      <c r="S152" s="70" t="n"/>
      <c r="T152" s="70" t="n"/>
      <c r="U152" s="70" t="n"/>
      <c r="V152" s="70" t="n"/>
      <c r="W152" s="70" t="n"/>
      <c r="X152" s="70" t="n"/>
      <c r="Y152" s="70" t="n"/>
      <c r="Z152" s="70" t="n"/>
    </row>
    <row r="153" ht="12.75" customHeight="1">
      <c r="A153" s="70" t="n"/>
      <c r="B153" s="70" t="n"/>
      <c r="C153" s="70" t="n"/>
      <c r="D153" s="70" t="n"/>
      <c r="E153" s="70" t="n"/>
      <c r="F153" s="70" t="n"/>
      <c r="G153" s="70" t="n"/>
      <c r="H153" s="70" t="n"/>
      <c r="I153" s="70" t="n"/>
      <c r="J153" s="70" t="n"/>
      <c r="K153" s="70" t="n"/>
      <c r="L153" s="70" t="n"/>
      <c r="M153" s="70" t="n"/>
      <c r="N153" s="70" t="n"/>
      <c r="O153" s="70" t="n"/>
      <c r="P153" s="70" t="n"/>
      <c r="Q153" s="70" t="n"/>
      <c r="R153" s="70" t="n"/>
      <c r="S153" s="70" t="n"/>
      <c r="T153" s="70" t="n"/>
      <c r="U153" s="70" t="n"/>
      <c r="V153" s="70" t="n"/>
      <c r="W153" s="70" t="n"/>
      <c r="X153" s="70" t="n"/>
      <c r="Y153" s="70" t="n"/>
      <c r="Z153" s="70" t="n"/>
    </row>
    <row r="154" ht="12.75" customHeight="1">
      <c r="A154" s="70" t="n"/>
      <c r="B154" s="70" t="n"/>
      <c r="C154" s="70" t="n"/>
      <c r="D154" s="70" t="n"/>
      <c r="E154" s="70" t="n"/>
      <c r="F154" s="70" t="n"/>
      <c r="G154" s="70" t="n"/>
      <c r="H154" s="70" t="n"/>
      <c r="I154" s="70" t="n"/>
      <c r="J154" s="70" t="n"/>
      <c r="K154" s="70" t="n"/>
      <c r="L154" s="70" t="n"/>
      <c r="M154" s="70" t="n"/>
      <c r="N154" s="70" t="n"/>
      <c r="O154" s="70" t="n"/>
      <c r="P154" s="70" t="n"/>
      <c r="Q154" s="70" t="n"/>
      <c r="R154" s="70" t="n"/>
      <c r="S154" s="70" t="n"/>
      <c r="T154" s="70" t="n"/>
      <c r="U154" s="70" t="n"/>
      <c r="V154" s="70" t="n"/>
      <c r="W154" s="70" t="n"/>
      <c r="X154" s="70" t="n"/>
      <c r="Y154" s="70" t="n"/>
      <c r="Z154" s="70" t="n"/>
    </row>
    <row r="155" ht="12.75" customHeight="1">
      <c r="A155" s="70" t="n"/>
      <c r="B155" s="70" t="n"/>
      <c r="C155" s="70" t="n"/>
      <c r="D155" s="70" t="n"/>
      <c r="E155" s="70" t="n"/>
      <c r="F155" s="70" t="n"/>
      <c r="G155" s="70" t="n"/>
      <c r="H155" s="70" t="n"/>
      <c r="I155" s="70" t="n"/>
      <c r="J155" s="70" t="n"/>
      <c r="K155" s="70" t="n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70" t="n"/>
      <c r="X155" s="70" t="n"/>
      <c r="Y155" s="70" t="n"/>
      <c r="Z155" s="70" t="n"/>
    </row>
    <row r="156" ht="12.75" customHeight="1">
      <c r="A156" s="70" t="n"/>
      <c r="B156" s="70" t="n"/>
      <c r="C156" s="70" t="n"/>
      <c r="D156" s="70" t="n"/>
      <c r="E156" s="70" t="n"/>
      <c r="F156" s="70" t="n"/>
      <c r="G156" s="70" t="n"/>
      <c r="H156" s="70" t="n"/>
      <c r="I156" s="70" t="n"/>
      <c r="J156" s="70" t="n"/>
      <c r="K156" s="70" t="n"/>
      <c r="L156" s="70" t="n"/>
      <c r="M156" s="70" t="n"/>
      <c r="N156" s="70" t="n"/>
      <c r="O156" s="70" t="n"/>
      <c r="P156" s="70" t="n"/>
      <c r="Q156" s="70" t="n"/>
      <c r="R156" s="70" t="n"/>
      <c r="S156" s="70" t="n"/>
      <c r="T156" s="70" t="n"/>
      <c r="U156" s="70" t="n"/>
      <c r="V156" s="70" t="n"/>
      <c r="W156" s="70" t="n"/>
      <c r="X156" s="70" t="n"/>
      <c r="Y156" s="70" t="n"/>
      <c r="Z156" s="70" t="n"/>
    </row>
    <row r="157" ht="12.75" customHeight="1">
      <c r="A157" s="70" t="n"/>
      <c r="B157" s="70" t="n"/>
      <c r="C157" s="70" t="n"/>
      <c r="D157" s="70" t="n"/>
      <c r="E157" s="70" t="n"/>
      <c r="F157" s="70" t="n"/>
      <c r="G157" s="70" t="n"/>
      <c r="H157" s="70" t="n"/>
      <c r="I157" s="70" t="n"/>
      <c r="J157" s="70" t="n"/>
      <c r="K157" s="70" t="n"/>
      <c r="L157" s="70" t="n"/>
      <c r="M157" s="70" t="n"/>
      <c r="N157" s="70" t="n"/>
      <c r="O157" s="70" t="n"/>
      <c r="P157" s="70" t="n"/>
      <c r="Q157" s="70" t="n"/>
      <c r="R157" s="70" t="n"/>
      <c r="S157" s="70" t="n"/>
      <c r="T157" s="70" t="n"/>
      <c r="U157" s="70" t="n"/>
      <c r="V157" s="70" t="n"/>
      <c r="W157" s="70" t="n"/>
      <c r="X157" s="70" t="n"/>
      <c r="Y157" s="70" t="n"/>
      <c r="Z157" s="70" t="n"/>
    </row>
    <row r="158" ht="12.75" customHeight="1">
      <c r="A158" s="70" t="n"/>
      <c r="B158" s="70" t="n"/>
      <c r="C158" s="70" t="n"/>
      <c r="D158" s="70" t="n"/>
      <c r="E158" s="70" t="n"/>
      <c r="F158" s="70" t="n"/>
      <c r="G158" s="70" t="n"/>
      <c r="H158" s="70" t="n"/>
      <c r="I158" s="70" t="n"/>
      <c r="J158" s="70" t="n"/>
      <c r="K158" s="70" t="n"/>
      <c r="L158" s="70" t="n"/>
      <c r="M158" s="70" t="n"/>
      <c r="N158" s="70" t="n"/>
      <c r="O158" s="70" t="n"/>
      <c r="P158" s="70" t="n"/>
      <c r="Q158" s="70" t="n"/>
      <c r="R158" s="70" t="n"/>
      <c r="S158" s="70" t="n"/>
      <c r="T158" s="70" t="n"/>
      <c r="U158" s="70" t="n"/>
      <c r="V158" s="70" t="n"/>
      <c r="W158" s="70" t="n"/>
      <c r="X158" s="70" t="n"/>
      <c r="Y158" s="70" t="n"/>
      <c r="Z158" s="70" t="n"/>
    </row>
    <row r="159" ht="12.75" customHeight="1">
      <c r="A159" s="70" t="n"/>
      <c r="B159" s="70" t="n"/>
      <c r="C159" s="70" t="n"/>
      <c r="D159" s="70" t="n"/>
      <c r="E159" s="70" t="n"/>
      <c r="F159" s="70" t="n"/>
      <c r="G159" s="70" t="n"/>
      <c r="H159" s="70" t="n"/>
      <c r="I159" s="70" t="n"/>
      <c r="J159" s="70" t="n"/>
      <c r="K159" s="70" t="n"/>
      <c r="L159" s="70" t="n"/>
      <c r="M159" s="70" t="n"/>
      <c r="N159" s="70" t="n"/>
      <c r="O159" s="70" t="n"/>
      <c r="P159" s="70" t="n"/>
      <c r="Q159" s="70" t="n"/>
      <c r="R159" s="70" t="n"/>
      <c r="S159" s="70" t="n"/>
      <c r="T159" s="70" t="n"/>
      <c r="U159" s="70" t="n"/>
      <c r="V159" s="70" t="n"/>
      <c r="W159" s="70" t="n"/>
      <c r="X159" s="70" t="n"/>
      <c r="Y159" s="70" t="n"/>
      <c r="Z159" s="70" t="n"/>
    </row>
    <row r="160" ht="12.75" customHeight="1">
      <c r="A160" s="70" t="n"/>
      <c r="B160" s="70" t="n"/>
      <c r="C160" s="70" t="n"/>
      <c r="D160" s="70" t="n"/>
      <c r="E160" s="70" t="n"/>
      <c r="F160" s="70" t="n"/>
      <c r="G160" s="70" t="n"/>
      <c r="H160" s="70" t="n"/>
      <c r="I160" s="70" t="n"/>
      <c r="J160" s="70" t="n"/>
      <c r="K160" s="70" t="n"/>
      <c r="L160" s="70" t="n"/>
      <c r="M160" s="70" t="n"/>
      <c r="N160" s="70" t="n"/>
      <c r="O160" s="70" t="n"/>
      <c r="P160" s="70" t="n"/>
      <c r="Q160" s="70" t="n"/>
      <c r="R160" s="70" t="n"/>
      <c r="S160" s="70" t="n"/>
      <c r="T160" s="70" t="n"/>
      <c r="U160" s="70" t="n"/>
      <c r="V160" s="70" t="n"/>
      <c r="W160" s="70" t="n"/>
      <c r="X160" s="70" t="n"/>
      <c r="Y160" s="70" t="n"/>
      <c r="Z160" s="70" t="n"/>
    </row>
    <row r="161" ht="12.75" customHeight="1">
      <c r="A161" s="70" t="n"/>
      <c r="B161" s="70" t="n"/>
      <c r="C161" s="70" t="n"/>
      <c r="D161" s="70" t="n"/>
      <c r="E161" s="70" t="n"/>
      <c r="F161" s="70" t="n"/>
      <c r="G161" s="70" t="n"/>
      <c r="H161" s="70" t="n"/>
      <c r="I161" s="70" t="n"/>
      <c r="J161" s="70" t="n"/>
      <c r="K161" s="70" t="n"/>
      <c r="L161" s="70" t="n"/>
      <c r="M161" s="70" t="n"/>
      <c r="N161" s="70" t="n"/>
      <c r="O161" s="70" t="n"/>
      <c r="P161" s="70" t="n"/>
      <c r="Q161" s="70" t="n"/>
      <c r="R161" s="70" t="n"/>
      <c r="S161" s="70" t="n"/>
      <c r="T161" s="70" t="n"/>
      <c r="U161" s="70" t="n"/>
      <c r="V161" s="70" t="n"/>
      <c r="W161" s="70" t="n"/>
      <c r="X161" s="70" t="n"/>
      <c r="Y161" s="70" t="n"/>
      <c r="Z161" s="70" t="n"/>
    </row>
    <row r="162" ht="12.75" customHeight="1">
      <c r="A162" s="70" t="n"/>
      <c r="B162" s="70" t="n"/>
      <c r="C162" s="70" t="n"/>
      <c r="D162" s="70" t="n"/>
      <c r="E162" s="70" t="n"/>
      <c r="F162" s="70" t="n"/>
      <c r="G162" s="70" t="n"/>
      <c r="H162" s="70" t="n"/>
      <c r="I162" s="70" t="n"/>
      <c r="J162" s="70" t="n"/>
      <c r="K162" s="70" t="n"/>
      <c r="L162" s="70" t="n"/>
      <c r="M162" s="70" t="n"/>
      <c r="N162" s="70" t="n"/>
      <c r="O162" s="70" t="n"/>
      <c r="P162" s="70" t="n"/>
      <c r="Q162" s="70" t="n"/>
      <c r="R162" s="70" t="n"/>
      <c r="S162" s="70" t="n"/>
      <c r="T162" s="70" t="n"/>
      <c r="U162" s="70" t="n"/>
      <c r="V162" s="70" t="n"/>
      <c r="W162" s="70" t="n"/>
      <c r="X162" s="70" t="n"/>
      <c r="Y162" s="70" t="n"/>
      <c r="Z162" s="70" t="n"/>
    </row>
    <row r="163" ht="12.75" customHeight="1">
      <c r="A163" s="70" t="n"/>
      <c r="B163" s="70" t="n"/>
      <c r="C163" s="70" t="n"/>
      <c r="D163" s="70" t="n"/>
      <c r="E163" s="70" t="n"/>
      <c r="F163" s="70" t="n"/>
      <c r="G163" s="70" t="n"/>
      <c r="H163" s="70" t="n"/>
      <c r="I163" s="70" t="n"/>
      <c r="J163" s="70" t="n"/>
      <c r="K163" s="70" t="n"/>
      <c r="L163" s="70" t="n"/>
      <c r="M163" s="70" t="n"/>
      <c r="N163" s="70" t="n"/>
      <c r="O163" s="70" t="n"/>
      <c r="P163" s="70" t="n"/>
      <c r="Q163" s="70" t="n"/>
      <c r="R163" s="70" t="n"/>
      <c r="S163" s="70" t="n"/>
      <c r="T163" s="70" t="n"/>
      <c r="U163" s="70" t="n"/>
      <c r="V163" s="70" t="n"/>
      <c r="W163" s="70" t="n"/>
      <c r="X163" s="70" t="n"/>
      <c r="Y163" s="70" t="n"/>
      <c r="Z163" s="70" t="n"/>
    </row>
    <row r="164" ht="12.75" customHeight="1">
      <c r="A164" s="70" t="n"/>
      <c r="B164" s="70" t="n"/>
      <c r="C164" s="70" t="n"/>
      <c r="D164" s="70" t="n"/>
      <c r="E164" s="70" t="n"/>
      <c r="F164" s="70" t="n"/>
      <c r="G164" s="70" t="n"/>
      <c r="H164" s="70" t="n"/>
      <c r="I164" s="70" t="n"/>
      <c r="J164" s="70" t="n"/>
      <c r="K164" s="70" t="n"/>
      <c r="L164" s="70" t="n"/>
      <c r="M164" s="70" t="n"/>
      <c r="N164" s="70" t="n"/>
      <c r="O164" s="70" t="n"/>
      <c r="P164" s="70" t="n"/>
      <c r="Q164" s="70" t="n"/>
      <c r="R164" s="70" t="n"/>
      <c r="S164" s="70" t="n"/>
      <c r="T164" s="70" t="n"/>
      <c r="U164" s="70" t="n"/>
      <c r="V164" s="70" t="n"/>
      <c r="W164" s="70" t="n"/>
      <c r="X164" s="70" t="n"/>
      <c r="Y164" s="70" t="n"/>
      <c r="Z164" s="70" t="n"/>
    </row>
    <row r="165" ht="12.75" customHeight="1">
      <c r="A165" s="70" t="n"/>
      <c r="B165" s="70" t="n"/>
      <c r="C165" s="70" t="n"/>
      <c r="D165" s="70" t="n"/>
      <c r="E165" s="70" t="n"/>
      <c r="F165" s="70" t="n"/>
      <c r="G165" s="70" t="n"/>
      <c r="H165" s="70" t="n"/>
      <c r="I165" s="70" t="n"/>
      <c r="J165" s="70" t="n"/>
      <c r="K165" s="70" t="n"/>
      <c r="L165" s="70" t="n"/>
      <c r="M165" s="70" t="n"/>
      <c r="N165" s="70" t="n"/>
      <c r="O165" s="70" t="n"/>
      <c r="P165" s="70" t="n"/>
      <c r="Q165" s="70" t="n"/>
      <c r="R165" s="70" t="n"/>
      <c r="S165" s="70" t="n"/>
      <c r="T165" s="70" t="n"/>
      <c r="U165" s="70" t="n"/>
      <c r="V165" s="70" t="n"/>
      <c r="W165" s="70" t="n"/>
      <c r="X165" s="70" t="n"/>
      <c r="Y165" s="70" t="n"/>
      <c r="Z165" s="70" t="n"/>
    </row>
    <row r="166" ht="12.75" customHeight="1">
      <c r="A166" s="70" t="n"/>
      <c r="B166" s="70" t="n"/>
      <c r="C166" s="70" t="n"/>
      <c r="D166" s="70" t="n"/>
      <c r="E166" s="70" t="n"/>
      <c r="F166" s="70" t="n"/>
      <c r="G166" s="70" t="n"/>
      <c r="H166" s="70" t="n"/>
      <c r="I166" s="70" t="n"/>
      <c r="J166" s="70" t="n"/>
      <c r="K166" s="70" t="n"/>
      <c r="L166" s="70" t="n"/>
      <c r="M166" s="70" t="n"/>
      <c r="N166" s="70" t="n"/>
      <c r="O166" s="70" t="n"/>
      <c r="P166" s="70" t="n"/>
      <c r="Q166" s="70" t="n"/>
      <c r="R166" s="70" t="n"/>
      <c r="S166" s="70" t="n"/>
      <c r="T166" s="70" t="n"/>
      <c r="U166" s="70" t="n"/>
      <c r="V166" s="70" t="n"/>
      <c r="W166" s="70" t="n"/>
      <c r="X166" s="70" t="n"/>
      <c r="Y166" s="70" t="n"/>
      <c r="Z166" s="70" t="n"/>
    </row>
    <row r="167" ht="12.75" customHeight="1">
      <c r="A167" s="70" t="n"/>
      <c r="B167" s="70" t="n"/>
      <c r="C167" s="70" t="n"/>
      <c r="D167" s="70" t="n"/>
      <c r="E167" s="70" t="n"/>
      <c r="F167" s="70" t="n"/>
      <c r="G167" s="70" t="n"/>
      <c r="H167" s="70" t="n"/>
      <c r="I167" s="70" t="n"/>
      <c r="J167" s="70" t="n"/>
      <c r="K167" s="70" t="n"/>
      <c r="L167" s="70" t="n"/>
      <c r="M167" s="70" t="n"/>
      <c r="N167" s="70" t="n"/>
      <c r="O167" s="70" t="n"/>
      <c r="P167" s="70" t="n"/>
      <c r="Q167" s="70" t="n"/>
      <c r="R167" s="70" t="n"/>
      <c r="S167" s="70" t="n"/>
      <c r="T167" s="70" t="n"/>
      <c r="U167" s="70" t="n"/>
      <c r="V167" s="70" t="n"/>
      <c r="W167" s="70" t="n"/>
      <c r="X167" s="70" t="n"/>
      <c r="Y167" s="70" t="n"/>
      <c r="Z167" s="70" t="n"/>
    </row>
    <row r="168" ht="12.75" customHeight="1">
      <c r="A168" s="70" t="n"/>
      <c r="B168" s="70" t="n"/>
      <c r="C168" s="70" t="n"/>
      <c r="D168" s="70" t="n"/>
      <c r="E168" s="70" t="n"/>
      <c r="F168" s="70" t="n"/>
      <c r="G168" s="70" t="n"/>
      <c r="H168" s="70" t="n"/>
      <c r="I168" s="70" t="n"/>
      <c r="J168" s="70" t="n"/>
      <c r="K168" s="70" t="n"/>
      <c r="L168" s="70" t="n"/>
      <c r="M168" s="70" t="n"/>
      <c r="N168" s="70" t="n"/>
      <c r="O168" s="70" t="n"/>
      <c r="P168" s="70" t="n"/>
      <c r="Q168" s="70" t="n"/>
      <c r="R168" s="70" t="n"/>
      <c r="S168" s="70" t="n"/>
      <c r="T168" s="70" t="n"/>
      <c r="U168" s="70" t="n"/>
      <c r="V168" s="70" t="n"/>
      <c r="W168" s="70" t="n"/>
      <c r="X168" s="70" t="n"/>
      <c r="Y168" s="70" t="n"/>
      <c r="Z168" s="70" t="n"/>
    </row>
    <row r="169" ht="12.75" customHeight="1">
      <c r="A169" s="70" t="n"/>
      <c r="B169" s="70" t="n"/>
      <c r="C169" s="70" t="n"/>
      <c r="D169" s="70" t="n"/>
      <c r="E169" s="70" t="n"/>
      <c r="F169" s="70" t="n"/>
      <c r="G169" s="70" t="n"/>
      <c r="H169" s="70" t="n"/>
      <c r="I169" s="70" t="n"/>
      <c r="J169" s="70" t="n"/>
      <c r="K169" s="70" t="n"/>
      <c r="L169" s="70" t="n"/>
      <c r="M169" s="70" t="n"/>
      <c r="N169" s="70" t="n"/>
      <c r="O169" s="70" t="n"/>
      <c r="P169" s="70" t="n"/>
      <c r="Q169" s="70" t="n"/>
      <c r="R169" s="70" t="n"/>
      <c r="S169" s="70" t="n"/>
      <c r="T169" s="70" t="n"/>
      <c r="U169" s="70" t="n"/>
      <c r="V169" s="70" t="n"/>
      <c r="W169" s="70" t="n"/>
      <c r="X169" s="70" t="n"/>
      <c r="Y169" s="70" t="n"/>
      <c r="Z169" s="70" t="n"/>
    </row>
    <row r="170" ht="12.75" customHeight="1">
      <c r="A170" s="70" t="n"/>
      <c r="B170" s="70" t="n"/>
      <c r="C170" s="70" t="n"/>
      <c r="D170" s="70" t="n"/>
      <c r="E170" s="70" t="n"/>
      <c r="F170" s="70" t="n"/>
      <c r="G170" s="70" t="n"/>
      <c r="H170" s="70" t="n"/>
      <c r="I170" s="70" t="n"/>
      <c r="J170" s="70" t="n"/>
      <c r="K170" s="70" t="n"/>
      <c r="L170" s="70" t="n"/>
      <c r="M170" s="70" t="n"/>
      <c r="N170" s="70" t="n"/>
      <c r="O170" s="70" t="n"/>
      <c r="P170" s="70" t="n"/>
      <c r="Q170" s="70" t="n"/>
      <c r="R170" s="70" t="n"/>
      <c r="S170" s="70" t="n"/>
      <c r="T170" s="70" t="n"/>
      <c r="U170" s="70" t="n"/>
      <c r="V170" s="70" t="n"/>
      <c r="W170" s="70" t="n"/>
      <c r="X170" s="70" t="n"/>
      <c r="Y170" s="70" t="n"/>
      <c r="Z170" s="70" t="n"/>
    </row>
    <row r="171" ht="12.75" customHeight="1">
      <c r="A171" s="70" t="n"/>
      <c r="B171" s="70" t="n"/>
      <c r="C171" s="70" t="n"/>
      <c r="D171" s="70" t="n"/>
      <c r="E171" s="70" t="n"/>
      <c r="F171" s="70" t="n"/>
      <c r="G171" s="70" t="n"/>
      <c r="H171" s="70" t="n"/>
      <c r="I171" s="70" t="n"/>
      <c r="J171" s="70" t="n"/>
      <c r="K171" s="70" t="n"/>
      <c r="L171" s="70" t="n"/>
      <c r="M171" s="70" t="n"/>
      <c r="N171" s="70" t="n"/>
      <c r="O171" s="70" t="n"/>
      <c r="P171" s="70" t="n"/>
      <c r="Q171" s="70" t="n"/>
      <c r="R171" s="70" t="n"/>
      <c r="S171" s="70" t="n"/>
      <c r="T171" s="70" t="n"/>
      <c r="U171" s="70" t="n"/>
      <c r="V171" s="70" t="n"/>
      <c r="W171" s="70" t="n"/>
      <c r="X171" s="70" t="n"/>
      <c r="Y171" s="70" t="n"/>
      <c r="Z171" s="70" t="n"/>
    </row>
    <row r="172" ht="12.75" customHeight="1">
      <c r="A172" s="70" t="n"/>
      <c r="B172" s="70" t="n"/>
      <c r="C172" s="70" t="n"/>
      <c r="D172" s="70" t="n"/>
      <c r="E172" s="70" t="n"/>
      <c r="F172" s="70" t="n"/>
      <c r="G172" s="70" t="n"/>
      <c r="H172" s="70" t="n"/>
      <c r="I172" s="70" t="n"/>
      <c r="J172" s="70" t="n"/>
      <c r="K172" s="70" t="n"/>
      <c r="L172" s="70" t="n"/>
      <c r="M172" s="70" t="n"/>
      <c r="N172" s="70" t="n"/>
      <c r="O172" s="70" t="n"/>
      <c r="P172" s="70" t="n"/>
      <c r="Q172" s="70" t="n"/>
      <c r="R172" s="70" t="n"/>
      <c r="S172" s="70" t="n"/>
      <c r="T172" s="70" t="n"/>
      <c r="U172" s="70" t="n"/>
      <c r="V172" s="70" t="n"/>
      <c r="W172" s="70" t="n"/>
      <c r="X172" s="70" t="n"/>
      <c r="Y172" s="70" t="n"/>
      <c r="Z172" s="70" t="n"/>
    </row>
    <row r="173" ht="12.75" customHeight="1">
      <c r="A173" s="70" t="n"/>
      <c r="B173" s="70" t="n"/>
      <c r="C173" s="70" t="n"/>
      <c r="D173" s="70" t="n"/>
      <c r="E173" s="70" t="n"/>
      <c r="F173" s="70" t="n"/>
      <c r="G173" s="70" t="n"/>
      <c r="H173" s="70" t="n"/>
      <c r="I173" s="70" t="n"/>
      <c r="J173" s="70" t="n"/>
      <c r="K173" s="70" t="n"/>
      <c r="L173" s="70" t="n"/>
      <c r="M173" s="70" t="n"/>
      <c r="N173" s="70" t="n"/>
      <c r="O173" s="70" t="n"/>
      <c r="P173" s="70" t="n"/>
      <c r="Q173" s="70" t="n"/>
      <c r="R173" s="70" t="n"/>
      <c r="S173" s="70" t="n"/>
      <c r="T173" s="70" t="n"/>
      <c r="U173" s="70" t="n"/>
      <c r="V173" s="70" t="n"/>
      <c r="W173" s="70" t="n"/>
      <c r="X173" s="70" t="n"/>
      <c r="Y173" s="70" t="n"/>
      <c r="Z173" s="70" t="n"/>
    </row>
    <row r="174" ht="12.75" customHeight="1">
      <c r="A174" s="70" t="n"/>
      <c r="B174" s="70" t="n"/>
      <c r="C174" s="70" t="n"/>
      <c r="D174" s="70" t="n"/>
      <c r="E174" s="70" t="n"/>
      <c r="F174" s="70" t="n"/>
      <c r="G174" s="70" t="n"/>
      <c r="H174" s="70" t="n"/>
      <c r="I174" s="70" t="n"/>
      <c r="J174" s="70" t="n"/>
      <c r="K174" s="70" t="n"/>
      <c r="L174" s="70" t="n"/>
      <c r="M174" s="70" t="n"/>
      <c r="N174" s="70" t="n"/>
      <c r="O174" s="70" t="n"/>
      <c r="P174" s="70" t="n"/>
      <c r="Q174" s="70" t="n"/>
      <c r="R174" s="70" t="n"/>
      <c r="S174" s="70" t="n"/>
      <c r="T174" s="70" t="n"/>
      <c r="U174" s="70" t="n"/>
      <c r="V174" s="70" t="n"/>
      <c r="W174" s="70" t="n"/>
      <c r="X174" s="70" t="n"/>
      <c r="Y174" s="70" t="n"/>
      <c r="Z174" s="70" t="n"/>
    </row>
    <row r="175" ht="12.75" customHeight="1">
      <c r="A175" s="70" t="n"/>
      <c r="B175" s="70" t="n"/>
      <c r="C175" s="70" t="n"/>
      <c r="D175" s="70" t="n"/>
      <c r="E175" s="70" t="n"/>
      <c r="F175" s="70" t="n"/>
      <c r="G175" s="70" t="n"/>
      <c r="H175" s="70" t="n"/>
      <c r="I175" s="70" t="n"/>
      <c r="J175" s="70" t="n"/>
      <c r="K175" s="70" t="n"/>
      <c r="L175" s="70" t="n"/>
      <c r="M175" s="70" t="n"/>
      <c r="N175" s="70" t="n"/>
      <c r="O175" s="70" t="n"/>
      <c r="P175" s="70" t="n"/>
      <c r="Q175" s="70" t="n"/>
      <c r="R175" s="70" t="n"/>
      <c r="S175" s="70" t="n"/>
      <c r="T175" s="70" t="n"/>
      <c r="U175" s="70" t="n"/>
      <c r="V175" s="70" t="n"/>
      <c r="W175" s="70" t="n"/>
      <c r="X175" s="70" t="n"/>
      <c r="Y175" s="70" t="n"/>
      <c r="Z175" s="70" t="n"/>
    </row>
    <row r="176" ht="12.75" customHeight="1">
      <c r="A176" s="70" t="n"/>
      <c r="B176" s="70" t="n"/>
      <c r="C176" s="70" t="n"/>
      <c r="D176" s="70" t="n"/>
      <c r="E176" s="70" t="n"/>
      <c r="F176" s="70" t="n"/>
      <c r="G176" s="70" t="n"/>
      <c r="H176" s="70" t="n"/>
      <c r="I176" s="70" t="n"/>
      <c r="J176" s="70" t="n"/>
      <c r="K176" s="70" t="n"/>
      <c r="L176" s="70" t="n"/>
      <c r="M176" s="70" t="n"/>
      <c r="N176" s="70" t="n"/>
      <c r="O176" s="70" t="n"/>
      <c r="P176" s="70" t="n"/>
      <c r="Q176" s="70" t="n"/>
      <c r="R176" s="70" t="n"/>
      <c r="S176" s="70" t="n"/>
      <c r="T176" s="70" t="n"/>
      <c r="U176" s="70" t="n"/>
      <c r="V176" s="70" t="n"/>
      <c r="W176" s="70" t="n"/>
      <c r="X176" s="70" t="n"/>
      <c r="Y176" s="70" t="n"/>
      <c r="Z176" s="70" t="n"/>
    </row>
    <row r="177" ht="12.75" customHeight="1">
      <c r="A177" s="70" t="n"/>
      <c r="B177" s="70" t="n"/>
      <c r="C177" s="70" t="n"/>
      <c r="D177" s="70" t="n"/>
      <c r="E177" s="70" t="n"/>
      <c r="F177" s="70" t="n"/>
      <c r="G177" s="70" t="n"/>
      <c r="H177" s="70" t="n"/>
      <c r="I177" s="70" t="n"/>
      <c r="J177" s="70" t="n"/>
      <c r="K177" s="70" t="n"/>
      <c r="L177" s="70" t="n"/>
      <c r="M177" s="70" t="n"/>
      <c r="N177" s="70" t="n"/>
      <c r="O177" s="70" t="n"/>
      <c r="P177" s="70" t="n"/>
      <c r="Q177" s="70" t="n"/>
      <c r="R177" s="70" t="n"/>
      <c r="S177" s="70" t="n"/>
      <c r="T177" s="70" t="n"/>
      <c r="U177" s="70" t="n"/>
      <c r="V177" s="70" t="n"/>
      <c r="W177" s="70" t="n"/>
      <c r="X177" s="70" t="n"/>
      <c r="Y177" s="70" t="n"/>
      <c r="Z177" s="70" t="n"/>
    </row>
    <row r="178" ht="12.75" customHeight="1">
      <c r="A178" s="70" t="n"/>
      <c r="B178" s="70" t="n"/>
      <c r="C178" s="70" t="n"/>
      <c r="D178" s="70" t="n"/>
      <c r="E178" s="70" t="n"/>
      <c r="F178" s="70" t="n"/>
      <c r="G178" s="70" t="n"/>
      <c r="H178" s="70" t="n"/>
      <c r="I178" s="70" t="n"/>
      <c r="J178" s="70" t="n"/>
      <c r="K178" s="70" t="n"/>
      <c r="L178" s="70" t="n"/>
      <c r="M178" s="70" t="n"/>
      <c r="N178" s="70" t="n"/>
      <c r="O178" s="70" t="n"/>
      <c r="P178" s="70" t="n"/>
      <c r="Q178" s="70" t="n"/>
      <c r="R178" s="70" t="n"/>
      <c r="S178" s="70" t="n"/>
      <c r="T178" s="70" t="n"/>
      <c r="U178" s="70" t="n"/>
      <c r="V178" s="70" t="n"/>
      <c r="W178" s="70" t="n"/>
      <c r="X178" s="70" t="n"/>
      <c r="Y178" s="70" t="n"/>
      <c r="Z178" s="70" t="n"/>
    </row>
    <row r="179" ht="12.75" customHeight="1">
      <c r="A179" s="70" t="n"/>
      <c r="B179" s="70" t="n"/>
      <c r="C179" s="70" t="n"/>
      <c r="D179" s="70" t="n"/>
      <c r="E179" s="70" t="n"/>
      <c r="F179" s="70" t="n"/>
      <c r="G179" s="70" t="n"/>
      <c r="H179" s="70" t="n"/>
      <c r="I179" s="70" t="n"/>
      <c r="J179" s="70" t="n"/>
      <c r="K179" s="70" t="n"/>
      <c r="L179" s="70" t="n"/>
      <c r="M179" s="70" t="n"/>
      <c r="N179" s="70" t="n"/>
      <c r="O179" s="70" t="n"/>
      <c r="P179" s="70" t="n"/>
      <c r="Q179" s="70" t="n"/>
      <c r="R179" s="70" t="n"/>
      <c r="S179" s="70" t="n"/>
      <c r="T179" s="70" t="n"/>
      <c r="U179" s="70" t="n"/>
      <c r="V179" s="70" t="n"/>
      <c r="W179" s="70" t="n"/>
      <c r="X179" s="70" t="n"/>
      <c r="Y179" s="70" t="n"/>
      <c r="Z179" s="70" t="n"/>
    </row>
    <row r="180" ht="12.75" customHeight="1">
      <c r="A180" s="70" t="n"/>
      <c r="B180" s="70" t="n"/>
      <c r="C180" s="70" t="n"/>
      <c r="D180" s="70" t="n"/>
      <c r="E180" s="70" t="n"/>
      <c r="F180" s="70" t="n"/>
      <c r="G180" s="70" t="n"/>
      <c r="H180" s="70" t="n"/>
      <c r="I180" s="70" t="n"/>
      <c r="J180" s="70" t="n"/>
      <c r="K180" s="70" t="n"/>
      <c r="L180" s="70" t="n"/>
      <c r="M180" s="70" t="n"/>
      <c r="N180" s="70" t="n"/>
      <c r="O180" s="70" t="n"/>
      <c r="P180" s="70" t="n"/>
      <c r="Q180" s="70" t="n"/>
      <c r="R180" s="70" t="n"/>
      <c r="S180" s="70" t="n"/>
      <c r="T180" s="70" t="n"/>
      <c r="U180" s="70" t="n"/>
      <c r="V180" s="70" t="n"/>
      <c r="W180" s="70" t="n"/>
      <c r="X180" s="70" t="n"/>
      <c r="Y180" s="70" t="n"/>
      <c r="Z180" s="70" t="n"/>
    </row>
    <row r="181" ht="12.75" customHeight="1">
      <c r="A181" s="70" t="n"/>
      <c r="B181" s="70" t="n"/>
      <c r="C181" s="70" t="n"/>
      <c r="D181" s="70" t="n"/>
      <c r="E181" s="70" t="n"/>
      <c r="F181" s="70" t="n"/>
      <c r="G181" s="70" t="n"/>
      <c r="H181" s="70" t="n"/>
      <c r="I181" s="70" t="n"/>
      <c r="J181" s="70" t="n"/>
      <c r="K181" s="70" t="n"/>
      <c r="L181" s="70" t="n"/>
      <c r="M181" s="70" t="n"/>
      <c r="N181" s="70" t="n"/>
      <c r="O181" s="70" t="n"/>
      <c r="P181" s="70" t="n"/>
      <c r="Q181" s="70" t="n"/>
      <c r="R181" s="70" t="n"/>
      <c r="S181" s="70" t="n"/>
      <c r="T181" s="70" t="n"/>
      <c r="U181" s="70" t="n"/>
      <c r="V181" s="70" t="n"/>
      <c r="W181" s="70" t="n"/>
      <c r="X181" s="70" t="n"/>
      <c r="Y181" s="70" t="n"/>
      <c r="Z181" s="70" t="n"/>
    </row>
    <row r="182" ht="12.75" customHeight="1">
      <c r="A182" s="70" t="n"/>
      <c r="B182" s="70" t="n"/>
      <c r="C182" s="70" t="n"/>
      <c r="D182" s="70" t="n"/>
      <c r="E182" s="70" t="n"/>
      <c r="F182" s="70" t="n"/>
      <c r="G182" s="70" t="n"/>
      <c r="H182" s="70" t="n"/>
      <c r="I182" s="70" t="n"/>
      <c r="J182" s="70" t="n"/>
      <c r="K182" s="70" t="n"/>
      <c r="L182" s="70" t="n"/>
      <c r="M182" s="70" t="n"/>
      <c r="N182" s="70" t="n"/>
      <c r="O182" s="70" t="n"/>
      <c r="P182" s="70" t="n"/>
      <c r="Q182" s="70" t="n"/>
      <c r="R182" s="70" t="n"/>
      <c r="S182" s="70" t="n"/>
      <c r="T182" s="70" t="n"/>
      <c r="U182" s="70" t="n"/>
      <c r="V182" s="70" t="n"/>
      <c r="W182" s="70" t="n"/>
      <c r="X182" s="70" t="n"/>
      <c r="Y182" s="70" t="n"/>
      <c r="Z182" s="70" t="n"/>
    </row>
    <row r="183" ht="12.75" customHeight="1">
      <c r="A183" s="70" t="n"/>
      <c r="B183" s="70" t="n"/>
      <c r="C183" s="70" t="n"/>
      <c r="D183" s="70" t="n"/>
      <c r="E183" s="70" t="n"/>
      <c r="F183" s="70" t="n"/>
      <c r="G183" s="70" t="n"/>
      <c r="H183" s="70" t="n"/>
      <c r="I183" s="70" t="n"/>
      <c r="J183" s="70" t="n"/>
      <c r="K183" s="70" t="n"/>
      <c r="L183" s="70" t="n"/>
      <c r="M183" s="70" t="n"/>
      <c r="N183" s="70" t="n"/>
      <c r="O183" s="70" t="n"/>
      <c r="P183" s="70" t="n"/>
      <c r="Q183" s="70" t="n"/>
      <c r="R183" s="70" t="n"/>
      <c r="S183" s="70" t="n"/>
      <c r="T183" s="70" t="n"/>
      <c r="U183" s="70" t="n"/>
      <c r="V183" s="70" t="n"/>
      <c r="W183" s="70" t="n"/>
      <c r="X183" s="70" t="n"/>
      <c r="Y183" s="70" t="n"/>
      <c r="Z183" s="70" t="n"/>
    </row>
    <row r="184" ht="12.75" customHeight="1">
      <c r="A184" s="70" t="n"/>
      <c r="B184" s="70" t="n"/>
      <c r="C184" s="70" t="n"/>
      <c r="D184" s="70" t="n"/>
      <c r="E184" s="70" t="n"/>
      <c r="F184" s="70" t="n"/>
      <c r="G184" s="70" t="n"/>
      <c r="H184" s="70" t="n"/>
      <c r="I184" s="70" t="n"/>
      <c r="J184" s="70" t="n"/>
      <c r="K184" s="70" t="n"/>
      <c r="L184" s="70" t="n"/>
      <c r="M184" s="70" t="n"/>
      <c r="N184" s="70" t="n"/>
      <c r="O184" s="70" t="n"/>
      <c r="P184" s="70" t="n"/>
      <c r="Q184" s="70" t="n"/>
      <c r="R184" s="70" t="n"/>
      <c r="S184" s="70" t="n"/>
      <c r="T184" s="70" t="n"/>
      <c r="U184" s="70" t="n"/>
      <c r="V184" s="70" t="n"/>
      <c r="W184" s="70" t="n"/>
      <c r="X184" s="70" t="n"/>
      <c r="Y184" s="70" t="n"/>
      <c r="Z184" s="70" t="n"/>
    </row>
    <row r="185" ht="12.75" customHeight="1">
      <c r="A185" s="70" t="n"/>
      <c r="B185" s="70" t="n"/>
      <c r="C185" s="70" t="n"/>
      <c r="D185" s="70" t="n"/>
      <c r="E185" s="70" t="n"/>
      <c r="F185" s="70" t="n"/>
      <c r="G185" s="70" t="n"/>
      <c r="H185" s="70" t="n"/>
      <c r="I185" s="70" t="n"/>
      <c r="J185" s="70" t="n"/>
      <c r="K185" s="70" t="n"/>
      <c r="L185" s="70" t="n"/>
      <c r="M185" s="70" t="n"/>
      <c r="N185" s="70" t="n"/>
      <c r="O185" s="70" t="n"/>
      <c r="P185" s="70" t="n"/>
      <c r="Q185" s="70" t="n"/>
      <c r="R185" s="70" t="n"/>
      <c r="S185" s="70" t="n"/>
      <c r="T185" s="70" t="n"/>
      <c r="U185" s="70" t="n"/>
      <c r="V185" s="70" t="n"/>
      <c r="W185" s="70" t="n"/>
      <c r="X185" s="70" t="n"/>
      <c r="Y185" s="70" t="n"/>
      <c r="Z185" s="70" t="n"/>
    </row>
    <row r="186" ht="12.75" customHeight="1">
      <c r="A186" s="70" t="n"/>
      <c r="B186" s="70" t="n"/>
      <c r="C186" s="70" t="n"/>
      <c r="D186" s="70" t="n"/>
      <c r="E186" s="70" t="n"/>
      <c r="F186" s="70" t="n"/>
      <c r="G186" s="70" t="n"/>
      <c r="H186" s="70" t="n"/>
      <c r="I186" s="70" t="n"/>
      <c r="J186" s="70" t="n"/>
      <c r="K186" s="70" t="n"/>
      <c r="L186" s="70" t="n"/>
      <c r="M186" s="70" t="n"/>
      <c r="N186" s="70" t="n"/>
      <c r="O186" s="70" t="n"/>
      <c r="P186" s="70" t="n"/>
      <c r="Q186" s="70" t="n"/>
      <c r="R186" s="70" t="n"/>
      <c r="S186" s="70" t="n"/>
      <c r="T186" s="70" t="n"/>
      <c r="U186" s="70" t="n"/>
      <c r="V186" s="70" t="n"/>
      <c r="W186" s="70" t="n"/>
      <c r="X186" s="70" t="n"/>
      <c r="Y186" s="70" t="n"/>
      <c r="Z186" s="70" t="n"/>
    </row>
    <row r="187" ht="12.75" customHeight="1">
      <c r="A187" s="70" t="n"/>
      <c r="B187" s="70" t="n"/>
      <c r="C187" s="70" t="n"/>
      <c r="D187" s="70" t="n"/>
      <c r="E187" s="70" t="n"/>
      <c r="F187" s="70" t="n"/>
      <c r="G187" s="70" t="n"/>
      <c r="H187" s="70" t="n"/>
      <c r="I187" s="70" t="n"/>
      <c r="J187" s="70" t="n"/>
      <c r="K187" s="70" t="n"/>
      <c r="L187" s="70" t="n"/>
      <c r="M187" s="70" t="n"/>
      <c r="N187" s="70" t="n"/>
      <c r="O187" s="70" t="n"/>
      <c r="P187" s="70" t="n"/>
      <c r="Q187" s="70" t="n"/>
      <c r="R187" s="70" t="n"/>
      <c r="S187" s="70" t="n"/>
      <c r="T187" s="70" t="n"/>
      <c r="U187" s="70" t="n"/>
      <c r="V187" s="70" t="n"/>
      <c r="W187" s="70" t="n"/>
      <c r="X187" s="70" t="n"/>
      <c r="Y187" s="70" t="n"/>
      <c r="Z187" s="70" t="n"/>
    </row>
    <row r="188" ht="12.75" customHeight="1">
      <c r="A188" s="70" t="n"/>
      <c r="B188" s="70" t="n"/>
      <c r="C188" s="70" t="n"/>
      <c r="D188" s="70" t="n"/>
      <c r="E188" s="70" t="n"/>
      <c r="F188" s="70" t="n"/>
      <c r="G188" s="70" t="n"/>
      <c r="H188" s="70" t="n"/>
      <c r="I188" s="70" t="n"/>
      <c r="J188" s="70" t="n"/>
      <c r="K188" s="70" t="n"/>
      <c r="L188" s="70" t="n"/>
      <c r="M188" s="70" t="n"/>
      <c r="N188" s="70" t="n"/>
      <c r="O188" s="70" t="n"/>
      <c r="P188" s="70" t="n"/>
      <c r="Q188" s="70" t="n"/>
      <c r="R188" s="70" t="n"/>
      <c r="S188" s="70" t="n"/>
      <c r="T188" s="70" t="n"/>
      <c r="U188" s="70" t="n"/>
      <c r="V188" s="70" t="n"/>
      <c r="W188" s="70" t="n"/>
      <c r="X188" s="70" t="n"/>
      <c r="Y188" s="70" t="n"/>
      <c r="Z188" s="70" t="n"/>
    </row>
    <row r="189" ht="12.75" customHeight="1">
      <c r="A189" s="70" t="n"/>
      <c r="B189" s="70" t="n"/>
      <c r="C189" s="70" t="n"/>
      <c r="D189" s="70" t="n"/>
      <c r="E189" s="70" t="n"/>
      <c r="F189" s="70" t="n"/>
      <c r="G189" s="70" t="n"/>
      <c r="H189" s="70" t="n"/>
      <c r="I189" s="70" t="n"/>
      <c r="J189" s="70" t="n"/>
      <c r="K189" s="70" t="n"/>
      <c r="L189" s="70" t="n"/>
      <c r="M189" s="70" t="n"/>
      <c r="N189" s="70" t="n"/>
      <c r="O189" s="70" t="n"/>
      <c r="P189" s="70" t="n"/>
      <c r="Q189" s="70" t="n"/>
      <c r="R189" s="70" t="n"/>
      <c r="S189" s="70" t="n"/>
      <c r="T189" s="70" t="n"/>
      <c r="U189" s="70" t="n"/>
      <c r="V189" s="70" t="n"/>
      <c r="W189" s="70" t="n"/>
      <c r="X189" s="70" t="n"/>
      <c r="Y189" s="70" t="n"/>
      <c r="Z189" s="70" t="n"/>
    </row>
    <row r="190" ht="12.75" customHeight="1">
      <c r="A190" s="70" t="n"/>
      <c r="B190" s="70" t="n"/>
      <c r="C190" s="70" t="n"/>
      <c r="D190" s="70" t="n"/>
      <c r="E190" s="70" t="n"/>
      <c r="F190" s="70" t="n"/>
      <c r="G190" s="70" t="n"/>
      <c r="H190" s="70" t="n"/>
      <c r="I190" s="70" t="n"/>
      <c r="J190" s="70" t="n"/>
      <c r="K190" s="70" t="n"/>
      <c r="L190" s="70" t="n"/>
      <c r="M190" s="70" t="n"/>
      <c r="N190" s="70" t="n"/>
      <c r="O190" s="70" t="n"/>
      <c r="P190" s="70" t="n"/>
      <c r="Q190" s="70" t="n"/>
      <c r="R190" s="70" t="n"/>
      <c r="S190" s="70" t="n"/>
      <c r="T190" s="70" t="n"/>
      <c r="U190" s="70" t="n"/>
      <c r="V190" s="70" t="n"/>
      <c r="W190" s="70" t="n"/>
      <c r="X190" s="70" t="n"/>
      <c r="Y190" s="70" t="n"/>
      <c r="Z190" s="70" t="n"/>
    </row>
    <row r="191" ht="12.75" customHeight="1">
      <c r="A191" s="70" t="n"/>
      <c r="B191" s="70" t="n"/>
      <c r="C191" s="70" t="n"/>
      <c r="D191" s="70" t="n"/>
      <c r="E191" s="70" t="n"/>
      <c r="F191" s="70" t="n"/>
      <c r="G191" s="70" t="n"/>
      <c r="H191" s="70" t="n"/>
      <c r="I191" s="70" t="n"/>
      <c r="J191" s="70" t="n"/>
      <c r="K191" s="70" t="n"/>
      <c r="L191" s="70" t="n"/>
      <c r="M191" s="70" t="n"/>
      <c r="N191" s="70" t="n"/>
      <c r="O191" s="70" t="n"/>
      <c r="P191" s="70" t="n"/>
      <c r="Q191" s="70" t="n"/>
      <c r="R191" s="70" t="n"/>
      <c r="S191" s="70" t="n"/>
      <c r="T191" s="70" t="n"/>
      <c r="U191" s="70" t="n"/>
      <c r="V191" s="70" t="n"/>
      <c r="W191" s="70" t="n"/>
      <c r="X191" s="70" t="n"/>
      <c r="Y191" s="70" t="n"/>
      <c r="Z191" s="70" t="n"/>
    </row>
    <row r="192" ht="12.75" customHeight="1">
      <c r="A192" s="70" t="n"/>
      <c r="B192" s="70" t="n"/>
      <c r="C192" s="70" t="n"/>
      <c r="D192" s="70" t="n"/>
      <c r="E192" s="70" t="n"/>
      <c r="F192" s="70" t="n"/>
      <c r="G192" s="70" t="n"/>
      <c r="H192" s="70" t="n"/>
      <c r="I192" s="70" t="n"/>
      <c r="J192" s="70" t="n"/>
      <c r="K192" s="70" t="n"/>
      <c r="L192" s="70" t="n"/>
      <c r="M192" s="70" t="n"/>
      <c r="N192" s="70" t="n"/>
      <c r="O192" s="70" t="n"/>
      <c r="P192" s="70" t="n"/>
      <c r="Q192" s="70" t="n"/>
      <c r="R192" s="70" t="n"/>
      <c r="S192" s="70" t="n"/>
      <c r="T192" s="70" t="n"/>
      <c r="U192" s="70" t="n"/>
      <c r="V192" s="70" t="n"/>
      <c r="W192" s="70" t="n"/>
      <c r="X192" s="70" t="n"/>
      <c r="Y192" s="70" t="n"/>
      <c r="Z192" s="70" t="n"/>
    </row>
    <row r="193" ht="12.75" customHeight="1">
      <c r="A193" s="70" t="n"/>
      <c r="B193" s="70" t="n"/>
      <c r="C193" s="70" t="n"/>
      <c r="D193" s="70" t="n"/>
      <c r="E193" s="70" t="n"/>
      <c r="F193" s="70" t="n"/>
      <c r="G193" s="70" t="n"/>
      <c r="H193" s="70" t="n"/>
      <c r="I193" s="70" t="n"/>
      <c r="J193" s="70" t="n"/>
      <c r="K193" s="70" t="n"/>
      <c r="L193" s="70" t="n"/>
      <c r="M193" s="70" t="n"/>
      <c r="N193" s="70" t="n"/>
      <c r="O193" s="70" t="n"/>
      <c r="P193" s="70" t="n"/>
      <c r="Q193" s="70" t="n"/>
      <c r="R193" s="70" t="n"/>
      <c r="S193" s="70" t="n"/>
      <c r="T193" s="70" t="n"/>
      <c r="U193" s="70" t="n"/>
      <c r="V193" s="70" t="n"/>
      <c r="W193" s="70" t="n"/>
      <c r="X193" s="70" t="n"/>
      <c r="Y193" s="70" t="n"/>
      <c r="Z193" s="70" t="n"/>
    </row>
    <row r="194" ht="12.75" customHeight="1">
      <c r="A194" s="70" t="n"/>
      <c r="B194" s="70" t="n"/>
      <c r="C194" s="70" t="n"/>
      <c r="D194" s="70" t="n"/>
      <c r="E194" s="70" t="n"/>
      <c r="F194" s="70" t="n"/>
      <c r="G194" s="70" t="n"/>
      <c r="H194" s="70" t="n"/>
      <c r="I194" s="70" t="n"/>
      <c r="J194" s="70" t="n"/>
      <c r="K194" s="70" t="n"/>
      <c r="L194" s="70" t="n"/>
      <c r="M194" s="70" t="n"/>
      <c r="N194" s="70" t="n"/>
      <c r="O194" s="70" t="n"/>
      <c r="P194" s="70" t="n"/>
      <c r="Q194" s="70" t="n"/>
      <c r="R194" s="70" t="n"/>
      <c r="S194" s="70" t="n"/>
      <c r="T194" s="70" t="n"/>
      <c r="U194" s="70" t="n"/>
      <c r="V194" s="70" t="n"/>
      <c r="W194" s="70" t="n"/>
      <c r="X194" s="70" t="n"/>
      <c r="Y194" s="70" t="n"/>
      <c r="Z194" s="70" t="n"/>
    </row>
    <row r="195" ht="12.75" customHeight="1">
      <c r="A195" s="70" t="n"/>
      <c r="B195" s="70" t="n"/>
      <c r="C195" s="70" t="n"/>
      <c r="D195" s="70" t="n"/>
      <c r="E195" s="70" t="n"/>
      <c r="F195" s="70" t="n"/>
      <c r="G195" s="70" t="n"/>
      <c r="H195" s="70" t="n"/>
      <c r="I195" s="70" t="n"/>
      <c r="J195" s="70" t="n"/>
      <c r="K195" s="70" t="n"/>
      <c r="L195" s="70" t="n"/>
      <c r="M195" s="70" t="n"/>
      <c r="N195" s="70" t="n"/>
      <c r="O195" s="70" t="n"/>
      <c r="P195" s="70" t="n"/>
      <c r="Q195" s="70" t="n"/>
      <c r="R195" s="70" t="n"/>
      <c r="S195" s="70" t="n"/>
      <c r="T195" s="70" t="n"/>
      <c r="U195" s="70" t="n"/>
      <c r="V195" s="70" t="n"/>
      <c r="W195" s="70" t="n"/>
      <c r="X195" s="70" t="n"/>
      <c r="Y195" s="70" t="n"/>
      <c r="Z195" s="70" t="n"/>
    </row>
    <row r="196" ht="12.75" customHeight="1">
      <c r="A196" s="70" t="n"/>
      <c r="B196" s="70" t="n"/>
      <c r="C196" s="70" t="n"/>
      <c r="D196" s="70" t="n"/>
      <c r="E196" s="70" t="n"/>
      <c r="F196" s="70" t="n"/>
      <c r="G196" s="70" t="n"/>
      <c r="H196" s="70" t="n"/>
      <c r="I196" s="70" t="n"/>
      <c r="J196" s="70" t="n"/>
      <c r="K196" s="70" t="n"/>
      <c r="L196" s="70" t="n"/>
      <c r="M196" s="70" t="n"/>
      <c r="N196" s="70" t="n"/>
      <c r="O196" s="70" t="n"/>
      <c r="P196" s="70" t="n"/>
      <c r="Q196" s="70" t="n"/>
      <c r="R196" s="70" t="n"/>
      <c r="S196" s="70" t="n"/>
      <c r="T196" s="70" t="n"/>
      <c r="U196" s="70" t="n"/>
      <c r="V196" s="70" t="n"/>
      <c r="W196" s="70" t="n"/>
      <c r="X196" s="70" t="n"/>
      <c r="Y196" s="70" t="n"/>
      <c r="Z196" s="70" t="n"/>
    </row>
    <row r="197" ht="12.75" customHeight="1">
      <c r="A197" s="70" t="n"/>
      <c r="B197" s="70" t="n"/>
      <c r="C197" s="70" t="n"/>
      <c r="D197" s="70" t="n"/>
      <c r="E197" s="70" t="n"/>
      <c r="F197" s="70" t="n"/>
      <c r="G197" s="70" t="n"/>
      <c r="H197" s="70" t="n"/>
      <c r="I197" s="70" t="n"/>
      <c r="J197" s="70" t="n"/>
      <c r="K197" s="70" t="n"/>
      <c r="L197" s="70" t="n"/>
      <c r="M197" s="70" t="n"/>
      <c r="N197" s="70" t="n"/>
      <c r="O197" s="70" t="n"/>
      <c r="P197" s="70" t="n"/>
      <c r="Q197" s="70" t="n"/>
      <c r="R197" s="70" t="n"/>
      <c r="S197" s="70" t="n"/>
      <c r="T197" s="70" t="n"/>
      <c r="U197" s="70" t="n"/>
      <c r="V197" s="70" t="n"/>
      <c r="W197" s="70" t="n"/>
      <c r="X197" s="70" t="n"/>
      <c r="Y197" s="70" t="n"/>
      <c r="Z197" s="70" t="n"/>
    </row>
    <row r="198" ht="12.75" customHeight="1">
      <c r="A198" s="70" t="n"/>
      <c r="B198" s="70" t="n"/>
      <c r="C198" s="70" t="n"/>
      <c r="D198" s="70" t="n"/>
      <c r="E198" s="70" t="n"/>
      <c r="F198" s="70" t="n"/>
      <c r="G198" s="70" t="n"/>
      <c r="H198" s="70" t="n"/>
      <c r="I198" s="70" t="n"/>
      <c r="J198" s="70" t="n"/>
      <c r="K198" s="70" t="n"/>
      <c r="L198" s="70" t="n"/>
      <c r="M198" s="70" t="n"/>
      <c r="N198" s="70" t="n"/>
      <c r="O198" s="70" t="n"/>
      <c r="P198" s="70" t="n"/>
      <c r="Q198" s="70" t="n"/>
      <c r="R198" s="70" t="n"/>
      <c r="S198" s="70" t="n"/>
      <c r="T198" s="70" t="n"/>
      <c r="U198" s="70" t="n"/>
      <c r="V198" s="70" t="n"/>
      <c r="W198" s="70" t="n"/>
      <c r="X198" s="70" t="n"/>
      <c r="Y198" s="70" t="n"/>
      <c r="Z198" s="70" t="n"/>
    </row>
    <row r="199" ht="12.75" customHeight="1">
      <c r="A199" s="70" t="n"/>
      <c r="B199" s="70" t="n"/>
      <c r="C199" s="70" t="n"/>
      <c r="D199" s="70" t="n"/>
      <c r="E199" s="70" t="n"/>
      <c r="F199" s="70" t="n"/>
      <c r="G199" s="70" t="n"/>
      <c r="H199" s="70" t="n"/>
      <c r="I199" s="70" t="n"/>
      <c r="J199" s="70" t="n"/>
      <c r="K199" s="70" t="n"/>
      <c r="L199" s="70" t="n"/>
      <c r="M199" s="70" t="n"/>
      <c r="N199" s="70" t="n"/>
      <c r="O199" s="70" t="n"/>
      <c r="P199" s="70" t="n"/>
      <c r="Q199" s="70" t="n"/>
      <c r="R199" s="70" t="n"/>
      <c r="S199" s="70" t="n"/>
      <c r="T199" s="70" t="n"/>
      <c r="U199" s="70" t="n"/>
      <c r="V199" s="70" t="n"/>
      <c r="W199" s="70" t="n"/>
      <c r="X199" s="70" t="n"/>
      <c r="Y199" s="70" t="n"/>
      <c r="Z199" s="70" t="n"/>
    </row>
    <row r="200" ht="12.75" customHeight="1">
      <c r="A200" s="70" t="n"/>
      <c r="B200" s="70" t="n"/>
      <c r="C200" s="70" t="n"/>
      <c r="D200" s="70" t="n"/>
      <c r="E200" s="70" t="n"/>
      <c r="F200" s="70" t="n"/>
      <c r="G200" s="70" t="n"/>
      <c r="H200" s="70" t="n"/>
      <c r="I200" s="70" t="n"/>
      <c r="J200" s="70" t="n"/>
      <c r="K200" s="70" t="n"/>
      <c r="L200" s="70" t="n"/>
      <c r="M200" s="70" t="n"/>
      <c r="N200" s="70" t="n"/>
      <c r="O200" s="70" t="n"/>
      <c r="P200" s="70" t="n"/>
      <c r="Q200" s="70" t="n"/>
      <c r="R200" s="70" t="n"/>
      <c r="S200" s="70" t="n"/>
      <c r="T200" s="70" t="n"/>
      <c r="U200" s="70" t="n"/>
      <c r="V200" s="70" t="n"/>
      <c r="W200" s="70" t="n"/>
      <c r="X200" s="70" t="n"/>
      <c r="Y200" s="70" t="n"/>
      <c r="Z200" s="70" t="n"/>
    </row>
    <row r="201" ht="12.75" customHeight="1">
      <c r="A201" s="70" t="n"/>
      <c r="B201" s="70" t="n"/>
      <c r="C201" s="70" t="n"/>
      <c r="D201" s="70" t="n"/>
      <c r="E201" s="70" t="n"/>
      <c r="F201" s="70" t="n"/>
      <c r="G201" s="70" t="n"/>
      <c r="H201" s="70" t="n"/>
      <c r="I201" s="70" t="n"/>
      <c r="J201" s="70" t="n"/>
      <c r="K201" s="70" t="n"/>
      <c r="L201" s="70" t="n"/>
      <c r="M201" s="70" t="n"/>
      <c r="N201" s="70" t="n"/>
      <c r="O201" s="70" t="n"/>
      <c r="P201" s="70" t="n"/>
      <c r="Q201" s="70" t="n"/>
      <c r="R201" s="70" t="n"/>
      <c r="S201" s="70" t="n"/>
      <c r="T201" s="70" t="n"/>
      <c r="U201" s="70" t="n"/>
      <c r="V201" s="70" t="n"/>
      <c r="W201" s="70" t="n"/>
      <c r="X201" s="70" t="n"/>
      <c r="Y201" s="70" t="n"/>
      <c r="Z201" s="70" t="n"/>
    </row>
    <row r="202" ht="12.75" customHeight="1">
      <c r="A202" s="70" t="n"/>
      <c r="B202" s="70" t="n"/>
      <c r="C202" s="70" t="n"/>
      <c r="D202" s="70" t="n"/>
      <c r="E202" s="70" t="n"/>
      <c r="F202" s="70" t="n"/>
      <c r="G202" s="70" t="n"/>
      <c r="H202" s="70" t="n"/>
      <c r="I202" s="70" t="n"/>
      <c r="J202" s="70" t="n"/>
      <c r="K202" s="70" t="n"/>
      <c r="L202" s="70" t="n"/>
      <c r="M202" s="70" t="n"/>
      <c r="N202" s="70" t="n"/>
      <c r="O202" s="70" t="n"/>
      <c r="P202" s="70" t="n"/>
      <c r="Q202" s="70" t="n"/>
      <c r="R202" s="70" t="n"/>
      <c r="S202" s="70" t="n"/>
      <c r="T202" s="70" t="n"/>
      <c r="U202" s="70" t="n"/>
      <c r="V202" s="70" t="n"/>
      <c r="W202" s="70" t="n"/>
      <c r="X202" s="70" t="n"/>
      <c r="Y202" s="70" t="n"/>
      <c r="Z202" s="70" t="n"/>
    </row>
    <row r="203" ht="12.75" customHeight="1">
      <c r="A203" s="70" t="n"/>
      <c r="B203" s="70" t="n"/>
      <c r="C203" s="70" t="n"/>
      <c r="D203" s="70" t="n"/>
      <c r="E203" s="70" t="n"/>
      <c r="F203" s="70" t="n"/>
      <c r="G203" s="70" t="n"/>
      <c r="H203" s="70" t="n"/>
      <c r="I203" s="70" t="n"/>
      <c r="J203" s="70" t="n"/>
      <c r="K203" s="70" t="n"/>
      <c r="L203" s="70" t="n"/>
      <c r="M203" s="70" t="n"/>
      <c r="N203" s="70" t="n"/>
      <c r="O203" s="70" t="n"/>
      <c r="P203" s="70" t="n"/>
      <c r="Q203" s="70" t="n"/>
      <c r="R203" s="70" t="n"/>
      <c r="S203" s="70" t="n"/>
      <c r="T203" s="70" t="n"/>
      <c r="U203" s="70" t="n"/>
      <c r="V203" s="70" t="n"/>
      <c r="W203" s="70" t="n"/>
      <c r="X203" s="70" t="n"/>
      <c r="Y203" s="70" t="n"/>
      <c r="Z203" s="70" t="n"/>
    </row>
    <row r="204" ht="12.75" customHeight="1">
      <c r="A204" s="70" t="n"/>
      <c r="B204" s="70" t="n"/>
      <c r="C204" s="70" t="n"/>
      <c r="D204" s="70" t="n"/>
      <c r="E204" s="70" t="n"/>
      <c r="F204" s="70" t="n"/>
      <c r="G204" s="70" t="n"/>
      <c r="H204" s="70" t="n"/>
      <c r="I204" s="70" t="n"/>
      <c r="J204" s="70" t="n"/>
      <c r="K204" s="70" t="n"/>
      <c r="L204" s="70" t="n"/>
      <c r="M204" s="70" t="n"/>
      <c r="N204" s="70" t="n"/>
      <c r="O204" s="70" t="n"/>
      <c r="P204" s="70" t="n"/>
      <c r="Q204" s="70" t="n"/>
      <c r="R204" s="70" t="n"/>
      <c r="S204" s="70" t="n"/>
      <c r="T204" s="70" t="n"/>
      <c r="U204" s="70" t="n"/>
      <c r="V204" s="70" t="n"/>
      <c r="W204" s="70" t="n"/>
      <c r="X204" s="70" t="n"/>
      <c r="Y204" s="70" t="n"/>
      <c r="Z204" s="70" t="n"/>
    </row>
    <row r="205" ht="12.75" customHeight="1">
      <c r="A205" s="70" t="n"/>
      <c r="B205" s="70" t="n"/>
      <c r="C205" s="70" t="n"/>
      <c r="D205" s="70" t="n"/>
      <c r="E205" s="70" t="n"/>
      <c r="F205" s="70" t="n"/>
      <c r="G205" s="70" t="n"/>
      <c r="H205" s="70" t="n"/>
      <c r="I205" s="70" t="n"/>
      <c r="J205" s="70" t="n"/>
      <c r="K205" s="70" t="n"/>
      <c r="L205" s="70" t="n"/>
      <c r="M205" s="70" t="n"/>
      <c r="N205" s="70" t="n"/>
      <c r="O205" s="70" t="n"/>
      <c r="P205" s="70" t="n"/>
      <c r="Q205" s="70" t="n"/>
      <c r="R205" s="70" t="n"/>
      <c r="S205" s="70" t="n"/>
      <c r="T205" s="70" t="n"/>
      <c r="U205" s="70" t="n"/>
      <c r="V205" s="70" t="n"/>
      <c r="W205" s="70" t="n"/>
      <c r="X205" s="70" t="n"/>
      <c r="Y205" s="70" t="n"/>
      <c r="Z205" s="70" t="n"/>
    </row>
    <row r="206" ht="12.75" customHeight="1">
      <c r="A206" s="70" t="n"/>
      <c r="B206" s="70" t="n"/>
      <c r="C206" s="70" t="n"/>
      <c r="D206" s="70" t="n"/>
      <c r="E206" s="70" t="n"/>
      <c r="F206" s="70" t="n"/>
      <c r="G206" s="70" t="n"/>
      <c r="H206" s="70" t="n"/>
      <c r="I206" s="70" t="n"/>
      <c r="J206" s="70" t="n"/>
      <c r="K206" s="70" t="n"/>
      <c r="L206" s="70" t="n"/>
      <c r="M206" s="70" t="n"/>
      <c r="N206" s="70" t="n"/>
      <c r="O206" s="70" t="n"/>
      <c r="P206" s="70" t="n"/>
      <c r="Q206" s="70" t="n"/>
      <c r="R206" s="70" t="n"/>
      <c r="S206" s="70" t="n"/>
      <c r="T206" s="70" t="n"/>
      <c r="U206" s="70" t="n"/>
      <c r="V206" s="70" t="n"/>
      <c r="W206" s="70" t="n"/>
      <c r="X206" s="70" t="n"/>
      <c r="Y206" s="70" t="n"/>
      <c r="Z206" s="70" t="n"/>
    </row>
    <row r="207" ht="12.75" customHeight="1">
      <c r="A207" s="70" t="n"/>
      <c r="B207" s="70" t="n"/>
      <c r="C207" s="70" t="n"/>
      <c r="D207" s="70" t="n"/>
      <c r="E207" s="70" t="n"/>
      <c r="F207" s="70" t="n"/>
      <c r="G207" s="70" t="n"/>
      <c r="H207" s="70" t="n"/>
      <c r="I207" s="70" t="n"/>
      <c r="J207" s="70" t="n"/>
      <c r="K207" s="70" t="n"/>
      <c r="L207" s="70" t="n"/>
      <c r="M207" s="70" t="n"/>
      <c r="N207" s="70" t="n"/>
      <c r="O207" s="70" t="n"/>
      <c r="P207" s="70" t="n"/>
      <c r="Q207" s="70" t="n"/>
      <c r="R207" s="70" t="n"/>
      <c r="S207" s="70" t="n"/>
      <c r="T207" s="70" t="n"/>
      <c r="U207" s="70" t="n"/>
      <c r="V207" s="70" t="n"/>
      <c r="W207" s="70" t="n"/>
      <c r="X207" s="70" t="n"/>
      <c r="Y207" s="70" t="n"/>
      <c r="Z207" s="70" t="n"/>
    </row>
    <row r="208" ht="12.75" customHeight="1">
      <c r="A208" s="70" t="n"/>
      <c r="B208" s="70" t="n"/>
      <c r="C208" s="70" t="n"/>
      <c r="D208" s="70" t="n"/>
      <c r="E208" s="70" t="n"/>
      <c r="F208" s="70" t="n"/>
      <c r="G208" s="70" t="n"/>
      <c r="H208" s="70" t="n"/>
      <c r="I208" s="70" t="n"/>
      <c r="J208" s="70" t="n"/>
      <c r="K208" s="70" t="n"/>
      <c r="L208" s="70" t="n"/>
      <c r="M208" s="70" t="n"/>
      <c r="N208" s="70" t="n"/>
      <c r="O208" s="70" t="n"/>
      <c r="P208" s="70" t="n"/>
      <c r="Q208" s="70" t="n"/>
      <c r="R208" s="70" t="n"/>
      <c r="S208" s="70" t="n"/>
      <c r="T208" s="70" t="n"/>
      <c r="U208" s="70" t="n"/>
      <c r="V208" s="70" t="n"/>
      <c r="W208" s="70" t="n"/>
      <c r="X208" s="70" t="n"/>
      <c r="Y208" s="70" t="n"/>
      <c r="Z208" s="70" t="n"/>
    </row>
    <row r="209" ht="12.75" customHeight="1">
      <c r="A209" s="70" t="n"/>
      <c r="B209" s="70" t="n"/>
      <c r="C209" s="70" t="n"/>
      <c r="D209" s="70" t="n"/>
      <c r="E209" s="70" t="n"/>
      <c r="F209" s="70" t="n"/>
      <c r="G209" s="70" t="n"/>
      <c r="H209" s="70" t="n"/>
      <c r="I209" s="70" t="n"/>
      <c r="J209" s="70" t="n"/>
      <c r="K209" s="70" t="n"/>
      <c r="L209" s="70" t="n"/>
      <c r="M209" s="70" t="n"/>
      <c r="N209" s="70" t="n"/>
      <c r="O209" s="70" t="n"/>
      <c r="P209" s="70" t="n"/>
      <c r="Q209" s="70" t="n"/>
      <c r="R209" s="70" t="n"/>
      <c r="S209" s="70" t="n"/>
      <c r="T209" s="70" t="n"/>
      <c r="U209" s="70" t="n"/>
      <c r="V209" s="70" t="n"/>
      <c r="W209" s="70" t="n"/>
      <c r="X209" s="70" t="n"/>
      <c r="Y209" s="70" t="n"/>
      <c r="Z209" s="70" t="n"/>
    </row>
    <row r="210" ht="12.75" customHeight="1">
      <c r="A210" s="70" t="n"/>
      <c r="B210" s="70" t="n"/>
      <c r="C210" s="70" t="n"/>
      <c r="D210" s="70" t="n"/>
      <c r="E210" s="70" t="n"/>
      <c r="F210" s="70" t="n"/>
      <c r="G210" s="70" t="n"/>
      <c r="H210" s="70" t="n"/>
      <c r="I210" s="70" t="n"/>
      <c r="J210" s="70" t="n"/>
      <c r="K210" s="70" t="n"/>
      <c r="L210" s="70" t="n"/>
      <c r="M210" s="70" t="n"/>
      <c r="N210" s="70" t="n"/>
      <c r="O210" s="70" t="n"/>
      <c r="P210" s="70" t="n"/>
      <c r="Q210" s="70" t="n"/>
      <c r="R210" s="70" t="n"/>
      <c r="S210" s="70" t="n"/>
      <c r="T210" s="70" t="n"/>
      <c r="U210" s="70" t="n"/>
      <c r="V210" s="70" t="n"/>
      <c r="W210" s="70" t="n"/>
      <c r="X210" s="70" t="n"/>
      <c r="Y210" s="70" t="n"/>
      <c r="Z210" s="70" t="n"/>
    </row>
    <row r="211" ht="12.75" customHeight="1">
      <c r="A211" s="70" t="n"/>
      <c r="B211" s="70" t="n"/>
      <c r="C211" s="70" t="n"/>
      <c r="D211" s="70" t="n"/>
      <c r="E211" s="70" t="n"/>
      <c r="F211" s="70" t="n"/>
      <c r="G211" s="70" t="n"/>
      <c r="H211" s="70" t="n"/>
      <c r="I211" s="70" t="n"/>
      <c r="J211" s="70" t="n"/>
      <c r="K211" s="70" t="n"/>
      <c r="L211" s="70" t="n"/>
      <c r="M211" s="70" t="n"/>
      <c r="N211" s="70" t="n"/>
      <c r="O211" s="70" t="n"/>
      <c r="P211" s="70" t="n"/>
      <c r="Q211" s="70" t="n"/>
      <c r="R211" s="70" t="n"/>
      <c r="S211" s="70" t="n"/>
      <c r="T211" s="70" t="n"/>
      <c r="U211" s="70" t="n"/>
      <c r="V211" s="70" t="n"/>
      <c r="W211" s="70" t="n"/>
      <c r="X211" s="70" t="n"/>
      <c r="Y211" s="70" t="n"/>
      <c r="Z211" s="70" t="n"/>
    </row>
    <row r="212" ht="12.75" customHeight="1">
      <c r="A212" s="70" t="n"/>
      <c r="B212" s="70" t="n"/>
      <c r="C212" s="70" t="n"/>
      <c r="D212" s="70" t="n"/>
      <c r="E212" s="70" t="n"/>
      <c r="F212" s="70" t="n"/>
      <c r="G212" s="70" t="n"/>
      <c r="H212" s="70" t="n"/>
      <c r="I212" s="70" t="n"/>
      <c r="J212" s="70" t="n"/>
      <c r="K212" s="70" t="n"/>
      <c r="L212" s="70" t="n"/>
      <c r="M212" s="70" t="n"/>
      <c r="N212" s="70" t="n"/>
      <c r="O212" s="70" t="n"/>
      <c r="P212" s="70" t="n"/>
      <c r="Q212" s="70" t="n"/>
      <c r="R212" s="70" t="n"/>
      <c r="S212" s="70" t="n"/>
      <c r="T212" s="70" t="n"/>
      <c r="U212" s="70" t="n"/>
      <c r="V212" s="70" t="n"/>
      <c r="W212" s="70" t="n"/>
      <c r="X212" s="70" t="n"/>
      <c r="Y212" s="70" t="n"/>
      <c r="Z212" s="70" t="n"/>
    </row>
    <row r="213" ht="12.75" customHeight="1">
      <c r="A213" s="70" t="n"/>
      <c r="B213" s="70" t="n"/>
      <c r="C213" s="70" t="n"/>
      <c r="D213" s="70" t="n"/>
      <c r="E213" s="70" t="n"/>
      <c r="F213" s="70" t="n"/>
      <c r="G213" s="70" t="n"/>
      <c r="H213" s="70" t="n"/>
      <c r="I213" s="70" t="n"/>
      <c r="J213" s="70" t="n"/>
      <c r="K213" s="70" t="n"/>
      <c r="L213" s="70" t="n"/>
      <c r="M213" s="70" t="n"/>
      <c r="N213" s="70" t="n"/>
      <c r="O213" s="70" t="n"/>
      <c r="P213" s="70" t="n"/>
      <c r="Q213" s="70" t="n"/>
      <c r="R213" s="70" t="n"/>
      <c r="S213" s="70" t="n"/>
      <c r="T213" s="70" t="n"/>
      <c r="U213" s="70" t="n"/>
      <c r="V213" s="70" t="n"/>
      <c r="W213" s="70" t="n"/>
      <c r="X213" s="70" t="n"/>
      <c r="Y213" s="70" t="n"/>
      <c r="Z213" s="70" t="n"/>
    </row>
    <row r="214" ht="12.75" customHeight="1">
      <c r="A214" s="70" t="n"/>
      <c r="B214" s="70" t="n"/>
      <c r="C214" s="70" t="n"/>
      <c r="D214" s="70" t="n"/>
      <c r="E214" s="70" t="n"/>
      <c r="F214" s="70" t="n"/>
      <c r="G214" s="70" t="n"/>
      <c r="H214" s="70" t="n"/>
      <c r="I214" s="70" t="n"/>
      <c r="J214" s="70" t="n"/>
      <c r="K214" s="70" t="n"/>
      <c r="L214" s="70" t="n"/>
      <c r="M214" s="70" t="n"/>
      <c r="N214" s="70" t="n"/>
      <c r="O214" s="70" t="n"/>
      <c r="P214" s="70" t="n"/>
      <c r="Q214" s="70" t="n"/>
      <c r="R214" s="70" t="n"/>
      <c r="S214" s="70" t="n"/>
      <c r="T214" s="70" t="n"/>
      <c r="U214" s="70" t="n"/>
      <c r="V214" s="70" t="n"/>
      <c r="W214" s="70" t="n"/>
      <c r="X214" s="70" t="n"/>
      <c r="Y214" s="70" t="n"/>
      <c r="Z214" s="70" t="n"/>
    </row>
    <row r="215" ht="12.75" customHeight="1">
      <c r="A215" s="70" t="n"/>
      <c r="B215" s="70" t="n"/>
      <c r="C215" s="70" t="n"/>
      <c r="D215" s="70" t="n"/>
      <c r="E215" s="70" t="n"/>
      <c r="F215" s="70" t="n"/>
      <c r="G215" s="70" t="n"/>
      <c r="H215" s="70" t="n"/>
      <c r="I215" s="70" t="n"/>
      <c r="J215" s="70" t="n"/>
      <c r="K215" s="70" t="n"/>
      <c r="L215" s="70" t="n"/>
      <c r="M215" s="70" t="n"/>
      <c r="N215" s="70" t="n"/>
      <c r="O215" s="70" t="n"/>
      <c r="P215" s="70" t="n"/>
      <c r="Q215" s="70" t="n"/>
      <c r="R215" s="70" t="n"/>
      <c r="S215" s="70" t="n"/>
      <c r="T215" s="70" t="n"/>
      <c r="U215" s="70" t="n"/>
      <c r="V215" s="70" t="n"/>
      <c r="W215" s="70" t="n"/>
      <c r="X215" s="70" t="n"/>
      <c r="Y215" s="70" t="n"/>
      <c r="Z215" s="70" t="n"/>
    </row>
    <row r="216" ht="12.75" customHeight="1">
      <c r="A216" s="70" t="n"/>
      <c r="B216" s="70" t="n"/>
      <c r="C216" s="70" t="n"/>
      <c r="D216" s="70" t="n"/>
      <c r="E216" s="70" t="n"/>
      <c r="F216" s="70" t="n"/>
      <c r="G216" s="70" t="n"/>
      <c r="H216" s="70" t="n"/>
      <c r="I216" s="70" t="n"/>
      <c r="J216" s="70" t="n"/>
      <c r="K216" s="70" t="n"/>
      <c r="L216" s="70" t="n"/>
      <c r="M216" s="70" t="n"/>
      <c r="N216" s="70" t="n"/>
      <c r="O216" s="70" t="n"/>
      <c r="P216" s="70" t="n"/>
      <c r="Q216" s="70" t="n"/>
      <c r="R216" s="70" t="n"/>
      <c r="S216" s="70" t="n"/>
      <c r="T216" s="70" t="n"/>
      <c r="U216" s="70" t="n"/>
      <c r="V216" s="70" t="n"/>
      <c r="W216" s="70" t="n"/>
      <c r="X216" s="70" t="n"/>
      <c r="Y216" s="70" t="n"/>
      <c r="Z216" s="70" t="n"/>
    </row>
    <row r="217" ht="12.75" customHeight="1">
      <c r="A217" s="70" t="n"/>
      <c r="B217" s="70" t="n"/>
      <c r="C217" s="70" t="n"/>
      <c r="D217" s="70" t="n"/>
      <c r="E217" s="70" t="n"/>
      <c r="F217" s="70" t="n"/>
      <c r="G217" s="70" t="n"/>
      <c r="H217" s="70" t="n"/>
      <c r="I217" s="70" t="n"/>
      <c r="J217" s="70" t="n"/>
      <c r="K217" s="70" t="n"/>
      <c r="L217" s="70" t="n"/>
      <c r="M217" s="70" t="n"/>
      <c r="N217" s="70" t="n"/>
      <c r="O217" s="70" t="n"/>
      <c r="P217" s="70" t="n"/>
      <c r="Q217" s="70" t="n"/>
      <c r="R217" s="70" t="n"/>
      <c r="S217" s="70" t="n"/>
      <c r="T217" s="70" t="n"/>
      <c r="U217" s="70" t="n"/>
      <c r="V217" s="70" t="n"/>
      <c r="W217" s="70" t="n"/>
      <c r="X217" s="70" t="n"/>
      <c r="Y217" s="70" t="n"/>
      <c r="Z217" s="70" t="n"/>
    </row>
    <row r="218" ht="12.75" customHeight="1">
      <c r="A218" s="70" t="n"/>
      <c r="B218" s="70" t="n"/>
      <c r="C218" s="70" t="n"/>
      <c r="D218" s="70" t="n"/>
      <c r="E218" s="70" t="n"/>
      <c r="F218" s="70" t="n"/>
      <c r="G218" s="70" t="n"/>
      <c r="H218" s="70" t="n"/>
      <c r="I218" s="70" t="n"/>
      <c r="J218" s="70" t="n"/>
      <c r="K218" s="70" t="n"/>
      <c r="L218" s="70" t="n"/>
      <c r="M218" s="70" t="n"/>
      <c r="N218" s="70" t="n"/>
      <c r="O218" s="70" t="n"/>
      <c r="P218" s="70" t="n"/>
      <c r="Q218" s="70" t="n"/>
      <c r="R218" s="70" t="n"/>
      <c r="S218" s="70" t="n"/>
      <c r="T218" s="70" t="n"/>
      <c r="U218" s="70" t="n"/>
      <c r="V218" s="70" t="n"/>
      <c r="W218" s="70" t="n"/>
      <c r="X218" s="70" t="n"/>
      <c r="Y218" s="70" t="n"/>
      <c r="Z218" s="70" t="n"/>
    </row>
    <row r="219" ht="12.75" customHeight="1">
      <c r="A219" s="70" t="n"/>
      <c r="B219" s="70" t="n"/>
      <c r="C219" s="70" t="n"/>
      <c r="D219" s="70" t="n"/>
      <c r="E219" s="70" t="n"/>
      <c r="F219" s="70" t="n"/>
      <c r="G219" s="70" t="n"/>
      <c r="H219" s="70" t="n"/>
      <c r="I219" s="70" t="n"/>
      <c r="J219" s="70" t="n"/>
      <c r="K219" s="70" t="n"/>
      <c r="L219" s="70" t="n"/>
      <c r="M219" s="70" t="n"/>
      <c r="N219" s="70" t="n"/>
      <c r="O219" s="70" t="n"/>
      <c r="P219" s="70" t="n"/>
      <c r="Q219" s="70" t="n"/>
      <c r="R219" s="70" t="n"/>
      <c r="S219" s="70" t="n"/>
      <c r="T219" s="70" t="n"/>
      <c r="U219" s="70" t="n"/>
      <c r="V219" s="70" t="n"/>
      <c r="W219" s="70" t="n"/>
      <c r="X219" s="70" t="n"/>
      <c r="Y219" s="70" t="n"/>
      <c r="Z219" s="70" t="n"/>
    </row>
    <row r="220" ht="12.75" customHeight="1">
      <c r="A220" s="70" t="n"/>
      <c r="B220" s="70" t="n"/>
      <c r="C220" s="70" t="n"/>
      <c r="D220" s="70" t="n"/>
      <c r="E220" s="70" t="n"/>
      <c r="F220" s="70" t="n"/>
      <c r="G220" s="70" t="n"/>
      <c r="H220" s="70" t="n"/>
      <c r="I220" s="70" t="n"/>
      <c r="J220" s="70" t="n"/>
      <c r="K220" s="70" t="n"/>
      <c r="L220" s="70" t="n"/>
      <c r="M220" s="70" t="n"/>
      <c r="N220" s="70" t="n"/>
      <c r="O220" s="70" t="n"/>
      <c r="P220" s="70" t="n"/>
      <c r="Q220" s="70" t="n"/>
      <c r="R220" s="70" t="n"/>
      <c r="S220" s="70" t="n"/>
      <c r="T220" s="70" t="n"/>
      <c r="U220" s="70" t="n"/>
      <c r="V220" s="70" t="n"/>
      <c r="W220" s="70" t="n"/>
      <c r="X220" s="70" t="n"/>
      <c r="Y220" s="70" t="n"/>
      <c r="Z220" s="70" t="n"/>
    </row>
    <row r="221" ht="12.75" customHeight="1">
      <c r="A221" s="70" t="n"/>
      <c r="B221" s="70" t="n"/>
      <c r="C221" s="70" t="n"/>
      <c r="D221" s="70" t="n"/>
      <c r="E221" s="70" t="n"/>
      <c r="F221" s="70" t="n"/>
      <c r="G221" s="70" t="n"/>
      <c r="H221" s="70" t="n"/>
      <c r="I221" s="70" t="n"/>
      <c r="J221" s="70" t="n"/>
      <c r="K221" s="70" t="n"/>
      <c r="L221" s="70" t="n"/>
      <c r="M221" s="70" t="n"/>
      <c r="N221" s="70" t="n"/>
      <c r="O221" s="70" t="n"/>
      <c r="P221" s="70" t="n"/>
      <c r="Q221" s="70" t="n"/>
      <c r="R221" s="70" t="n"/>
      <c r="S221" s="70" t="n"/>
      <c r="T221" s="70" t="n"/>
      <c r="U221" s="70" t="n"/>
      <c r="V221" s="70" t="n"/>
      <c r="W221" s="70" t="n"/>
      <c r="X221" s="70" t="n"/>
      <c r="Y221" s="70" t="n"/>
      <c r="Z221" s="70" t="n"/>
    </row>
    <row r="222" ht="12.75" customHeight="1">
      <c r="A222" s="70" t="n"/>
      <c r="B222" s="70" t="n"/>
      <c r="C222" s="70" t="n"/>
      <c r="D222" s="70" t="n"/>
      <c r="E222" s="70" t="n"/>
      <c r="F222" s="70" t="n"/>
      <c r="G222" s="70" t="n"/>
      <c r="H222" s="70" t="n"/>
      <c r="I222" s="70" t="n"/>
      <c r="J222" s="70" t="n"/>
      <c r="K222" s="70" t="n"/>
      <c r="L222" s="70" t="n"/>
      <c r="M222" s="70" t="n"/>
      <c r="N222" s="70" t="n"/>
      <c r="O222" s="70" t="n"/>
      <c r="P222" s="70" t="n"/>
      <c r="Q222" s="70" t="n"/>
      <c r="R222" s="70" t="n"/>
      <c r="S222" s="70" t="n"/>
      <c r="T222" s="70" t="n"/>
      <c r="U222" s="70" t="n"/>
      <c r="V222" s="70" t="n"/>
      <c r="W222" s="70" t="n"/>
      <c r="X222" s="70" t="n"/>
      <c r="Y222" s="70" t="n"/>
      <c r="Z222" s="70" t="n"/>
    </row>
    <row r="223" ht="12.75" customHeight="1">
      <c r="A223" s="70" t="n"/>
      <c r="B223" s="70" t="n"/>
      <c r="C223" s="70" t="n"/>
      <c r="D223" s="70" t="n"/>
      <c r="E223" s="70" t="n"/>
      <c r="F223" s="70" t="n"/>
      <c r="G223" s="70" t="n"/>
      <c r="H223" s="70" t="n"/>
      <c r="I223" s="70" t="n"/>
      <c r="J223" s="70" t="n"/>
      <c r="K223" s="70" t="n"/>
      <c r="L223" s="70" t="n"/>
      <c r="M223" s="70" t="n"/>
      <c r="N223" s="70" t="n"/>
      <c r="O223" s="70" t="n"/>
      <c r="P223" s="70" t="n"/>
      <c r="Q223" s="70" t="n"/>
      <c r="R223" s="70" t="n"/>
      <c r="S223" s="70" t="n"/>
      <c r="T223" s="70" t="n"/>
      <c r="U223" s="70" t="n"/>
      <c r="V223" s="70" t="n"/>
      <c r="W223" s="70" t="n"/>
      <c r="X223" s="70" t="n"/>
      <c r="Y223" s="70" t="n"/>
      <c r="Z223" s="70" t="n"/>
    </row>
    <row r="224" ht="12.75" customHeight="1">
      <c r="A224" s="70" t="n"/>
      <c r="B224" s="70" t="n"/>
      <c r="C224" s="70" t="n"/>
      <c r="D224" s="70" t="n"/>
      <c r="E224" s="70" t="n"/>
      <c r="F224" s="70" t="n"/>
      <c r="G224" s="70" t="n"/>
      <c r="H224" s="70" t="n"/>
      <c r="I224" s="70" t="n"/>
      <c r="J224" s="70" t="n"/>
      <c r="K224" s="70" t="n"/>
      <c r="L224" s="70" t="n"/>
      <c r="M224" s="70" t="n"/>
      <c r="N224" s="70" t="n"/>
      <c r="O224" s="70" t="n"/>
      <c r="P224" s="70" t="n"/>
      <c r="Q224" s="70" t="n"/>
      <c r="R224" s="70" t="n"/>
      <c r="S224" s="70" t="n"/>
      <c r="T224" s="70" t="n"/>
      <c r="U224" s="70" t="n"/>
      <c r="V224" s="70" t="n"/>
      <c r="W224" s="70" t="n"/>
      <c r="X224" s="70" t="n"/>
      <c r="Y224" s="70" t="n"/>
      <c r="Z224" s="70" t="n"/>
    </row>
    <row r="225" ht="12.75" customHeight="1">
      <c r="A225" s="70" t="n"/>
      <c r="B225" s="70" t="n"/>
      <c r="C225" s="70" t="n"/>
      <c r="D225" s="70" t="n"/>
      <c r="E225" s="70" t="n"/>
      <c r="F225" s="70" t="n"/>
      <c r="G225" s="70" t="n"/>
      <c r="H225" s="70" t="n"/>
      <c r="I225" s="70" t="n"/>
      <c r="J225" s="70" t="n"/>
      <c r="K225" s="70" t="n"/>
      <c r="L225" s="70" t="n"/>
      <c r="M225" s="70" t="n"/>
      <c r="N225" s="70" t="n"/>
      <c r="O225" s="70" t="n"/>
      <c r="P225" s="70" t="n"/>
      <c r="Q225" s="70" t="n"/>
      <c r="R225" s="70" t="n"/>
      <c r="S225" s="70" t="n"/>
      <c r="T225" s="70" t="n"/>
      <c r="U225" s="70" t="n"/>
      <c r="V225" s="70" t="n"/>
      <c r="W225" s="70" t="n"/>
      <c r="X225" s="70" t="n"/>
      <c r="Y225" s="70" t="n"/>
      <c r="Z225" s="70" t="n"/>
    </row>
    <row r="226" ht="12.75" customHeight="1">
      <c r="A226" s="70" t="n"/>
      <c r="B226" s="70" t="n"/>
      <c r="C226" s="70" t="n"/>
      <c r="D226" s="70" t="n"/>
      <c r="E226" s="70" t="n"/>
      <c r="F226" s="70" t="n"/>
      <c r="G226" s="70" t="n"/>
      <c r="H226" s="70" t="n"/>
      <c r="I226" s="70" t="n"/>
      <c r="J226" s="70" t="n"/>
      <c r="K226" s="70" t="n"/>
      <c r="L226" s="70" t="n"/>
      <c r="M226" s="70" t="n"/>
      <c r="N226" s="70" t="n"/>
      <c r="O226" s="70" t="n"/>
      <c r="P226" s="70" t="n"/>
      <c r="Q226" s="70" t="n"/>
      <c r="R226" s="70" t="n"/>
      <c r="S226" s="70" t="n"/>
      <c r="T226" s="70" t="n"/>
      <c r="U226" s="70" t="n"/>
      <c r="V226" s="70" t="n"/>
      <c r="W226" s="70" t="n"/>
      <c r="X226" s="70" t="n"/>
      <c r="Y226" s="70" t="n"/>
      <c r="Z226" s="70" t="n"/>
    </row>
    <row r="227" ht="12.75" customHeight="1">
      <c r="A227" s="70" t="n"/>
      <c r="B227" s="70" t="n"/>
      <c r="C227" s="70" t="n"/>
      <c r="D227" s="70" t="n"/>
      <c r="E227" s="70" t="n"/>
      <c r="F227" s="70" t="n"/>
      <c r="G227" s="70" t="n"/>
      <c r="H227" s="70" t="n"/>
      <c r="I227" s="70" t="n"/>
      <c r="J227" s="70" t="n"/>
      <c r="K227" s="70" t="n"/>
      <c r="L227" s="70" t="n"/>
      <c r="M227" s="70" t="n"/>
      <c r="N227" s="70" t="n"/>
      <c r="O227" s="70" t="n"/>
      <c r="P227" s="70" t="n"/>
      <c r="Q227" s="70" t="n"/>
      <c r="R227" s="70" t="n"/>
      <c r="S227" s="70" t="n"/>
      <c r="T227" s="70" t="n"/>
      <c r="U227" s="70" t="n"/>
      <c r="V227" s="70" t="n"/>
      <c r="W227" s="70" t="n"/>
      <c r="X227" s="70" t="n"/>
      <c r="Y227" s="70" t="n"/>
      <c r="Z227" s="70" t="n"/>
    </row>
    <row r="228" ht="12.75" customHeight="1">
      <c r="A228" s="70" t="n"/>
      <c r="B228" s="70" t="n"/>
      <c r="C228" s="70" t="n"/>
      <c r="D228" s="70" t="n"/>
      <c r="E228" s="70" t="n"/>
      <c r="F228" s="70" t="n"/>
      <c r="G228" s="70" t="n"/>
      <c r="H228" s="70" t="n"/>
      <c r="I228" s="70" t="n"/>
      <c r="J228" s="70" t="n"/>
      <c r="K228" s="70" t="n"/>
      <c r="L228" s="70" t="n"/>
      <c r="M228" s="70" t="n"/>
      <c r="N228" s="70" t="n"/>
      <c r="O228" s="70" t="n"/>
      <c r="P228" s="70" t="n"/>
      <c r="Q228" s="70" t="n"/>
      <c r="R228" s="70" t="n"/>
      <c r="S228" s="70" t="n"/>
      <c r="T228" s="70" t="n"/>
      <c r="U228" s="70" t="n"/>
      <c r="V228" s="70" t="n"/>
      <c r="W228" s="70" t="n"/>
      <c r="X228" s="70" t="n"/>
      <c r="Y228" s="70" t="n"/>
      <c r="Z228" s="70" t="n"/>
    </row>
    <row r="229" ht="12.75" customHeight="1">
      <c r="A229" s="70" t="n"/>
      <c r="B229" s="70" t="n"/>
      <c r="C229" s="70" t="n"/>
      <c r="D229" s="70" t="n"/>
      <c r="E229" s="70" t="n"/>
      <c r="F229" s="70" t="n"/>
      <c r="G229" s="70" t="n"/>
      <c r="H229" s="70" t="n"/>
      <c r="I229" s="70" t="n"/>
      <c r="J229" s="70" t="n"/>
      <c r="K229" s="70" t="n"/>
      <c r="L229" s="70" t="n"/>
      <c r="M229" s="70" t="n"/>
      <c r="N229" s="70" t="n"/>
      <c r="O229" s="70" t="n"/>
      <c r="P229" s="70" t="n"/>
      <c r="Q229" s="70" t="n"/>
      <c r="R229" s="70" t="n"/>
      <c r="S229" s="70" t="n"/>
      <c r="T229" s="70" t="n"/>
      <c r="U229" s="70" t="n"/>
      <c r="V229" s="70" t="n"/>
      <c r="W229" s="70" t="n"/>
      <c r="X229" s="70" t="n"/>
      <c r="Y229" s="70" t="n"/>
      <c r="Z229" s="70" t="n"/>
    </row>
    <row r="230" ht="12.75" customHeight="1">
      <c r="A230" s="70" t="n"/>
      <c r="B230" s="70" t="n"/>
      <c r="C230" s="70" t="n"/>
      <c r="D230" s="70" t="n"/>
      <c r="E230" s="70" t="n"/>
      <c r="F230" s="70" t="n"/>
      <c r="G230" s="70" t="n"/>
      <c r="H230" s="70" t="n"/>
      <c r="I230" s="70" t="n"/>
      <c r="J230" s="70" t="n"/>
      <c r="K230" s="70" t="n"/>
      <c r="L230" s="70" t="n"/>
      <c r="M230" s="70" t="n"/>
      <c r="N230" s="70" t="n"/>
      <c r="O230" s="70" t="n"/>
      <c r="P230" s="70" t="n"/>
      <c r="Q230" s="70" t="n"/>
      <c r="R230" s="70" t="n"/>
      <c r="S230" s="70" t="n"/>
      <c r="T230" s="70" t="n"/>
      <c r="U230" s="70" t="n"/>
      <c r="V230" s="70" t="n"/>
      <c r="W230" s="70" t="n"/>
      <c r="X230" s="70" t="n"/>
      <c r="Y230" s="70" t="n"/>
      <c r="Z230" s="70" t="n"/>
    </row>
    <row r="231" ht="12.75" customHeight="1">
      <c r="A231" s="70" t="n"/>
      <c r="B231" s="70" t="n"/>
      <c r="C231" s="70" t="n"/>
      <c r="D231" s="70" t="n"/>
      <c r="E231" s="70" t="n"/>
      <c r="F231" s="70" t="n"/>
      <c r="G231" s="70" t="n"/>
      <c r="H231" s="70" t="n"/>
      <c r="I231" s="70" t="n"/>
      <c r="J231" s="70" t="n"/>
      <c r="K231" s="70" t="n"/>
      <c r="L231" s="70" t="n"/>
      <c r="M231" s="70" t="n"/>
      <c r="N231" s="70" t="n"/>
      <c r="O231" s="70" t="n"/>
      <c r="P231" s="70" t="n"/>
      <c r="Q231" s="70" t="n"/>
      <c r="R231" s="70" t="n"/>
      <c r="S231" s="70" t="n"/>
      <c r="T231" s="70" t="n"/>
      <c r="U231" s="70" t="n"/>
      <c r="V231" s="70" t="n"/>
      <c r="W231" s="70" t="n"/>
      <c r="X231" s="70" t="n"/>
      <c r="Y231" s="70" t="n"/>
      <c r="Z231" s="70" t="n"/>
    </row>
    <row r="232" ht="12.75" customHeight="1">
      <c r="A232" s="70" t="n"/>
      <c r="B232" s="70" t="n"/>
      <c r="C232" s="70" t="n"/>
      <c r="D232" s="70" t="n"/>
      <c r="E232" s="70" t="n"/>
      <c r="F232" s="70" t="n"/>
      <c r="G232" s="70" t="n"/>
      <c r="H232" s="70" t="n"/>
      <c r="I232" s="70" t="n"/>
      <c r="J232" s="70" t="n"/>
      <c r="K232" s="70" t="n"/>
      <c r="L232" s="70" t="n"/>
      <c r="M232" s="70" t="n"/>
      <c r="N232" s="70" t="n"/>
      <c r="O232" s="70" t="n"/>
      <c r="P232" s="70" t="n"/>
      <c r="Q232" s="70" t="n"/>
      <c r="R232" s="70" t="n"/>
      <c r="S232" s="70" t="n"/>
      <c r="T232" s="70" t="n"/>
      <c r="U232" s="70" t="n"/>
      <c r="V232" s="70" t="n"/>
      <c r="W232" s="70" t="n"/>
      <c r="X232" s="70" t="n"/>
      <c r="Y232" s="70" t="n"/>
      <c r="Z232" s="70" t="n"/>
    </row>
    <row r="233" ht="12.75" customHeight="1">
      <c r="A233" s="70" t="n"/>
      <c r="B233" s="70" t="n"/>
      <c r="C233" s="70" t="n"/>
      <c r="D233" s="70" t="n"/>
      <c r="E233" s="70" t="n"/>
      <c r="F233" s="70" t="n"/>
      <c r="G233" s="70" t="n"/>
      <c r="H233" s="70" t="n"/>
      <c r="I233" s="70" t="n"/>
      <c r="J233" s="70" t="n"/>
      <c r="K233" s="70" t="n"/>
      <c r="L233" s="70" t="n"/>
      <c r="M233" s="70" t="n"/>
      <c r="N233" s="70" t="n"/>
      <c r="O233" s="70" t="n"/>
      <c r="P233" s="70" t="n"/>
      <c r="Q233" s="70" t="n"/>
      <c r="R233" s="70" t="n"/>
      <c r="S233" s="70" t="n"/>
      <c r="T233" s="70" t="n"/>
      <c r="U233" s="70" t="n"/>
      <c r="V233" s="70" t="n"/>
      <c r="W233" s="70" t="n"/>
      <c r="X233" s="70" t="n"/>
      <c r="Y233" s="70" t="n"/>
      <c r="Z233" s="70" t="n"/>
    </row>
    <row r="234" ht="12.75" customHeight="1">
      <c r="A234" s="70" t="n"/>
      <c r="B234" s="70" t="n"/>
      <c r="C234" s="70" t="n"/>
      <c r="D234" s="70" t="n"/>
      <c r="E234" s="70" t="n"/>
      <c r="F234" s="70" t="n"/>
      <c r="G234" s="70" t="n"/>
      <c r="H234" s="70" t="n"/>
      <c r="I234" s="70" t="n"/>
      <c r="J234" s="70" t="n"/>
      <c r="K234" s="70" t="n"/>
      <c r="L234" s="70" t="n"/>
      <c r="M234" s="70" t="n"/>
      <c r="N234" s="70" t="n"/>
      <c r="O234" s="70" t="n"/>
      <c r="P234" s="70" t="n"/>
      <c r="Q234" s="70" t="n"/>
      <c r="R234" s="70" t="n"/>
      <c r="S234" s="70" t="n"/>
      <c r="T234" s="70" t="n"/>
      <c r="U234" s="70" t="n"/>
      <c r="V234" s="70" t="n"/>
      <c r="W234" s="70" t="n"/>
      <c r="X234" s="70" t="n"/>
      <c r="Y234" s="70" t="n"/>
      <c r="Z234" s="70" t="n"/>
    </row>
    <row r="235" ht="12.75" customHeight="1">
      <c r="A235" s="70" t="n"/>
      <c r="B235" s="70" t="n"/>
      <c r="C235" s="70" t="n"/>
      <c r="D235" s="70" t="n"/>
      <c r="E235" s="70" t="n"/>
      <c r="F235" s="70" t="n"/>
      <c r="G235" s="70" t="n"/>
      <c r="H235" s="70" t="n"/>
      <c r="I235" s="70" t="n"/>
      <c r="J235" s="70" t="n"/>
      <c r="K235" s="70" t="n"/>
      <c r="L235" s="70" t="n"/>
      <c r="M235" s="70" t="n"/>
      <c r="N235" s="70" t="n"/>
      <c r="O235" s="70" t="n"/>
      <c r="P235" s="70" t="n"/>
      <c r="Q235" s="70" t="n"/>
      <c r="R235" s="70" t="n"/>
      <c r="S235" s="70" t="n"/>
      <c r="T235" s="70" t="n"/>
      <c r="U235" s="70" t="n"/>
      <c r="V235" s="70" t="n"/>
      <c r="W235" s="70" t="n"/>
      <c r="X235" s="70" t="n"/>
      <c r="Y235" s="70" t="n"/>
      <c r="Z235" s="70" t="n"/>
    </row>
    <row r="236" ht="12.75" customHeight="1">
      <c r="A236" s="70" t="n"/>
      <c r="B236" s="70" t="n"/>
      <c r="C236" s="70" t="n"/>
      <c r="D236" s="70" t="n"/>
      <c r="E236" s="70" t="n"/>
      <c r="F236" s="70" t="n"/>
      <c r="G236" s="70" t="n"/>
      <c r="H236" s="70" t="n"/>
      <c r="I236" s="70" t="n"/>
      <c r="J236" s="70" t="n"/>
      <c r="K236" s="70" t="n"/>
      <c r="L236" s="70" t="n"/>
      <c r="M236" s="70" t="n"/>
      <c r="N236" s="70" t="n"/>
      <c r="O236" s="70" t="n"/>
      <c r="P236" s="70" t="n"/>
      <c r="Q236" s="70" t="n"/>
      <c r="R236" s="70" t="n"/>
      <c r="S236" s="70" t="n"/>
      <c r="T236" s="70" t="n"/>
      <c r="U236" s="70" t="n"/>
      <c r="V236" s="70" t="n"/>
      <c r="W236" s="70" t="n"/>
      <c r="X236" s="70" t="n"/>
      <c r="Y236" s="70" t="n"/>
      <c r="Z236" s="70" t="n"/>
    </row>
    <row r="237" ht="12.75" customHeight="1">
      <c r="A237" s="70" t="n"/>
      <c r="B237" s="70" t="n"/>
      <c r="C237" s="70" t="n"/>
      <c r="D237" s="70" t="n"/>
      <c r="E237" s="70" t="n"/>
      <c r="F237" s="70" t="n"/>
      <c r="G237" s="70" t="n"/>
      <c r="H237" s="70" t="n"/>
      <c r="I237" s="70" t="n"/>
      <c r="J237" s="70" t="n"/>
      <c r="K237" s="70" t="n"/>
      <c r="L237" s="70" t="n"/>
      <c r="M237" s="70" t="n"/>
      <c r="N237" s="70" t="n"/>
      <c r="O237" s="70" t="n"/>
      <c r="P237" s="70" t="n"/>
      <c r="Q237" s="70" t="n"/>
      <c r="R237" s="70" t="n"/>
      <c r="S237" s="70" t="n"/>
      <c r="T237" s="70" t="n"/>
      <c r="U237" s="70" t="n"/>
      <c r="V237" s="70" t="n"/>
      <c r="W237" s="70" t="n"/>
      <c r="X237" s="70" t="n"/>
      <c r="Y237" s="70" t="n"/>
      <c r="Z237" s="70" t="n"/>
    </row>
    <row r="238" ht="12.75" customHeight="1">
      <c r="A238" s="70" t="n"/>
      <c r="B238" s="70" t="n"/>
      <c r="C238" s="70" t="n"/>
      <c r="D238" s="70" t="n"/>
      <c r="E238" s="70" t="n"/>
      <c r="F238" s="70" t="n"/>
      <c r="G238" s="70" t="n"/>
      <c r="H238" s="70" t="n"/>
      <c r="I238" s="70" t="n"/>
      <c r="J238" s="70" t="n"/>
      <c r="K238" s="70" t="n"/>
      <c r="L238" s="70" t="n"/>
      <c r="M238" s="70" t="n"/>
      <c r="N238" s="70" t="n"/>
      <c r="O238" s="70" t="n"/>
      <c r="P238" s="70" t="n"/>
      <c r="Q238" s="70" t="n"/>
      <c r="R238" s="70" t="n"/>
      <c r="S238" s="70" t="n"/>
      <c r="T238" s="70" t="n"/>
      <c r="U238" s="70" t="n"/>
      <c r="V238" s="70" t="n"/>
      <c r="W238" s="70" t="n"/>
      <c r="X238" s="70" t="n"/>
      <c r="Y238" s="70" t="n"/>
      <c r="Z238" s="70" t="n"/>
    </row>
    <row r="239" ht="12.75" customHeight="1">
      <c r="A239" s="70" t="n"/>
      <c r="B239" s="70" t="n"/>
      <c r="C239" s="70" t="n"/>
      <c r="D239" s="70" t="n"/>
      <c r="E239" s="70" t="n"/>
      <c r="F239" s="70" t="n"/>
      <c r="G239" s="70" t="n"/>
      <c r="H239" s="70" t="n"/>
      <c r="I239" s="70" t="n"/>
      <c r="J239" s="70" t="n"/>
      <c r="K239" s="70" t="n"/>
      <c r="L239" s="70" t="n"/>
      <c r="M239" s="70" t="n"/>
      <c r="N239" s="70" t="n"/>
      <c r="O239" s="70" t="n"/>
      <c r="P239" s="70" t="n"/>
      <c r="Q239" s="70" t="n"/>
      <c r="R239" s="70" t="n"/>
      <c r="S239" s="70" t="n"/>
      <c r="T239" s="70" t="n"/>
      <c r="U239" s="70" t="n"/>
      <c r="V239" s="70" t="n"/>
      <c r="W239" s="70" t="n"/>
      <c r="X239" s="70" t="n"/>
      <c r="Y239" s="70" t="n"/>
      <c r="Z239" s="70" t="n"/>
    </row>
    <row r="240" ht="12.75" customHeight="1">
      <c r="A240" s="70" t="n"/>
      <c r="B240" s="70" t="n"/>
      <c r="C240" s="70" t="n"/>
      <c r="D240" s="70" t="n"/>
      <c r="E240" s="70" t="n"/>
      <c r="F240" s="70" t="n"/>
      <c r="G240" s="70" t="n"/>
      <c r="H240" s="70" t="n"/>
      <c r="I240" s="70" t="n"/>
      <c r="J240" s="70" t="n"/>
      <c r="K240" s="70" t="n"/>
      <c r="L240" s="70" t="n"/>
      <c r="M240" s="70" t="n"/>
      <c r="N240" s="70" t="n"/>
      <c r="O240" s="70" t="n"/>
      <c r="P240" s="70" t="n"/>
      <c r="Q240" s="70" t="n"/>
      <c r="R240" s="70" t="n"/>
      <c r="S240" s="70" t="n"/>
      <c r="T240" s="70" t="n"/>
      <c r="U240" s="70" t="n"/>
      <c r="V240" s="70" t="n"/>
      <c r="W240" s="70" t="n"/>
      <c r="X240" s="70" t="n"/>
      <c r="Y240" s="70" t="n"/>
      <c r="Z240" s="70" t="n"/>
    </row>
    <row r="241" ht="12.75" customHeight="1">
      <c r="A241" s="70" t="n"/>
      <c r="B241" s="70" t="n"/>
      <c r="C241" s="70" t="n"/>
      <c r="D241" s="70" t="n"/>
      <c r="E241" s="70" t="n"/>
      <c r="F241" s="70" t="n"/>
      <c r="G241" s="70" t="n"/>
      <c r="H241" s="70" t="n"/>
      <c r="I241" s="70" t="n"/>
      <c r="J241" s="70" t="n"/>
      <c r="K241" s="70" t="n"/>
      <c r="L241" s="70" t="n"/>
      <c r="M241" s="70" t="n"/>
      <c r="N241" s="70" t="n"/>
      <c r="O241" s="70" t="n"/>
      <c r="P241" s="70" t="n"/>
      <c r="Q241" s="70" t="n"/>
      <c r="R241" s="70" t="n"/>
      <c r="S241" s="70" t="n"/>
      <c r="T241" s="70" t="n"/>
      <c r="U241" s="70" t="n"/>
      <c r="V241" s="70" t="n"/>
      <c r="W241" s="70" t="n"/>
      <c r="X241" s="70" t="n"/>
      <c r="Y241" s="70" t="n"/>
      <c r="Z241" s="70" t="n"/>
    </row>
    <row r="242" ht="12.75" customHeight="1">
      <c r="A242" s="70" t="n"/>
      <c r="B242" s="70" t="n"/>
      <c r="C242" s="70" t="n"/>
      <c r="D242" s="70" t="n"/>
      <c r="E242" s="70" t="n"/>
      <c r="F242" s="70" t="n"/>
      <c r="G242" s="70" t="n"/>
      <c r="H242" s="70" t="n"/>
      <c r="I242" s="70" t="n"/>
      <c r="J242" s="70" t="n"/>
      <c r="K242" s="70" t="n"/>
      <c r="L242" s="70" t="n"/>
      <c r="M242" s="70" t="n"/>
      <c r="N242" s="70" t="n"/>
      <c r="O242" s="70" t="n"/>
      <c r="P242" s="70" t="n"/>
      <c r="Q242" s="70" t="n"/>
      <c r="R242" s="70" t="n"/>
      <c r="S242" s="70" t="n"/>
      <c r="T242" s="70" t="n"/>
      <c r="U242" s="70" t="n"/>
      <c r="V242" s="70" t="n"/>
      <c r="W242" s="70" t="n"/>
      <c r="X242" s="70" t="n"/>
      <c r="Y242" s="70" t="n"/>
      <c r="Z242" s="70" t="n"/>
    </row>
    <row r="243" ht="12.75" customHeight="1">
      <c r="A243" s="70" t="n"/>
      <c r="B243" s="70" t="n"/>
      <c r="C243" s="70" t="n"/>
      <c r="D243" s="70" t="n"/>
      <c r="E243" s="70" t="n"/>
      <c r="F243" s="70" t="n"/>
      <c r="G243" s="70" t="n"/>
      <c r="H243" s="70" t="n"/>
      <c r="I243" s="70" t="n"/>
      <c r="J243" s="70" t="n"/>
      <c r="K243" s="70" t="n"/>
      <c r="L243" s="70" t="n"/>
      <c r="M243" s="70" t="n"/>
      <c r="N243" s="70" t="n"/>
      <c r="O243" s="70" t="n"/>
      <c r="P243" s="70" t="n"/>
      <c r="Q243" s="70" t="n"/>
      <c r="R243" s="70" t="n"/>
      <c r="S243" s="70" t="n"/>
      <c r="T243" s="70" t="n"/>
      <c r="U243" s="70" t="n"/>
      <c r="V243" s="70" t="n"/>
      <c r="W243" s="70" t="n"/>
      <c r="X243" s="70" t="n"/>
      <c r="Y243" s="70" t="n"/>
      <c r="Z243" s="70" t="n"/>
    </row>
    <row r="244" ht="12.75" customHeight="1">
      <c r="A244" s="70" t="n"/>
      <c r="B244" s="70" t="n"/>
      <c r="C244" s="70" t="n"/>
      <c r="D244" s="70" t="n"/>
      <c r="E244" s="70" t="n"/>
      <c r="F244" s="70" t="n"/>
      <c r="G244" s="70" t="n"/>
      <c r="H244" s="70" t="n"/>
      <c r="I244" s="70" t="n"/>
      <c r="J244" s="70" t="n"/>
      <c r="K244" s="70" t="n"/>
      <c r="L244" s="70" t="n"/>
      <c r="M244" s="70" t="n"/>
      <c r="N244" s="70" t="n"/>
      <c r="O244" s="70" t="n"/>
      <c r="P244" s="70" t="n"/>
      <c r="Q244" s="70" t="n"/>
      <c r="R244" s="70" t="n"/>
      <c r="S244" s="70" t="n"/>
      <c r="T244" s="70" t="n"/>
      <c r="U244" s="70" t="n"/>
      <c r="V244" s="70" t="n"/>
      <c r="W244" s="70" t="n"/>
      <c r="X244" s="70" t="n"/>
      <c r="Y244" s="70" t="n"/>
      <c r="Z244" s="70" t="n"/>
    </row>
    <row r="245" ht="12.75" customHeight="1">
      <c r="A245" s="70" t="n"/>
      <c r="B245" s="70" t="n"/>
      <c r="C245" s="70" t="n"/>
      <c r="D245" s="70" t="n"/>
      <c r="E245" s="70" t="n"/>
      <c r="F245" s="70" t="n"/>
      <c r="G245" s="70" t="n"/>
      <c r="H245" s="70" t="n"/>
      <c r="I245" s="70" t="n"/>
      <c r="J245" s="70" t="n"/>
      <c r="K245" s="70" t="n"/>
      <c r="L245" s="70" t="n"/>
      <c r="M245" s="70" t="n"/>
      <c r="N245" s="70" t="n"/>
      <c r="O245" s="70" t="n"/>
      <c r="P245" s="70" t="n"/>
      <c r="Q245" s="70" t="n"/>
      <c r="R245" s="70" t="n"/>
      <c r="S245" s="70" t="n"/>
      <c r="T245" s="70" t="n"/>
      <c r="U245" s="70" t="n"/>
      <c r="V245" s="70" t="n"/>
      <c r="W245" s="70" t="n"/>
      <c r="X245" s="70" t="n"/>
      <c r="Y245" s="70" t="n"/>
      <c r="Z245" s="70" t="n"/>
    </row>
    <row r="246" ht="12.75" customHeight="1">
      <c r="A246" s="70" t="n"/>
      <c r="B246" s="70" t="n"/>
      <c r="C246" s="70" t="n"/>
      <c r="D246" s="70" t="n"/>
      <c r="E246" s="70" t="n"/>
      <c r="F246" s="70" t="n"/>
      <c r="G246" s="70" t="n"/>
      <c r="H246" s="70" t="n"/>
      <c r="I246" s="70" t="n"/>
      <c r="J246" s="70" t="n"/>
      <c r="K246" s="70" t="n"/>
      <c r="L246" s="70" t="n"/>
      <c r="M246" s="70" t="n"/>
      <c r="N246" s="70" t="n"/>
      <c r="O246" s="70" t="n"/>
      <c r="P246" s="70" t="n"/>
      <c r="Q246" s="70" t="n"/>
      <c r="R246" s="70" t="n"/>
      <c r="S246" s="70" t="n"/>
      <c r="T246" s="70" t="n"/>
      <c r="U246" s="70" t="n"/>
      <c r="V246" s="70" t="n"/>
      <c r="W246" s="70" t="n"/>
      <c r="X246" s="70" t="n"/>
      <c r="Y246" s="70" t="n"/>
      <c r="Z246" s="70" t="n"/>
    </row>
    <row r="247" ht="12.75" customHeight="1">
      <c r="A247" s="70" t="n"/>
      <c r="B247" s="70" t="n"/>
      <c r="C247" s="70" t="n"/>
      <c r="D247" s="70" t="n"/>
      <c r="E247" s="70" t="n"/>
      <c r="F247" s="70" t="n"/>
      <c r="G247" s="70" t="n"/>
      <c r="H247" s="70" t="n"/>
      <c r="I247" s="70" t="n"/>
      <c r="J247" s="70" t="n"/>
      <c r="K247" s="70" t="n"/>
      <c r="L247" s="70" t="n"/>
      <c r="M247" s="70" t="n"/>
      <c r="N247" s="70" t="n"/>
      <c r="O247" s="70" t="n"/>
      <c r="P247" s="70" t="n"/>
      <c r="Q247" s="70" t="n"/>
      <c r="R247" s="70" t="n"/>
      <c r="S247" s="70" t="n"/>
      <c r="T247" s="70" t="n"/>
      <c r="U247" s="70" t="n"/>
      <c r="V247" s="70" t="n"/>
      <c r="W247" s="70" t="n"/>
      <c r="X247" s="70" t="n"/>
      <c r="Y247" s="70" t="n"/>
      <c r="Z247" s="70" t="n"/>
    </row>
    <row r="248" ht="12.75" customHeight="1">
      <c r="A248" s="70" t="n"/>
      <c r="B248" s="70" t="n"/>
      <c r="C248" s="70" t="n"/>
      <c r="D248" s="70" t="n"/>
      <c r="E248" s="70" t="n"/>
      <c r="F248" s="70" t="n"/>
      <c r="G248" s="70" t="n"/>
      <c r="H248" s="70" t="n"/>
      <c r="I248" s="70" t="n"/>
      <c r="J248" s="70" t="n"/>
      <c r="K248" s="70" t="n"/>
      <c r="L248" s="70" t="n"/>
      <c r="M248" s="70" t="n"/>
      <c r="N248" s="70" t="n"/>
      <c r="O248" s="70" t="n"/>
      <c r="P248" s="70" t="n"/>
      <c r="Q248" s="70" t="n"/>
      <c r="R248" s="70" t="n"/>
      <c r="S248" s="70" t="n"/>
      <c r="T248" s="70" t="n"/>
      <c r="U248" s="70" t="n"/>
      <c r="V248" s="70" t="n"/>
      <c r="W248" s="70" t="n"/>
      <c r="X248" s="70" t="n"/>
      <c r="Y248" s="70" t="n"/>
      <c r="Z248" s="70" t="n"/>
    </row>
    <row r="249" ht="12.75" customHeight="1">
      <c r="A249" s="70" t="n"/>
      <c r="B249" s="70" t="n"/>
      <c r="C249" s="70" t="n"/>
      <c r="D249" s="70" t="n"/>
      <c r="E249" s="70" t="n"/>
      <c r="F249" s="70" t="n"/>
      <c r="G249" s="70" t="n"/>
      <c r="H249" s="70" t="n"/>
      <c r="I249" s="70" t="n"/>
      <c r="J249" s="70" t="n"/>
      <c r="K249" s="70" t="n"/>
      <c r="L249" s="70" t="n"/>
      <c r="M249" s="70" t="n"/>
      <c r="N249" s="70" t="n"/>
      <c r="O249" s="70" t="n"/>
      <c r="P249" s="70" t="n"/>
      <c r="Q249" s="70" t="n"/>
      <c r="R249" s="70" t="n"/>
      <c r="S249" s="70" t="n"/>
      <c r="T249" s="70" t="n"/>
      <c r="U249" s="70" t="n"/>
      <c r="V249" s="70" t="n"/>
      <c r="W249" s="70" t="n"/>
      <c r="X249" s="70" t="n"/>
      <c r="Y249" s="70" t="n"/>
      <c r="Z249" s="70" t="n"/>
    </row>
    <row r="250" ht="12.75" customHeight="1">
      <c r="A250" s="70" t="n"/>
      <c r="B250" s="70" t="n"/>
      <c r="C250" s="70" t="n"/>
      <c r="D250" s="70" t="n"/>
      <c r="E250" s="70" t="n"/>
      <c r="F250" s="70" t="n"/>
      <c r="G250" s="70" t="n"/>
      <c r="H250" s="70" t="n"/>
      <c r="I250" s="70" t="n"/>
      <c r="J250" s="70" t="n"/>
      <c r="K250" s="70" t="n"/>
      <c r="L250" s="70" t="n"/>
      <c r="M250" s="70" t="n"/>
      <c r="N250" s="70" t="n"/>
      <c r="O250" s="70" t="n"/>
      <c r="P250" s="70" t="n"/>
      <c r="Q250" s="70" t="n"/>
      <c r="R250" s="70" t="n"/>
      <c r="S250" s="70" t="n"/>
      <c r="T250" s="70" t="n"/>
      <c r="U250" s="70" t="n"/>
      <c r="V250" s="70" t="n"/>
      <c r="W250" s="70" t="n"/>
      <c r="X250" s="70" t="n"/>
      <c r="Y250" s="70" t="n"/>
      <c r="Z250" s="70" t="n"/>
    </row>
    <row r="251" ht="12.75" customHeight="1">
      <c r="A251" s="70" t="n"/>
      <c r="B251" s="70" t="n"/>
      <c r="C251" s="70" t="n"/>
      <c r="D251" s="70" t="n"/>
      <c r="E251" s="70" t="n"/>
      <c r="F251" s="70" t="n"/>
      <c r="G251" s="70" t="n"/>
      <c r="H251" s="70" t="n"/>
      <c r="I251" s="70" t="n"/>
      <c r="J251" s="70" t="n"/>
      <c r="K251" s="70" t="n"/>
      <c r="L251" s="70" t="n"/>
      <c r="M251" s="70" t="n"/>
      <c r="N251" s="70" t="n"/>
      <c r="O251" s="70" t="n"/>
      <c r="P251" s="70" t="n"/>
      <c r="Q251" s="70" t="n"/>
      <c r="R251" s="70" t="n"/>
      <c r="S251" s="70" t="n"/>
      <c r="T251" s="70" t="n"/>
      <c r="U251" s="70" t="n"/>
      <c r="V251" s="70" t="n"/>
      <c r="W251" s="70" t="n"/>
      <c r="X251" s="70" t="n"/>
      <c r="Y251" s="70" t="n"/>
      <c r="Z251" s="70" t="n"/>
    </row>
    <row r="252" ht="12.75" customHeight="1">
      <c r="A252" s="70" t="n"/>
      <c r="B252" s="70" t="n"/>
      <c r="C252" s="70" t="n"/>
      <c r="D252" s="70" t="n"/>
      <c r="E252" s="70" t="n"/>
      <c r="F252" s="70" t="n"/>
      <c r="G252" s="70" t="n"/>
      <c r="H252" s="70" t="n"/>
      <c r="I252" s="70" t="n"/>
      <c r="J252" s="70" t="n"/>
      <c r="K252" s="70" t="n"/>
      <c r="L252" s="70" t="n"/>
      <c r="M252" s="70" t="n"/>
      <c r="N252" s="70" t="n"/>
      <c r="O252" s="70" t="n"/>
      <c r="P252" s="70" t="n"/>
      <c r="Q252" s="70" t="n"/>
      <c r="R252" s="70" t="n"/>
      <c r="S252" s="70" t="n"/>
      <c r="T252" s="70" t="n"/>
      <c r="U252" s="70" t="n"/>
      <c r="V252" s="70" t="n"/>
      <c r="W252" s="70" t="n"/>
      <c r="X252" s="70" t="n"/>
      <c r="Y252" s="70" t="n"/>
      <c r="Z252" s="70" t="n"/>
    </row>
    <row r="253" ht="12.75" customHeight="1">
      <c r="A253" s="70" t="n"/>
      <c r="B253" s="70" t="n"/>
      <c r="C253" s="70" t="n"/>
      <c r="D253" s="70" t="n"/>
      <c r="E253" s="70" t="n"/>
      <c r="F253" s="70" t="n"/>
      <c r="G253" s="70" t="n"/>
      <c r="H253" s="70" t="n"/>
      <c r="I253" s="70" t="n"/>
      <c r="J253" s="70" t="n"/>
      <c r="K253" s="70" t="n"/>
      <c r="L253" s="70" t="n"/>
      <c r="M253" s="70" t="n"/>
      <c r="N253" s="70" t="n"/>
      <c r="O253" s="70" t="n"/>
      <c r="P253" s="70" t="n"/>
      <c r="Q253" s="70" t="n"/>
      <c r="R253" s="70" t="n"/>
      <c r="S253" s="70" t="n"/>
      <c r="T253" s="70" t="n"/>
      <c r="U253" s="70" t="n"/>
      <c r="V253" s="70" t="n"/>
      <c r="W253" s="70" t="n"/>
      <c r="X253" s="70" t="n"/>
      <c r="Y253" s="70" t="n"/>
      <c r="Z253" s="70" t="n"/>
    </row>
    <row r="254" ht="12.75" customHeight="1">
      <c r="A254" s="70" t="n"/>
      <c r="B254" s="70" t="n"/>
      <c r="C254" s="70" t="n"/>
      <c r="D254" s="70" t="n"/>
      <c r="E254" s="70" t="n"/>
      <c r="F254" s="70" t="n"/>
      <c r="G254" s="70" t="n"/>
      <c r="H254" s="70" t="n"/>
      <c r="I254" s="70" t="n"/>
      <c r="J254" s="70" t="n"/>
      <c r="K254" s="70" t="n"/>
      <c r="L254" s="70" t="n"/>
      <c r="M254" s="70" t="n"/>
      <c r="N254" s="70" t="n"/>
      <c r="O254" s="70" t="n"/>
      <c r="P254" s="70" t="n"/>
      <c r="Q254" s="70" t="n"/>
      <c r="R254" s="70" t="n"/>
      <c r="S254" s="70" t="n"/>
      <c r="T254" s="70" t="n"/>
      <c r="U254" s="70" t="n"/>
      <c r="V254" s="70" t="n"/>
      <c r="W254" s="70" t="n"/>
      <c r="X254" s="70" t="n"/>
      <c r="Y254" s="70" t="n"/>
      <c r="Z254" s="70" t="n"/>
    </row>
    <row r="255" ht="12.75" customHeight="1">
      <c r="A255" s="70" t="n"/>
      <c r="B255" s="70" t="n"/>
      <c r="C255" s="70" t="n"/>
      <c r="D255" s="70" t="n"/>
      <c r="E255" s="70" t="n"/>
      <c r="F255" s="70" t="n"/>
      <c r="G255" s="70" t="n"/>
      <c r="H255" s="70" t="n"/>
      <c r="I255" s="70" t="n"/>
      <c r="J255" s="70" t="n"/>
      <c r="K255" s="70" t="n"/>
      <c r="L255" s="70" t="n"/>
      <c r="M255" s="70" t="n"/>
      <c r="N255" s="70" t="n"/>
      <c r="O255" s="70" t="n"/>
      <c r="P255" s="70" t="n"/>
      <c r="Q255" s="70" t="n"/>
      <c r="R255" s="70" t="n"/>
      <c r="S255" s="70" t="n"/>
      <c r="T255" s="70" t="n"/>
      <c r="U255" s="70" t="n"/>
      <c r="V255" s="70" t="n"/>
      <c r="W255" s="70" t="n"/>
      <c r="X255" s="70" t="n"/>
      <c r="Y255" s="70" t="n"/>
      <c r="Z255" s="70" t="n"/>
    </row>
    <row r="256" ht="12.75" customHeight="1">
      <c r="A256" s="70" t="n"/>
      <c r="B256" s="70" t="n"/>
      <c r="C256" s="70" t="n"/>
      <c r="D256" s="70" t="n"/>
      <c r="E256" s="70" t="n"/>
      <c r="F256" s="70" t="n"/>
      <c r="G256" s="70" t="n"/>
      <c r="H256" s="70" t="n"/>
      <c r="I256" s="70" t="n"/>
      <c r="J256" s="70" t="n"/>
      <c r="K256" s="70" t="n"/>
      <c r="L256" s="70" t="n"/>
      <c r="M256" s="70" t="n"/>
      <c r="N256" s="70" t="n"/>
      <c r="O256" s="70" t="n"/>
      <c r="P256" s="70" t="n"/>
      <c r="Q256" s="70" t="n"/>
      <c r="R256" s="70" t="n"/>
      <c r="S256" s="70" t="n"/>
      <c r="T256" s="70" t="n"/>
      <c r="U256" s="70" t="n"/>
      <c r="V256" s="70" t="n"/>
      <c r="W256" s="70" t="n"/>
      <c r="X256" s="70" t="n"/>
      <c r="Y256" s="70" t="n"/>
      <c r="Z256" s="70" t="n"/>
    </row>
    <row r="257" ht="12.75" customHeight="1">
      <c r="A257" s="70" t="n"/>
      <c r="B257" s="70" t="n"/>
      <c r="C257" s="70" t="n"/>
      <c r="D257" s="70" t="n"/>
      <c r="E257" s="70" t="n"/>
      <c r="F257" s="70" t="n"/>
      <c r="G257" s="70" t="n"/>
      <c r="H257" s="70" t="n"/>
      <c r="I257" s="70" t="n"/>
      <c r="J257" s="70" t="n"/>
      <c r="K257" s="70" t="n"/>
      <c r="L257" s="70" t="n"/>
      <c r="M257" s="70" t="n"/>
      <c r="N257" s="70" t="n"/>
      <c r="O257" s="70" t="n"/>
      <c r="P257" s="70" t="n"/>
      <c r="Q257" s="70" t="n"/>
      <c r="R257" s="70" t="n"/>
      <c r="S257" s="70" t="n"/>
      <c r="T257" s="70" t="n"/>
      <c r="U257" s="70" t="n"/>
      <c r="V257" s="70" t="n"/>
      <c r="W257" s="70" t="n"/>
      <c r="X257" s="70" t="n"/>
      <c r="Y257" s="70" t="n"/>
      <c r="Z257" s="70" t="n"/>
    </row>
    <row r="258" ht="12.75" customHeight="1">
      <c r="A258" s="70" t="n"/>
      <c r="B258" s="70" t="n"/>
      <c r="C258" s="70" t="n"/>
      <c r="D258" s="70" t="n"/>
      <c r="E258" s="70" t="n"/>
      <c r="F258" s="70" t="n"/>
      <c r="G258" s="70" t="n"/>
      <c r="H258" s="70" t="n"/>
      <c r="I258" s="70" t="n"/>
      <c r="J258" s="70" t="n"/>
      <c r="K258" s="70" t="n"/>
      <c r="L258" s="70" t="n"/>
      <c r="M258" s="70" t="n"/>
      <c r="N258" s="70" t="n"/>
      <c r="O258" s="70" t="n"/>
      <c r="P258" s="70" t="n"/>
      <c r="Q258" s="70" t="n"/>
      <c r="R258" s="70" t="n"/>
      <c r="S258" s="70" t="n"/>
      <c r="T258" s="70" t="n"/>
      <c r="U258" s="70" t="n"/>
      <c r="V258" s="70" t="n"/>
      <c r="W258" s="70" t="n"/>
      <c r="X258" s="70" t="n"/>
      <c r="Y258" s="70" t="n"/>
      <c r="Z258" s="70" t="n"/>
    </row>
    <row r="259" ht="12.75" customHeight="1">
      <c r="A259" s="70" t="n"/>
      <c r="B259" s="70" t="n"/>
      <c r="C259" s="70" t="n"/>
      <c r="D259" s="70" t="n"/>
      <c r="E259" s="70" t="n"/>
      <c r="F259" s="70" t="n"/>
      <c r="G259" s="70" t="n"/>
      <c r="H259" s="70" t="n"/>
      <c r="I259" s="70" t="n"/>
      <c r="J259" s="70" t="n"/>
      <c r="K259" s="70" t="n"/>
      <c r="L259" s="70" t="n"/>
      <c r="M259" s="70" t="n"/>
      <c r="N259" s="70" t="n"/>
      <c r="O259" s="70" t="n"/>
      <c r="P259" s="70" t="n"/>
      <c r="Q259" s="70" t="n"/>
      <c r="R259" s="70" t="n"/>
      <c r="S259" s="70" t="n"/>
      <c r="T259" s="70" t="n"/>
      <c r="U259" s="70" t="n"/>
      <c r="V259" s="70" t="n"/>
      <c r="W259" s="70" t="n"/>
      <c r="X259" s="70" t="n"/>
      <c r="Y259" s="70" t="n"/>
      <c r="Z259" s="70" t="n"/>
    </row>
    <row r="260" ht="12.75" customHeight="1">
      <c r="A260" s="70" t="n"/>
      <c r="B260" s="70" t="n"/>
      <c r="C260" s="70" t="n"/>
      <c r="D260" s="70" t="n"/>
      <c r="E260" s="70" t="n"/>
      <c r="F260" s="70" t="n"/>
      <c r="G260" s="70" t="n"/>
      <c r="H260" s="70" t="n"/>
      <c r="I260" s="70" t="n"/>
      <c r="J260" s="70" t="n"/>
      <c r="K260" s="70" t="n"/>
      <c r="L260" s="70" t="n"/>
      <c r="M260" s="70" t="n"/>
      <c r="N260" s="70" t="n"/>
      <c r="O260" s="70" t="n"/>
      <c r="P260" s="70" t="n"/>
      <c r="Q260" s="70" t="n"/>
      <c r="R260" s="70" t="n"/>
      <c r="S260" s="70" t="n"/>
      <c r="T260" s="70" t="n"/>
      <c r="U260" s="70" t="n"/>
      <c r="V260" s="70" t="n"/>
      <c r="W260" s="70" t="n"/>
      <c r="X260" s="70" t="n"/>
      <c r="Y260" s="70" t="n"/>
      <c r="Z260" s="70" t="n"/>
    </row>
    <row r="261" ht="12.75" customHeight="1">
      <c r="A261" s="70" t="n"/>
      <c r="B261" s="70" t="n"/>
      <c r="C261" s="70" t="n"/>
      <c r="D261" s="70" t="n"/>
      <c r="E261" s="70" t="n"/>
      <c r="F261" s="70" t="n"/>
      <c r="G261" s="70" t="n"/>
      <c r="H261" s="70" t="n"/>
      <c r="I261" s="70" t="n"/>
      <c r="J261" s="70" t="n"/>
      <c r="K261" s="70" t="n"/>
      <c r="L261" s="70" t="n"/>
      <c r="M261" s="70" t="n"/>
      <c r="N261" s="70" t="n"/>
      <c r="O261" s="70" t="n"/>
      <c r="P261" s="70" t="n"/>
      <c r="Q261" s="70" t="n"/>
      <c r="R261" s="70" t="n"/>
      <c r="S261" s="70" t="n"/>
      <c r="T261" s="70" t="n"/>
      <c r="U261" s="70" t="n"/>
      <c r="V261" s="70" t="n"/>
      <c r="W261" s="70" t="n"/>
      <c r="X261" s="70" t="n"/>
      <c r="Y261" s="70" t="n"/>
      <c r="Z261" s="70" t="n"/>
    </row>
    <row r="262" ht="12.75" customHeight="1">
      <c r="A262" s="70" t="n"/>
      <c r="B262" s="70" t="n"/>
      <c r="C262" s="70" t="n"/>
      <c r="D262" s="70" t="n"/>
      <c r="E262" s="70" t="n"/>
      <c r="F262" s="70" t="n"/>
      <c r="G262" s="70" t="n"/>
      <c r="H262" s="70" t="n"/>
      <c r="I262" s="70" t="n"/>
      <c r="J262" s="70" t="n"/>
      <c r="K262" s="70" t="n"/>
      <c r="L262" s="70" t="n"/>
      <c r="M262" s="70" t="n"/>
      <c r="N262" s="70" t="n"/>
      <c r="O262" s="70" t="n"/>
      <c r="P262" s="70" t="n"/>
      <c r="Q262" s="70" t="n"/>
      <c r="R262" s="70" t="n"/>
      <c r="S262" s="70" t="n"/>
      <c r="T262" s="70" t="n"/>
      <c r="U262" s="70" t="n"/>
      <c r="V262" s="70" t="n"/>
      <c r="W262" s="70" t="n"/>
      <c r="X262" s="70" t="n"/>
      <c r="Y262" s="70" t="n"/>
      <c r="Z262" s="70" t="n"/>
    </row>
    <row r="263" ht="12.75" customHeight="1">
      <c r="A263" s="70" t="n"/>
      <c r="B263" s="70" t="n"/>
      <c r="C263" s="70" t="n"/>
      <c r="D263" s="70" t="n"/>
      <c r="E263" s="70" t="n"/>
      <c r="F263" s="70" t="n"/>
      <c r="G263" s="70" t="n"/>
      <c r="H263" s="70" t="n"/>
      <c r="I263" s="70" t="n"/>
      <c r="J263" s="70" t="n"/>
      <c r="K263" s="70" t="n"/>
      <c r="L263" s="70" t="n"/>
      <c r="M263" s="70" t="n"/>
      <c r="N263" s="70" t="n"/>
      <c r="O263" s="70" t="n"/>
      <c r="P263" s="70" t="n"/>
      <c r="Q263" s="70" t="n"/>
      <c r="R263" s="70" t="n"/>
      <c r="S263" s="70" t="n"/>
      <c r="T263" s="70" t="n"/>
      <c r="U263" s="70" t="n"/>
      <c r="V263" s="70" t="n"/>
      <c r="W263" s="70" t="n"/>
      <c r="X263" s="70" t="n"/>
      <c r="Y263" s="70" t="n"/>
      <c r="Z263" s="70" t="n"/>
    </row>
    <row r="264" ht="12.75" customHeight="1">
      <c r="A264" s="70" t="n"/>
      <c r="B264" s="70" t="n"/>
      <c r="C264" s="70" t="n"/>
      <c r="D264" s="70" t="n"/>
      <c r="E264" s="70" t="n"/>
      <c r="F264" s="70" t="n"/>
      <c r="G264" s="70" t="n"/>
      <c r="H264" s="70" t="n"/>
      <c r="I264" s="70" t="n"/>
      <c r="J264" s="70" t="n"/>
      <c r="K264" s="70" t="n"/>
      <c r="L264" s="70" t="n"/>
      <c r="M264" s="70" t="n"/>
      <c r="N264" s="70" t="n"/>
      <c r="O264" s="70" t="n"/>
      <c r="P264" s="70" t="n"/>
      <c r="Q264" s="70" t="n"/>
      <c r="R264" s="70" t="n"/>
      <c r="S264" s="70" t="n"/>
      <c r="T264" s="70" t="n"/>
      <c r="U264" s="70" t="n"/>
      <c r="V264" s="70" t="n"/>
      <c r="W264" s="70" t="n"/>
      <c r="X264" s="70" t="n"/>
      <c r="Y264" s="70" t="n"/>
      <c r="Z264" s="70" t="n"/>
    </row>
    <row r="265" ht="12.75" customHeight="1">
      <c r="A265" s="70" t="n"/>
      <c r="B265" s="70" t="n"/>
      <c r="C265" s="70" t="n"/>
      <c r="D265" s="70" t="n"/>
      <c r="E265" s="70" t="n"/>
      <c r="F265" s="70" t="n"/>
      <c r="G265" s="70" t="n"/>
      <c r="H265" s="70" t="n"/>
      <c r="I265" s="70" t="n"/>
      <c r="J265" s="70" t="n"/>
      <c r="K265" s="70" t="n"/>
      <c r="L265" s="70" t="n"/>
      <c r="M265" s="70" t="n"/>
      <c r="N265" s="70" t="n"/>
      <c r="O265" s="70" t="n"/>
      <c r="P265" s="70" t="n"/>
      <c r="Q265" s="70" t="n"/>
      <c r="R265" s="70" t="n"/>
      <c r="S265" s="70" t="n"/>
      <c r="T265" s="70" t="n"/>
      <c r="U265" s="70" t="n"/>
      <c r="V265" s="70" t="n"/>
      <c r="W265" s="70" t="n"/>
      <c r="X265" s="70" t="n"/>
      <c r="Y265" s="70" t="n"/>
      <c r="Z265" s="70" t="n"/>
    </row>
    <row r="266" ht="12.75" customHeight="1">
      <c r="A266" s="70" t="n"/>
      <c r="B266" s="70" t="n"/>
      <c r="C266" s="70" t="n"/>
      <c r="D266" s="70" t="n"/>
      <c r="E266" s="70" t="n"/>
      <c r="F266" s="70" t="n"/>
      <c r="G266" s="70" t="n"/>
      <c r="H266" s="70" t="n"/>
      <c r="I266" s="70" t="n"/>
      <c r="J266" s="70" t="n"/>
      <c r="K266" s="70" t="n"/>
      <c r="L266" s="70" t="n"/>
      <c r="M266" s="70" t="n"/>
      <c r="N266" s="70" t="n"/>
      <c r="O266" s="70" t="n"/>
      <c r="P266" s="70" t="n"/>
      <c r="Q266" s="70" t="n"/>
      <c r="R266" s="70" t="n"/>
      <c r="S266" s="70" t="n"/>
      <c r="T266" s="70" t="n"/>
      <c r="U266" s="70" t="n"/>
      <c r="V266" s="70" t="n"/>
      <c r="W266" s="70" t="n"/>
      <c r="X266" s="70" t="n"/>
      <c r="Y266" s="70" t="n"/>
      <c r="Z266" s="70" t="n"/>
    </row>
    <row r="267" ht="12.75" customHeight="1">
      <c r="A267" s="70" t="n"/>
      <c r="B267" s="70" t="n"/>
      <c r="C267" s="70" t="n"/>
      <c r="D267" s="70" t="n"/>
      <c r="E267" s="70" t="n"/>
      <c r="F267" s="70" t="n"/>
      <c r="G267" s="70" t="n"/>
      <c r="H267" s="70" t="n"/>
      <c r="I267" s="70" t="n"/>
      <c r="J267" s="70" t="n"/>
      <c r="K267" s="70" t="n"/>
      <c r="L267" s="70" t="n"/>
      <c r="M267" s="70" t="n"/>
      <c r="N267" s="70" t="n"/>
      <c r="O267" s="70" t="n"/>
      <c r="P267" s="70" t="n"/>
      <c r="Q267" s="70" t="n"/>
      <c r="R267" s="70" t="n"/>
      <c r="S267" s="70" t="n"/>
      <c r="T267" s="70" t="n"/>
      <c r="U267" s="70" t="n"/>
      <c r="V267" s="70" t="n"/>
      <c r="W267" s="70" t="n"/>
      <c r="X267" s="70" t="n"/>
      <c r="Y267" s="70" t="n"/>
      <c r="Z267" s="70" t="n"/>
    </row>
    <row r="268" ht="12.75" customHeight="1">
      <c r="A268" s="70" t="n"/>
      <c r="B268" s="70" t="n"/>
      <c r="C268" s="70" t="n"/>
      <c r="D268" s="70" t="n"/>
      <c r="E268" s="70" t="n"/>
      <c r="F268" s="70" t="n"/>
      <c r="G268" s="70" t="n"/>
      <c r="H268" s="70" t="n"/>
      <c r="I268" s="70" t="n"/>
      <c r="J268" s="70" t="n"/>
      <c r="K268" s="70" t="n"/>
      <c r="L268" s="70" t="n"/>
      <c r="M268" s="70" t="n"/>
      <c r="N268" s="70" t="n"/>
      <c r="O268" s="70" t="n"/>
      <c r="P268" s="70" t="n"/>
      <c r="Q268" s="70" t="n"/>
      <c r="R268" s="70" t="n"/>
      <c r="S268" s="70" t="n"/>
      <c r="T268" s="70" t="n"/>
      <c r="U268" s="70" t="n"/>
      <c r="V268" s="70" t="n"/>
      <c r="W268" s="70" t="n"/>
      <c r="X268" s="70" t="n"/>
      <c r="Y268" s="70" t="n"/>
      <c r="Z268" s="70" t="n"/>
    </row>
    <row r="269" ht="12.75" customHeight="1">
      <c r="A269" s="70" t="n"/>
      <c r="B269" s="70" t="n"/>
      <c r="C269" s="70" t="n"/>
      <c r="D269" s="70" t="n"/>
      <c r="E269" s="70" t="n"/>
      <c r="F269" s="70" t="n"/>
      <c r="G269" s="70" t="n"/>
      <c r="H269" s="70" t="n"/>
      <c r="I269" s="70" t="n"/>
      <c r="J269" s="70" t="n"/>
      <c r="K269" s="70" t="n"/>
      <c r="L269" s="70" t="n"/>
      <c r="M269" s="70" t="n"/>
      <c r="N269" s="70" t="n"/>
      <c r="O269" s="70" t="n"/>
      <c r="P269" s="70" t="n"/>
      <c r="Q269" s="70" t="n"/>
      <c r="R269" s="70" t="n"/>
      <c r="S269" s="70" t="n"/>
      <c r="T269" s="70" t="n"/>
      <c r="U269" s="70" t="n"/>
      <c r="V269" s="70" t="n"/>
      <c r="W269" s="70" t="n"/>
      <c r="X269" s="70" t="n"/>
      <c r="Y269" s="70" t="n"/>
      <c r="Z269" s="70" t="n"/>
    </row>
    <row r="270" ht="12.75" customHeight="1">
      <c r="A270" s="70" t="n"/>
      <c r="B270" s="70" t="n"/>
      <c r="C270" s="70" t="n"/>
      <c r="D270" s="70" t="n"/>
      <c r="E270" s="70" t="n"/>
      <c r="F270" s="70" t="n"/>
      <c r="G270" s="70" t="n"/>
      <c r="H270" s="70" t="n"/>
      <c r="I270" s="70" t="n"/>
      <c r="J270" s="70" t="n"/>
      <c r="K270" s="70" t="n"/>
      <c r="L270" s="70" t="n"/>
      <c r="M270" s="70" t="n"/>
      <c r="N270" s="70" t="n"/>
      <c r="O270" s="70" t="n"/>
      <c r="P270" s="70" t="n"/>
      <c r="Q270" s="70" t="n"/>
      <c r="R270" s="70" t="n"/>
      <c r="S270" s="70" t="n"/>
      <c r="T270" s="70" t="n"/>
      <c r="U270" s="70" t="n"/>
      <c r="V270" s="70" t="n"/>
      <c r="W270" s="70" t="n"/>
      <c r="X270" s="70" t="n"/>
      <c r="Y270" s="70" t="n"/>
      <c r="Z270" s="70" t="n"/>
    </row>
    <row r="271" ht="12.75" customHeight="1">
      <c r="A271" s="70" t="n"/>
      <c r="B271" s="70" t="n"/>
      <c r="C271" s="70" t="n"/>
      <c r="D271" s="70" t="n"/>
      <c r="E271" s="70" t="n"/>
      <c r="F271" s="70" t="n"/>
      <c r="G271" s="70" t="n"/>
      <c r="H271" s="70" t="n"/>
      <c r="I271" s="70" t="n"/>
      <c r="J271" s="70" t="n"/>
      <c r="K271" s="70" t="n"/>
      <c r="L271" s="70" t="n"/>
      <c r="M271" s="70" t="n"/>
      <c r="N271" s="70" t="n"/>
      <c r="O271" s="70" t="n"/>
      <c r="P271" s="70" t="n"/>
      <c r="Q271" s="70" t="n"/>
      <c r="R271" s="70" t="n"/>
      <c r="S271" s="70" t="n"/>
      <c r="T271" s="70" t="n"/>
      <c r="U271" s="70" t="n"/>
      <c r="V271" s="70" t="n"/>
      <c r="W271" s="70" t="n"/>
      <c r="X271" s="70" t="n"/>
      <c r="Y271" s="70" t="n"/>
      <c r="Z271" s="70" t="n"/>
    </row>
    <row r="272" ht="12.75" customHeight="1">
      <c r="A272" s="70" t="n"/>
      <c r="B272" s="70" t="n"/>
      <c r="C272" s="70" t="n"/>
      <c r="D272" s="70" t="n"/>
      <c r="E272" s="70" t="n"/>
      <c r="F272" s="70" t="n"/>
      <c r="G272" s="70" t="n"/>
      <c r="H272" s="70" t="n"/>
      <c r="I272" s="70" t="n"/>
      <c r="J272" s="70" t="n"/>
      <c r="K272" s="70" t="n"/>
      <c r="L272" s="70" t="n"/>
      <c r="M272" s="70" t="n"/>
      <c r="N272" s="70" t="n"/>
      <c r="O272" s="70" t="n"/>
      <c r="P272" s="70" t="n"/>
      <c r="Q272" s="70" t="n"/>
      <c r="R272" s="70" t="n"/>
      <c r="S272" s="70" t="n"/>
      <c r="T272" s="70" t="n"/>
      <c r="U272" s="70" t="n"/>
      <c r="V272" s="70" t="n"/>
      <c r="W272" s="70" t="n"/>
      <c r="X272" s="70" t="n"/>
      <c r="Y272" s="70" t="n"/>
      <c r="Z272" s="70" t="n"/>
    </row>
    <row r="273" ht="12.75" customHeight="1">
      <c r="A273" s="70" t="n"/>
      <c r="B273" s="70" t="n"/>
      <c r="C273" s="70" t="n"/>
      <c r="D273" s="70" t="n"/>
      <c r="E273" s="70" t="n"/>
      <c r="F273" s="70" t="n"/>
      <c r="G273" s="70" t="n"/>
      <c r="H273" s="70" t="n"/>
      <c r="I273" s="70" t="n"/>
      <c r="J273" s="70" t="n"/>
      <c r="K273" s="70" t="n"/>
      <c r="L273" s="70" t="n"/>
      <c r="M273" s="70" t="n"/>
      <c r="N273" s="70" t="n"/>
      <c r="O273" s="70" t="n"/>
      <c r="P273" s="70" t="n"/>
      <c r="Q273" s="70" t="n"/>
      <c r="R273" s="70" t="n"/>
      <c r="S273" s="70" t="n"/>
      <c r="T273" s="70" t="n"/>
      <c r="U273" s="70" t="n"/>
      <c r="V273" s="70" t="n"/>
      <c r="W273" s="70" t="n"/>
      <c r="X273" s="70" t="n"/>
      <c r="Y273" s="70" t="n"/>
      <c r="Z273" s="70" t="n"/>
    </row>
    <row r="274" ht="12.75" customHeight="1">
      <c r="A274" s="70" t="n"/>
      <c r="B274" s="70" t="n"/>
      <c r="C274" s="70" t="n"/>
      <c r="D274" s="70" t="n"/>
      <c r="E274" s="70" t="n"/>
      <c r="F274" s="70" t="n"/>
      <c r="G274" s="70" t="n"/>
      <c r="H274" s="70" t="n"/>
      <c r="I274" s="70" t="n"/>
      <c r="J274" s="70" t="n"/>
      <c r="K274" s="70" t="n"/>
      <c r="L274" s="70" t="n"/>
      <c r="M274" s="70" t="n"/>
      <c r="N274" s="70" t="n"/>
      <c r="O274" s="70" t="n"/>
      <c r="P274" s="70" t="n"/>
      <c r="Q274" s="70" t="n"/>
      <c r="R274" s="70" t="n"/>
      <c r="S274" s="70" t="n"/>
      <c r="T274" s="70" t="n"/>
      <c r="U274" s="70" t="n"/>
      <c r="V274" s="70" t="n"/>
      <c r="W274" s="70" t="n"/>
      <c r="X274" s="70" t="n"/>
      <c r="Y274" s="70" t="n"/>
      <c r="Z274" s="70" t="n"/>
    </row>
    <row r="275" ht="12.75" customHeight="1">
      <c r="A275" s="70" t="n"/>
      <c r="B275" s="70" t="n"/>
      <c r="C275" s="70" t="n"/>
      <c r="D275" s="70" t="n"/>
      <c r="E275" s="70" t="n"/>
      <c r="F275" s="70" t="n"/>
      <c r="G275" s="70" t="n"/>
      <c r="H275" s="70" t="n"/>
      <c r="I275" s="70" t="n"/>
      <c r="J275" s="70" t="n"/>
      <c r="K275" s="70" t="n"/>
      <c r="L275" s="70" t="n"/>
      <c r="M275" s="70" t="n"/>
      <c r="N275" s="70" t="n"/>
      <c r="O275" s="70" t="n"/>
      <c r="P275" s="70" t="n"/>
      <c r="Q275" s="70" t="n"/>
      <c r="R275" s="70" t="n"/>
      <c r="S275" s="70" t="n"/>
      <c r="T275" s="70" t="n"/>
      <c r="U275" s="70" t="n"/>
      <c r="V275" s="70" t="n"/>
      <c r="W275" s="70" t="n"/>
      <c r="X275" s="70" t="n"/>
      <c r="Y275" s="70" t="n"/>
      <c r="Z275" s="70" t="n"/>
    </row>
    <row r="276" ht="12.75" customHeight="1">
      <c r="A276" s="70" t="n"/>
      <c r="B276" s="70" t="n"/>
      <c r="C276" s="70" t="n"/>
      <c r="D276" s="70" t="n"/>
      <c r="E276" s="70" t="n"/>
      <c r="F276" s="70" t="n"/>
      <c r="G276" s="70" t="n"/>
      <c r="H276" s="70" t="n"/>
      <c r="I276" s="70" t="n"/>
      <c r="J276" s="70" t="n"/>
      <c r="K276" s="70" t="n"/>
      <c r="L276" s="70" t="n"/>
      <c r="M276" s="70" t="n"/>
      <c r="N276" s="70" t="n"/>
      <c r="O276" s="70" t="n"/>
      <c r="P276" s="70" t="n"/>
      <c r="Q276" s="70" t="n"/>
      <c r="R276" s="70" t="n"/>
      <c r="S276" s="70" t="n"/>
      <c r="T276" s="70" t="n"/>
      <c r="U276" s="70" t="n"/>
      <c r="V276" s="70" t="n"/>
      <c r="W276" s="70" t="n"/>
      <c r="X276" s="70" t="n"/>
      <c r="Y276" s="70" t="n"/>
      <c r="Z276" s="70" t="n"/>
    </row>
    <row r="277" ht="12.75" customHeight="1">
      <c r="A277" s="70" t="n"/>
      <c r="B277" s="70" t="n"/>
      <c r="C277" s="70" t="n"/>
      <c r="D277" s="70" t="n"/>
      <c r="E277" s="70" t="n"/>
      <c r="F277" s="70" t="n"/>
      <c r="G277" s="70" t="n"/>
      <c r="H277" s="70" t="n"/>
      <c r="I277" s="70" t="n"/>
      <c r="J277" s="70" t="n"/>
      <c r="K277" s="70" t="n"/>
      <c r="L277" s="70" t="n"/>
      <c r="M277" s="70" t="n"/>
      <c r="N277" s="70" t="n"/>
      <c r="O277" s="70" t="n"/>
      <c r="P277" s="70" t="n"/>
      <c r="Q277" s="70" t="n"/>
      <c r="R277" s="70" t="n"/>
      <c r="S277" s="70" t="n"/>
      <c r="T277" s="70" t="n"/>
      <c r="U277" s="70" t="n"/>
      <c r="V277" s="70" t="n"/>
      <c r="W277" s="70" t="n"/>
      <c r="X277" s="70" t="n"/>
      <c r="Y277" s="70" t="n"/>
      <c r="Z277" s="70" t="n"/>
    </row>
    <row r="278" ht="12.75" customHeight="1">
      <c r="A278" s="70" t="n"/>
      <c r="B278" s="70" t="n"/>
      <c r="C278" s="70" t="n"/>
      <c r="D278" s="70" t="n"/>
      <c r="E278" s="70" t="n"/>
      <c r="F278" s="70" t="n"/>
      <c r="G278" s="70" t="n"/>
      <c r="H278" s="70" t="n"/>
      <c r="I278" s="70" t="n"/>
      <c r="J278" s="70" t="n"/>
      <c r="K278" s="70" t="n"/>
      <c r="L278" s="70" t="n"/>
      <c r="M278" s="70" t="n"/>
      <c r="N278" s="70" t="n"/>
      <c r="O278" s="70" t="n"/>
      <c r="P278" s="70" t="n"/>
      <c r="Q278" s="70" t="n"/>
      <c r="R278" s="70" t="n"/>
      <c r="S278" s="70" t="n"/>
      <c r="T278" s="70" t="n"/>
      <c r="U278" s="70" t="n"/>
      <c r="V278" s="70" t="n"/>
      <c r="W278" s="70" t="n"/>
      <c r="X278" s="70" t="n"/>
      <c r="Y278" s="70" t="n"/>
      <c r="Z278" s="70" t="n"/>
    </row>
    <row r="279" ht="12.75" customHeight="1">
      <c r="A279" s="70" t="n"/>
      <c r="B279" s="70" t="n"/>
      <c r="C279" s="70" t="n"/>
      <c r="D279" s="70" t="n"/>
      <c r="E279" s="70" t="n"/>
      <c r="F279" s="70" t="n"/>
      <c r="G279" s="70" t="n"/>
      <c r="H279" s="70" t="n"/>
      <c r="I279" s="70" t="n"/>
      <c r="J279" s="70" t="n"/>
      <c r="K279" s="70" t="n"/>
      <c r="L279" s="70" t="n"/>
      <c r="M279" s="70" t="n"/>
      <c r="N279" s="70" t="n"/>
      <c r="O279" s="70" t="n"/>
      <c r="P279" s="70" t="n"/>
      <c r="Q279" s="70" t="n"/>
      <c r="R279" s="70" t="n"/>
      <c r="S279" s="70" t="n"/>
      <c r="T279" s="70" t="n"/>
      <c r="U279" s="70" t="n"/>
      <c r="V279" s="70" t="n"/>
      <c r="W279" s="70" t="n"/>
      <c r="X279" s="70" t="n"/>
      <c r="Y279" s="70" t="n"/>
      <c r="Z279" s="70" t="n"/>
    </row>
    <row r="280" ht="12.75" customHeight="1">
      <c r="A280" s="70" t="n"/>
      <c r="B280" s="70" t="n"/>
      <c r="C280" s="70" t="n"/>
      <c r="D280" s="70" t="n"/>
      <c r="E280" s="70" t="n"/>
      <c r="F280" s="70" t="n"/>
      <c r="G280" s="70" t="n"/>
      <c r="H280" s="70" t="n"/>
      <c r="I280" s="70" t="n"/>
      <c r="J280" s="70" t="n"/>
      <c r="K280" s="70" t="n"/>
      <c r="L280" s="70" t="n"/>
      <c r="M280" s="70" t="n"/>
      <c r="N280" s="70" t="n"/>
      <c r="O280" s="70" t="n"/>
      <c r="P280" s="70" t="n"/>
      <c r="Q280" s="70" t="n"/>
      <c r="R280" s="70" t="n"/>
      <c r="S280" s="70" t="n"/>
      <c r="T280" s="70" t="n"/>
      <c r="U280" s="70" t="n"/>
      <c r="V280" s="70" t="n"/>
      <c r="W280" s="70" t="n"/>
      <c r="X280" s="70" t="n"/>
      <c r="Y280" s="70" t="n"/>
      <c r="Z280" s="70" t="n"/>
    </row>
    <row r="281" ht="12.75" customHeight="1">
      <c r="A281" s="70" t="n"/>
      <c r="B281" s="70" t="n"/>
      <c r="C281" s="70" t="n"/>
      <c r="D281" s="70" t="n"/>
      <c r="E281" s="70" t="n"/>
      <c r="F281" s="70" t="n"/>
      <c r="G281" s="70" t="n"/>
      <c r="H281" s="70" t="n"/>
      <c r="I281" s="70" t="n"/>
      <c r="J281" s="70" t="n"/>
      <c r="K281" s="70" t="n"/>
      <c r="L281" s="70" t="n"/>
      <c r="M281" s="70" t="n"/>
      <c r="N281" s="70" t="n"/>
      <c r="O281" s="70" t="n"/>
      <c r="P281" s="70" t="n"/>
      <c r="Q281" s="70" t="n"/>
      <c r="R281" s="70" t="n"/>
      <c r="S281" s="70" t="n"/>
      <c r="T281" s="70" t="n"/>
      <c r="U281" s="70" t="n"/>
      <c r="V281" s="70" t="n"/>
      <c r="W281" s="70" t="n"/>
      <c r="X281" s="70" t="n"/>
      <c r="Y281" s="70" t="n"/>
      <c r="Z281" s="70" t="n"/>
    </row>
    <row r="282" ht="12.75" customHeight="1">
      <c r="A282" s="70" t="n"/>
      <c r="B282" s="70" t="n"/>
      <c r="C282" s="70" t="n"/>
      <c r="D282" s="70" t="n"/>
      <c r="E282" s="70" t="n"/>
      <c r="F282" s="70" t="n"/>
      <c r="G282" s="70" t="n"/>
      <c r="H282" s="70" t="n"/>
      <c r="I282" s="70" t="n"/>
      <c r="J282" s="70" t="n"/>
      <c r="K282" s="70" t="n"/>
      <c r="L282" s="70" t="n"/>
      <c r="M282" s="70" t="n"/>
      <c r="N282" s="70" t="n"/>
      <c r="O282" s="70" t="n"/>
      <c r="P282" s="70" t="n"/>
      <c r="Q282" s="70" t="n"/>
      <c r="R282" s="70" t="n"/>
      <c r="S282" s="70" t="n"/>
      <c r="T282" s="70" t="n"/>
      <c r="U282" s="70" t="n"/>
      <c r="V282" s="70" t="n"/>
      <c r="W282" s="70" t="n"/>
      <c r="X282" s="70" t="n"/>
      <c r="Y282" s="70" t="n"/>
      <c r="Z282" s="70" t="n"/>
    </row>
    <row r="283" ht="12.75" customHeight="1">
      <c r="A283" s="70" t="n"/>
      <c r="B283" s="70" t="n"/>
      <c r="C283" s="70" t="n"/>
      <c r="D283" s="70" t="n"/>
      <c r="E283" s="70" t="n"/>
      <c r="F283" s="70" t="n"/>
      <c r="G283" s="70" t="n"/>
      <c r="H283" s="70" t="n"/>
      <c r="I283" s="70" t="n"/>
      <c r="J283" s="70" t="n"/>
      <c r="K283" s="70" t="n"/>
      <c r="L283" s="70" t="n"/>
      <c r="M283" s="70" t="n"/>
      <c r="N283" s="70" t="n"/>
      <c r="O283" s="70" t="n"/>
      <c r="P283" s="70" t="n"/>
      <c r="Q283" s="70" t="n"/>
      <c r="R283" s="70" t="n"/>
      <c r="S283" s="70" t="n"/>
      <c r="T283" s="70" t="n"/>
      <c r="U283" s="70" t="n"/>
      <c r="V283" s="70" t="n"/>
      <c r="W283" s="70" t="n"/>
      <c r="X283" s="70" t="n"/>
      <c r="Y283" s="70" t="n"/>
      <c r="Z283" s="70" t="n"/>
    </row>
    <row r="284" ht="12.75" customHeight="1">
      <c r="A284" s="70" t="n"/>
      <c r="B284" s="70" t="n"/>
      <c r="C284" s="70" t="n"/>
      <c r="D284" s="70" t="n"/>
      <c r="E284" s="70" t="n"/>
      <c r="F284" s="70" t="n"/>
      <c r="G284" s="70" t="n"/>
      <c r="H284" s="70" t="n"/>
      <c r="I284" s="70" t="n"/>
      <c r="J284" s="70" t="n"/>
      <c r="K284" s="70" t="n"/>
      <c r="L284" s="70" t="n"/>
      <c r="M284" s="70" t="n"/>
      <c r="N284" s="70" t="n"/>
      <c r="O284" s="70" t="n"/>
      <c r="P284" s="70" t="n"/>
      <c r="Q284" s="70" t="n"/>
      <c r="R284" s="70" t="n"/>
      <c r="S284" s="70" t="n"/>
      <c r="T284" s="70" t="n"/>
      <c r="U284" s="70" t="n"/>
      <c r="V284" s="70" t="n"/>
      <c r="W284" s="70" t="n"/>
      <c r="X284" s="70" t="n"/>
      <c r="Y284" s="70" t="n"/>
      <c r="Z284" s="70" t="n"/>
    </row>
    <row r="285" ht="12.75" customHeight="1">
      <c r="A285" s="70" t="n"/>
      <c r="B285" s="70" t="n"/>
      <c r="C285" s="70" t="n"/>
      <c r="D285" s="70" t="n"/>
      <c r="E285" s="70" t="n"/>
      <c r="F285" s="70" t="n"/>
      <c r="G285" s="70" t="n"/>
      <c r="H285" s="70" t="n"/>
      <c r="I285" s="70" t="n"/>
      <c r="J285" s="70" t="n"/>
      <c r="K285" s="70" t="n"/>
      <c r="L285" s="70" t="n"/>
      <c r="M285" s="70" t="n"/>
      <c r="N285" s="70" t="n"/>
      <c r="O285" s="70" t="n"/>
      <c r="P285" s="70" t="n"/>
      <c r="Q285" s="70" t="n"/>
      <c r="R285" s="70" t="n"/>
      <c r="S285" s="70" t="n"/>
      <c r="T285" s="70" t="n"/>
      <c r="U285" s="70" t="n"/>
      <c r="V285" s="70" t="n"/>
      <c r="W285" s="70" t="n"/>
      <c r="X285" s="70" t="n"/>
      <c r="Y285" s="70" t="n"/>
      <c r="Z285" s="70" t="n"/>
    </row>
    <row r="286" ht="12.75" customHeight="1">
      <c r="A286" s="70" t="n"/>
      <c r="B286" s="70" t="n"/>
      <c r="C286" s="70" t="n"/>
      <c r="D286" s="70" t="n"/>
      <c r="E286" s="70" t="n"/>
      <c r="F286" s="70" t="n"/>
      <c r="G286" s="70" t="n"/>
      <c r="H286" s="70" t="n"/>
      <c r="I286" s="70" t="n"/>
      <c r="J286" s="70" t="n"/>
      <c r="K286" s="70" t="n"/>
      <c r="L286" s="70" t="n"/>
      <c r="M286" s="70" t="n"/>
      <c r="N286" s="70" t="n"/>
      <c r="O286" s="70" t="n"/>
      <c r="P286" s="70" t="n"/>
      <c r="Q286" s="70" t="n"/>
      <c r="R286" s="70" t="n"/>
      <c r="S286" s="70" t="n"/>
      <c r="T286" s="70" t="n"/>
      <c r="U286" s="70" t="n"/>
      <c r="V286" s="70" t="n"/>
      <c r="W286" s="70" t="n"/>
      <c r="X286" s="70" t="n"/>
      <c r="Y286" s="70" t="n"/>
      <c r="Z286" s="70" t="n"/>
    </row>
    <row r="287" ht="12.75" customHeight="1">
      <c r="A287" s="70" t="n"/>
      <c r="B287" s="70" t="n"/>
      <c r="C287" s="70" t="n"/>
      <c r="D287" s="70" t="n"/>
      <c r="E287" s="70" t="n"/>
      <c r="F287" s="70" t="n"/>
      <c r="G287" s="70" t="n"/>
      <c r="H287" s="70" t="n"/>
      <c r="I287" s="70" t="n"/>
      <c r="J287" s="70" t="n"/>
      <c r="K287" s="70" t="n"/>
      <c r="L287" s="70" t="n"/>
      <c r="M287" s="70" t="n"/>
      <c r="N287" s="70" t="n"/>
      <c r="O287" s="70" t="n"/>
      <c r="P287" s="70" t="n"/>
      <c r="Q287" s="70" t="n"/>
      <c r="R287" s="70" t="n"/>
      <c r="S287" s="70" t="n"/>
      <c r="T287" s="70" t="n"/>
      <c r="U287" s="70" t="n"/>
      <c r="V287" s="70" t="n"/>
      <c r="W287" s="70" t="n"/>
      <c r="X287" s="70" t="n"/>
      <c r="Y287" s="70" t="n"/>
      <c r="Z287" s="70" t="n"/>
    </row>
    <row r="288" ht="12.75" customHeight="1">
      <c r="A288" s="70" t="n"/>
      <c r="B288" s="70" t="n"/>
      <c r="C288" s="70" t="n"/>
      <c r="D288" s="70" t="n"/>
      <c r="E288" s="70" t="n"/>
      <c r="F288" s="70" t="n"/>
      <c r="G288" s="70" t="n"/>
      <c r="H288" s="70" t="n"/>
      <c r="I288" s="70" t="n"/>
      <c r="J288" s="70" t="n"/>
      <c r="K288" s="70" t="n"/>
      <c r="L288" s="70" t="n"/>
      <c r="M288" s="70" t="n"/>
      <c r="N288" s="70" t="n"/>
      <c r="O288" s="70" t="n"/>
      <c r="P288" s="70" t="n"/>
      <c r="Q288" s="70" t="n"/>
      <c r="R288" s="70" t="n"/>
      <c r="S288" s="70" t="n"/>
      <c r="T288" s="70" t="n"/>
      <c r="U288" s="70" t="n"/>
      <c r="V288" s="70" t="n"/>
      <c r="W288" s="70" t="n"/>
      <c r="X288" s="70" t="n"/>
      <c r="Y288" s="70" t="n"/>
      <c r="Z288" s="70" t="n"/>
    </row>
    <row r="289" ht="12.75" customHeight="1">
      <c r="A289" s="70" t="n"/>
      <c r="B289" s="70" t="n"/>
      <c r="C289" s="70" t="n"/>
      <c r="D289" s="70" t="n"/>
      <c r="E289" s="70" t="n"/>
      <c r="F289" s="70" t="n"/>
      <c r="G289" s="70" t="n"/>
      <c r="H289" s="70" t="n"/>
      <c r="I289" s="70" t="n"/>
      <c r="J289" s="70" t="n"/>
      <c r="K289" s="70" t="n"/>
      <c r="L289" s="70" t="n"/>
      <c r="M289" s="70" t="n"/>
      <c r="N289" s="70" t="n"/>
      <c r="O289" s="70" t="n"/>
      <c r="P289" s="70" t="n"/>
      <c r="Q289" s="70" t="n"/>
      <c r="R289" s="70" t="n"/>
      <c r="S289" s="70" t="n"/>
      <c r="T289" s="70" t="n"/>
      <c r="U289" s="70" t="n"/>
      <c r="V289" s="70" t="n"/>
      <c r="W289" s="70" t="n"/>
      <c r="X289" s="70" t="n"/>
      <c r="Y289" s="70" t="n"/>
      <c r="Z289" s="70" t="n"/>
    </row>
    <row r="290" ht="12.75" customHeight="1">
      <c r="A290" s="70" t="n"/>
      <c r="B290" s="70" t="n"/>
      <c r="C290" s="70" t="n"/>
      <c r="D290" s="70" t="n"/>
      <c r="E290" s="70" t="n"/>
      <c r="F290" s="70" t="n"/>
      <c r="G290" s="70" t="n"/>
      <c r="H290" s="70" t="n"/>
      <c r="I290" s="70" t="n"/>
      <c r="J290" s="70" t="n"/>
      <c r="K290" s="70" t="n"/>
      <c r="L290" s="70" t="n"/>
      <c r="M290" s="70" t="n"/>
      <c r="N290" s="70" t="n"/>
      <c r="O290" s="70" t="n"/>
      <c r="P290" s="70" t="n"/>
      <c r="Q290" s="70" t="n"/>
      <c r="R290" s="70" t="n"/>
      <c r="S290" s="70" t="n"/>
      <c r="T290" s="70" t="n"/>
      <c r="U290" s="70" t="n"/>
      <c r="V290" s="70" t="n"/>
      <c r="W290" s="70" t="n"/>
      <c r="X290" s="70" t="n"/>
      <c r="Y290" s="70" t="n"/>
      <c r="Z290" s="70" t="n"/>
    </row>
    <row r="291" ht="12.75" customHeight="1">
      <c r="A291" s="70" t="n"/>
      <c r="B291" s="70" t="n"/>
      <c r="C291" s="70" t="n"/>
      <c r="D291" s="70" t="n"/>
      <c r="E291" s="70" t="n"/>
      <c r="F291" s="70" t="n"/>
      <c r="G291" s="70" t="n"/>
      <c r="H291" s="70" t="n"/>
      <c r="I291" s="70" t="n"/>
      <c r="J291" s="70" t="n"/>
      <c r="K291" s="70" t="n"/>
      <c r="L291" s="70" t="n"/>
      <c r="M291" s="70" t="n"/>
      <c r="N291" s="70" t="n"/>
      <c r="O291" s="70" t="n"/>
      <c r="P291" s="70" t="n"/>
      <c r="Q291" s="70" t="n"/>
      <c r="R291" s="70" t="n"/>
      <c r="S291" s="70" t="n"/>
      <c r="T291" s="70" t="n"/>
      <c r="U291" s="70" t="n"/>
      <c r="V291" s="70" t="n"/>
      <c r="W291" s="70" t="n"/>
      <c r="X291" s="70" t="n"/>
      <c r="Y291" s="70" t="n"/>
      <c r="Z291" s="70" t="n"/>
    </row>
    <row r="292" ht="12.75" customHeight="1">
      <c r="A292" s="70" t="n"/>
      <c r="B292" s="70" t="n"/>
      <c r="C292" s="70" t="n"/>
      <c r="D292" s="70" t="n"/>
      <c r="E292" s="70" t="n"/>
      <c r="F292" s="70" t="n"/>
      <c r="G292" s="70" t="n"/>
      <c r="H292" s="70" t="n"/>
      <c r="I292" s="70" t="n"/>
      <c r="J292" s="70" t="n"/>
      <c r="K292" s="70" t="n"/>
      <c r="L292" s="70" t="n"/>
      <c r="M292" s="70" t="n"/>
      <c r="N292" s="70" t="n"/>
      <c r="O292" s="70" t="n"/>
      <c r="P292" s="70" t="n"/>
      <c r="Q292" s="70" t="n"/>
      <c r="R292" s="70" t="n"/>
      <c r="S292" s="70" t="n"/>
      <c r="T292" s="70" t="n"/>
      <c r="U292" s="70" t="n"/>
      <c r="V292" s="70" t="n"/>
      <c r="W292" s="70" t="n"/>
      <c r="X292" s="70" t="n"/>
      <c r="Y292" s="70" t="n"/>
      <c r="Z292" s="70" t="n"/>
    </row>
    <row r="293" ht="12.75" customHeight="1">
      <c r="A293" s="70" t="n"/>
      <c r="B293" s="70" t="n"/>
      <c r="C293" s="70" t="n"/>
      <c r="D293" s="70" t="n"/>
      <c r="E293" s="70" t="n"/>
      <c r="F293" s="70" t="n"/>
      <c r="G293" s="70" t="n"/>
      <c r="H293" s="70" t="n"/>
      <c r="I293" s="70" t="n"/>
      <c r="J293" s="70" t="n"/>
      <c r="K293" s="70" t="n"/>
      <c r="L293" s="70" t="n"/>
      <c r="M293" s="70" t="n"/>
      <c r="N293" s="70" t="n"/>
      <c r="O293" s="70" t="n"/>
      <c r="P293" s="70" t="n"/>
      <c r="Q293" s="70" t="n"/>
      <c r="R293" s="70" t="n"/>
      <c r="S293" s="70" t="n"/>
      <c r="T293" s="70" t="n"/>
      <c r="U293" s="70" t="n"/>
      <c r="V293" s="70" t="n"/>
      <c r="W293" s="70" t="n"/>
      <c r="X293" s="70" t="n"/>
      <c r="Y293" s="70" t="n"/>
      <c r="Z293" s="70" t="n"/>
    </row>
    <row r="294" ht="12.75" customHeight="1">
      <c r="A294" s="70" t="n"/>
      <c r="B294" s="70" t="n"/>
      <c r="C294" s="70" t="n"/>
      <c r="D294" s="70" t="n"/>
      <c r="E294" s="70" t="n"/>
      <c r="F294" s="70" t="n"/>
      <c r="G294" s="70" t="n"/>
      <c r="H294" s="70" t="n"/>
      <c r="I294" s="70" t="n"/>
      <c r="J294" s="70" t="n"/>
      <c r="K294" s="70" t="n"/>
      <c r="L294" s="70" t="n"/>
      <c r="M294" s="70" t="n"/>
      <c r="N294" s="70" t="n"/>
      <c r="O294" s="70" t="n"/>
      <c r="P294" s="70" t="n"/>
      <c r="Q294" s="70" t="n"/>
      <c r="R294" s="70" t="n"/>
      <c r="S294" s="70" t="n"/>
      <c r="T294" s="70" t="n"/>
      <c r="U294" s="70" t="n"/>
      <c r="V294" s="70" t="n"/>
      <c r="W294" s="70" t="n"/>
      <c r="X294" s="70" t="n"/>
      <c r="Y294" s="70" t="n"/>
      <c r="Z294" s="70" t="n"/>
    </row>
    <row r="295" ht="12.75" customHeight="1">
      <c r="A295" s="70" t="n"/>
      <c r="B295" s="70" t="n"/>
      <c r="C295" s="70" t="n"/>
      <c r="D295" s="70" t="n"/>
      <c r="E295" s="70" t="n"/>
      <c r="F295" s="70" t="n"/>
      <c r="G295" s="70" t="n"/>
      <c r="H295" s="70" t="n"/>
      <c r="I295" s="70" t="n"/>
      <c r="J295" s="70" t="n"/>
      <c r="K295" s="70" t="n"/>
      <c r="L295" s="70" t="n"/>
      <c r="M295" s="70" t="n"/>
      <c r="N295" s="70" t="n"/>
      <c r="O295" s="70" t="n"/>
      <c r="P295" s="70" t="n"/>
      <c r="Q295" s="70" t="n"/>
      <c r="R295" s="70" t="n"/>
      <c r="S295" s="70" t="n"/>
      <c r="T295" s="70" t="n"/>
      <c r="U295" s="70" t="n"/>
      <c r="V295" s="70" t="n"/>
      <c r="W295" s="70" t="n"/>
      <c r="X295" s="70" t="n"/>
      <c r="Y295" s="70" t="n"/>
      <c r="Z295" s="70" t="n"/>
    </row>
    <row r="296" ht="12.75" customHeight="1">
      <c r="A296" s="70" t="n"/>
      <c r="B296" s="70" t="n"/>
      <c r="C296" s="70" t="n"/>
      <c r="D296" s="70" t="n"/>
      <c r="E296" s="70" t="n"/>
      <c r="F296" s="70" t="n"/>
      <c r="G296" s="70" t="n"/>
      <c r="H296" s="70" t="n"/>
      <c r="I296" s="70" t="n"/>
      <c r="J296" s="70" t="n"/>
      <c r="K296" s="70" t="n"/>
      <c r="L296" s="70" t="n"/>
      <c r="M296" s="70" t="n"/>
      <c r="N296" s="70" t="n"/>
      <c r="O296" s="70" t="n"/>
      <c r="P296" s="70" t="n"/>
      <c r="Q296" s="70" t="n"/>
      <c r="R296" s="70" t="n"/>
      <c r="S296" s="70" t="n"/>
      <c r="T296" s="70" t="n"/>
      <c r="U296" s="70" t="n"/>
      <c r="V296" s="70" t="n"/>
      <c r="W296" s="70" t="n"/>
      <c r="X296" s="70" t="n"/>
      <c r="Y296" s="70" t="n"/>
      <c r="Z296" s="70" t="n"/>
    </row>
    <row r="297" ht="12.75" customHeight="1">
      <c r="A297" s="70" t="n"/>
      <c r="B297" s="70" t="n"/>
      <c r="C297" s="70" t="n"/>
      <c r="D297" s="70" t="n"/>
      <c r="E297" s="70" t="n"/>
      <c r="F297" s="70" t="n"/>
      <c r="G297" s="70" t="n"/>
      <c r="H297" s="70" t="n"/>
      <c r="I297" s="70" t="n"/>
      <c r="J297" s="70" t="n"/>
      <c r="K297" s="70" t="n"/>
      <c r="L297" s="70" t="n"/>
      <c r="M297" s="70" t="n"/>
      <c r="N297" s="70" t="n"/>
      <c r="O297" s="70" t="n"/>
      <c r="P297" s="70" t="n"/>
      <c r="Q297" s="70" t="n"/>
      <c r="R297" s="70" t="n"/>
      <c r="S297" s="70" t="n"/>
      <c r="T297" s="70" t="n"/>
      <c r="U297" s="70" t="n"/>
      <c r="V297" s="70" t="n"/>
      <c r="W297" s="70" t="n"/>
      <c r="X297" s="70" t="n"/>
      <c r="Y297" s="70" t="n"/>
      <c r="Z297" s="70" t="n"/>
    </row>
    <row r="298" ht="12.75" customHeight="1">
      <c r="A298" s="70" t="n"/>
      <c r="B298" s="70" t="n"/>
      <c r="C298" s="70" t="n"/>
      <c r="D298" s="70" t="n"/>
      <c r="E298" s="70" t="n"/>
      <c r="F298" s="70" t="n"/>
      <c r="G298" s="70" t="n"/>
      <c r="H298" s="70" t="n"/>
      <c r="I298" s="70" t="n"/>
      <c r="J298" s="70" t="n"/>
      <c r="K298" s="70" t="n"/>
      <c r="L298" s="70" t="n"/>
      <c r="M298" s="70" t="n"/>
      <c r="N298" s="70" t="n"/>
      <c r="O298" s="70" t="n"/>
      <c r="P298" s="70" t="n"/>
      <c r="Q298" s="70" t="n"/>
      <c r="R298" s="70" t="n"/>
      <c r="S298" s="70" t="n"/>
      <c r="T298" s="70" t="n"/>
      <c r="U298" s="70" t="n"/>
      <c r="V298" s="70" t="n"/>
      <c r="W298" s="70" t="n"/>
      <c r="X298" s="70" t="n"/>
      <c r="Y298" s="70" t="n"/>
      <c r="Z298" s="70" t="n"/>
    </row>
    <row r="299" ht="12.75" customHeight="1">
      <c r="A299" s="70" t="n"/>
      <c r="B299" s="70" t="n"/>
      <c r="C299" s="70" t="n"/>
      <c r="D299" s="70" t="n"/>
      <c r="E299" s="70" t="n"/>
      <c r="F299" s="70" t="n"/>
      <c r="G299" s="70" t="n"/>
      <c r="H299" s="70" t="n"/>
      <c r="I299" s="70" t="n"/>
      <c r="J299" s="70" t="n"/>
      <c r="K299" s="70" t="n"/>
      <c r="L299" s="70" t="n"/>
      <c r="M299" s="70" t="n"/>
      <c r="N299" s="70" t="n"/>
      <c r="O299" s="70" t="n"/>
      <c r="P299" s="70" t="n"/>
      <c r="Q299" s="70" t="n"/>
      <c r="R299" s="70" t="n"/>
      <c r="S299" s="70" t="n"/>
      <c r="T299" s="70" t="n"/>
      <c r="U299" s="70" t="n"/>
      <c r="V299" s="70" t="n"/>
      <c r="W299" s="70" t="n"/>
      <c r="X299" s="70" t="n"/>
      <c r="Y299" s="70" t="n"/>
      <c r="Z299" s="70" t="n"/>
    </row>
    <row r="300" ht="12.75" customHeight="1">
      <c r="A300" s="70" t="n"/>
      <c r="B300" s="70" t="n"/>
      <c r="C300" s="70" t="n"/>
      <c r="D300" s="70" t="n"/>
      <c r="E300" s="70" t="n"/>
      <c r="F300" s="70" t="n"/>
      <c r="G300" s="70" t="n"/>
      <c r="H300" s="70" t="n"/>
      <c r="I300" s="70" t="n"/>
      <c r="J300" s="70" t="n"/>
      <c r="K300" s="70" t="n"/>
      <c r="L300" s="70" t="n"/>
      <c r="M300" s="70" t="n"/>
      <c r="N300" s="70" t="n"/>
      <c r="O300" s="70" t="n"/>
      <c r="P300" s="70" t="n"/>
      <c r="Q300" s="70" t="n"/>
      <c r="R300" s="70" t="n"/>
      <c r="S300" s="70" t="n"/>
      <c r="T300" s="70" t="n"/>
      <c r="U300" s="70" t="n"/>
      <c r="V300" s="70" t="n"/>
      <c r="W300" s="70" t="n"/>
      <c r="X300" s="70" t="n"/>
      <c r="Y300" s="70" t="n"/>
      <c r="Z300" s="70" t="n"/>
    </row>
    <row r="301" ht="12.75" customHeight="1">
      <c r="A301" s="70" t="n"/>
      <c r="B301" s="70" t="n"/>
      <c r="C301" s="70" t="n"/>
      <c r="D301" s="70" t="n"/>
      <c r="E301" s="70" t="n"/>
      <c r="F301" s="70" t="n"/>
      <c r="G301" s="70" t="n"/>
      <c r="H301" s="70" t="n"/>
      <c r="I301" s="70" t="n"/>
      <c r="J301" s="70" t="n"/>
      <c r="K301" s="70" t="n"/>
      <c r="L301" s="70" t="n"/>
      <c r="M301" s="70" t="n"/>
      <c r="N301" s="70" t="n"/>
      <c r="O301" s="70" t="n"/>
      <c r="P301" s="70" t="n"/>
      <c r="Q301" s="70" t="n"/>
      <c r="R301" s="70" t="n"/>
      <c r="S301" s="70" t="n"/>
      <c r="T301" s="70" t="n"/>
      <c r="U301" s="70" t="n"/>
      <c r="V301" s="70" t="n"/>
      <c r="W301" s="70" t="n"/>
      <c r="X301" s="70" t="n"/>
      <c r="Y301" s="70" t="n"/>
      <c r="Z301" s="70" t="n"/>
    </row>
    <row r="302" ht="12.75" customHeight="1">
      <c r="A302" s="70" t="n"/>
      <c r="B302" s="70" t="n"/>
      <c r="C302" s="70" t="n"/>
      <c r="D302" s="70" t="n"/>
      <c r="E302" s="70" t="n"/>
      <c r="F302" s="70" t="n"/>
      <c r="G302" s="70" t="n"/>
      <c r="H302" s="70" t="n"/>
      <c r="I302" s="70" t="n"/>
      <c r="J302" s="70" t="n"/>
      <c r="K302" s="70" t="n"/>
      <c r="L302" s="70" t="n"/>
      <c r="M302" s="70" t="n"/>
      <c r="N302" s="70" t="n"/>
      <c r="O302" s="70" t="n"/>
      <c r="P302" s="70" t="n"/>
      <c r="Q302" s="70" t="n"/>
      <c r="R302" s="70" t="n"/>
      <c r="S302" s="70" t="n"/>
      <c r="T302" s="70" t="n"/>
      <c r="U302" s="70" t="n"/>
      <c r="V302" s="70" t="n"/>
      <c r="W302" s="70" t="n"/>
      <c r="X302" s="70" t="n"/>
      <c r="Y302" s="70" t="n"/>
      <c r="Z302" s="70" t="n"/>
    </row>
    <row r="303" ht="12.75" customHeight="1">
      <c r="A303" s="70" t="n"/>
      <c r="B303" s="70" t="n"/>
      <c r="C303" s="70" t="n"/>
      <c r="D303" s="70" t="n"/>
      <c r="E303" s="70" t="n"/>
      <c r="F303" s="70" t="n"/>
      <c r="G303" s="70" t="n"/>
      <c r="H303" s="70" t="n"/>
      <c r="I303" s="70" t="n"/>
      <c r="J303" s="70" t="n"/>
      <c r="K303" s="70" t="n"/>
      <c r="L303" s="70" t="n"/>
      <c r="M303" s="70" t="n"/>
      <c r="N303" s="70" t="n"/>
      <c r="O303" s="70" t="n"/>
      <c r="P303" s="70" t="n"/>
      <c r="Q303" s="70" t="n"/>
      <c r="R303" s="70" t="n"/>
      <c r="S303" s="70" t="n"/>
      <c r="T303" s="70" t="n"/>
      <c r="U303" s="70" t="n"/>
      <c r="V303" s="70" t="n"/>
      <c r="W303" s="70" t="n"/>
      <c r="X303" s="70" t="n"/>
      <c r="Y303" s="70" t="n"/>
      <c r="Z303" s="70" t="n"/>
    </row>
    <row r="304" ht="12.75" customHeight="1">
      <c r="A304" s="70" t="n"/>
      <c r="B304" s="70" t="n"/>
      <c r="C304" s="70" t="n"/>
      <c r="D304" s="70" t="n"/>
      <c r="E304" s="70" t="n"/>
      <c r="F304" s="70" t="n"/>
      <c r="G304" s="70" t="n"/>
      <c r="H304" s="70" t="n"/>
      <c r="I304" s="70" t="n"/>
      <c r="J304" s="70" t="n"/>
      <c r="K304" s="70" t="n"/>
      <c r="L304" s="70" t="n"/>
      <c r="M304" s="70" t="n"/>
      <c r="N304" s="70" t="n"/>
      <c r="O304" s="70" t="n"/>
      <c r="P304" s="70" t="n"/>
      <c r="Q304" s="70" t="n"/>
      <c r="R304" s="70" t="n"/>
      <c r="S304" s="70" t="n"/>
      <c r="T304" s="70" t="n"/>
      <c r="U304" s="70" t="n"/>
      <c r="V304" s="70" t="n"/>
      <c r="W304" s="70" t="n"/>
      <c r="X304" s="70" t="n"/>
      <c r="Y304" s="70" t="n"/>
      <c r="Z304" s="70" t="n"/>
    </row>
    <row r="305" ht="12.75" customHeight="1">
      <c r="A305" s="70" t="n"/>
      <c r="B305" s="70" t="n"/>
      <c r="C305" s="70" t="n"/>
      <c r="D305" s="70" t="n"/>
      <c r="E305" s="70" t="n"/>
      <c r="F305" s="70" t="n"/>
      <c r="G305" s="70" t="n"/>
      <c r="H305" s="70" t="n"/>
      <c r="I305" s="70" t="n"/>
      <c r="J305" s="70" t="n"/>
      <c r="K305" s="70" t="n"/>
      <c r="L305" s="70" t="n"/>
      <c r="M305" s="70" t="n"/>
      <c r="N305" s="70" t="n"/>
      <c r="O305" s="70" t="n"/>
      <c r="P305" s="70" t="n"/>
      <c r="Q305" s="70" t="n"/>
      <c r="R305" s="70" t="n"/>
      <c r="S305" s="70" t="n"/>
      <c r="T305" s="70" t="n"/>
      <c r="U305" s="70" t="n"/>
      <c r="V305" s="70" t="n"/>
      <c r="W305" s="70" t="n"/>
      <c r="X305" s="70" t="n"/>
      <c r="Y305" s="70" t="n"/>
      <c r="Z305" s="70" t="n"/>
    </row>
    <row r="306" ht="12.75" customHeight="1">
      <c r="A306" s="70" t="n"/>
      <c r="B306" s="70" t="n"/>
      <c r="C306" s="70" t="n"/>
      <c r="D306" s="70" t="n"/>
      <c r="E306" s="70" t="n"/>
      <c r="F306" s="70" t="n"/>
      <c r="G306" s="70" t="n"/>
      <c r="H306" s="70" t="n"/>
      <c r="I306" s="70" t="n"/>
      <c r="J306" s="70" t="n"/>
      <c r="K306" s="70" t="n"/>
      <c r="L306" s="70" t="n"/>
      <c r="M306" s="70" t="n"/>
      <c r="N306" s="70" t="n"/>
      <c r="O306" s="70" t="n"/>
      <c r="P306" s="70" t="n"/>
      <c r="Q306" s="70" t="n"/>
      <c r="R306" s="70" t="n"/>
      <c r="S306" s="70" t="n"/>
      <c r="T306" s="70" t="n"/>
      <c r="U306" s="70" t="n"/>
      <c r="V306" s="70" t="n"/>
      <c r="W306" s="70" t="n"/>
      <c r="X306" s="70" t="n"/>
      <c r="Y306" s="70" t="n"/>
      <c r="Z306" s="70" t="n"/>
    </row>
    <row r="307" ht="12.75" customHeight="1">
      <c r="A307" s="70" t="n"/>
      <c r="B307" s="70" t="n"/>
      <c r="C307" s="70" t="n"/>
      <c r="D307" s="70" t="n"/>
      <c r="E307" s="70" t="n"/>
      <c r="F307" s="70" t="n"/>
      <c r="G307" s="70" t="n"/>
      <c r="H307" s="70" t="n"/>
      <c r="I307" s="70" t="n"/>
      <c r="J307" s="70" t="n"/>
      <c r="K307" s="70" t="n"/>
      <c r="L307" s="70" t="n"/>
      <c r="M307" s="70" t="n"/>
      <c r="N307" s="70" t="n"/>
      <c r="O307" s="70" t="n"/>
      <c r="P307" s="70" t="n"/>
      <c r="Q307" s="70" t="n"/>
      <c r="R307" s="70" t="n"/>
      <c r="S307" s="70" t="n"/>
      <c r="T307" s="70" t="n"/>
      <c r="U307" s="70" t="n"/>
      <c r="V307" s="70" t="n"/>
      <c r="W307" s="70" t="n"/>
      <c r="X307" s="70" t="n"/>
      <c r="Y307" s="70" t="n"/>
      <c r="Z307" s="70" t="n"/>
    </row>
    <row r="308" ht="12.75" customHeight="1">
      <c r="A308" s="70" t="n"/>
      <c r="B308" s="70" t="n"/>
      <c r="C308" s="70" t="n"/>
      <c r="D308" s="70" t="n"/>
      <c r="E308" s="70" t="n"/>
      <c r="F308" s="70" t="n"/>
      <c r="G308" s="70" t="n"/>
      <c r="H308" s="70" t="n"/>
      <c r="I308" s="70" t="n"/>
      <c r="J308" s="70" t="n"/>
      <c r="K308" s="70" t="n"/>
      <c r="L308" s="70" t="n"/>
      <c r="M308" s="70" t="n"/>
      <c r="N308" s="70" t="n"/>
      <c r="O308" s="70" t="n"/>
      <c r="P308" s="70" t="n"/>
      <c r="Q308" s="70" t="n"/>
      <c r="R308" s="70" t="n"/>
      <c r="S308" s="70" t="n"/>
      <c r="T308" s="70" t="n"/>
      <c r="U308" s="70" t="n"/>
      <c r="V308" s="70" t="n"/>
      <c r="W308" s="70" t="n"/>
      <c r="X308" s="70" t="n"/>
      <c r="Y308" s="70" t="n"/>
      <c r="Z308" s="70" t="n"/>
    </row>
    <row r="309" ht="12.75" customHeight="1">
      <c r="A309" s="70" t="n"/>
      <c r="B309" s="70" t="n"/>
      <c r="C309" s="70" t="n"/>
      <c r="D309" s="70" t="n"/>
      <c r="E309" s="70" t="n"/>
      <c r="F309" s="70" t="n"/>
      <c r="G309" s="70" t="n"/>
      <c r="H309" s="70" t="n"/>
      <c r="I309" s="70" t="n"/>
      <c r="J309" s="70" t="n"/>
      <c r="K309" s="70" t="n"/>
      <c r="L309" s="70" t="n"/>
      <c r="M309" s="70" t="n"/>
      <c r="N309" s="70" t="n"/>
      <c r="O309" s="70" t="n"/>
      <c r="P309" s="70" t="n"/>
      <c r="Q309" s="70" t="n"/>
      <c r="R309" s="70" t="n"/>
      <c r="S309" s="70" t="n"/>
      <c r="T309" s="70" t="n"/>
      <c r="U309" s="70" t="n"/>
      <c r="V309" s="70" t="n"/>
      <c r="W309" s="70" t="n"/>
      <c r="X309" s="70" t="n"/>
      <c r="Y309" s="70" t="n"/>
      <c r="Z309" s="70" t="n"/>
    </row>
    <row r="310" ht="12.75" customHeight="1">
      <c r="A310" s="70" t="n"/>
      <c r="B310" s="70" t="n"/>
      <c r="C310" s="70" t="n"/>
      <c r="D310" s="70" t="n"/>
      <c r="E310" s="70" t="n"/>
      <c r="F310" s="70" t="n"/>
      <c r="G310" s="70" t="n"/>
      <c r="H310" s="70" t="n"/>
      <c r="I310" s="70" t="n"/>
      <c r="J310" s="70" t="n"/>
      <c r="K310" s="70" t="n"/>
      <c r="L310" s="70" t="n"/>
      <c r="M310" s="70" t="n"/>
      <c r="N310" s="70" t="n"/>
      <c r="O310" s="70" t="n"/>
      <c r="P310" s="70" t="n"/>
      <c r="Q310" s="70" t="n"/>
      <c r="R310" s="70" t="n"/>
      <c r="S310" s="70" t="n"/>
      <c r="T310" s="70" t="n"/>
      <c r="U310" s="70" t="n"/>
      <c r="V310" s="70" t="n"/>
      <c r="W310" s="70" t="n"/>
      <c r="X310" s="70" t="n"/>
      <c r="Y310" s="70" t="n"/>
      <c r="Z310" s="70" t="n"/>
    </row>
    <row r="311" ht="12.75" customHeight="1">
      <c r="A311" s="70" t="n"/>
      <c r="B311" s="70" t="n"/>
      <c r="C311" s="70" t="n"/>
      <c r="D311" s="70" t="n"/>
      <c r="E311" s="70" t="n"/>
      <c r="F311" s="70" t="n"/>
      <c r="G311" s="70" t="n"/>
      <c r="H311" s="70" t="n"/>
      <c r="I311" s="70" t="n"/>
      <c r="J311" s="70" t="n"/>
      <c r="K311" s="70" t="n"/>
      <c r="L311" s="70" t="n"/>
      <c r="M311" s="70" t="n"/>
      <c r="N311" s="70" t="n"/>
      <c r="O311" s="70" t="n"/>
      <c r="P311" s="70" t="n"/>
      <c r="Q311" s="70" t="n"/>
      <c r="R311" s="70" t="n"/>
      <c r="S311" s="70" t="n"/>
      <c r="T311" s="70" t="n"/>
      <c r="U311" s="70" t="n"/>
      <c r="V311" s="70" t="n"/>
      <c r="W311" s="70" t="n"/>
      <c r="X311" s="70" t="n"/>
      <c r="Y311" s="70" t="n"/>
      <c r="Z311" s="70" t="n"/>
    </row>
    <row r="312" ht="12.75" customHeight="1">
      <c r="A312" s="70" t="n"/>
      <c r="B312" s="70" t="n"/>
      <c r="C312" s="70" t="n"/>
      <c r="D312" s="70" t="n"/>
      <c r="E312" s="70" t="n"/>
      <c r="F312" s="70" t="n"/>
      <c r="G312" s="70" t="n"/>
      <c r="H312" s="70" t="n"/>
      <c r="I312" s="70" t="n"/>
      <c r="J312" s="70" t="n"/>
      <c r="K312" s="70" t="n"/>
      <c r="L312" s="70" t="n"/>
      <c r="M312" s="70" t="n"/>
      <c r="N312" s="70" t="n"/>
      <c r="O312" s="70" t="n"/>
      <c r="P312" s="70" t="n"/>
      <c r="Q312" s="70" t="n"/>
      <c r="R312" s="70" t="n"/>
      <c r="S312" s="70" t="n"/>
      <c r="T312" s="70" t="n"/>
      <c r="U312" s="70" t="n"/>
      <c r="V312" s="70" t="n"/>
      <c r="W312" s="70" t="n"/>
      <c r="X312" s="70" t="n"/>
      <c r="Y312" s="70" t="n"/>
      <c r="Z312" s="70" t="n"/>
    </row>
    <row r="313" ht="12.75" customHeight="1">
      <c r="A313" s="70" t="n"/>
      <c r="B313" s="70" t="n"/>
      <c r="C313" s="70" t="n"/>
      <c r="D313" s="70" t="n"/>
      <c r="E313" s="70" t="n"/>
      <c r="F313" s="70" t="n"/>
      <c r="G313" s="70" t="n"/>
      <c r="H313" s="70" t="n"/>
      <c r="I313" s="70" t="n"/>
      <c r="J313" s="70" t="n"/>
      <c r="K313" s="70" t="n"/>
      <c r="L313" s="70" t="n"/>
      <c r="M313" s="70" t="n"/>
      <c r="N313" s="70" t="n"/>
      <c r="O313" s="70" t="n"/>
      <c r="P313" s="70" t="n"/>
      <c r="Q313" s="70" t="n"/>
      <c r="R313" s="70" t="n"/>
      <c r="S313" s="70" t="n"/>
      <c r="T313" s="70" t="n"/>
      <c r="U313" s="70" t="n"/>
      <c r="V313" s="70" t="n"/>
      <c r="W313" s="70" t="n"/>
      <c r="X313" s="70" t="n"/>
      <c r="Y313" s="70" t="n"/>
      <c r="Z313" s="70" t="n"/>
    </row>
    <row r="314" ht="12.75" customHeight="1">
      <c r="A314" s="70" t="n"/>
      <c r="B314" s="70" t="n"/>
      <c r="C314" s="70" t="n"/>
      <c r="D314" s="70" t="n"/>
      <c r="E314" s="70" t="n"/>
      <c r="F314" s="70" t="n"/>
      <c r="G314" s="70" t="n"/>
      <c r="H314" s="70" t="n"/>
      <c r="I314" s="70" t="n"/>
      <c r="J314" s="70" t="n"/>
      <c r="K314" s="70" t="n"/>
      <c r="L314" s="70" t="n"/>
      <c r="M314" s="70" t="n"/>
      <c r="N314" s="70" t="n"/>
      <c r="O314" s="70" t="n"/>
      <c r="P314" s="70" t="n"/>
      <c r="Q314" s="70" t="n"/>
      <c r="R314" s="70" t="n"/>
      <c r="S314" s="70" t="n"/>
      <c r="T314" s="70" t="n"/>
      <c r="U314" s="70" t="n"/>
      <c r="V314" s="70" t="n"/>
      <c r="W314" s="70" t="n"/>
      <c r="X314" s="70" t="n"/>
      <c r="Y314" s="70" t="n"/>
      <c r="Z314" s="70" t="n"/>
    </row>
    <row r="315" ht="12.75" customHeight="1">
      <c r="A315" s="70" t="n"/>
      <c r="B315" s="70" t="n"/>
      <c r="C315" s="70" t="n"/>
      <c r="D315" s="70" t="n"/>
      <c r="E315" s="70" t="n"/>
      <c r="F315" s="70" t="n"/>
      <c r="G315" s="70" t="n"/>
      <c r="H315" s="70" t="n"/>
      <c r="I315" s="70" t="n"/>
      <c r="J315" s="70" t="n"/>
      <c r="K315" s="70" t="n"/>
      <c r="L315" s="70" t="n"/>
      <c r="M315" s="70" t="n"/>
      <c r="N315" s="70" t="n"/>
      <c r="O315" s="70" t="n"/>
      <c r="P315" s="70" t="n"/>
      <c r="Q315" s="70" t="n"/>
      <c r="R315" s="70" t="n"/>
      <c r="S315" s="70" t="n"/>
      <c r="T315" s="70" t="n"/>
      <c r="U315" s="70" t="n"/>
      <c r="V315" s="70" t="n"/>
      <c r="W315" s="70" t="n"/>
      <c r="X315" s="70" t="n"/>
      <c r="Y315" s="70" t="n"/>
      <c r="Z315" s="70" t="n"/>
    </row>
    <row r="316" ht="12.75" customHeight="1">
      <c r="A316" s="70" t="n"/>
      <c r="B316" s="70" t="n"/>
      <c r="C316" s="70" t="n"/>
      <c r="D316" s="70" t="n"/>
      <c r="E316" s="70" t="n"/>
      <c r="F316" s="70" t="n"/>
      <c r="G316" s="70" t="n"/>
      <c r="H316" s="70" t="n"/>
      <c r="I316" s="70" t="n"/>
      <c r="J316" s="70" t="n"/>
      <c r="K316" s="70" t="n"/>
      <c r="L316" s="70" t="n"/>
      <c r="M316" s="70" t="n"/>
      <c r="N316" s="70" t="n"/>
      <c r="O316" s="70" t="n"/>
      <c r="P316" s="70" t="n"/>
      <c r="Q316" s="70" t="n"/>
      <c r="R316" s="70" t="n"/>
      <c r="S316" s="70" t="n"/>
      <c r="T316" s="70" t="n"/>
      <c r="U316" s="70" t="n"/>
      <c r="V316" s="70" t="n"/>
      <c r="W316" s="70" t="n"/>
      <c r="X316" s="70" t="n"/>
      <c r="Y316" s="70" t="n"/>
      <c r="Z316" s="70" t="n"/>
    </row>
    <row r="317" ht="12.75" customHeight="1">
      <c r="A317" s="70" t="n"/>
      <c r="B317" s="70" t="n"/>
      <c r="C317" s="70" t="n"/>
      <c r="D317" s="70" t="n"/>
      <c r="E317" s="70" t="n"/>
      <c r="F317" s="70" t="n"/>
      <c r="G317" s="70" t="n"/>
      <c r="H317" s="70" t="n"/>
      <c r="I317" s="70" t="n"/>
      <c r="J317" s="70" t="n"/>
      <c r="K317" s="70" t="n"/>
      <c r="L317" s="70" t="n"/>
      <c r="M317" s="70" t="n"/>
      <c r="N317" s="70" t="n"/>
      <c r="O317" s="70" t="n"/>
      <c r="P317" s="70" t="n"/>
      <c r="Q317" s="70" t="n"/>
      <c r="R317" s="70" t="n"/>
      <c r="S317" s="70" t="n"/>
      <c r="T317" s="70" t="n"/>
      <c r="U317" s="70" t="n"/>
      <c r="V317" s="70" t="n"/>
      <c r="W317" s="70" t="n"/>
      <c r="X317" s="70" t="n"/>
      <c r="Y317" s="70" t="n"/>
      <c r="Z317" s="70" t="n"/>
    </row>
    <row r="318" ht="12.75" customHeight="1">
      <c r="A318" s="70" t="n"/>
      <c r="B318" s="70" t="n"/>
      <c r="C318" s="70" t="n"/>
      <c r="D318" s="70" t="n"/>
      <c r="E318" s="70" t="n"/>
      <c r="F318" s="70" t="n"/>
      <c r="G318" s="70" t="n"/>
      <c r="H318" s="70" t="n"/>
      <c r="I318" s="70" t="n"/>
      <c r="J318" s="70" t="n"/>
      <c r="K318" s="70" t="n"/>
      <c r="L318" s="70" t="n"/>
      <c r="M318" s="70" t="n"/>
      <c r="N318" s="70" t="n"/>
      <c r="O318" s="70" t="n"/>
      <c r="P318" s="70" t="n"/>
      <c r="Q318" s="70" t="n"/>
      <c r="R318" s="70" t="n"/>
      <c r="S318" s="70" t="n"/>
      <c r="T318" s="70" t="n"/>
      <c r="U318" s="70" t="n"/>
      <c r="V318" s="70" t="n"/>
      <c r="W318" s="70" t="n"/>
      <c r="X318" s="70" t="n"/>
      <c r="Y318" s="70" t="n"/>
      <c r="Z318" s="70" t="n"/>
    </row>
    <row r="319" ht="12.75" customHeight="1">
      <c r="A319" s="70" t="n"/>
      <c r="B319" s="70" t="n"/>
      <c r="C319" s="70" t="n"/>
      <c r="D319" s="70" t="n"/>
      <c r="E319" s="70" t="n"/>
      <c r="F319" s="70" t="n"/>
      <c r="G319" s="70" t="n"/>
      <c r="H319" s="70" t="n"/>
      <c r="I319" s="70" t="n"/>
      <c r="J319" s="70" t="n"/>
      <c r="K319" s="70" t="n"/>
      <c r="L319" s="70" t="n"/>
      <c r="M319" s="70" t="n"/>
      <c r="N319" s="70" t="n"/>
      <c r="O319" s="70" t="n"/>
      <c r="P319" s="70" t="n"/>
      <c r="Q319" s="70" t="n"/>
      <c r="R319" s="70" t="n"/>
      <c r="S319" s="70" t="n"/>
      <c r="T319" s="70" t="n"/>
      <c r="U319" s="70" t="n"/>
      <c r="V319" s="70" t="n"/>
      <c r="W319" s="70" t="n"/>
      <c r="X319" s="70" t="n"/>
      <c r="Y319" s="70" t="n"/>
      <c r="Z319" s="70" t="n"/>
    </row>
    <row r="320" ht="12.75" customHeight="1">
      <c r="A320" s="70" t="n"/>
      <c r="B320" s="70" t="n"/>
      <c r="C320" s="70" t="n"/>
      <c r="D320" s="70" t="n"/>
      <c r="E320" s="70" t="n"/>
      <c r="F320" s="70" t="n"/>
      <c r="G320" s="70" t="n"/>
      <c r="H320" s="70" t="n"/>
      <c r="I320" s="70" t="n"/>
      <c r="J320" s="70" t="n"/>
      <c r="K320" s="70" t="n"/>
      <c r="L320" s="70" t="n"/>
      <c r="M320" s="70" t="n"/>
      <c r="N320" s="70" t="n"/>
      <c r="O320" s="70" t="n"/>
      <c r="P320" s="70" t="n"/>
      <c r="Q320" s="70" t="n"/>
      <c r="R320" s="70" t="n"/>
      <c r="S320" s="70" t="n"/>
      <c r="T320" s="70" t="n"/>
      <c r="U320" s="70" t="n"/>
      <c r="V320" s="70" t="n"/>
      <c r="W320" s="70" t="n"/>
      <c r="X320" s="70" t="n"/>
      <c r="Y320" s="70" t="n"/>
      <c r="Z320" s="70" t="n"/>
    </row>
    <row r="321" ht="12.75" customHeight="1">
      <c r="A321" s="70" t="n"/>
      <c r="B321" s="70" t="n"/>
      <c r="C321" s="70" t="n"/>
      <c r="D321" s="70" t="n"/>
      <c r="E321" s="70" t="n"/>
      <c r="F321" s="70" t="n"/>
      <c r="G321" s="70" t="n"/>
      <c r="H321" s="70" t="n"/>
      <c r="I321" s="70" t="n"/>
      <c r="J321" s="70" t="n"/>
      <c r="K321" s="70" t="n"/>
      <c r="L321" s="70" t="n"/>
      <c r="M321" s="70" t="n"/>
      <c r="N321" s="70" t="n"/>
      <c r="O321" s="70" t="n"/>
      <c r="P321" s="70" t="n"/>
      <c r="Q321" s="70" t="n"/>
      <c r="R321" s="70" t="n"/>
      <c r="S321" s="70" t="n"/>
      <c r="T321" s="70" t="n"/>
      <c r="U321" s="70" t="n"/>
      <c r="V321" s="70" t="n"/>
      <c r="W321" s="70" t="n"/>
      <c r="X321" s="70" t="n"/>
      <c r="Y321" s="70" t="n"/>
      <c r="Z321" s="70" t="n"/>
    </row>
    <row r="322" ht="12.75" customHeight="1">
      <c r="A322" s="70" t="n"/>
      <c r="B322" s="70" t="n"/>
      <c r="C322" s="70" t="n"/>
      <c r="D322" s="70" t="n"/>
      <c r="E322" s="70" t="n"/>
      <c r="F322" s="70" t="n"/>
      <c r="G322" s="70" t="n"/>
      <c r="H322" s="70" t="n"/>
      <c r="I322" s="70" t="n"/>
      <c r="J322" s="70" t="n"/>
      <c r="K322" s="70" t="n"/>
      <c r="L322" s="70" t="n"/>
      <c r="M322" s="70" t="n"/>
      <c r="N322" s="70" t="n"/>
      <c r="O322" s="70" t="n"/>
      <c r="P322" s="70" t="n"/>
      <c r="Q322" s="70" t="n"/>
      <c r="R322" s="70" t="n"/>
      <c r="S322" s="70" t="n"/>
      <c r="T322" s="70" t="n"/>
      <c r="U322" s="70" t="n"/>
      <c r="V322" s="70" t="n"/>
      <c r="W322" s="70" t="n"/>
      <c r="X322" s="70" t="n"/>
      <c r="Y322" s="70" t="n"/>
      <c r="Z322" s="70" t="n"/>
    </row>
    <row r="323" ht="12.75" customHeight="1">
      <c r="A323" s="70" t="n"/>
      <c r="B323" s="70" t="n"/>
      <c r="C323" s="70" t="n"/>
      <c r="D323" s="70" t="n"/>
      <c r="E323" s="70" t="n"/>
      <c r="F323" s="70" t="n"/>
      <c r="G323" s="70" t="n"/>
      <c r="H323" s="70" t="n"/>
      <c r="I323" s="70" t="n"/>
      <c r="J323" s="70" t="n"/>
      <c r="K323" s="70" t="n"/>
      <c r="L323" s="70" t="n"/>
      <c r="M323" s="70" t="n"/>
      <c r="N323" s="70" t="n"/>
      <c r="O323" s="70" t="n"/>
      <c r="P323" s="70" t="n"/>
      <c r="Q323" s="70" t="n"/>
      <c r="R323" s="70" t="n"/>
      <c r="S323" s="70" t="n"/>
      <c r="T323" s="70" t="n"/>
      <c r="U323" s="70" t="n"/>
      <c r="V323" s="70" t="n"/>
      <c r="W323" s="70" t="n"/>
      <c r="X323" s="70" t="n"/>
      <c r="Y323" s="70" t="n"/>
      <c r="Z323" s="70" t="n"/>
    </row>
    <row r="324" ht="12.75" customHeight="1">
      <c r="A324" s="70" t="n"/>
      <c r="B324" s="70" t="n"/>
      <c r="C324" s="70" t="n"/>
      <c r="D324" s="70" t="n"/>
      <c r="E324" s="70" t="n"/>
      <c r="F324" s="70" t="n"/>
      <c r="G324" s="70" t="n"/>
      <c r="H324" s="70" t="n"/>
      <c r="I324" s="70" t="n"/>
      <c r="J324" s="70" t="n"/>
      <c r="K324" s="70" t="n"/>
      <c r="L324" s="70" t="n"/>
      <c r="M324" s="70" t="n"/>
      <c r="N324" s="70" t="n"/>
      <c r="O324" s="70" t="n"/>
      <c r="P324" s="70" t="n"/>
      <c r="Q324" s="70" t="n"/>
      <c r="R324" s="70" t="n"/>
      <c r="S324" s="70" t="n"/>
      <c r="T324" s="70" t="n"/>
      <c r="U324" s="70" t="n"/>
      <c r="V324" s="70" t="n"/>
      <c r="W324" s="70" t="n"/>
      <c r="X324" s="70" t="n"/>
      <c r="Y324" s="70" t="n"/>
      <c r="Z324" s="70" t="n"/>
    </row>
    <row r="325" ht="12.75" customHeight="1">
      <c r="A325" s="70" t="n"/>
      <c r="B325" s="70" t="n"/>
      <c r="C325" s="70" t="n"/>
      <c r="D325" s="70" t="n"/>
      <c r="E325" s="70" t="n"/>
      <c r="F325" s="70" t="n"/>
      <c r="G325" s="70" t="n"/>
      <c r="H325" s="70" t="n"/>
      <c r="I325" s="70" t="n"/>
      <c r="J325" s="70" t="n"/>
      <c r="K325" s="70" t="n"/>
      <c r="L325" s="70" t="n"/>
      <c r="M325" s="70" t="n"/>
      <c r="N325" s="70" t="n"/>
      <c r="O325" s="70" t="n"/>
      <c r="P325" s="70" t="n"/>
      <c r="Q325" s="70" t="n"/>
      <c r="R325" s="70" t="n"/>
      <c r="S325" s="70" t="n"/>
      <c r="T325" s="70" t="n"/>
      <c r="U325" s="70" t="n"/>
      <c r="V325" s="70" t="n"/>
      <c r="W325" s="70" t="n"/>
      <c r="X325" s="70" t="n"/>
      <c r="Y325" s="70" t="n"/>
      <c r="Z325" s="70" t="n"/>
    </row>
    <row r="326" ht="12.75" customHeight="1">
      <c r="A326" s="70" t="n"/>
      <c r="B326" s="70" t="n"/>
      <c r="C326" s="70" t="n"/>
      <c r="D326" s="70" t="n"/>
      <c r="E326" s="70" t="n"/>
      <c r="F326" s="70" t="n"/>
      <c r="G326" s="70" t="n"/>
      <c r="H326" s="70" t="n"/>
      <c r="I326" s="70" t="n"/>
      <c r="J326" s="70" t="n"/>
      <c r="K326" s="70" t="n"/>
      <c r="L326" s="70" t="n"/>
      <c r="M326" s="70" t="n"/>
      <c r="N326" s="70" t="n"/>
      <c r="O326" s="70" t="n"/>
      <c r="P326" s="70" t="n"/>
      <c r="Q326" s="70" t="n"/>
      <c r="R326" s="70" t="n"/>
      <c r="S326" s="70" t="n"/>
      <c r="T326" s="70" t="n"/>
      <c r="U326" s="70" t="n"/>
      <c r="V326" s="70" t="n"/>
      <c r="W326" s="70" t="n"/>
      <c r="X326" s="70" t="n"/>
      <c r="Y326" s="70" t="n"/>
      <c r="Z326" s="70" t="n"/>
    </row>
    <row r="327" ht="12.75" customHeight="1">
      <c r="A327" s="70" t="n"/>
      <c r="B327" s="70" t="n"/>
      <c r="C327" s="70" t="n"/>
      <c r="D327" s="70" t="n"/>
      <c r="E327" s="70" t="n"/>
      <c r="F327" s="70" t="n"/>
      <c r="G327" s="70" t="n"/>
      <c r="H327" s="70" t="n"/>
      <c r="I327" s="70" t="n"/>
      <c r="J327" s="70" t="n"/>
      <c r="K327" s="70" t="n"/>
      <c r="L327" s="70" t="n"/>
      <c r="M327" s="70" t="n"/>
      <c r="N327" s="70" t="n"/>
      <c r="O327" s="70" t="n"/>
      <c r="P327" s="70" t="n"/>
      <c r="Q327" s="70" t="n"/>
      <c r="R327" s="70" t="n"/>
      <c r="S327" s="70" t="n"/>
      <c r="T327" s="70" t="n"/>
      <c r="U327" s="70" t="n"/>
      <c r="V327" s="70" t="n"/>
      <c r="W327" s="70" t="n"/>
      <c r="X327" s="70" t="n"/>
      <c r="Y327" s="70" t="n"/>
      <c r="Z327" s="70" t="n"/>
    </row>
    <row r="328" ht="12.75" customHeight="1">
      <c r="A328" s="70" t="n"/>
      <c r="B328" s="70" t="n"/>
      <c r="C328" s="70" t="n"/>
      <c r="D328" s="70" t="n"/>
      <c r="E328" s="70" t="n"/>
      <c r="F328" s="70" t="n"/>
      <c r="G328" s="70" t="n"/>
      <c r="H328" s="70" t="n"/>
      <c r="I328" s="70" t="n"/>
      <c r="J328" s="70" t="n"/>
      <c r="K328" s="70" t="n"/>
      <c r="L328" s="70" t="n"/>
      <c r="M328" s="70" t="n"/>
      <c r="N328" s="70" t="n"/>
      <c r="O328" s="70" t="n"/>
      <c r="P328" s="70" t="n"/>
      <c r="Q328" s="70" t="n"/>
      <c r="R328" s="70" t="n"/>
      <c r="S328" s="70" t="n"/>
      <c r="T328" s="70" t="n"/>
      <c r="U328" s="70" t="n"/>
      <c r="V328" s="70" t="n"/>
      <c r="W328" s="70" t="n"/>
      <c r="X328" s="70" t="n"/>
      <c r="Y328" s="70" t="n"/>
      <c r="Z328" s="70" t="n"/>
    </row>
    <row r="329" ht="12.75" customHeight="1">
      <c r="A329" s="70" t="n"/>
      <c r="B329" s="70" t="n"/>
      <c r="C329" s="70" t="n"/>
      <c r="D329" s="70" t="n"/>
      <c r="E329" s="70" t="n"/>
      <c r="F329" s="70" t="n"/>
      <c r="G329" s="70" t="n"/>
      <c r="H329" s="70" t="n"/>
      <c r="I329" s="70" t="n"/>
      <c r="J329" s="70" t="n"/>
      <c r="K329" s="70" t="n"/>
      <c r="L329" s="70" t="n"/>
      <c r="M329" s="70" t="n"/>
      <c r="N329" s="70" t="n"/>
      <c r="O329" s="70" t="n"/>
      <c r="P329" s="70" t="n"/>
      <c r="Q329" s="70" t="n"/>
      <c r="R329" s="70" t="n"/>
      <c r="S329" s="70" t="n"/>
      <c r="T329" s="70" t="n"/>
      <c r="U329" s="70" t="n"/>
      <c r="V329" s="70" t="n"/>
      <c r="W329" s="70" t="n"/>
      <c r="X329" s="70" t="n"/>
      <c r="Y329" s="70" t="n"/>
      <c r="Z329" s="70" t="n"/>
    </row>
    <row r="330" ht="12.75" customHeight="1">
      <c r="A330" s="70" t="n"/>
      <c r="B330" s="70" t="n"/>
      <c r="C330" s="70" t="n"/>
      <c r="D330" s="70" t="n"/>
      <c r="E330" s="70" t="n"/>
      <c r="F330" s="70" t="n"/>
      <c r="G330" s="70" t="n"/>
      <c r="H330" s="70" t="n"/>
      <c r="I330" s="70" t="n"/>
      <c r="J330" s="70" t="n"/>
      <c r="K330" s="70" t="n"/>
      <c r="L330" s="70" t="n"/>
      <c r="M330" s="70" t="n"/>
      <c r="N330" s="70" t="n"/>
      <c r="O330" s="70" t="n"/>
      <c r="P330" s="70" t="n"/>
      <c r="Q330" s="70" t="n"/>
      <c r="R330" s="70" t="n"/>
      <c r="S330" s="70" t="n"/>
      <c r="T330" s="70" t="n"/>
      <c r="U330" s="70" t="n"/>
      <c r="V330" s="70" t="n"/>
      <c r="W330" s="70" t="n"/>
      <c r="X330" s="70" t="n"/>
      <c r="Y330" s="70" t="n"/>
      <c r="Z330" s="70" t="n"/>
    </row>
    <row r="331" ht="12.75" customHeight="1">
      <c r="A331" s="70" t="n"/>
      <c r="B331" s="70" t="n"/>
      <c r="C331" s="70" t="n"/>
      <c r="D331" s="70" t="n"/>
      <c r="E331" s="70" t="n"/>
      <c r="F331" s="70" t="n"/>
      <c r="G331" s="70" t="n"/>
      <c r="H331" s="70" t="n"/>
      <c r="I331" s="70" t="n"/>
      <c r="J331" s="70" t="n"/>
      <c r="K331" s="70" t="n"/>
      <c r="L331" s="70" t="n"/>
      <c r="M331" s="70" t="n"/>
      <c r="N331" s="70" t="n"/>
      <c r="O331" s="70" t="n"/>
      <c r="P331" s="70" t="n"/>
      <c r="Q331" s="70" t="n"/>
      <c r="R331" s="70" t="n"/>
      <c r="S331" s="70" t="n"/>
      <c r="T331" s="70" t="n"/>
      <c r="U331" s="70" t="n"/>
      <c r="V331" s="70" t="n"/>
      <c r="W331" s="70" t="n"/>
      <c r="X331" s="70" t="n"/>
      <c r="Y331" s="70" t="n"/>
      <c r="Z331" s="70" t="n"/>
    </row>
    <row r="332" ht="12.75" customHeight="1">
      <c r="A332" s="70" t="n"/>
      <c r="B332" s="70" t="n"/>
      <c r="C332" s="70" t="n"/>
      <c r="D332" s="70" t="n"/>
      <c r="E332" s="70" t="n"/>
      <c r="F332" s="70" t="n"/>
      <c r="G332" s="70" t="n"/>
      <c r="H332" s="70" t="n"/>
      <c r="I332" s="70" t="n"/>
      <c r="J332" s="70" t="n"/>
      <c r="K332" s="70" t="n"/>
      <c r="L332" s="70" t="n"/>
      <c r="M332" s="70" t="n"/>
      <c r="N332" s="70" t="n"/>
      <c r="O332" s="70" t="n"/>
      <c r="P332" s="70" t="n"/>
      <c r="Q332" s="70" t="n"/>
      <c r="R332" s="70" t="n"/>
      <c r="S332" s="70" t="n"/>
      <c r="T332" s="70" t="n"/>
      <c r="U332" s="70" t="n"/>
      <c r="V332" s="70" t="n"/>
      <c r="W332" s="70" t="n"/>
      <c r="X332" s="70" t="n"/>
      <c r="Y332" s="70" t="n"/>
      <c r="Z332" s="70" t="n"/>
    </row>
    <row r="333" ht="12.75" customHeight="1">
      <c r="A333" s="70" t="n"/>
      <c r="B333" s="70" t="n"/>
      <c r="C333" s="70" t="n"/>
      <c r="D333" s="70" t="n"/>
      <c r="E333" s="70" t="n"/>
      <c r="F333" s="70" t="n"/>
      <c r="G333" s="70" t="n"/>
      <c r="H333" s="70" t="n"/>
      <c r="I333" s="70" t="n"/>
      <c r="J333" s="70" t="n"/>
      <c r="K333" s="70" t="n"/>
      <c r="L333" s="70" t="n"/>
      <c r="M333" s="70" t="n"/>
      <c r="N333" s="70" t="n"/>
      <c r="O333" s="70" t="n"/>
      <c r="P333" s="70" t="n"/>
      <c r="Q333" s="70" t="n"/>
      <c r="R333" s="70" t="n"/>
      <c r="S333" s="70" t="n"/>
      <c r="T333" s="70" t="n"/>
      <c r="U333" s="70" t="n"/>
      <c r="V333" s="70" t="n"/>
      <c r="W333" s="70" t="n"/>
      <c r="X333" s="70" t="n"/>
      <c r="Y333" s="70" t="n"/>
      <c r="Z333" s="70" t="n"/>
    </row>
    <row r="334" ht="12.75" customHeight="1">
      <c r="A334" s="70" t="n"/>
      <c r="B334" s="70" t="n"/>
      <c r="C334" s="70" t="n"/>
      <c r="D334" s="70" t="n"/>
      <c r="E334" s="70" t="n"/>
      <c r="F334" s="70" t="n"/>
      <c r="G334" s="70" t="n"/>
      <c r="H334" s="70" t="n"/>
      <c r="I334" s="70" t="n"/>
      <c r="J334" s="70" t="n"/>
      <c r="K334" s="70" t="n"/>
      <c r="L334" s="70" t="n"/>
      <c r="M334" s="70" t="n"/>
      <c r="N334" s="70" t="n"/>
      <c r="O334" s="70" t="n"/>
      <c r="P334" s="70" t="n"/>
      <c r="Q334" s="70" t="n"/>
      <c r="R334" s="70" t="n"/>
      <c r="S334" s="70" t="n"/>
      <c r="T334" s="70" t="n"/>
      <c r="U334" s="70" t="n"/>
      <c r="V334" s="70" t="n"/>
      <c r="W334" s="70" t="n"/>
      <c r="X334" s="70" t="n"/>
      <c r="Y334" s="70" t="n"/>
      <c r="Z334" s="70" t="n"/>
    </row>
    <row r="335" ht="12.75" customHeight="1">
      <c r="A335" s="70" t="n"/>
      <c r="B335" s="70" t="n"/>
      <c r="C335" s="70" t="n"/>
      <c r="D335" s="70" t="n"/>
      <c r="E335" s="70" t="n"/>
      <c r="F335" s="70" t="n"/>
      <c r="G335" s="70" t="n"/>
      <c r="H335" s="70" t="n"/>
      <c r="I335" s="70" t="n"/>
      <c r="J335" s="70" t="n"/>
      <c r="K335" s="70" t="n"/>
      <c r="L335" s="70" t="n"/>
      <c r="M335" s="70" t="n"/>
      <c r="N335" s="70" t="n"/>
      <c r="O335" s="70" t="n"/>
      <c r="P335" s="70" t="n"/>
      <c r="Q335" s="70" t="n"/>
      <c r="R335" s="70" t="n"/>
      <c r="S335" s="70" t="n"/>
      <c r="T335" s="70" t="n"/>
      <c r="U335" s="70" t="n"/>
      <c r="V335" s="70" t="n"/>
      <c r="W335" s="70" t="n"/>
      <c r="X335" s="70" t="n"/>
      <c r="Y335" s="70" t="n"/>
      <c r="Z335" s="70" t="n"/>
    </row>
    <row r="336" ht="12.75" customHeight="1">
      <c r="A336" s="70" t="n"/>
      <c r="B336" s="70" t="n"/>
      <c r="C336" s="70" t="n"/>
      <c r="D336" s="70" t="n"/>
      <c r="E336" s="70" t="n"/>
      <c r="F336" s="70" t="n"/>
      <c r="G336" s="70" t="n"/>
      <c r="H336" s="70" t="n"/>
      <c r="I336" s="70" t="n"/>
      <c r="J336" s="70" t="n"/>
      <c r="K336" s="70" t="n"/>
      <c r="L336" s="70" t="n"/>
      <c r="M336" s="70" t="n"/>
      <c r="N336" s="70" t="n"/>
      <c r="O336" s="70" t="n"/>
      <c r="P336" s="70" t="n"/>
      <c r="Q336" s="70" t="n"/>
      <c r="R336" s="70" t="n"/>
      <c r="S336" s="70" t="n"/>
      <c r="T336" s="70" t="n"/>
      <c r="U336" s="70" t="n"/>
      <c r="V336" s="70" t="n"/>
      <c r="W336" s="70" t="n"/>
      <c r="X336" s="70" t="n"/>
      <c r="Y336" s="70" t="n"/>
      <c r="Z336" s="70" t="n"/>
    </row>
    <row r="337" ht="12.75" customHeight="1">
      <c r="A337" s="70" t="n"/>
      <c r="B337" s="70" t="n"/>
      <c r="C337" s="70" t="n"/>
      <c r="D337" s="70" t="n"/>
      <c r="E337" s="70" t="n"/>
      <c r="F337" s="70" t="n"/>
      <c r="G337" s="70" t="n"/>
      <c r="H337" s="70" t="n"/>
      <c r="I337" s="70" t="n"/>
      <c r="J337" s="70" t="n"/>
      <c r="K337" s="70" t="n"/>
      <c r="L337" s="70" t="n"/>
      <c r="M337" s="70" t="n"/>
      <c r="N337" s="70" t="n"/>
      <c r="O337" s="70" t="n"/>
      <c r="P337" s="70" t="n"/>
      <c r="Q337" s="70" t="n"/>
      <c r="R337" s="70" t="n"/>
      <c r="S337" s="70" t="n"/>
      <c r="T337" s="70" t="n"/>
      <c r="U337" s="70" t="n"/>
      <c r="V337" s="70" t="n"/>
      <c r="W337" s="70" t="n"/>
      <c r="X337" s="70" t="n"/>
      <c r="Y337" s="70" t="n"/>
      <c r="Z337" s="70" t="n"/>
    </row>
    <row r="338" ht="12.75" customHeight="1">
      <c r="A338" s="70" t="n"/>
      <c r="B338" s="70" t="n"/>
      <c r="C338" s="70" t="n"/>
      <c r="D338" s="70" t="n"/>
      <c r="E338" s="70" t="n"/>
      <c r="F338" s="70" t="n"/>
      <c r="G338" s="70" t="n"/>
      <c r="H338" s="70" t="n"/>
      <c r="I338" s="70" t="n"/>
      <c r="J338" s="70" t="n"/>
      <c r="K338" s="70" t="n"/>
      <c r="L338" s="70" t="n"/>
      <c r="M338" s="70" t="n"/>
      <c r="N338" s="70" t="n"/>
      <c r="O338" s="70" t="n"/>
      <c r="P338" s="70" t="n"/>
      <c r="Q338" s="70" t="n"/>
      <c r="R338" s="70" t="n"/>
      <c r="S338" s="70" t="n"/>
      <c r="T338" s="70" t="n"/>
      <c r="U338" s="70" t="n"/>
      <c r="V338" s="70" t="n"/>
      <c r="W338" s="70" t="n"/>
      <c r="X338" s="70" t="n"/>
      <c r="Y338" s="70" t="n"/>
      <c r="Z338" s="70" t="n"/>
    </row>
    <row r="339" ht="12.75" customHeight="1">
      <c r="A339" s="70" t="n"/>
      <c r="B339" s="70" t="n"/>
      <c r="C339" s="70" t="n"/>
      <c r="D339" s="70" t="n"/>
      <c r="E339" s="70" t="n"/>
      <c r="F339" s="70" t="n"/>
      <c r="G339" s="70" t="n"/>
      <c r="H339" s="70" t="n"/>
      <c r="I339" s="70" t="n"/>
      <c r="J339" s="70" t="n"/>
      <c r="K339" s="70" t="n"/>
      <c r="L339" s="70" t="n"/>
      <c r="M339" s="70" t="n"/>
      <c r="N339" s="70" t="n"/>
      <c r="O339" s="70" t="n"/>
      <c r="P339" s="70" t="n"/>
      <c r="Q339" s="70" t="n"/>
      <c r="R339" s="70" t="n"/>
      <c r="S339" s="70" t="n"/>
      <c r="T339" s="70" t="n"/>
      <c r="U339" s="70" t="n"/>
      <c r="V339" s="70" t="n"/>
      <c r="W339" s="70" t="n"/>
      <c r="X339" s="70" t="n"/>
      <c r="Y339" s="70" t="n"/>
      <c r="Z339" s="70" t="n"/>
    </row>
    <row r="340" ht="12.75" customHeight="1">
      <c r="A340" s="70" t="n"/>
      <c r="B340" s="70" t="n"/>
      <c r="C340" s="70" t="n"/>
      <c r="D340" s="70" t="n"/>
      <c r="E340" s="70" t="n"/>
      <c r="F340" s="70" t="n"/>
      <c r="G340" s="70" t="n"/>
      <c r="H340" s="70" t="n"/>
      <c r="I340" s="70" t="n"/>
      <c r="J340" s="70" t="n"/>
      <c r="K340" s="70" t="n"/>
      <c r="L340" s="70" t="n"/>
      <c r="M340" s="70" t="n"/>
      <c r="N340" s="70" t="n"/>
      <c r="O340" s="70" t="n"/>
      <c r="P340" s="70" t="n"/>
      <c r="Q340" s="70" t="n"/>
      <c r="R340" s="70" t="n"/>
      <c r="S340" s="70" t="n"/>
      <c r="T340" s="70" t="n"/>
      <c r="U340" s="70" t="n"/>
      <c r="V340" s="70" t="n"/>
      <c r="W340" s="70" t="n"/>
      <c r="X340" s="70" t="n"/>
      <c r="Y340" s="70" t="n"/>
      <c r="Z340" s="70" t="n"/>
    </row>
    <row r="341" ht="12.75" customHeight="1">
      <c r="A341" s="70" t="n"/>
      <c r="B341" s="70" t="n"/>
      <c r="C341" s="70" t="n"/>
      <c r="D341" s="70" t="n"/>
      <c r="E341" s="70" t="n"/>
      <c r="F341" s="70" t="n"/>
      <c r="G341" s="70" t="n"/>
      <c r="H341" s="70" t="n"/>
      <c r="I341" s="70" t="n"/>
      <c r="J341" s="70" t="n"/>
      <c r="K341" s="70" t="n"/>
      <c r="L341" s="70" t="n"/>
      <c r="M341" s="70" t="n"/>
      <c r="N341" s="70" t="n"/>
      <c r="O341" s="70" t="n"/>
      <c r="P341" s="70" t="n"/>
      <c r="Q341" s="70" t="n"/>
      <c r="R341" s="70" t="n"/>
      <c r="S341" s="70" t="n"/>
      <c r="T341" s="70" t="n"/>
      <c r="U341" s="70" t="n"/>
      <c r="V341" s="70" t="n"/>
      <c r="W341" s="70" t="n"/>
      <c r="X341" s="70" t="n"/>
      <c r="Y341" s="70" t="n"/>
      <c r="Z341" s="70" t="n"/>
    </row>
    <row r="342" ht="12.75" customHeight="1">
      <c r="A342" s="70" t="n"/>
      <c r="B342" s="70" t="n"/>
      <c r="C342" s="70" t="n"/>
      <c r="D342" s="70" t="n"/>
      <c r="E342" s="70" t="n"/>
      <c r="F342" s="70" t="n"/>
      <c r="G342" s="70" t="n"/>
      <c r="H342" s="70" t="n"/>
      <c r="I342" s="70" t="n"/>
      <c r="J342" s="70" t="n"/>
      <c r="K342" s="70" t="n"/>
      <c r="L342" s="70" t="n"/>
      <c r="M342" s="70" t="n"/>
      <c r="N342" s="70" t="n"/>
      <c r="O342" s="70" t="n"/>
      <c r="P342" s="70" t="n"/>
      <c r="Q342" s="70" t="n"/>
      <c r="R342" s="70" t="n"/>
      <c r="S342" s="70" t="n"/>
      <c r="T342" s="70" t="n"/>
      <c r="U342" s="70" t="n"/>
      <c r="V342" s="70" t="n"/>
      <c r="W342" s="70" t="n"/>
      <c r="X342" s="70" t="n"/>
      <c r="Y342" s="70" t="n"/>
      <c r="Z342" s="70" t="n"/>
    </row>
    <row r="343" ht="12.75" customHeight="1">
      <c r="A343" s="70" t="n"/>
      <c r="B343" s="70" t="n"/>
      <c r="C343" s="70" t="n"/>
      <c r="D343" s="70" t="n"/>
      <c r="E343" s="70" t="n"/>
      <c r="F343" s="70" t="n"/>
      <c r="G343" s="70" t="n"/>
      <c r="H343" s="70" t="n"/>
      <c r="I343" s="70" t="n"/>
      <c r="J343" s="70" t="n"/>
      <c r="K343" s="70" t="n"/>
      <c r="L343" s="70" t="n"/>
      <c r="M343" s="70" t="n"/>
      <c r="N343" s="70" t="n"/>
      <c r="O343" s="70" t="n"/>
      <c r="P343" s="70" t="n"/>
      <c r="Q343" s="70" t="n"/>
      <c r="R343" s="70" t="n"/>
      <c r="S343" s="70" t="n"/>
      <c r="T343" s="70" t="n"/>
      <c r="U343" s="70" t="n"/>
      <c r="V343" s="70" t="n"/>
      <c r="W343" s="70" t="n"/>
      <c r="X343" s="70" t="n"/>
      <c r="Y343" s="70" t="n"/>
      <c r="Z343" s="70" t="n"/>
    </row>
    <row r="344" ht="12.75" customHeight="1">
      <c r="A344" s="70" t="n"/>
      <c r="B344" s="70" t="n"/>
      <c r="C344" s="70" t="n"/>
      <c r="D344" s="70" t="n"/>
      <c r="E344" s="70" t="n"/>
      <c r="F344" s="70" t="n"/>
      <c r="G344" s="70" t="n"/>
      <c r="H344" s="70" t="n"/>
      <c r="I344" s="70" t="n"/>
      <c r="J344" s="70" t="n"/>
      <c r="K344" s="70" t="n"/>
      <c r="L344" s="70" t="n"/>
      <c r="M344" s="70" t="n"/>
      <c r="N344" s="70" t="n"/>
      <c r="O344" s="70" t="n"/>
      <c r="P344" s="70" t="n"/>
      <c r="Q344" s="70" t="n"/>
      <c r="R344" s="70" t="n"/>
      <c r="S344" s="70" t="n"/>
      <c r="T344" s="70" t="n"/>
      <c r="U344" s="70" t="n"/>
      <c r="V344" s="70" t="n"/>
      <c r="W344" s="70" t="n"/>
      <c r="X344" s="70" t="n"/>
      <c r="Y344" s="70" t="n"/>
      <c r="Z344" s="70" t="n"/>
    </row>
    <row r="345" ht="12.75" customHeight="1">
      <c r="A345" s="70" t="n"/>
      <c r="B345" s="70" t="n"/>
      <c r="C345" s="70" t="n"/>
      <c r="D345" s="70" t="n"/>
      <c r="E345" s="70" t="n"/>
      <c r="F345" s="70" t="n"/>
      <c r="G345" s="70" t="n"/>
      <c r="H345" s="70" t="n"/>
      <c r="I345" s="70" t="n"/>
      <c r="J345" s="70" t="n"/>
      <c r="K345" s="70" t="n"/>
      <c r="L345" s="70" t="n"/>
      <c r="M345" s="70" t="n"/>
      <c r="N345" s="70" t="n"/>
      <c r="O345" s="70" t="n"/>
      <c r="P345" s="70" t="n"/>
      <c r="Q345" s="70" t="n"/>
      <c r="R345" s="70" t="n"/>
      <c r="S345" s="70" t="n"/>
      <c r="T345" s="70" t="n"/>
      <c r="U345" s="70" t="n"/>
      <c r="V345" s="70" t="n"/>
      <c r="W345" s="70" t="n"/>
      <c r="X345" s="70" t="n"/>
      <c r="Y345" s="70" t="n"/>
      <c r="Z345" s="70" t="n"/>
    </row>
    <row r="346" ht="12.75" customHeight="1">
      <c r="A346" s="70" t="n"/>
      <c r="B346" s="70" t="n"/>
      <c r="C346" s="70" t="n"/>
      <c r="D346" s="70" t="n"/>
      <c r="E346" s="70" t="n"/>
      <c r="F346" s="70" t="n"/>
      <c r="G346" s="70" t="n"/>
      <c r="H346" s="70" t="n"/>
      <c r="I346" s="70" t="n"/>
      <c r="J346" s="70" t="n"/>
      <c r="K346" s="70" t="n"/>
      <c r="L346" s="70" t="n"/>
      <c r="M346" s="70" t="n"/>
      <c r="N346" s="70" t="n"/>
      <c r="O346" s="70" t="n"/>
      <c r="P346" s="70" t="n"/>
      <c r="Q346" s="70" t="n"/>
      <c r="R346" s="70" t="n"/>
      <c r="S346" s="70" t="n"/>
      <c r="T346" s="70" t="n"/>
      <c r="U346" s="70" t="n"/>
      <c r="V346" s="70" t="n"/>
      <c r="W346" s="70" t="n"/>
      <c r="X346" s="70" t="n"/>
      <c r="Y346" s="70" t="n"/>
      <c r="Z346" s="70" t="n"/>
    </row>
    <row r="347" ht="12.75" customHeight="1">
      <c r="A347" s="70" t="n"/>
      <c r="B347" s="70" t="n"/>
      <c r="C347" s="70" t="n"/>
      <c r="D347" s="70" t="n"/>
      <c r="E347" s="70" t="n"/>
      <c r="F347" s="70" t="n"/>
      <c r="G347" s="70" t="n"/>
      <c r="H347" s="70" t="n"/>
      <c r="I347" s="70" t="n"/>
      <c r="J347" s="70" t="n"/>
      <c r="K347" s="70" t="n"/>
      <c r="L347" s="70" t="n"/>
      <c r="M347" s="70" t="n"/>
      <c r="N347" s="70" t="n"/>
      <c r="O347" s="70" t="n"/>
      <c r="P347" s="70" t="n"/>
      <c r="Q347" s="70" t="n"/>
      <c r="R347" s="70" t="n"/>
      <c r="S347" s="70" t="n"/>
      <c r="T347" s="70" t="n"/>
      <c r="U347" s="70" t="n"/>
      <c r="V347" s="70" t="n"/>
      <c r="W347" s="70" t="n"/>
      <c r="X347" s="70" t="n"/>
      <c r="Y347" s="70" t="n"/>
      <c r="Z347" s="70" t="n"/>
    </row>
    <row r="348" ht="12.75" customHeight="1">
      <c r="A348" s="70" t="n"/>
      <c r="B348" s="70" t="n"/>
      <c r="C348" s="70" t="n"/>
      <c r="D348" s="70" t="n"/>
      <c r="E348" s="70" t="n"/>
      <c r="F348" s="70" t="n"/>
      <c r="G348" s="70" t="n"/>
      <c r="H348" s="70" t="n"/>
      <c r="I348" s="70" t="n"/>
      <c r="J348" s="70" t="n"/>
      <c r="K348" s="70" t="n"/>
      <c r="L348" s="70" t="n"/>
      <c r="M348" s="70" t="n"/>
      <c r="N348" s="70" t="n"/>
      <c r="O348" s="70" t="n"/>
      <c r="P348" s="70" t="n"/>
      <c r="Q348" s="70" t="n"/>
      <c r="R348" s="70" t="n"/>
      <c r="S348" s="70" t="n"/>
      <c r="T348" s="70" t="n"/>
      <c r="U348" s="70" t="n"/>
      <c r="V348" s="70" t="n"/>
      <c r="W348" s="70" t="n"/>
      <c r="X348" s="70" t="n"/>
      <c r="Y348" s="70" t="n"/>
      <c r="Z348" s="70" t="n"/>
    </row>
    <row r="349" ht="12.75" customHeight="1">
      <c r="A349" s="70" t="n"/>
      <c r="B349" s="70" t="n"/>
      <c r="C349" s="70" t="n"/>
      <c r="D349" s="70" t="n"/>
      <c r="E349" s="70" t="n"/>
      <c r="F349" s="70" t="n"/>
      <c r="G349" s="70" t="n"/>
      <c r="H349" s="70" t="n"/>
      <c r="I349" s="70" t="n"/>
      <c r="J349" s="70" t="n"/>
      <c r="K349" s="70" t="n"/>
      <c r="L349" s="70" t="n"/>
      <c r="M349" s="70" t="n"/>
      <c r="N349" s="70" t="n"/>
      <c r="O349" s="70" t="n"/>
      <c r="P349" s="70" t="n"/>
      <c r="Q349" s="70" t="n"/>
      <c r="R349" s="70" t="n"/>
      <c r="S349" s="70" t="n"/>
      <c r="T349" s="70" t="n"/>
      <c r="U349" s="70" t="n"/>
      <c r="V349" s="70" t="n"/>
      <c r="W349" s="70" t="n"/>
      <c r="X349" s="70" t="n"/>
      <c r="Y349" s="70" t="n"/>
      <c r="Z349" s="70" t="n"/>
    </row>
    <row r="350" ht="12.75" customHeight="1">
      <c r="A350" s="70" t="n"/>
      <c r="B350" s="70" t="n"/>
      <c r="C350" s="70" t="n"/>
      <c r="D350" s="70" t="n"/>
      <c r="E350" s="70" t="n"/>
      <c r="F350" s="70" t="n"/>
      <c r="G350" s="70" t="n"/>
      <c r="H350" s="70" t="n"/>
      <c r="I350" s="70" t="n"/>
      <c r="J350" s="70" t="n"/>
      <c r="K350" s="70" t="n"/>
      <c r="L350" s="70" t="n"/>
      <c r="M350" s="70" t="n"/>
      <c r="N350" s="70" t="n"/>
      <c r="O350" s="70" t="n"/>
      <c r="P350" s="70" t="n"/>
      <c r="Q350" s="70" t="n"/>
      <c r="R350" s="70" t="n"/>
      <c r="S350" s="70" t="n"/>
      <c r="T350" s="70" t="n"/>
      <c r="U350" s="70" t="n"/>
      <c r="V350" s="70" t="n"/>
      <c r="W350" s="70" t="n"/>
      <c r="X350" s="70" t="n"/>
      <c r="Y350" s="70" t="n"/>
      <c r="Z350" s="70" t="n"/>
    </row>
    <row r="351" ht="12.75" customHeight="1">
      <c r="A351" s="70" t="n"/>
      <c r="B351" s="70" t="n"/>
      <c r="C351" s="70" t="n"/>
      <c r="D351" s="70" t="n"/>
      <c r="E351" s="70" t="n"/>
      <c r="F351" s="70" t="n"/>
      <c r="G351" s="70" t="n"/>
      <c r="H351" s="70" t="n"/>
      <c r="I351" s="70" t="n"/>
      <c r="J351" s="70" t="n"/>
      <c r="K351" s="70" t="n"/>
      <c r="L351" s="70" t="n"/>
      <c r="M351" s="70" t="n"/>
      <c r="N351" s="70" t="n"/>
      <c r="O351" s="70" t="n"/>
      <c r="P351" s="70" t="n"/>
      <c r="Q351" s="70" t="n"/>
      <c r="R351" s="70" t="n"/>
      <c r="S351" s="70" t="n"/>
      <c r="T351" s="70" t="n"/>
      <c r="U351" s="70" t="n"/>
      <c r="V351" s="70" t="n"/>
      <c r="W351" s="70" t="n"/>
      <c r="X351" s="70" t="n"/>
      <c r="Y351" s="70" t="n"/>
      <c r="Z351" s="70" t="n"/>
    </row>
    <row r="352" ht="12.75" customHeight="1">
      <c r="A352" s="70" t="n"/>
      <c r="B352" s="70" t="n"/>
      <c r="C352" s="70" t="n"/>
      <c r="D352" s="70" t="n"/>
      <c r="E352" s="70" t="n"/>
      <c r="F352" s="70" t="n"/>
      <c r="G352" s="70" t="n"/>
      <c r="H352" s="70" t="n"/>
      <c r="I352" s="70" t="n"/>
      <c r="J352" s="70" t="n"/>
      <c r="K352" s="70" t="n"/>
      <c r="L352" s="70" t="n"/>
      <c r="M352" s="70" t="n"/>
      <c r="N352" s="70" t="n"/>
      <c r="O352" s="70" t="n"/>
      <c r="P352" s="70" t="n"/>
      <c r="Q352" s="70" t="n"/>
      <c r="R352" s="70" t="n"/>
      <c r="S352" s="70" t="n"/>
      <c r="T352" s="70" t="n"/>
      <c r="U352" s="70" t="n"/>
      <c r="V352" s="70" t="n"/>
      <c r="W352" s="70" t="n"/>
      <c r="X352" s="70" t="n"/>
      <c r="Y352" s="70" t="n"/>
      <c r="Z352" s="70" t="n"/>
    </row>
    <row r="353" ht="12.75" customHeight="1">
      <c r="A353" s="70" t="n"/>
      <c r="B353" s="70" t="n"/>
      <c r="C353" s="70" t="n"/>
      <c r="D353" s="70" t="n"/>
      <c r="E353" s="70" t="n"/>
      <c r="F353" s="70" t="n"/>
      <c r="G353" s="70" t="n"/>
      <c r="H353" s="70" t="n"/>
      <c r="I353" s="70" t="n"/>
      <c r="J353" s="70" t="n"/>
      <c r="K353" s="70" t="n"/>
      <c r="L353" s="70" t="n"/>
      <c r="M353" s="70" t="n"/>
      <c r="N353" s="70" t="n"/>
      <c r="O353" s="70" t="n"/>
      <c r="P353" s="70" t="n"/>
      <c r="Q353" s="70" t="n"/>
      <c r="R353" s="70" t="n"/>
      <c r="S353" s="70" t="n"/>
      <c r="T353" s="70" t="n"/>
      <c r="U353" s="70" t="n"/>
      <c r="V353" s="70" t="n"/>
      <c r="W353" s="70" t="n"/>
      <c r="X353" s="70" t="n"/>
      <c r="Y353" s="70" t="n"/>
      <c r="Z353" s="70" t="n"/>
    </row>
    <row r="354" ht="12.75" customHeight="1">
      <c r="A354" s="70" t="n"/>
      <c r="B354" s="70" t="n"/>
      <c r="C354" s="70" t="n"/>
      <c r="D354" s="70" t="n"/>
      <c r="E354" s="70" t="n"/>
      <c r="F354" s="70" t="n"/>
      <c r="G354" s="70" t="n"/>
      <c r="H354" s="70" t="n"/>
      <c r="I354" s="70" t="n"/>
      <c r="J354" s="70" t="n"/>
      <c r="K354" s="70" t="n"/>
      <c r="L354" s="70" t="n"/>
      <c r="M354" s="70" t="n"/>
      <c r="N354" s="70" t="n"/>
      <c r="O354" s="70" t="n"/>
      <c r="P354" s="70" t="n"/>
      <c r="Q354" s="70" t="n"/>
      <c r="R354" s="70" t="n"/>
      <c r="S354" s="70" t="n"/>
      <c r="T354" s="70" t="n"/>
      <c r="U354" s="70" t="n"/>
      <c r="V354" s="70" t="n"/>
      <c r="W354" s="70" t="n"/>
      <c r="X354" s="70" t="n"/>
      <c r="Y354" s="70" t="n"/>
      <c r="Z354" s="70" t="n"/>
    </row>
    <row r="355" ht="12.75" customHeight="1">
      <c r="A355" s="70" t="n"/>
      <c r="B355" s="70" t="n"/>
      <c r="C355" s="70" t="n"/>
      <c r="D355" s="70" t="n"/>
      <c r="E355" s="70" t="n"/>
      <c r="F355" s="70" t="n"/>
      <c r="G355" s="70" t="n"/>
      <c r="H355" s="70" t="n"/>
      <c r="I355" s="70" t="n"/>
      <c r="J355" s="70" t="n"/>
      <c r="K355" s="70" t="n"/>
      <c r="L355" s="70" t="n"/>
      <c r="M355" s="70" t="n"/>
      <c r="N355" s="70" t="n"/>
      <c r="O355" s="70" t="n"/>
      <c r="P355" s="70" t="n"/>
      <c r="Q355" s="70" t="n"/>
      <c r="R355" s="70" t="n"/>
      <c r="S355" s="70" t="n"/>
      <c r="T355" s="70" t="n"/>
      <c r="U355" s="70" t="n"/>
      <c r="V355" s="70" t="n"/>
      <c r="W355" s="70" t="n"/>
      <c r="X355" s="70" t="n"/>
      <c r="Y355" s="70" t="n"/>
      <c r="Z355" s="70" t="n"/>
    </row>
    <row r="356" ht="12.75" customHeight="1">
      <c r="A356" s="70" t="n"/>
      <c r="B356" s="70" t="n"/>
      <c r="C356" s="70" t="n"/>
      <c r="D356" s="70" t="n"/>
      <c r="E356" s="70" t="n"/>
      <c r="F356" s="70" t="n"/>
      <c r="G356" s="70" t="n"/>
      <c r="H356" s="70" t="n"/>
      <c r="I356" s="70" t="n"/>
      <c r="J356" s="70" t="n"/>
      <c r="K356" s="70" t="n"/>
      <c r="L356" s="70" t="n"/>
      <c r="M356" s="70" t="n"/>
      <c r="N356" s="70" t="n"/>
      <c r="O356" s="70" t="n"/>
      <c r="P356" s="70" t="n"/>
      <c r="Q356" s="70" t="n"/>
      <c r="R356" s="70" t="n"/>
      <c r="S356" s="70" t="n"/>
      <c r="T356" s="70" t="n"/>
      <c r="U356" s="70" t="n"/>
      <c r="V356" s="70" t="n"/>
      <c r="W356" s="70" t="n"/>
      <c r="X356" s="70" t="n"/>
      <c r="Y356" s="70" t="n"/>
      <c r="Z356" s="70" t="n"/>
    </row>
    <row r="357" ht="12.75" customHeight="1">
      <c r="A357" s="70" t="n"/>
      <c r="B357" s="70" t="n"/>
      <c r="C357" s="70" t="n"/>
      <c r="D357" s="70" t="n"/>
      <c r="E357" s="70" t="n"/>
      <c r="F357" s="70" t="n"/>
      <c r="G357" s="70" t="n"/>
      <c r="H357" s="70" t="n"/>
      <c r="I357" s="70" t="n"/>
      <c r="J357" s="70" t="n"/>
      <c r="K357" s="70" t="n"/>
      <c r="L357" s="70" t="n"/>
      <c r="M357" s="70" t="n"/>
      <c r="N357" s="70" t="n"/>
      <c r="O357" s="70" t="n"/>
      <c r="P357" s="70" t="n"/>
      <c r="Q357" s="70" t="n"/>
      <c r="R357" s="70" t="n"/>
      <c r="S357" s="70" t="n"/>
      <c r="T357" s="70" t="n"/>
      <c r="U357" s="70" t="n"/>
      <c r="V357" s="70" t="n"/>
      <c r="W357" s="70" t="n"/>
      <c r="X357" s="70" t="n"/>
      <c r="Y357" s="70" t="n"/>
      <c r="Z357" s="70" t="n"/>
    </row>
    <row r="358" ht="12.75" customHeight="1">
      <c r="A358" s="70" t="n"/>
      <c r="B358" s="70" t="n"/>
      <c r="C358" s="70" t="n"/>
      <c r="D358" s="70" t="n"/>
      <c r="E358" s="70" t="n"/>
      <c r="F358" s="70" t="n"/>
      <c r="G358" s="70" t="n"/>
      <c r="H358" s="70" t="n"/>
      <c r="I358" s="70" t="n"/>
      <c r="J358" s="70" t="n"/>
      <c r="K358" s="70" t="n"/>
      <c r="L358" s="70" t="n"/>
      <c r="M358" s="70" t="n"/>
      <c r="N358" s="70" t="n"/>
      <c r="O358" s="70" t="n"/>
      <c r="P358" s="70" t="n"/>
      <c r="Q358" s="70" t="n"/>
      <c r="R358" s="70" t="n"/>
      <c r="S358" s="70" t="n"/>
      <c r="T358" s="70" t="n"/>
      <c r="U358" s="70" t="n"/>
      <c r="V358" s="70" t="n"/>
      <c r="W358" s="70" t="n"/>
      <c r="X358" s="70" t="n"/>
      <c r="Y358" s="70" t="n"/>
      <c r="Z358" s="70" t="n"/>
    </row>
    <row r="359" ht="12.75" customHeight="1">
      <c r="A359" s="70" t="n"/>
      <c r="B359" s="70" t="n"/>
      <c r="C359" s="70" t="n"/>
      <c r="D359" s="70" t="n"/>
      <c r="E359" s="70" t="n"/>
      <c r="F359" s="70" t="n"/>
      <c r="G359" s="70" t="n"/>
      <c r="H359" s="70" t="n"/>
      <c r="I359" s="70" t="n"/>
      <c r="J359" s="70" t="n"/>
      <c r="K359" s="70" t="n"/>
      <c r="L359" s="70" t="n"/>
      <c r="M359" s="70" t="n"/>
      <c r="N359" s="70" t="n"/>
      <c r="O359" s="70" t="n"/>
      <c r="P359" s="70" t="n"/>
      <c r="Q359" s="70" t="n"/>
      <c r="R359" s="70" t="n"/>
      <c r="S359" s="70" t="n"/>
      <c r="T359" s="70" t="n"/>
      <c r="U359" s="70" t="n"/>
      <c r="V359" s="70" t="n"/>
      <c r="W359" s="70" t="n"/>
      <c r="X359" s="70" t="n"/>
      <c r="Y359" s="70" t="n"/>
      <c r="Z359" s="70" t="n"/>
    </row>
    <row r="360" ht="12.75" customHeight="1">
      <c r="A360" s="70" t="n"/>
      <c r="B360" s="70" t="n"/>
      <c r="C360" s="70" t="n"/>
      <c r="D360" s="70" t="n"/>
      <c r="E360" s="70" t="n"/>
      <c r="F360" s="70" t="n"/>
      <c r="G360" s="70" t="n"/>
      <c r="H360" s="70" t="n"/>
      <c r="I360" s="70" t="n"/>
      <c r="J360" s="70" t="n"/>
      <c r="K360" s="70" t="n"/>
      <c r="L360" s="70" t="n"/>
      <c r="M360" s="70" t="n"/>
      <c r="N360" s="70" t="n"/>
      <c r="O360" s="70" t="n"/>
      <c r="P360" s="70" t="n"/>
      <c r="Q360" s="70" t="n"/>
      <c r="R360" s="70" t="n"/>
      <c r="S360" s="70" t="n"/>
      <c r="T360" s="70" t="n"/>
      <c r="U360" s="70" t="n"/>
      <c r="V360" s="70" t="n"/>
      <c r="W360" s="70" t="n"/>
      <c r="X360" s="70" t="n"/>
      <c r="Y360" s="70" t="n"/>
      <c r="Z360" s="70" t="n"/>
    </row>
    <row r="361" ht="12.75" customHeight="1">
      <c r="A361" s="70" t="n"/>
      <c r="B361" s="70" t="n"/>
      <c r="C361" s="70" t="n"/>
      <c r="D361" s="70" t="n"/>
      <c r="E361" s="70" t="n"/>
      <c r="F361" s="70" t="n"/>
      <c r="G361" s="70" t="n"/>
      <c r="H361" s="70" t="n"/>
      <c r="I361" s="70" t="n"/>
      <c r="J361" s="70" t="n"/>
      <c r="K361" s="70" t="n"/>
      <c r="L361" s="70" t="n"/>
      <c r="M361" s="70" t="n"/>
      <c r="N361" s="70" t="n"/>
      <c r="O361" s="70" t="n"/>
      <c r="P361" s="70" t="n"/>
      <c r="Q361" s="70" t="n"/>
      <c r="R361" s="70" t="n"/>
      <c r="S361" s="70" t="n"/>
      <c r="T361" s="70" t="n"/>
      <c r="U361" s="70" t="n"/>
      <c r="V361" s="70" t="n"/>
      <c r="W361" s="70" t="n"/>
      <c r="X361" s="70" t="n"/>
      <c r="Y361" s="70" t="n"/>
      <c r="Z361" s="70" t="n"/>
    </row>
    <row r="362" ht="12.75" customHeight="1">
      <c r="A362" s="70" t="n"/>
      <c r="B362" s="70" t="n"/>
      <c r="C362" s="70" t="n"/>
      <c r="D362" s="70" t="n"/>
      <c r="E362" s="70" t="n"/>
      <c r="F362" s="70" t="n"/>
      <c r="G362" s="70" t="n"/>
      <c r="H362" s="70" t="n"/>
      <c r="I362" s="70" t="n"/>
      <c r="J362" s="70" t="n"/>
      <c r="K362" s="70" t="n"/>
      <c r="L362" s="70" t="n"/>
      <c r="M362" s="70" t="n"/>
      <c r="N362" s="70" t="n"/>
      <c r="O362" s="70" t="n"/>
      <c r="P362" s="70" t="n"/>
      <c r="Q362" s="70" t="n"/>
      <c r="R362" s="70" t="n"/>
      <c r="S362" s="70" t="n"/>
      <c r="T362" s="70" t="n"/>
      <c r="U362" s="70" t="n"/>
      <c r="V362" s="70" t="n"/>
      <c r="W362" s="70" t="n"/>
      <c r="X362" s="70" t="n"/>
      <c r="Y362" s="70" t="n"/>
      <c r="Z362" s="70" t="n"/>
    </row>
    <row r="363" ht="12.75" customHeight="1">
      <c r="A363" s="70" t="n"/>
      <c r="B363" s="70" t="n"/>
      <c r="C363" s="70" t="n"/>
      <c r="D363" s="70" t="n"/>
      <c r="E363" s="70" t="n"/>
      <c r="F363" s="70" t="n"/>
      <c r="G363" s="70" t="n"/>
      <c r="H363" s="70" t="n"/>
      <c r="I363" s="70" t="n"/>
      <c r="J363" s="70" t="n"/>
      <c r="K363" s="70" t="n"/>
      <c r="L363" s="70" t="n"/>
      <c r="M363" s="70" t="n"/>
      <c r="N363" s="70" t="n"/>
      <c r="O363" s="70" t="n"/>
      <c r="P363" s="70" t="n"/>
      <c r="Q363" s="70" t="n"/>
      <c r="R363" s="70" t="n"/>
      <c r="S363" s="70" t="n"/>
      <c r="T363" s="70" t="n"/>
      <c r="U363" s="70" t="n"/>
      <c r="V363" s="70" t="n"/>
      <c r="W363" s="70" t="n"/>
      <c r="X363" s="70" t="n"/>
      <c r="Y363" s="70" t="n"/>
      <c r="Z363" s="70" t="n"/>
    </row>
    <row r="364" ht="12.75" customHeight="1">
      <c r="A364" s="70" t="n"/>
      <c r="B364" s="70" t="n"/>
      <c r="C364" s="70" t="n"/>
      <c r="D364" s="70" t="n"/>
      <c r="E364" s="70" t="n"/>
      <c r="F364" s="70" t="n"/>
      <c r="G364" s="70" t="n"/>
      <c r="H364" s="70" t="n"/>
      <c r="I364" s="70" t="n"/>
      <c r="J364" s="70" t="n"/>
      <c r="K364" s="70" t="n"/>
      <c r="L364" s="70" t="n"/>
      <c r="M364" s="70" t="n"/>
      <c r="N364" s="70" t="n"/>
      <c r="O364" s="70" t="n"/>
      <c r="P364" s="70" t="n"/>
      <c r="Q364" s="70" t="n"/>
      <c r="R364" s="70" t="n"/>
      <c r="S364" s="70" t="n"/>
      <c r="T364" s="70" t="n"/>
      <c r="U364" s="70" t="n"/>
      <c r="V364" s="70" t="n"/>
      <c r="W364" s="70" t="n"/>
      <c r="X364" s="70" t="n"/>
      <c r="Y364" s="70" t="n"/>
      <c r="Z364" s="70" t="n"/>
    </row>
    <row r="365" ht="12.75" customHeight="1">
      <c r="A365" s="70" t="n"/>
      <c r="B365" s="70" t="n"/>
      <c r="C365" s="70" t="n"/>
      <c r="D365" s="70" t="n"/>
      <c r="E365" s="70" t="n"/>
      <c r="F365" s="70" t="n"/>
      <c r="G365" s="70" t="n"/>
      <c r="H365" s="70" t="n"/>
      <c r="I365" s="70" t="n"/>
      <c r="J365" s="70" t="n"/>
      <c r="K365" s="70" t="n"/>
      <c r="L365" s="70" t="n"/>
      <c r="M365" s="70" t="n"/>
      <c r="N365" s="70" t="n"/>
      <c r="O365" s="70" t="n"/>
      <c r="P365" s="70" t="n"/>
      <c r="Q365" s="70" t="n"/>
      <c r="R365" s="70" t="n"/>
      <c r="S365" s="70" t="n"/>
      <c r="T365" s="70" t="n"/>
      <c r="U365" s="70" t="n"/>
      <c r="V365" s="70" t="n"/>
      <c r="W365" s="70" t="n"/>
      <c r="X365" s="70" t="n"/>
      <c r="Y365" s="70" t="n"/>
      <c r="Z365" s="70" t="n"/>
    </row>
    <row r="366" ht="12.75" customHeight="1">
      <c r="A366" s="70" t="n"/>
      <c r="B366" s="70" t="n"/>
      <c r="C366" s="70" t="n"/>
      <c r="D366" s="70" t="n"/>
      <c r="E366" s="70" t="n"/>
      <c r="F366" s="70" t="n"/>
      <c r="G366" s="70" t="n"/>
      <c r="H366" s="70" t="n"/>
      <c r="I366" s="70" t="n"/>
      <c r="J366" s="70" t="n"/>
      <c r="K366" s="70" t="n"/>
      <c r="L366" s="70" t="n"/>
      <c r="M366" s="70" t="n"/>
      <c r="N366" s="70" t="n"/>
      <c r="O366" s="70" t="n"/>
      <c r="P366" s="70" t="n"/>
      <c r="Q366" s="70" t="n"/>
      <c r="R366" s="70" t="n"/>
      <c r="S366" s="70" t="n"/>
      <c r="T366" s="70" t="n"/>
      <c r="U366" s="70" t="n"/>
      <c r="V366" s="70" t="n"/>
      <c r="W366" s="70" t="n"/>
      <c r="X366" s="70" t="n"/>
      <c r="Y366" s="70" t="n"/>
      <c r="Z366" s="70" t="n"/>
    </row>
    <row r="367" ht="12.75" customHeight="1">
      <c r="A367" s="70" t="n"/>
      <c r="B367" s="70" t="n"/>
      <c r="C367" s="70" t="n"/>
      <c r="D367" s="70" t="n"/>
      <c r="E367" s="70" t="n"/>
      <c r="F367" s="70" t="n"/>
      <c r="G367" s="70" t="n"/>
      <c r="H367" s="70" t="n"/>
      <c r="I367" s="70" t="n"/>
      <c r="J367" s="70" t="n"/>
      <c r="K367" s="70" t="n"/>
      <c r="L367" s="70" t="n"/>
      <c r="M367" s="70" t="n"/>
      <c r="N367" s="70" t="n"/>
      <c r="O367" s="70" t="n"/>
      <c r="P367" s="70" t="n"/>
      <c r="Q367" s="70" t="n"/>
      <c r="R367" s="70" t="n"/>
      <c r="S367" s="70" t="n"/>
      <c r="T367" s="70" t="n"/>
      <c r="U367" s="70" t="n"/>
      <c r="V367" s="70" t="n"/>
      <c r="W367" s="70" t="n"/>
      <c r="X367" s="70" t="n"/>
      <c r="Y367" s="70" t="n"/>
      <c r="Z367" s="70" t="n"/>
    </row>
    <row r="368" ht="12.75" customHeight="1">
      <c r="A368" s="70" t="n"/>
      <c r="B368" s="70" t="n"/>
      <c r="C368" s="70" t="n"/>
      <c r="D368" s="70" t="n"/>
      <c r="E368" s="70" t="n"/>
      <c r="F368" s="70" t="n"/>
      <c r="G368" s="70" t="n"/>
      <c r="H368" s="70" t="n"/>
      <c r="I368" s="70" t="n"/>
      <c r="J368" s="70" t="n"/>
      <c r="K368" s="70" t="n"/>
      <c r="L368" s="70" t="n"/>
      <c r="M368" s="70" t="n"/>
      <c r="N368" s="70" t="n"/>
      <c r="O368" s="70" t="n"/>
      <c r="P368" s="70" t="n"/>
      <c r="Q368" s="70" t="n"/>
      <c r="R368" s="70" t="n"/>
      <c r="S368" s="70" t="n"/>
      <c r="T368" s="70" t="n"/>
      <c r="U368" s="70" t="n"/>
      <c r="V368" s="70" t="n"/>
      <c r="W368" s="70" t="n"/>
      <c r="X368" s="70" t="n"/>
      <c r="Y368" s="70" t="n"/>
      <c r="Z368" s="70" t="n"/>
    </row>
    <row r="369" ht="12.75" customHeight="1">
      <c r="A369" s="70" t="n"/>
      <c r="B369" s="70" t="n"/>
      <c r="C369" s="70" t="n"/>
      <c r="D369" s="70" t="n"/>
      <c r="E369" s="70" t="n"/>
      <c r="F369" s="70" t="n"/>
      <c r="G369" s="70" t="n"/>
      <c r="H369" s="70" t="n"/>
      <c r="I369" s="70" t="n"/>
      <c r="J369" s="70" t="n"/>
      <c r="K369" s="70" t="n"/>
      <c r="L369" s="70" t="n"/>
      <c r="M369" s="70" t="n"/>
      <c r="N369" s="70" t="n"/>
      <c r="O369" s="70" t="n"/>
      <c r="P369" s="70" t="n"/>
      <c r="Q369" s="70" t="n"/>
      <c r="R369" s="70" t="n"/>
      <c r="S369" s="70" t="n"/>
      <c r="T369" s="70" t="n"/>
      <c r="U369" s="70" t="n"/>
      <c r="V369" s="70" t="n"/>
      <c r="W369" s="70" t="n"/>
      <c r="X369" s="70" t="n"/>
      <c r="Y369" s="70" t="n"/>
      <c r="Z369" s="70" t="n"/>
    </row>
    <row r="370" ht="12.75" customHeight="1">
      <c r="A370" s="70" t="n"/>
      <c r="B370" s="70" t="n"/>
      <c r="C370" s="70" t="n"/>
      <c r="D370" s="70" t="n"/>
      <c r="E370" s="70" t="n"/>
      <c r="F370" s="70" t="n"/>
      <c r="G370" s="70" t="n"/>
      <c r="H370" s="70" t="n"/>
      <c r="I370" s="70" t="n"/>
      <c r="J370" s="70" t="n"/>
      <c r="K370" s="70" t="n"/>
      <c r="L370" s="70" t="n"/>
      <c r="M370" s="70" t="n"/>
      <c r="N370" s="70" t="n"/>
      <c r="O370" s="70" t="n"/>
      <c r="P370" s="70" t="n"/>
      <c r="Q370" s="70" t="n"/>
      <c r="R370" s="70" t="n"/>
      <c r="S370" s="70" t="n"/>
      <c r="T370" s="70" t="n"/>
      <c r="U370" s="70" t="n"/>
      <c r="V370" s="70" t="n"/>
      <c r="W370" s="70" t="n"/>
      <c r="X370" s="70" t="n"/>
      <c r="Y370" s="70" t="n"/>
      <c r="Z370" s="70" t="n"/>
    </row>
    <row r="371" ht="12.75" customHeight="1">
      <c r="A371" s="70" t="n"/>
      <c r="B371" s="70" t="n"/>
      <c r="C371" s="70" t="n"/>
      <c r="D371" s="70" t="n"/>
      <c r="E371" s="70" t="n"/>
      <c r="F371" s="70" t="n"/>
      <c r="G371" s="70" t="n"/>
      <c r="H371" s="70" t="n"/>
      <c r="I371" s="70" t="n"/>
      <c r="J371" s="70" t="n"/>
      <c r="K371" s="70" t="n"/>
      <c r="L371" s="70" t="n"/>
      <c r="M371" s="70" t="n"/>
      <c r="N371" s="70" t="n"/>
      <c r="O371" s="70" t="n"/>
      <c r="P371" s="70" t="n"/>
      <c r="Q371" s="70" t="n"/>
      <c r="R371" s="70" t="n"/>
      <c r="S371" s="70" t="n"/>
      <c r="T371" s="70" t="n"/>
      <c r="U371" s="70" t="n"/>
      <c r="V371" s="70" t="n"/>
      <c r="W371" s="70" t="n"/>
      <c r="X371" s="70" t="n"/>
      <c r="Y371" s="70" t="n"/>
      <c r="Z371" s="70" t="n"/>
    </row>
    <row r="372" ht="12.75" customHeight="1">
      <c r="A372" s="70" t="n"/>
      <c r="B372" s="70" t="n"/>
      <c r="C372" s="70" t="n"/>
      <c r="D372" s="70" t="n"/>
      <c r="E372" s="70" t="n"/>
      <c r="F372" s="70" t="n"/>
      <c r="G372" s="70" t="n"/>
      <c r="H372" s="70" t="n"/>
      <c r="I372" s="70" t="n"/>
      <c r="J372" s="70" t="n"/>
      <c r="K372" s="70" t="n"/>
      <c r="L372" s="70" t="n"/>
      <c r="M372" s="70" t="n"/>
      <c r="N372" s="70" t="n"/>
      <c r="O372" s="70" t="n"/>
      <c r="P372" s="70" t="n"/>
      <c r="Q372" s="70" t="n"/>
      <c r="R372" s="70" t="n"/>
      <c r="S372" s="70" t="n"/>
      <c r="T372" s="70" t="n"/>
      <c r="U372" s="70" t="n"/>
      <c r="V372" s="70" t="n"/>
      <c r="W372" s="70" t="n"/>
      <c r="X372" s="70" t="n"/>
      <c r="Y372" s="70" t="n"/>
      <c r="Z372" s="70" t="n"/>
    </row>
    <row r="373" ht="12.75" customHeight="1">
      <c r="A373" s="70" t="n"/>
      <c r="B373" s="70" t="n"/>
      <c r="C373" s="70" t="n"/>
      <c r="D373" s="70" t="n"/>
      <c r="E373" s="70" t="n"/>
      <c r="F373" s="70" t="n"/>
      <c r="G373" s="70" t="n"/>
      <c r="H373" s="70" t="n"/>
      <c r="I373" s="70" t="n"/>
      <c r="J373" s="70" t="n"/>
      <c r="K373" s="70" t="n"/>
      <c r="L373" s="70" t="n"/>
      <c r="M373" s="70" t="n"/>
      <c r="N373" s="70" t="n"/>
      <c r="O373" s="70" t="n"/>
      <c r="P373" s="70" t="n"/>
      <c r="Q373" s="70" t="n"/>
      <c r="R373" s="70" t="n"/>
      <c r="S373" s="70" t="n"/>
      <c r="T373" s="70" t="n"/>
      <c r="U373" s="70" t="n"/>
      <c r="V373" s="70" t="n"/>
      <c r="W373" s="70" t="n"/>
      <c r="X373" s="70" t="n"/>
      <c r="Y373" s="70" t="n"/>
      <c r="Z373" s="70" t="n"/>
    </row>
    <row r="374" ht="12.75" customHeight="1">
      <c r="A374" s="70" t="n"/>
      <c r="B374" s="70" t="n"/>
      <c r="C374" s="70" t="n"/>
      <c r="D374" s="70" t="n"/>
      <c r="E374" s="70" t="n"/>
      <c r="F374" s="70" t="n"/>
      <c r="G374" s="70" t="n"/>
      <c r="H374" s="70" t="n"/>
      <c r="I374" s="70" t="n"/>
      <c r="J374" s="70" t="n"/>
      <c r="K374" s="70" t="n"/>
      <c r="L374" s="70" t="n"/>
      <c r="M374" s="70" t="n"/>
      <c r="N374" s="70" t="n"/>
      <c r="O374" s="70" t="n"/>
      <c r="P374" s="70" t="n"/>
      <c r="Q374" s="70" t="n"/>
      <c r="R374" s="70" t="n"/>
      <c r="S374" s="70" t="n"/>
      <c r="T374" s="70" t="n"/>
      <c r="U374" s="70" t="n"/>
      <c r="V374" s="70" t="n"/>
      <c r="W374" s="70" t="n"/>
      <c r="X374" s="70" t="n"/>
      <c r="Y374" s="70" t="n"/>
      <c r="Z374" s="70" t="n"/>
    </row>
    <row r="375" ht="12.75" customHeight="1">
      <c r="A375" s="70" t="n"/>
      <c r="B375" s="70" t="n"/>
      <c r="C375" s="70" t="n"/>
      <c r="D375" s="70" t="n"/>
      <c r="E375" s="70" t="n"/>
      <c r="F375" s="70" t="n"/>
      <c r="G375" s="70" t="n"/>
      <c r="H375" s="70" t="n"/>
      <c r="I375" s="70" t="n"/>
      <c r="J375" s="70" t="n"/>
      <c r="K375" s="70" t="n"/>
      <c r="L375" s="70" t="n"/>
      <c r="M375" s="70" t="n"/>
      <c r="N375" s="70" t="n"/>
      <c r="O375" s="70" t="n"/>
      <c r="P375" s="70" t="n"/>
      <c r="Q375" s="70" t="n"/>
      <c r="R375" s="70" t="n"/>
      <c r="S375" s="70" t="n"/>
      <c r="T375" s="70" t="n"/>
      <c r="U375" s="70" t="n"/>
      <c r="V375" s="70" t="n"/>
      <c r="W375" s="70" t="n"/>
      <c r="X375" s="70" t="n"/>
      <c r="Y375" s="70" t="n"/>
      <c r="Z375" s="70" t="n"/>
    </row>
    <row r="376" ht="12.75" customHeight="1">
      <c r="A376" s="70" t="n"/>
      <c r="B376" s="70" t="n"/>
      <c r="C376" s="70" t="n"/>
      <c r="D376" s="70" t="n"/>
      <c r="E376" s="70" t="n"/>
      <c r="F376" s="70" t="n"/>
      <c r="G376" s="70" t="n"/>
      <c r="H376" s="70" t="n"/>
      <c r="I376" s="70" t="n"/>
      <c r="J376" s="70" t="n"/>
      <c r="K376" s="70" t="n"/>
      <c r="L376" s="70" t="n"/>
      <c r="M376" s="70" t="n"/>
      <c r="N376" s="70" t="n"/>
      <c r="O376" s="70" t="n"/>
      <c r="P376" s="70" t="n"/>
      <c r="Q376" s="70" t="n"/>
      <c r="R376" s="70" t="n"/>
      <c r="S376" s="70" t="n"/>
      <c r="T376" s="70" t="n"/>
      <c r="U376" s="70" t="n"/>
      <c r="V376" s="70" t="n"/>
      <c r="W376" s="70" t="n"/>
      <c r="X376" s="70" t="n"/>
      <c r="Y376" s="70" t="n"/>
      <c r="Z376" s="70" t="n"/>
    </row>
    <row r="377" ht="12.75" customHeight="1">
      <c r="A377" s="70" t="n"/>
      <c r="B377" s="70" t="n"/>
      <c r="C377" s="70" t="n"/>
      <c r="D377" s="70" t="n"/>
      <c r="E377" s="70" t="n"/>
      <c r="F377" s="70" t="n"/>
      <c r="G377" s="70" t="n"/>
      <c r="H377" s="70" t="n"/>
      <c r="I377" s="70" t="n"/>
      <c r="J377" s="70" t="n"/>
      <c r="K377" s="70" t="n"/>
      <c r="L377" s="70" t="n"/>
      <c r="M377" s="70" t="n"/>
      <c r="N377" s="70" t="n"/>
      <c r="O377" s="70" t="n"/>
      <c r="P377" s="70" t="n"/>
      <c r="Q377" s="70" t="n"/>
      <c r="R377" s="70" t="n"/>
      <c r="S377" s="70" t="n"/>
      <c r="T377" s="70" t="n"/>
      <c r="U377" s="70" t="n"/>
      <c r="V377" s="70" t="n"/>
      <c r="W377" s="70" t="n"/>
      <c r="X377" s="70" t="n"/>
      <c r="Y377" s="70" t="n"/>
      <c r="Z377" s="70" t="n"/>
    </row>
    <row r="378" ht="12.75" customHeight="1">
      <c r="A378" s="70" t="n"/>
      <c r="B378" s="70" t="n"/>
      <c r="C378" s="70" t="n"/>
      <c r="D378" s="70" t="n"/>
      <c r="E378" s="70" t="n"/>
      <c r="F378" s="70" t="n"/>
      <c r="G378" s="70" t="n"/>
      <c r="H378" s="70" t="n"/>
      <c r="I378" s="70" t="n"/>
      <c r="J378" s="70" t="n"/>
      <c r="K378" s="70" t="n"/>
      <c r="L378" s="70" t="n"/>
      <c r="M378" s="70" t="n"/>
      <c r="N378" s="70" t="n"/>
      <c r="O378" s="70" t="n"/>
      <c r="P378" s="70" t="n"/>
      <c r="Q378" s="70" t="n"/>
      <c r="R378" s="70" t="n"/>
      <c r="S378" s="70" t="n"/>
      <c r="T378" s="70" t="n"/>
      <c r="U378" s="70" t="n"/>
      <c r="V378" s="70" t="n"/>
      <c r="W378" s="70" t="n"/>
      <c r="X378" s="70" t="n"/>
      <c r="Y378" s="70" t="n"/>
      <c r="Z378" s="70" t="n"/>
    </row>
    <row r="379" ht="12.75" customHeight="1">
      <c r="A379" s="70" t="n"/>
      <c r="B379" s="70" t="n"/>
      <c r="C379" s="70" t="n"/>
      <c r="D379" s="70" t="n"/>
      <c r="E379" s="70" t="n"/>
      <c r="F379" s="70" t="n"/>
      <c r="G379" s="70" t="n"/>
      <c r="H379" s="70" t="n"/>
      <c r="I379" s="70" t="n"/>
      <c r="J379" s="70" t="n"/>
      <c r="K379" s="70" t="n"/>
      <c r="L379" s="70" t="n"/>
      <c r="M379" s="70" t="n"/>
      <c r="N379" s="70" t="n"/>
      <c r="O379" s="70" t="n"/>
      <c r="P379" s="70" t="n"/>
      <c r="Q379" s="70" t="n"/>
      <c r="R379" s="70" t="n"/>
      <c r="S379" s="70" t="n"/>
      <c r="T379" s="70" t="n"/>
      <c r="U379" s="70" t="n"/>
      <c r="V379" s="70" t="n"/>
      <c r="W379" s="70" t="n"/>
      <c r="X379" s="70" t="n"/>
      <c r="Y379" s="70" t="n"/>
      <c r="Z379" s="70" t="n"/>
    </row>
    <row r="380" ht="12.75" customHeight="1">
      <c r="A380" s="70" t="n"/>
      <c r="B380" s="70" t="n"/>
      <c r="C380" s="70" t="n"/>
      <c r="D380" s="70" t="n"/>
      <c r="E380" s="70" t="n"/>
      <c r="F380" s="70" t="n"/>
      <c r="G380" s="70" t="n"/>
      <c r="H380" s="70" t="n"/>
      <c r="I380" s="70" t="n"/>
      <c r="J380" s="70" t="n"/>
      <c r="K380" s="70" t="n"/>
      <c r="L380" s="70" t="n"/>
      <c r="M380" s="70" t="n"/>
      <c r="N380" s="70" t="n"/>
      <c r="O380" s="70" t="n"/>
      <c r="P380" s="70" t="n"/>
      <c r="Q380" s="70" t="n"/>
      <c r="R380" s="70" t="n"/>
      <c r="S380" s="70" t="n"/>
      <c r="T380" s="70" t="n"/>
      <c r="U380" s="70" t="n"/>
      <c r="V380" s="70" t="n"/>
      <c r="W380" s="70" t="n"/>
      <c r="X380" s="70" t="n"/>
      <c r="Y380" s="70" t="n"/>
      <c r="Z380" s="70" t="n"/>
    </row>
    <row r="381" ht="12.75" customHeight="1">
      <c r="A381" s="70" t="n"/>
      <c r="B381" s="70" t="n"/>
      <c r="C381" s="70" t="n"/>
      <c r="D381" s="70" t="n"/>
      <c r="E381" s="70" t="n"/>
      <c r="F381" s="70" t="n"/>
      <c r="G381" s="70" t="n"/>
      <c r="H381" s="70" t="n"/>
      <c r="I381" s="70" t="n"/>
      <c r="J381" s="70" t="n"/>
      <c r="K381" s="70" t="n"/>
      <c r="L381" s="70" t="n"/>
      <c r="M381" s="70" t="n"/>
      <c r="N381" s="70" t="n"/>
      <c r="O381" s="70" t="n"/>
      <c r="P381" s="70" t="n"/>
      <c r="Q381" s="70" t="n"/>
      <c r="R381" s="70" t="n"/>
      <c r="S381" s="70" t="n"/>
      <c r="T381" s="70" t="n"/>
      <c r="U381" s="70" t="n"/>
      <c r="V381" s="70" t="n"/>
      <c r="W381" s="70" t="n"/>
      <c r="X381" s="70" t="n"/>
      <c r="Y381" s="70" t="n"/>
      <c r="Z381" s="70" t="n"/>
    </row>
    <row r="382" ht="12.75" customHeight="1">
      <c r="A382" s="70" t="n"/>
      <c r="B382" s="70" t="n"/>
      <c r="C382" s="70" t="n"/>
      <c r="D382" s="70" t="n"/>
      <c r="E382" s="70" t="n"/>
      <c r="F382" s="70" t="n"/>
      <c r="G382" s="70" t="n"/>
      <c r="H382" s="70" t="n"/>
      <c r="I382" s="70" t="n"/>
      <c r="J382" s="70" t="n"/>
      <c r="K382" s="70" t="n"/>
      <c r="L382" s="70" t="n"/>
      <c r="M382" s="70" t="n"/>
      <c r="N382" s="70" t="n"/>
      <c r="O382" s="70" t="n"/>
      <c r="P382" s="70" t="n"/>
      <c r="Q382" s="70" t="n"/>
      <c r="R382" s="70" t="n"/>
      <c r="S382" s="70" t="n"/>
      <c r="T382" s="70" t="n"/>
      <c r="U382" s="70" t="n"/>
      <c r="V382" s="70" t="n"/>
      <c r="W382" s="70" t="n"/>
      <c r="X382" s="70" t="n"/>
      <c r="Y382" s="70" t="n"/>
      <c r="Z382" s="70" t="n"/>
    </row>
    <row r="383" ht="12.75" customHeight="1">
      <c r="A383" s="70" t="n"/>
      <c r="B383" s="70" t="n"/>
      <c r="C383" s="70" t="n"/>
      <c r="D383" s="70" t="n"/>
      <c r="E383" s="70" t="n"/>
      <c r="F383" s="70" t="n"/>
      <c r="G383" s="70" t="n"/>
      <c r="H383" s="70" t="n"/>
      <c r="I383" s="70" t="n"/>
      <c r="J383" s="70" t="n"/>
      <c r="K383" s="70" t="n"/>
      <c r="L383" s="70" t="n"/>
      <c r="M383" s="70" t="n"/>
      <c r="N383" s="70" t="n"/>
      <c r="O383" s="70" t="n"/>
      <c r="P383" s="70" t="n"/>
      <c r="Q383" s="70" t="n"/>
      <c r="R383" s="70" t="n"/>
      <c r="S383" s="70" t="n"/>
      <c r="T383" s="70" t="n"/>
      <c r="U383" s="70" t="n"/>
      <c r="V383" s="70" t="n"/>
      <c r="W383" s="70" t="n"/>
      <c r="X383" s="70" t="n"/>
      <c r="Y383" s="70" t="n"/>
      <c r="Z383" s="70" t="n"/>
    </row>
    <row r="384" ht="12.75" customHeight="1">
      <c r="A384" s="70" t="n"/>
      <c r="B384" s="70" t="n"/>
      <c r="C384" s="70" t="n"/>
      <c r="D384" s="70" t="n"/>
      <c r="E384" s="70" t="n"/>
      <c r="F384" s="70" t="n"/>
      <c r="G384" s="70" t="n"/>
      <c r="H384" s="70" t="n"/>
      <c r="I384" s="70" t="n"/>
      <c r="J384" s="70" t="n"/>
      <c r="K384" s="70" t="n"/>
      <c r="L384" s="70" t="n"/>
      <c r="M384" s="70" t="n"/>
      <c r="N384" s="70" t="n"/>
      <c r="O384" s="70" t="n"/>
      <c r="P384" s="70" t="n"/>
      <c r="Q384" s="70" t="n"/>
      <c r="R384" s="70" t="n"/>
      <c r="S384" s="70" t="n"/>
      <c r="T384" s="70" t="n"/>
      <c r="U384" s="70" t="n"/>
      <c r="V384" s="70" t="n"/>
      <c r="W384" s="70" t="n"/>
      <c r="X384" s="70" t="n"/>
      <c r="Y384" s="70" t="n"/>
      <c r="Z384" s="70" t="n"/>
    </row>
    <row r="385" ht="12.75" customHeight="1">
      <c r="A385" s="70" t="n"/>
      <c r="B385" s="70" t="n"/>
      <c r="C385" s="70" t="n"/>
      <c r="D385" s="70" t="n"/>
      <c r="E385" s="70" t="n"/>
      <c r="F385" s="70" t="n"/>
      <c r="G385" s="70" t="n"/>
      <c r="H385" s="70" t="n"/>
      <c r="I385" s="70" t="n"/>
      <c r="J385" s="70" t="n"/>
      <c r="K385" s="70" t="n"/>
      <c r="L385" s="70" t="n"/>
      <c r="M385" s="70" t="n"/>
      <c r="N385" s="70" t="n"/>
      <c r="O385" s="70" t="n"/>
      <c r="P385" s="70" t="n"/>
      <c r="Q385" s="70" t="n"/>
      <c r="R385" s="70" t="n"/>
      <c r="S385" s="70" t="n"/>
      <c r="T385" s="70" t="n"/>
      <c r="U385" s="70" t="n"/>
      <c r="V385" s="70" t="n"/>
      <c r="W385" s="70" t="n"/>
      <c r="X385" s="70" t="n"/>
      <c r="Y385" s="70" t="n"/>
      <c r="Z385" s="70" t="n"/>
    </row>
    <row r="386" ht="12.75" customHeight="1">
      <c r="A386" s="70" t="n"/>
      <c r="B386" s="70" t="n"/>
      <c r="C386" s="70" t="n"/>
      <c r="D386" s="70" t="n"/>
      <c r="E386" s="70" t="n"/>
      <c r="F386" s="70" t="n"/>
      <c r="G386" s="70" t="n"/>
      <c r="H386" s="70" t="n"/>
      <c r="I386" s="70" t="n"/>
      <c r="J386" s="70" t="n"/>
      <c r="K386" s="70" t="n"/>
      <c r="L386" s="70" t="n"/>
      <c r="M386" s="70" t="n"/>
      <c r="N386" s="70" t="n"/>
      <c r="O386" s="70" t="n"/>
      <c r="P386" s="70" t="n"/>
      <c r="Q386" s="70" t="n"/>
      <c r="R386" s="70" t="n"/>
      <c r="S386" s="70" t="n"/>
      <c r="T386" s="70" t="n"/>
      <c r="U386" s="70" t="n"/>
      <c r="V386" s="70" t="n"/>
      <c r="W386" s="70" t="n"/>
      <c r="X386" s="70" t="n"/>
      <c r="Y386" s="70" t="n"/>
      <c r="Z386" s="70" t="n"/>
    </row>
    <row r="387" ht="12.75" customHeight="1">
      <c r="A387" s="70" t="n"/>
      <c r="B387" s="70" t="n"/>
      <c r="C387" s="70" t="n"/>
      <c r="D387" s="70" t="n"/>
      <c r="E387" s="70" t="n"/>
      <c r="F387" s="70" t="n"/>
      <c r="G387" s="70" t="n"/>
      <c r="H387" s="70" t="n"/>
      <c r="I387" s="70" t="n"/>
      <c r="J387" s="70" t="n"/>
      <c r="K387" s="70" t="n"/>
      <c r="L387" s="70" t="n"/>
      <c r="M387" s="70" t="n"/>
      <c r="N387" s="70" t="n"/>
      <c r="O387" s="70" t="n"/>
      <c r="P387" s="70" t="n"/>
      <c r="Q387" s="70" t="n"/>
      <c r="R387" s="70" t="n"/>
      <c r="S387" s="70" t="n"/>
      <c r="T387" s="70" t="n"/>
      <c r="U387" s="70" t="n"/>
      <c r="V387" s="70" t="n"/>
      <c r="W387" s="70" t="n"/>
      <c r="X387" s="70" t="n"/>
      <c r="Y387" s="70" t="n"/>
      <c r="Z387" s="70" t="n"/>
    </row>
    <row r="388" ht="12.75" customHeight="1">
      <c r="A388" s="70" t="n"/>
      <c r="B388" s="70" t="n"/>
      <c r="C388" s="70" t="n"/>
      <c r="D388" s="70" t="n"/>
      <c r="E388" s="70" t="n"/>
      <c r="F388" s="70" t="n"/>
      <c r="G388" s="70" t="n"/>
      <c r="H388" s="70" t="n"/>
      <c r="I388" s="70" t="n"/>
      <c r="J388" s="70" t="n"/>
      <c r="K388" s="70" t="n"/>
      <c r="L388" s="70" t="n"/>
      <c r="M388" s="70" t="n"/>
      <c r="N388" s="70" t="n"/>
      <c r="O388" s="70" t="n"/>
      <c r="P388" s="70" t="n"/>
      <c r="Q388" s="70" t="n"/>
      <c r="R388" s="70" t="n"/>
      <c r="S388" s="70" t="n"/>
      <c r="T388" s="70" t="n"/>
      <c r="U388" s="70" t="n"/>
      <c r="V388" s="70" t="n"/>
      <c r="W388" s="70" t="n"/>
      <c r="X388" s="70" t="n"/>
      <c r="Y388" s="70" t="n"/>
      <c r="Z388" s="70" t="n"/>
    </row>
    <row r="389" ht="12.75" customHeight="1">
      <c r="A389" s="70" t="n"/>
      <c r="B389" s="70" t="n"/>
      <c r="C389" s="70" t="n"/>
      <c r="D389" s="70" t="n"/>
      <c r="E389" s="70" t="n"/>
      <c r="F389" s="70" t="n"/>
      <c r="G389" s="70" t="n"/>
      <c r="H389" s="70" t="n"/>
      <c r="I389" s="70" t="n"/>
      <c r="J389" s="70" t="n"/>
      <c r="K389" s="70" t="n"/>
      <c r="L389" s="70" t="n"/>
      <c r="M389" s="70" t="n"/>
      <c r="N389" s="70" t="n"/>
      <c r="O389" s="70" t="n"/>
      <c r="P389" s="70" t="n"/>
      <c r="Q389" s="70" t="n"/>
      <c r="R389" s="70" t="n"/>
      <c r="S389" s="70" t="n"/>
      <c r="T389" s="70" t="n"/>
      <c r="U389" s="70" t="n"/>
      <c r="V389" s="70" t="n"/>
      <c r="W389" s="70" t="n"/>
      <c r="X389" s="70" t="n"/>
      <c r="Y389" s="70" t="n"/>
      <c r="Z389" s="70" t="n"/>
    </row>
    <row r="390" ht="12.75" customHeight="1">
      <c r="A390" s="70" t="n"/>
      <c r="B390" s="70" t="n"/>
      <c r="C390" s="70" t="n"/>
      <c r="D390" s="70" t="n"/>
      <c r="E390" s="70" t="n"/>
      <c r="F390" s="70" t="n"/>
      <c r="G390" s="70" t="n"/>
      <c r="H390" s="70" t="n"/>
      <c r="I390" s="70" t="n"/>
      <c r="J390" s="70" t="n"/>
      <c r="K390" s="70" t="n"/>
      <c r="L390" s="70" t="n"/>
      <c r="M390" s="70" t="n"/>
      <c r="N390" s="70" t="n"/>
      <c r="O390" s="70" t="n"/>
      <c r="P390" s="70" t="n"/>
      <c r="Q390" s="70" t="n"/>
      <c r="R390" s="70" t="n"/>
      <c r="S390" s="70" t="n"/>
      <c r="T390" s="70" t="n"/>
      <c r="U390" s="70" t="n"/>
      <c r="V390" s="70" t="n"/>
      <c r="W390" s="70" t="n"/>
      <c r="X390" s="70" t="n"/>
      <c r="Y390" s="70" t="n"/>
      <c r="Z390" s="70" t="n"/>
    </row>
    <row r="391" ht="12.75" customHeight="1">
      <c r="A391" s="70" t="n"/>
      <c r="B391" s="70" t="n"/>
      <c r="C391" s="70" t="n"/>
      <c r="D391" s="70" t="n"/>
      <c r="E391" s="70" t="n"/>
      <c r="F391" s="70" t="n"/>
      <c r="G391" s="70" t="n"/>
      <c r="H391" s="70" t="n"/>
      <c r="I391" s="70" t="n"/>
      <c r="J391" s="70" t="n"/>
      <c r="K391" s="70" t="n"/>
      <c r="L391" s="70" t="n"/>
      <c r="M391" s="70" t="n"/>
      <c r="N391" s="70" t="n"/>
      <c r="O391" s="70" t="n"/>
      <c r="P391" s="70" t="n"/>
      <c r="Q391" s="70" t="n"/>
      <c r="R391" s="70" t="n"/>
      <c r="S391" s="70" t="n"/>
      <c r="T391" s="70" t="n"/>
      <c r="U391" s="70" t="n"/>
      <c r="V391" s="70" t="n"/>
      <c r="W391" s="70" t="n"/>
      <c r="X391" s="70" t="n"/>
      <c r="Y391" s="70" t="n"/>
      <c r="Z391" s="70" t="n"/>
    </row>
    <row r="392" ht="12.75" customHeight="1">
      <c r="A392" s="70" t="n"/>
      <c r="B392" s="70" t="n"/>
      <c r="C392" s="70" t="n"/>
      <c r="D392" s="70" t="n"/>
      <c r="E392" s="70" t="n"/>
      <c r="F392" s="70" t="n"/>
      <c r="G392" s="70" t="n"/>
      <c r="H392" s="70" t="n"/>
      <c r="I392" s="70" t="n"/>
      <c r="J392" s="70" t="n"/>
      <c r="K392" s="70" t="n"/>
      <c r="L392" s="70" t="n"/>
      <c r="M392" s="70" t="n"/>
      <c r="N392" s="70" t="n"/>
      <c r="O392" s="70" t="n"/>
      <c r="P392" s="70" t="n"/>
      <c r="Q392" s="70" t="n"/>
      <c r="R392" s="70" t="n"/>
      <c r="S392" s="70" t="n"/>
      <c r="T392" s="70" t="n"/>
      <c r="U392" s="70" t="n"/>
      <c r="V392" s="70" t="n"/>
      <c r="W392" s="70" t="n"/>
      <c r="X392" s="70" t="n"/>
      <c r="Y392" s="70" t="n"/>
      <c r="Z392" s="70" t="n"/>
    </row>
    <row r="393" ht="12.75" customHeight="1">
      <c r="A393" s="70" t="n"/>
      <c r="B393" s="70" t="n"/>
      <c r="C393" s="70" t="n"/>
      <c r="D393" s="70" t="n"/>
      <c r="E393" s="70" t="n"/>
      <c r="F393" s="70" t="n"/>
      <c r="G393" s="70" t="n"/>
      <c r="H393" s="70" t="n"/>
      <c r="I393" s="70" t="n"/>
      <c r="J393" s="70" t="n"/>
      <c r="K393" s="70" t="n"/>
      <c r="L393" s="70" t="n"/>
      <c r="M393" s="70" t="n"/>
      <c r="N393" s="70" t="n"/>
      <c r="O393" s="70" t="n"/>
      <c r="P393" s="70" t="n"/>
      <c r="Q393" s="70" t="n"/>
      <c r="R393" s="70" t="n"/>
      <c r="S393" s="70" t="n"/>
      <c r="T393" s="70" t="n"/>
      <c r="U393" s="70" t="n"/>
      <c r="V393" s="70" t="n"/>
      <c r="W393" s="70" t="n"/>
      <c r="X393" s="70" t="n"/>
      <c r="Y393" s="70" t="n"/>
      <c r="Z393" s="70" t="n"/>
    </row>
    <row r="394" ht="12.75" customHeight="1">
      <c r="A394" s="70" t="n"/>
      <c r="B394" s="70" t="n"/>
      <c r="C394" s="70" t="n"/>
      <c r="D394" s="70" t="n"/>
      <c r="E394" s="70" t="n"/>
      <c r="F394" s="70" t="n"/>
      <c r="G394" s="70" t="n"/>
      <c r="H394" s="70" t="n"/>
      <c r="I394" s="70" t="n"/>
      <c r="J394" s="70" t="n"/>
      <c r="K394" s="70" t="n"/>
      <c r="L394" s="70" t="n"/>
      <c r="M394" s="70" t="n"/>
      <c r="N394" s="70" t="n"/>
      <c r="O394" s="70" t="n"/>
      <c r="P394" s="70" t="n"/>
      <c r="Q394" s="70" t="n"/>
      <c r="R394" s="70" t="n"/>
      <c r="S394" s="70" t="n"/>
      <c r="T394" s="70" t="n"/>
      <c r="U394" s="70" t="n"/>
      <c r="V394" s="70" t="n"/>
      <c r="W394" s="70" t="n"/>
      <c r="X394" s="70" t="n"/>
      <c r="Y394" s="70" t="n"/>
      <c r="Z394" s="70" t="n"/>
    </row>
    <row r="395" ht="12.75" customHeight="1">
      <c r="A395" s="70" t="n"/>
      <c r="B395" s="70" t="n"/>
      <c r="C395" s="70" t="n"/>
      <c r="D395" s="70" t="n"/>
      <c r="E395" s="70" t="n"/>
      <c r="F395" s="70" t="n"/>
      <c r="G395" s="70" t="n"/>
      <c r="H395" s="70" t="n"/>
      <c r="I395" s="70" t="n"/>
      <c r="J395" s="70" t="n"/>
      <c r="K395" s="70" t="n"/>
      <c r="L395" s="70" t="n"/>
      <c r="M395" s="70" t="n"/>
      <c r="N395" s="70" t="n"/>
      <c r="O395" s="70" t="n"/>
      <c r="P395" s="70" t="n"/>
      <c r="Q395" s="70" t="n"/>
      <c r="R395" s="70" t="n"/>
      <c r="S395" s="70" t="n"/>
      <c r="T395" s="70" t="n"/>
      <c r="U395" s="70" t="n"/>
      <c r="V395" s="70" t="n"/>
      <c r="W395" s="70" t="n"/>
      <c r="X395" s="70" t="n"/>
      <c r="Y395" s="70" t="n"/>
      <c r="Z395" s="70" t="n"/>
    </row>
    <row r="396" ht="12.75" customHeight="1">
      <c r="A396" s="70" t="n"/>
      <c r="B396" s="70" t="n"/>
      <c r="C396" s="70" t="n"/>
      <c r="D396" s="70" t="n"/>
      <c r="E396" s="70" t="n"/>
      <c r="F396" s="70" t="n"/>
      <c r="G396" s="70" t="n"/>
      <c r="H396" s="70" t="n"/>
      <c r="I396" s="70" t="n"/>
      <c r="J396" s="70" t="n"/>
      <c r="K396" s="70" t="n"/>
      <c r="L396" s="70" t="n"/>
      <c r="M396" s="70" t="n"/>
      <c r="N396" s="70" t="n"/>
      <c r="O396" s="70" t="n"/>
      <c r="P396" s="70" t="n"/>
      <c r="Q396" s="70" t="n"/>
      <c r="R396" s="70" t="n"/>
      <c r="S396" s="70" t="n"/>
      <c r="T396" s="70" t="n"/>
      <c r="U396" s="70" t="n"/>
      <c r="V396" s="70" t="n"/>
      <c r="W396" s="70" t="n"/>
      <c r="X396" s="70" t="n"/>
      <c r="Y396" s="70" t="n"/>
      <c r="Z396" s="70" t="n"/>
    </row>
    <row r="397" ht="12.75" customHeight="1">
      <c r="A397" s="70" t="n"/>
      <c r="B397" s="70" t="n"/>
      <c r="C397" s="70" t="n"/>
      <c r="D397" s="70" t="n"/>
      <c r="E397" s="70" t="n"/>
      <c r="F397" s="70" t="n"/>
      <c r="G397" s="70" t="n"/>
      <c r="H397" s="70" t="n"/>
      <c r="I397" s="70" t="n"/>
      <c r="J397" s="70" t="n"/>
      <c r="K397" s="70" t="n"/>
      <c r="L397" s="70" t="n"/>
      <c r="M397" s="70" t="n"/>
      <c r="N397" s="70" t="n"/>
      <c r="O397" s="70" t="n"/>
      <c r="P397" s="70" t="n"/>
      <c r="Q397" s="70" t="n"/>
      <c r="R397" s="70" t="n"/>
      <c r="S397" s="70" t="n"/>
      <c r="T397" s="70" t="n"/>
      <c r="U397" s="70" t="n"/>
      <c r="V397" s="70" t="n"/>
      <c r="W397" s="70" t="n"/>
      <c r="X397" s="70" t="n"/>
      <c r="Y397" s="70" t="n"/>
      <c r="Z397" s="70" t="n"/>
    </row>
    <row r="398" ht="12.75" customHeight="1">
      <c r="A398" s="70" t="n"/>
      <c r="B398" s="70" t="n"/>
      <c r="C398" s="70" t="n"/>
      <c r="D398" s="70" t="n"/>
      <c r="E398" s="70" t="n"/>
      <c r="F398" s="70" t="n"/>
      <c r="G398" s="70" t="n"/>
      <c r="H398" s="70" t="n"/>
      <c r="I398" s="70" t="n"/>
      <c r="J398" s="70" t="n"/>
      <c r="K398" s="70" t="n"/>
      <c r="L398" s="70" t="n"/>
      <c r="M398" s="70" t="n"/>
      <c r="N398" s="70" t="n"/>
      <c r="O398" s="70" t="n"/>
      <c r="P398" s="70" t="n"/>
      <c r="Q398" s="70" t="n"/>
      <c r="R398" s="70" t="n"/>
      <c r="S398" s="70" t="n"/>
      <c r="T398" s="70" t="n"/>
      <c r="U398" s="70" t="n"/>
      <c r="V398" s="70" t="n"/>
      <c r="W398" s="70" t="n"/>
      <c r="X398" s="70" t="n"/>
      <c r="Y398" s="70" t="n"/>
      <c r="Z398" s="70" t="n"/>
    </row>
    <row r="399" ht="12.75" customHeight="1">
      <c r="A399" s="70" t="n"/>
      <c r="B399" s="70" t="n"/>
      <c r="C399" s="70" t="n"/>
      <c r="D399" s="70" t="n"/>
      <c r="E399" s="70" t="n"/>
      <c r="F399" s="70" t="n"/>
      <c r="G399" s="70" t="n"/>
      <c r="H399" s="70" t="n"/>
      <c r="I399" s="70" t="n"/>
      <c r="J399" s="70" t="n"/>
      <c r="K399" s="70" t="n"/>
      <c r="L399" s="70" t="n"/>
      <c r="M399" s="70" t="n"/>
      <c r="N399" s="70" t="n"/>
      <c r="O399" s="70" t="n"/>
      <c r="P399" s="70" t="n"/>
      <c r="Q399" s="70" t="n"/>
      <c r="R399" s="70" t="n"/>
      <c r="S399" s="70" t="n"/>
      <c r="T399" s="70" t="n"/>
      <c r="U399" s="70" t="n"/>
      <c r="V399" s="70" t="n"/>
      <c r="W399" s="70" t="n"/>
      <c r="X399" s="70" t="n"/>
      <c r="Y399" s="70" t="n"/>
      <c r="Z399" s="70" t="n"/>
    </row>
    <row r="400" ht="12.75" customHeight="1">
      <c r="A400" s="70" t="n"/>
      <c r="B400" s="70" t="n"/>
      <c r="C400" s="70" t="n"/>
      <c r="D400" s="70" t="n"/>
      <c r="E400" s="70" t="n"/>
      <c r="F400" s="70" t="n"/>
      <c r="G400" s="70" t="n"/>
      <c r="H400" s="70" t="n"/>
      <c r="I400" s="70" t="n"/>
      <c r="J400" s="70" t="n"/>
      <c r="K400" s="70" t="n"/>
      <c r="L400" s="70" t="n"/>
      <c r="M400" s="70" t="n"/>
      <c r="N400" s="70" t="n"/>
      <c r="O400" s="70" t="n"/>
      <c r="P400" s="70" t="n"/>
      <c r="Q400" s="70" t="n"/>
      <c r="R400" s="70" t="n"/>
      <c r="S400" s="70" t="n"/>
      <c r="T400" s="70" t="n"/>
      <c r="U400" s="70" t="n"/>
      <c r="V400" s="70" t="n"/>
      <c r="W400" s="70" t="n"/>
      <c r="X400" s="70" t="n"/>
      <c r="Y400" s="70" t="n"/>
      <c r="Z400" s="70" t="n"/>
    </row>
    <row r="401" ht="12.75" customHeight="1">
      <c r="A401" s="70" t="n"/>
      <c r="B401" s="70" t="n"/>
      <c r="C401" s="70" t="n"/>
      <c r="D401" s="70" t="n"/>
      <c r="E401" s="70" t="n"/>
      <c r="F401" s="70" t="n"/>
      <c r="G401" s="70" t="n"/>
      <c r="H401" s="70" t="n"/>
      <c r="I401" s="70" t="n"/>
      <c r="J401" s="70" t="n"/>
      <c r="K401" s="70" t="n"/>
      <c r="L401" s="70" t="n"/>
      <c r="M401" s="70" t="n"/>
      <c r="N401" s="70" t="n"/>
      <c r="O401" s="70" t="n"/>
      <c r="P401" s="70" t="n"/>
      <c r="Q401" s="70" t="n"/>
      <c r="R401" s="70" t="n"/>
      <c r="S401" s="70" t="n"/>
      <c r="T401" s="70" t="n"/>
      <c r="U401" s="70" t="n"/>
      <c r="V401" s="70" t="n"/>
      <c r="W401" s="70" t="n"/>
      <c r="X401" s="70" t="n"/>
      <c r="Y401" s="70" t="n"/>
      <c r="Z401" s="70" t="n"/>
    </row>
    <row r="402" ht="12.75" customHeight="1">
      <c r="A402" s="70" t="n"/>
      <c r="B402" s="70" t="n"/>
      <c r="C402" s="70" t="n"/>
      <c r="D402" s="70" t="n"/>
      <c r="E402" s="70" t="n"/>
      <c r="F402" s="70" t="n"/>
      <c r="G402" s="70" t="n"/>
      <c r="H402" s="70" t="n"/>
      <c r="I402" s="70" t="n"/>
      <c r="J402" s="70" t="n"/>
      <c r="K402" s="70" t="n"/>
      <c r="L402" s="70" t="n"/>
      <c r="M402" s="70" t="n"/>
      <c r="N402" s="70" t="n"/>
      <c r="O402" s="70" t="n"/>
      <c r="P402" s="70" t="n"/>
      <c r="Q402" s="70" t="n"/>
      <c r="R402" s="70" t="n"/>
      <c r="S402" s="70" t="n"/>
      <c r="T402" s="70" t="n"/>
      <c r="U402" s="70" t="n"/>
      <c r="V402" s="70" t="n"/>
      <c r="W402" s="70" t="n"/>
      <c r="X402" s="70" t="n"/>
      <c r="Y402" s="70" t="n"/>
      <c r="Z402" s="70" t="n"/>
    </row>
    <row r="403" ht="12.75" customHeight="1">
      <c r="A403" s="70" t="n"/>
      <c r="B403" s="70" t="n"/>
      <c r="C403" s="70" t="n"/>
      <c r="D403" s="70" t="n"/>
      <c r="E403" s="70" t="n"/>
      <c r="F403" s="70" t="n"/>
      <c r="G403" s="70" t="n"/>
      <c r="H403" s="70" t="n"/>
      <c r="I403" s="70" t="n"/>
      <c r="J403" s="70" t="n"/>
      <c r="K403" s="70" t="n"/>
      <c r="L403" s="70" t="n"/>
      <c r="M403" s="70" t="n"/>
      <c r="N403" s="70" t="n"/>
      <c r="O403" s="70" t="n"/>
      <c r="P403" s="70" t="n"/>
      <c r="Q403" s="70" t="n"/>
      <c r="R403" s="70" t="n"/>
      <c r="S403" s="70" t="n"/>
      <c r="T403" s="70" t="n"/>
      <c r="U403" s="70" t="n"/>
      <c r="V403" s="70" t="n"/>
      <c r="W403" s="70" t="n"/>
      <c r="X403" s="70" t="n"/>
      <c r="Y403" s="70" t="n"/>
      <c r="Z403" s="70" t="n"/>
    </row>
    <row r="404" ht="12.75" customHeight="1">
      <c r="A404" s="70" t="n"/>
      <c r="B404" s="70" t="n"/>
      <c r="C404" s="70" t="n"/>
      <c r="D404" s="70" t="n"/>
      <c r="E404" s="70" t="n"/>
      <c r="F404" s="70" t="n"/>
      <c r="G404" s="70" t="n"/>
      <c r="H404" s="70" t="n"/>
      <c r="I404" s="70" t="n"/>
      <c r="J404" s="70" t="n"/>
      <c r="K404" s="70" t="n"/>
      <c r="L404" s="70" t="n"/>
      <c r="M404" s="70" t="n"/>
      <c r="N404" s="70" t="n"/>
      <c r="O404" s="70" t="n"/>
      <c r="P404" s="70" t="n"/>
      <c r="Q404" s="70" t="n"/>
      <c r="R404" s="70" t="n"/>
      <c r="S404" s="70" t="n"/>
      <c r="T404" s="70" t="n"/>
      <c r="U404" s="70" t="n"/>
      <c r="V404" s="70" t="n"/>
      <c r="W404" s="70" t="n"/>
      <c r="X404" s="70" t="n"/>
      <c r="Y404" s="70" t="n"/>
      <c r="Z404" s="70" t="n"/>
    </row>
    <row r="405" ht="12.75" customHeight="1">
      <c r="A405" s="70" t="n"/>
      <c r="B405" s="70" t="n"/>
      <c r="C405" s="70" t="n"/>
      <c r="D405" s="70" t="n"/>
      <c r="E405" s="70" t="n"/>
      <c r="F405" s="70" t="n"/>
      <c r="G405" s="70" t="n"/>
      <c r="H405" s="70" t="n"/>
      <c r="I405" s="70" t="n"/>
      <c r="J405" s="70" t="n"/>
      <c r="K405" s="70" t="n"/>
      <c r="L405" s="70" t="n"/>
      <c r="M405" s="70" t="n"/>
      <c r="N405" s="70" t="n"/>
      <c r="O405" s="70" t="n"/>
      <c r="P405" s="70" t="n"/>
      <c r="Q405" s="70" t="n"/>
      <c r="R405" s="70" t="n"/>
      <c r="S405" s="70" t="n"/>
      <c r="T405" s="70" t="n"/>
      <c r="U405" s="70" t="n"/>
      <c r="V405" s="70" t="n"/>
      <c r="W405" s="70" t="n"/>
      <c r="X405" s="70" t="n"/>
      <c r="Y405" s="70" t="n"/>
      <c r="Z405" s="70" t="n"/>
    </row>
    <row r="406" ht="12.75" customHeight="1">
      <c r="A406" s="70" t="n"/>
      <c r="B406" s="70" t="n"/>
      <c r="C406" s="70" t="n"/>
      <c r="D406" s="70" t="n"/>
      <c r="E406" s="70" t="n"/>
      <c r="F406" s="70" t="n"/>
      <c r="G406" s="70" t="n"/>
      <c r="H406" s="70" t="n"/>
      <c r="I406" s="70" t="n"/>
      <c r="J406" s="70" t="n"/>
      <c r="K406" s="70" t="n"/>
      <c r="L406" s="70" t="n"/>
      <c r="M406" s="70" t="n"/>
      <c r="N406" s="70" t="n"/>
      <c r="O406" s="70" t="n"/>
      <c r="P406" s="70" t="n"/>
      <c r="Q406" s="70" t="n"/>
      <c r="R406" s="70" t="n"/>
      <c r="S406" s="70" t="n"/>
      <c r="T406" s="70" t="n"/>
      <c r="U406" s="70" t="n"/>
      <c r="V406" s="70" t="n"/>
      <c r="W406" s="70" t="n"/>
      <c r="X406" s="70" t="n"/>
      <c r="Y406" s="70" t="n"/>
      <c r="Z406" s="70" t="n"/>
    </row>
    <row r="407" ht="12.75" customHeight="1">
      <c r="A407" s="70" t="n"/>
      <c r="B407" s="70" t="n"/>
      <c r="C407" s="70" t="n"/>
      <c r="D407" s="70" t="n"/>
      <c r="E407" s="70" t="n"/>
      <c r="F407" s="70" t="n"/>
      <c r="G407" s="70" t="n"/>
      <c r="H407" s="70" t="n"/>
      <c r="I407" s="70" t="n"/>
      <c r="J407" s="70" t="n"/>
      <c r="K407" s="70" t="n"/>
      <c r="L407" s="70" t="n"/>
      <c r="M407" s="70" t="n"/>
      <c r="N407" s="70" t="n"/>
      <c r="O407" s="70" t="n"/>
      <c r="P407" s="70" t="n"/>
      <c r="Q407" s="70" t="n"/>
      <c r="R407" s="70" t="n"/>
      <c r="S407" s="70" t="n"/>
      <c r="T407" s="70" t="n"/>
      <c r="U407" s="70" t="n"/>
      <c r="V407" s="70" t="n"/>
      <c r="W407" s="70" t="n"/>
      <c r="X407" s="70" t="n"/>
      <c r="Y407" s="70" t="n"/>
      <c r="Z407" s="70" t="n"/>
    </row>
    <row r="408" ht="12.75" customHeight="1">
      <c r="A408" s="70" t="n"/>
      <c r="B408" s="70" t="n"/>
      <c r="C408" s="70" t="n"/>
      <c r="D408" s="70" t="n"/>
      <c r="E408" s="70" t="n"/>
      <c r="F408" s="70" t="n"/>
      <c r="G408" s="70" t="n"/>
      <c r="H408" s="70" t="n"/>
      <c r="I408" s="70" t="n"/>
      <c r="J408" s="70" t="n"/>
      <c r="K408" s="70" t="n"/>
      <c r="L408" s="70" t="n"/>
      <c r="M408" s="70" t="n"/>
      <c r="N408" s="70" t="n"/>
      <c r="O408" s="70" t="n"/>
      <c r="P408" s="70" t="n"/>
      <c r="Q408" s="70" t="n"/>
      <c r="R408" s="70" t="n"/>
      <c r="S408" s="70" t="n"/>
      <c r="T408" s="70" t="n"/>
      <c r="U408" s="70" t="n"/>
      <c r="V408" s="70" t="n"/>
      <c r="W408" s="70" t="n"/>
      <c r="X408" s="70" t="n"/>
      <c r="Y408" s="70" t="n"/>
      <c r="Z408" s="70" t="n"/>
    </row>
    <row r="409" ht="12.75" customHeight="1">
      <c r="A409" s="70" t="n"/>
      <c r="B409" s="70" t="n"/>
      <c r="C409" s="70" t="n"/>
      <c r="D409" s="70" t="n"/>
      <c r="E409" s="70" t="n"/>
      <c r="F409" s="70" t="n"/>
      <c r="G409" s="70" t="n"/>
      <c r="H409" s="70" t="n"/>
      <c r="I409" s="70" t="n"/>
      <c r="J409" s="70" t="n"/>
      <c r="K409" s="70" t="n"/>
      <c r="L409" s="70" t="n"/>
      <c r="M409" s="70" t="n"/>
      <c r="N409" s="70" t="n"/>
      <c r="O409" s="70" t="n"/>
      <c r="P409" s="70" t="n"/>
      <c r="Q409" s="70" t="n"/>
      <c r="R409" s="70" t="n"/>
      <c r="S409" s="70" t="n"/>
      <c r="T409" s="70" t="n"/>
      <c r="U409" s="70" t="n"/>
      <c r="V409" s="70" t="n"/>
      <c r="W409" s="70" t="n"/>
      <c r="X409" s="70" t="n"/>
      <c r="Y409" s="70" t="n"/>
      <c r="Z409" s="70" t="n"/>
    </row>
    <row r="410" ht="12.75" customHeight="1">
      <c r="A410" s="70" t="n"/>
      <c r="B410" s="70" t="n"/>
      <c r="C410" s="70" t="n"/>
      <c r="D410" s="70" t="n"/>
      <c r="E410" s="70" t="n"/>
      <c r="F410" s="70" t="n"/>
      <c r="G410" s="70" t="n"/>
      <c r="H410" s="70" t="n"/>
      <c r="I410" s="70" t="n"/>
      <c r="J410" s="70" t="n"/>
      <c r="K410" s="70" t="n"/>
      <c r="L410" s="70" t="n"/>
      <c r="M410" s="70" t="n"/>
      <c r="N410" s="70" t="n"/>
      <c r="O410" s="70" t="n"/>
      <c r="P410" s="70" t="n"/>
      <c r="Q410" s="70" t="n"/>
      <c r="R410" s="70" t="n"/>
      <c r="S410" s="70" t="n"/>
      <c r="T410" s="70" t="n"/>
      <c r="U410" s="70" t="n"/>
      <c r="V410" s="70" t="n"/>
      <c r="W410" s="70" t="n"/>
      <c r="X410" s="70" t="n"/>
      <c r="Y410" s="70" t="n"/>
      <c r="Z410" s="70" t="n"/>
    </row>
    <row r="411" ht="12.75" customHeight="1">
      <c r="A411" s="70" t="n"/>
      <c r="B411" s="70" t="n"/>
      <c r="C411" s="70" t="n"/>
      <c r="D411" s="70" t="n"/>
      <c r="E411" s="70" t="n"/>
      <c r="F411" s="70" t="n"/>
      <c r="G411" s="70" t="n"/>
      <c r="H411" s="70" t="n"/>
      <c r="I411" s="70" t="n"/>
      <c r="J411" s="70" t="n"/>
      <c r="K411" s="70" t="n"/>
      <c r="L411" s="70" t="n"/>
      <c r="M411" s="70" t="n"/>
      <c r="N411" s="70" t="n"/>
      <c r="O411" s="70" t="n"/>
      <c r="P411" s="70" t="n"/>
      <c r="Q411" s="70" t="n"/>
      <c r="R411" s="70" t="n"/>
      <c r="S411" s="70" t="n"/>
      <c r="T411" s="70" t="n"/>
      <c r="U411" s="70" t="n"/>
      <c r="V411" s="70" t="n"/>
      <c r="W411" s="70" t="n"/>
      <c r="X411" s="70" t="n"/>
      <c r="Y411" s="70" t="n"/>
      <c r="Z411" s="70" t="n"/>
    </row>
    <row r="412" ht="12.75" customHeight="1">
      <c r="A412" s="70" t="n"/>
      <c r="B412" s="70" t="n"/>
      <c r="C412" s="70" t="n"/>
      <c r="D412" s="70" t="n"/>
      <c r="E412" s="70" t="n"/>
      <c r="F412" s="70" t="n"/>
      <c r="G412" s="70" t="n"/>
      <c r="H412" s="70" t="n"/>
      <c r="I412" s="70" t="n"/>
      <c r="J412" s="70" t="n"/>
      <c r="K412" s="70" t="n"/>
      <c r="L412" s="70" t="n"/>
      <c r="M412" s="70" t="n"/>
      <c r="N412" s="70" t="n"/>
      <c r="O412" s="70" t="n"/>
      <c r="P412" s="70" t="n"/>
      <c r="Q412" s="70" t="n"/>
      <c r="R412" s="70" t="n"/>
      <c r="S412" s="70" t="n"/>
      <c r="T412" s="70" t="n"/>
      <c r="U412" s="70" t="n"/>
      <c r="V412" s="70" t="n"/>
      <c r="W412" s="70" t="n"/>
      <c r="X412" s="70" t="n"/>
      <c r="Y412" s="70" t="n"/>
      <c r="Z412" s="70" t="n"/>
    </row>
    <row r="413" ht="12.75" customHeight="1">
      <c r="A413" s="70" t="n"/>
      <c r="B413" s="70" t="n"/>
      <c r="C413" s="70" t="n"/>
      <c r="D413" s="70" t="n"/>
      <c r="E413" s="70" t="n"/>
      <c r="F413" s="70" t="n"/>
      <c r="G413" s="70" t="n"/>
      <c r="H413" s="70" t="n"/>
      <c r="I413" s="70" t="n"/>
      <c r="J413" s="70" t="n"/>
      <c r="K413" s="70" t="n"/>
      <c r="L413" s="70" t="n"/>
      <c r="M413" s="70" t="n"/>
      <c r="N413" s="70" t="n"/>
      <c r="O413" s="70" t="n"/>
      <c r="P413" s="70" t="n"/>
      <c r="Q413" s="70" t="n"/>
      <c r="R413" s="70" t="n"/>
      <c r="S413" s="70" t="n"/>
      <c r="T413" s="70" t="n"/>
      <c r="U413" s="70" t="n"/>
      <c r="V413" s="70" t="n"/>
      <c r="W413" s="70" t="n"/>
      <c r="X413" s="70" t="n"/>
      <c r="Y413" s="70" t="n"/>
      <c r="Z413" s="70" t="n"/>
    </row>
    <row r="414" ht="12.75" customHeight="1">
      <c r="A414" s="70" t="n"/>
      <c r="B414" s="70" t="n"/>
      <c r="C414" s="70" t="n"/>
      <c r="D414" s="70" t="n"/>
      <c r="E414" s="70" t="n"/>
      <c r="F414" s="70" t="n"/>
      <c r="G414" s="70" t="n"/>
      <c r="H414" s="70" t="n"/>
      <c r="I414" s="70" t="n"/>
      <c r="J414" s="70" t="n"/>
      <c r="K414" s="70" t="n"/>
      <c r="L414" s="70" t="n"/>
      <c r="M414" s="70" t="n"/>
      <c r="N414" s="70" t="n"/>
      <c r="O414" s="70" t="n"/>
      <c r="P414" s="70" t="n"/>
      <c r="Q414" s="70" t="n"/>
      <c r="R414" s="70" t="n"/>
      <c r="S414" s="70" t="n"/>
      <c r="T414" s="70" t="n"/>
      <c r="U414" s="70" t="n"/>
      <c r="V414" s="70" t="n"/>
      <c r="W414" s="70" t="n"/>
      <c r="X414" s="70" t="n"/>
      <c r="Y414" s="70" t="n"/>
      <c r="Z414" s="70" t="n"/>
    </row>
    <row r="415" ht="12.75" customHeight="1">
      <c r="A415" s="70" t="n"/>
      <c r="B415" s="70" t="n"/>
      <c r="C415" s="70" t="n"/>
      <c r="D415" s="70" t="n"/>
      <c r="E415" s="70" t="n"/>
      <c r="F415" s="70" t="n"/>
      <c r="G415" s="70" t="n"/>
      <c r="H415" s="70" t="n"/>
      <c r="I415" s="70" t="n"/>
      <c r="J415" s="70" t="n"/>
      <c r="K415" s="70" t="n"/>
      <c r="L415" s="70" t="n"/>
      <c r="M415" s="70" t="n"/>
      <c r="N415" s="70" t="n"/>
      <c r="O415" s="70" t="n"/>
      <c r="P415" s="70" t="n"/>
      <c r="Q415" s="70" t="n"/>
      <c r="R415" s="70" t="n"/>
      <c r="S415" s="70" t="n"/>
      <c r="T415" s="70" t="n"/>
      <c r="U415" s="70" t="n"/>
      <c r="V415" s="70" t="n"/>
      <c r="W415" s="70" t="n"/>
      <c r="X415" s="70" t="n"/>
      <c r="Y415" s="70" t="n"/>
      <c r="Z415" s="70" t="n"/>
    </row>
    <row r="416" ht="12.75" customHeight="1">
      <c r="A416" s="70" t="n"/>
      <c r="B416" s="70" t="n"/>
      <c r="C416" s="70" t="n"/>
      <c r="D416" s="70" t="n"/>
      <c r="E416" s="70" t="n"/>
      <c r="F416" s="70" t="n"/>
      <c r="G416" s="70" t="n"/>
      <c r="H416" s="70" t="n"/>
      <c r="I416" s="70" t="n"/>
      <c r="J416" s="70" t="n"/>
      <c r="K416" s="70" t="n"/>
      <c r="L416" s="70" t="n"/>
      <c r="M416" s="70" t="n"/>
      <c r="N416" s="70" t="n"/>
      <c r="O416" s="70" t="n"/>
      <c r="P416" s="70" t="n"/>
      <c r="Q416" s="70" t="n"/>
      <c r="R416" s="70" t="n"/>
      <c r="S416" s="70" t="n"/>
      <c r="T416" s="70" t="n"/>
      <c r="U416" s="70" t="n"/>
      <c r="V416" s="70" t="n"/>
      <c r="W416" s="70" t="n"/>
      <c r="X416" s="70" t="n"/>
      <c r="Y416" s="70" t="n"/>
      <c r="Z416" s="70" t="n"/>
    </row>
    <row r="417" ht="12.75" customHeight="1">
      <c r="A417" s="70" t="n"/>
      <c r="B417" s="70" t="n"/>
      <c r="C417" s="70" t="n"/>
      <c r="D417" s="70" t="n"/>
      <c r="E417" s="70" t="n"/>
      <c r="F417" s="70" t="n"/>
      <c r="G417" s="70" t="n"/>
      <c r="H417" s="70" t="n"/>
      <c r="I417" s="70" t="n"/>
      <c r="J417" s="70" t="n"/>
      <c r="K417" s="70" t="n"/>
      <c r="L417" s="70" t="n"/>
      <c r="M417" s="70" t="n"/>
      <c r="N417" s="70" t="n"/>
      <c r="O417" s="70" t="n"/>
      <c r="P417" s="70" t="n"/>
      <c r="Q417" s="70" t="n"/>
      <c r="R417" s="70" t="n"/>
      <c r="S417" s="70" t="n"/>
      <c r="T417" s="70" t="n"/>
      <c r="U417" s="70" t="n"/>
      <c r="V417" s="70" t="n"/>
      <c r="W417" s="70" t="n"/>
      <c r="X417" s="70" t="n"/>
      <c r="Y417" s="70" t="n"/>
      <c r="Z417" s="70" t="n"/>
    </row>
    <row r="418" ht="12.75" customHeight="1">
      <c r="A418" s="70" t="n"/>
      <c r="B418" s="70" t="n"/>
      <c r="C418" s="70" t="n"/>
      <c r="D418" s="70" t="n"/>
      <c r="E418" s="70" t="n"/>
      <c r="F418" s="70" t="n"/>
      <c r="G418" s="70" t="n"/>
      <c r="H418" s="70" t="n"/>
      <c r="I418" s="70" t="n"/>
      <c r="J418" s="70" t="n"/>
      <c r="K418" s="70" t="n"/>
      <c r="L418" s="70" t="n"/>
      <c r="M418" s="70" t="n"/>
      <c r="N418" s="70" t="n"/>
      <c r="O418" s="70" t="n"/>
      <c r="P418" s="70" t="n"/>
      <c r="Q418" s="70" t="n"/>
      <c r="R418" s="70" t="n"/>
      <c r="S418" s="70" t="n"/>
      <c r="T418" s="70" t="n"/>
      <c r="U418" s="70" t="n"/>
      <c r="V418" s="70" t="n"/>
      <c r="W418" s="70" t="n"/>
      <c r="X418" s="70" t="n"/>
      <c r="Y418" s="70" t="n"/>
      <c r="Z418" s="70" t="n"/>
    </row>
    <row r="419" ht="12.75" customHeight="1">
      <c r="A419" s="70" t="n"/>
      <c r="B419" s="70" t="n"/>
      <c r="C419" s="70" t="n"/>
      <c r="D419" s="70" t="n"/>
      <c r="E419" s="70" t="n"/>
      <c r="F419" s="70" t="n"/>
      <c r="G419" s="70" t="n"/>
      <c r="H419" s="70" t="n"/>
      <c r="I419" s="70" t="n"/>
      <c r="J419" s="70" t="n"/>
      <c r="K419" s="70" t="n"/>
      <c r="L419" s="70" t="n"/>
      <c r="M419" s="70" t="n"/>
      <c r="N419" s="70" t="n"/>
      <c r="O419" s="70" t="n"/>
      <c r="P419" s="70" t="n"/>
      <c r="Q419" s="70" t="n"/>
      <c r="R419" s="70" t="n"/>
      <c r="S419" s="70" t="n"/>
      <c r="T419" s="70" t="n"/>
      <c r="U419" s="70" t="n"/>
      <c r="V419" s="70" t="n"/>
      <c r="W419" s="70" t="n"/>
      <c r="X419" s="70" t="n"/>
      <c r="Y419" s="70" t="n"/>
      <c r="Z419" s="70" t="n"/>
    </row>
    <row r="420" ht="12.75" customHeight="1">
      <c r="A420" s="70" t="n"/>
      <c r="B420" s="70" t="n"/>
      <c r="C420" s="70" t="n"/>
      <c r="D420" s="70" t="n"/>
      <c r="E420" s="70" t="n"/>
      <c r="F420" s="70" t="n"/>
      <c r="G420" s="70" t="n"/>
      <c r="H420" s="70" t="n"/>
      <c r="I420" s="70" t="n"/>
      <c r="J420" s="70" t="n"/>
      <c r="K420" s="70" t="n"/>
      <c r="L420" s="70" t="n"/>
      <c r="M420" s="70" t="n"/>
      <c r="N420" s="70" t="n"/>
      <c r="O420" s="70" t="n"/>
      <c r="P420" s="70" t="n"/>
      <c r="Q420" s="70" t="n"/>
      <c r="R420" s="70" t="n"/>
      <c r="S420" s="70" t="n"/>
      <c r="T420" s="70" t="n"/>
      <c r="U420" s="70" t="n"/>
      <c r="V420" s="70" t="n"/>
      <c r="W420" s="70" t="n"/>
      <c r="X420" s="70" t="n"/>
      <c r="Y420" s="70" t="n"/>
      <c r="Z420" s="70" t="n"/>
    </row>
    <row r="421" ht="12.75" customHeight="1">
      <c r="A421" s="70" t="n"/>
      <c r="B421" s="70" t="n"/>
      <c r="C421" s="70" t="n"/>
      <c r="D421" s="70" t="n"/>
      <c r="E421" s="70" t="n"/>
      <c r="F421" s="70" t="n"/>
      <c r="G421" s="70" t="n"/>
      <c r="H421" s="70" t="n"/>
      <c r="I421" s="70" t="n"/>
      <c r="J421" s="70" t="n"/>
      <c r="K421" s="70" t="n"/>
      <c r="L421" s="70" t="n"/>
      <c r="M421" s="70" t="n"/>
      <c r="N421" s="70" t="n"/>
      <c r="O421" s="70" t="n"/>
      <c r="P421" s="70" t="n"/>
      <c r="Q421" s="70" t="n"/>
      <c r="R421" s="70" t="n"/>
      <c r="S421" s="70" t="n"/>
      <c r="T421" s="70" t="n"/>
      <c r="U421" s="70" t="n"/>
      <c r="V421" s="70" t="n"/>
      <c r="W421" s="70" t="n"/>
      <c r="X421" s="70" t="n"/>
      <c r="Y421" s="70" t="n"/>
      <c r="Z421" s="70" t="n"/>
    </row>
    <row r="422" ht="12.75" customHeight="1">
      <c r="A422" s="70" t="n"/>
      <c r="B422" s="70" t="n"/>
      <c r="C422" s="70" t="n"/>
      <c r="D422" s="70" t="n"/>
      <c r="E422" s="70" t="n"/>
      <c r="F422" s="70" t="n"/>
      <c r="G422" s="70" t="n"/>
      <c r="H422" s="70" t="n"/>
      <c r="I422" s="70" t="n"/>
      <c r="J422" s="70" t="n"/>
      <c r="K422" s="70" t="n"/>
      <c r="L422" s="70" t="n"/>
      <c r="M422" s="70" t="n"/>
      <c r="N422" s="70" t="n"/>
      <c r="O422" s="70" t="n"/>
      <c r="P422" s="70" t="n"/>
      <c r="Q422" s="70" t="n"/>
      <c r="R422" s="70" t="n"/>
      <c r="S422" s="70" t="n"/>
      <c r="T422" s="70" t="n"/>
      <c r="U422" s="70" t="n"/>
      <c r="V422" s="70" t="n"/>
      <c r="W422" s="70" t="n"/>
      <c r="X422" s="70" t="n"/>
      <c r="Y422" s="70" t="n"/>
      <c r="Z422" s="70" t="n"/>
    </row>
    <row r="423" ht="12.75" customHeight="1">
      <c r="A423" s="70" t="n"/>
      <c r="B423" s="70" t="n"/>
      <c r="C423" s="70" t="n"/>
      <c r="D423" s="70" t="n"/>
      <c r="E423" s="70" t="n"/>
      <c r="F423" s="70" t="n"/>
      <c r="G423" s="70" t="n"/>
      <c r="H423" s="70" t="n"/>
      <c r="I423" s="70" t="n"/>
      <c r="J423" s="70" t="n"/>
      <c r="K423" s="70" t="n"/>
      <c r="L423" s="70" t="n"/>
      <c r="M423" s="70" t="n"/>
      <c r="N423" s="70" t="n"/>
      <c r="O423" s="70" t="n"/>
      <c r="P423" s="70" t="n"/>
      <c r="Q423" s="70" t="n"/>
      <c r="R423" s="70" t="n"/>
      <c r="S423" s="70" t="n"/>
      <c r="T423" s="70" t="n"/>
      <c r="U423" s="70" t="n"/>
      <c r="V423" s="70" t="n"/>
      <c r="W423" s="70" t="n"/>
      <c r="X423" s="70" t="n"/>
      <c r="Y423" s="70" t="n"/>
      <c r="Z423" s="70" t="n"/>
    </row>
    <row r="424" ht="12.75" customHeight="1">
      <c r="A424" s="70" t="n"/>
      <c r="B424" s="70" t="n"/>
      <c r="C424" s="70" t="n"/>
      <c r="D424" s="70" t="n"/>
      <c r="E424" s="70" t="n"/>
      <c r="F424" s="70" t="n"/>
      <c r="G424" s="70" t="n"/>
      <c r="H424" s="70" t="n"/>
      <c r="I424" s="70" t="n"/>
      <c r="J424" s="70" t="n"/>
      <c r="K424" s="70" t="n"/>
      <c r="L424" s="70" t="n"/>
      <c r="M424" s="70" t="n"/>
      <c r="N424" s="70" t="n"/>
      <c r="O424" s="70" t="n"/>
      <c r="P424" s="70" t="n"/>
      <c r="Q424" s="70" t="n"/>
      <c r="R424" s="70" t="n"/>
      <c r="S424" s="70" t="n"/>
      <c r="T424" s="70" t="n"/>
      <c r="U424" s="70" t="n"/>
      <c r="V424" s="70" t="n"/>
      <c r="W424" s="70" t="n"/>
      <c r="X424" s="70" t="n"/>
      <c r="Y424" s="70" t="n"/>
      <c r="Z424" s="70" t="n"/>
    </row>
    <row r="425" ht="12.75" customHeight="1">
      <c r="A425" s="70" t="n"/>
      <c r="B425" s="70" t="n"/>
      <c r="C425" s="70" t="n"/>
      <c r="D425" s="70" t="n"/>
      <c r="E425" s="70" t="n"/>
      <c r="F425" s="70" t="n"/>
      <c r="G425" s="70" t="n"/>
      <c r="H425" s="70" t="n"/>
      <c r="I425" s="70" t="n"/>
      <c r="J425" s="70" t="n"/>
      <c r="K425" s="70" t="n"/>
      <c r="L425" s="70" t="n"/>
      <c r="M425" s="70" t="n"/>
      <c r="N425" s="70" t="n"/>
      <c r="O425" s="70" t="n"/>
      <c r="P425" s="70" t="n"/>
      <c r="Q425" s="70" t="n"/>
      <c r="R425" s="70" t="n"/>
      <c r="S425" s="70" t="n"/>
      <c r="T425" s="70" t="n"/>
      <c r="U425" s="70" t="n"/>
      <c r="V425" s="70" t="n"/>
      <c r="W425" s="70" t="n"/>
      <c r="X425" s="70" t="n"/>
      <c r="Y425" s="70" t="n"/>
      <c r="Z425" s="70" t="n"/>
    </row>
    <row r="426" ht="12.75" customHeight="1">
      <c r="A426" s="70" t="n"/>
      <c r="B426" s="70" t="n"/>
      <c r="C426" s="70" t="n"/>
      <c r="D426" s="70" t="n"/>
      <c r="E426" s="70" t="n"/>
      <c r="F426" s="70" t="n"/>
      <c r="G426" s="70" t="n"/>
      <c r="H426" s="70" t="n"/>
      <c r="I426" s="70" t="n"/>
      <c r="J426" s="70" t="n"/>
      <c r="K426" s="70" t="n"/>
      <c r="L426" s="70" t="n"/>
      <c r="M426" s="70" t="n"/>
      <c r="N426" s="70" t="n"/>
      <c r="O426" s="70" t="n"/>
      <c r="P426" s="70" t="n"/>
      <c r="Q426" s="70" t="n"/>
      <c r="R426" s="70" t="n"/>
      <c r="S426" s="70" t="n"/>
      <c r="T426" s="70" t="n"/>
      <c r="U426" s="70" t="n"/>
      <c r="V426" s="70" t="n"/>
      <c r="W426" s="70" t="n"/>
      <c r="X426" s="70" t="n"/>
      <c r="Y426" s="70" t="n"/>
      <c r="Z426" s="70" t="n"/>
    </row>
    <row r="427" ht="12.75" customHeight="1">
      <c r="A427" s="70" t="n"/>
      <c r="B427" s="70" t="n"/>
      <c r="C427" s="70" t="n"/>
      <c r="D427" s="70" t="n"/>
      <c r="E427" s="70" t="n"/>
      <c r="F427" s="70" t="n"/>
      <c r="G427" s="70" t="n"/>
      <c r="H427" s="70" t="n"/>
      <c r="I427" s="70" t="n"/>
      <c r="J427" s="70" t="n"/>
      <c r="K427" s="70" t="n"/>
      <c r="L427" s="70" t="n"/>
      <c r="M427" s="70" t="n"/>
      <c r="N427" s="70" t="n"/>
      <c r="O427" s="70" t="n"/>
      <c r="P427" s="70" t="n"/>
      <c r="Q427" s="70" t="n"/>
      <c r="R427" s="70" t="n"/>
      <c r="S427" s="70" t="n"/>
      <c r="T427" s="70" t="n"/>
      <c r="U427" s="70" t="n"/>
      <c r="V427" s="70" t="n"/>
      <c r="W427" s="70" t="n"/>
      <c r="X427" s="70" t="n"/>
      <c r="Y427" s="70" t="n"/>
      <c r="Z427" s="70" t="n"/>
    </row>
    <row r="428" ht="12.75" customHeight="1">
      <c r="A428" s="70" t="n"/>
      <c r="B428" s="70" t="n"/>
      <c r="C428" s="70" t="n"/>
      <c r="D428" s="70" t="n"/>
      <c r="E428" s="70" t="n"/>
      <c r="F428" s="70" t="n"/>
      <c r="G428" s="70" t="n"/>
      <c r="H428" s="70" t="n"/>
      <c r="I428" s="70" t="n"/>
      <c r="J428" s="70" t="n"/>
      <c r="K428" s="70" t="n"/>
      <c r="L428" s="70" t="n"/>
      <c r="M428" s="70" t="n"/>
      <c r="N428" s="70" t="n"/>
      <c r="O428" s="70" t="n"/>
      <c r="P428" s="70" t="n"/>
      <c r="Q428" s="70" t="n"/>
      <c r="R428" s="70" t="n"/>
      <c r="S428" s="70" t="n"/>
      <c r="T428" s="70" t="n"/>
      <c r="U428" s="70" t="n"/>
      <c r="V428" s="70" t="n"/>
      <c r="W428" s="70" t="n"/>
      <c r="X428" s="70" t="n"/>
      <c r="Y428" s="70" t="n"/>
      <c r="Z428" s="70" t="n"/>
    </row>
    <row r="429" ht="12.75" customHeight="1">
      <c r="A429" s="70" t="n"/>
      <c r="B429" s="70" t="n"/>
      <c r="C429" s="70" t="n"/>
      <c r="D429" s="70" t="n"/>
      <c r="E429" s="70" t="n"/>
      <c r="F429" s="70" t="n"/>
      <c r="G429" s="70" t="n"/>
      <c r="H429" s="70" t="n"/>
      <c r="I429" s="70" t="n"/>
      <c r="J429" s="70" t="n"/>
      <c r="K429" s="70" t="n"/>
      <c r="L429" s="70" t="n"/>
      <c r="M429" s="70" t="n"/>
      <c r="N429" s="70" t="n"/>
      <c r="O429" s="70" t="n"/>
      <c r="P429" s="70" t="n"/>
      <c r="Q429" s="70" t="n"/>
      <c r="R429" s="70" t="n"/>
      <c r="S429" s="70" t="n"/>
      <c r="T429" s="70" t="n"/>
      <c r="U429" s="70" t="n"/>
      <c r="V429" s="70" t="n"/>
      <c r="W429" s="70" t="n"/>
      <c r="X429" s="70" t="n"/>
      <c r="Y429" s="70" t="n"/>
      <c r="Z429" s="70" t="n"/>
    </row>
    <row r="430" ht="12.75" customHeight="1">
      <c r="A430" s="70" t="n"/>
      <c r="B430" s="70" t="n"/>
      <c r="C430" s="70" t="n"/>
      <c r="D430" s="70" t="n"/>
      <c r="E430" s="70" t="n"/>
      <c r="F430" s="70" t="n"/>
      <c r="G430" s="70" t="n"/>
      <c r="H430" s="70" t="n"/>
      <c r="I430" s="70" t="n"/>
      <c r="J430" s="70" t="n"/>
      <c r="K430" s="70" t="n"/>
      <c r="L430" s="70" t="n"/>
      <c r="M430" s="70" t="n"/>
      <c r="N430" s="70" t="n"/>
      <c r="O430" s="70" t="n"/>
      <c r="P430" s="70" t="n"/>
      <c r="Q430" s="70" t="n"/>
      <c r="R430" s="70" t="n"/>
      <c r="S430" s="70" t="n"/>
      <c r="T430" s="70" t="n"/>
      <c r="U430" s="70" t="n"/>
      <c r="V430" s="70" t="n"/>
      <c r="W430" s="70" t="n"/>
      <c r="X430" s="70" t="n"/>
      <c r="Y430" s="70" t="n"/>
      <c r="Z430" s="70" t="n"/>
    </row>
    <row r="431" ht="12.75" customHeight="1">
      <c r="A431" s="70" t="n"/>
      <c r="B431" s="70" t="n"/>
      <c r="C431" s="70" t="n"/>
      <c r="D431" s="70" t="n"/>
      <c r="E431" s="70" t="n"/>
      <c r="F431" s="70" t="n"/>
      <c r="G431" s="70" t="n"/>
      <c r="H431" s="70" t="n"/>
      <c r="I431" s="70" t="n"/>
      <c r="J431" s="70" t="n"/>
      <c r="K431" s="70" t="n"/>
      <c r="L431" s="70" t="n"/>
      <c r="M431" s="70" t="n"/>
      <c r="N431" s="70" t="n"/>
      <c r="O431" s="70" t="n"/>
      <c r="P431" s="70" t="n"/>
      <c r="Q431" s="70" t="n"/>
      <c r="R431" s="70" t="n"/>
      <c r="S431" s="70" t="n"/>
      <c r="T431" s="70" t="n"/>
      <c r="U431" s="70" t="n"/>
      <c r="V431" s="70" t="n"/>
      <c r="W431" s="70" t="n"/>
      <c r="X431" s="70" t="n"/>
      <c r="Y431" s="70" t="n"/>
      <c r="Z431" s="70" t="n"/>
    </row>
    <row r="432" ht="12.75" customHeight="1">
      <c r="A432" s="70" t="n"/>
      <c r="B432" s="70" t="n"/>
      <c r="C432" s="70" t="n"/>
      <c r="D432" s="70" t="n"/>
      <c r="E432" s="70" t="n"/>
      <c r="F432" s="70" t="n"/>
      <c r="G432" s="70" t="n"/>
      <c r="H432" s="70" t="n"/>
      <c r="I432" s="70" t="n"/>
      <c r="J432" s="70" t="n"/>
      <c r="K432" s="70" t="n"/>
      <c r="L432" s="70" t="n"/>
      <c r="M432" s="70" t="n"/>
      <c r="N432" s="70" t="n"/>
      <c r="O432" s="70" t="n"/>
      <c r="P432" s="70" t="n"/>
      <c r="Q432" s="70" t="n"/>
      <c r="R432" s="70" t="n"/>
      <c r="S432" s="70" t="n"/>
      <c r="T432" s="70" t="n"/>
      <c r="U432" s="70" t="n"/>
      <c r="V432" s="70" t="n"/>
      <c r="W432" s="70" t="n"/>
      <c r="X432" s="70" t="n"/>
      <c r="Y432" s="70" t="n"/>
      <c r="Z432" s="70" t="n"/>
    </row>
    <row r="433" ht="12.75" customHeight="1">
      <c r="A433" s="70" t="n"/>
      <c r="B433" s="70" t="n"/>
      <c r="C433" s="70" t="n"/>
      <c r="D433" s="70" t="n"/>
      <c r="E433" s="70" t="n"/>
      <c r="F433" s="70" t="n"/>
      <c r="G433" s="70" t="n"/>
      <c r="H433" s="70" t="n"/>
      <c r="I433" s="70" t="n"/>
      <c r="J433" s="70" t="n"/>
      <c r="K433" s="70" t="n"/>
      <c r="L433" s="70" t="n"/>
      <c r="M433" s="70" t="n"/>
      <c r="N433" s="70" t="n"/>
      <c r="O433" s="70" t="n"/>
      <c r="P433" s="70" t="n"/>
      <c r="Q433" s="70" t="n"/>
      <c r="R433" s="70" t="n"/>
      <c r="S433" s="70" t="n"/>
      <c r="T433" s="70" t="n"/>
      <c r="U433" s="70" t="n"/>
      <c r="V433" s="70" t="n"/>
      <c r="W433" s="70" t="n"/>
      <c r="X433" s="70" t="n"/>
      <c r="Y433" s="70" t="n"/>
      <c r="Z433" s="70" t="n"/>
    </row>
    <row r="434" ht="12.75" customHeight="1">
      <c r="A434" s="70" t="n"/>
      <c r="B434" s="70" t="n"/>
      <c r="C434" s="70" t="n"/>
      <c r="D434" s="70" t="n"/>
      <c r="E434" s="70" t="n"/>
      <c r="F434" s="70" t="n"/>
      <c r="G434" s="70" t="n"/>
      <c r="H434" s="70" t="n"/>
      <c r="I434" s="70" t="n"/>
      <c r="J434" s="70" t="n"/>
      <c r="K434" s="70" t="n"/>
      <c r="L434" s="70" t="n"/>
      <c r="M434" s="70" t="n"/>
      <c r="N434" s="70" t="n"/>
      <c r="O434" s="70" t="n"/>
      <c r="P434" s="70" t="n"/>
      <c r="Q434" s="70" t="n"/>
      <c r="R434" s="70" t="n"/>
      <c r="S434" s="70" t="n"/>
      <c r="T434" s="70" t="n"/>
      <c r="U434" s="70" t="n"/>
      <c r="V434" s="70" t="n"/>
      <c r="W434" s="70" t="n"/>
      <c r="X434" s="70" t="n"/>
      <c r="Y434" s="70" t="n"/>
      <c r="Z434" s="70" t="n"/>
    </row>
    <row r="435" ht="12.75" customHeight="1">
      <c r="A435" s="70" t="n"/>
      <c r="B435" s="70" t="n"/>
      <c r="C435" s="70" t="n"/>
      <c r="D435" s="70" t="n"/>
      <c r="E435" s="70" t="n"/>
      <c r="F435" s="70" t="n"/>
      <c r="G435" s="70" t="n"/>
      <c r="H435" s="70" t="n"/>
      <c r="I435" s="70" t="n"/>
      <c r="J435" s="70" t="n"/>
      <c r="K435" s="70" t="n"/>
      <c r="L435" s="70" t="n"/>
      <c r="M435" s="70" t="n"/>
      <c r="N435" s="70" t="n"/>
      <c r="O435" s="70" t="n"/>
      <c r="P435" s="70" t="n"/>
      <c r="Q435" s="70" t="n"/>
      <c r="R435" s="70" t="n"/>
      <c r="S435" s="70" t="n"/>
      <c r="T435" s="70" t="n"/>
      <c r="U435" s="70" t="n"/>
      <c r="V435" s="70" t="n"/>
      <c r="W435" s="70" t="n"/>
      <c r="X435" s="70" t="n"/>
      <c r="Y435" s="70" t="n"/>
      <c r="Z435" s="70" t="n"/>
    </row>
    <row r="436" ht="12.75" customHeight="1">
      <c r="A436" s="70" t="n"/>
      <c r="B436" s="70" t="n"/>
      <c r="C436" s="70" t="n"/>
      <c r="D436" s="70" t="n"/>
      <c r="E436" s="70" t="n"/>
      <c r="F436" s="70" t="n"/>
      <c r="G436" s="70" t="n"/>
      <c r="H436" s="70" t="n"/>
      <c r="I436" s="70" t="n"/>
      <c r="J436" s="70" t="n"/>
      <c r="K436" s="70" t="n"/>
      <c r="L436" s="70" t="n"/>
      <c r="M436" s="70" t="n"/>
      <c r="N436" s="70" t="n"/>
      <c r="O436" s="70" t="n"/>
      <c r="P436" s="70" t="n"/>
      <c r="Q436" s="70" t="n"/>
      <c r="R436" s="70" t="n"/>
      <c r="S436" s="70" t="n"/>
      <c r="T436" s="70" t="n"/>
      <c r="U436" s="70" t="n"/>
      <c r="V436" s="70" t="n"/>
      <c r="W436" s="70" t="n"/>
      <c r="X436" s="70" t="n"/>
      <c r="Y436" s="70" t="n"/>
      <c r="Z436" s="70" t="n"/>
    </row>
    <row r="437" ht="12.75" customHeight="1">
      <c r="A437" s="70" t="n"/>
      <c r="B437" s="70" t="n"/>
      <c r="C437" s="70" t="n"/>
      <c r="D437" s="70" t="n"/>
      <c r="E437" s="70" t="n"/>
      <c r="F437" s="70" t="n"/>
      <c r="G437" s="70" t="n"/>
      <c r="H437" s="70" t="n"/>
      <c r="I437" s="70" t="n"/>
      <c r="J437" s="70" t="n"/>
      <c r="K437" s="70" t="n"/>
      <c r="L437" s="70" t="n"/>
      <c r="M437" s="70" t="n"/>
      <c r="N437" s="70" t="n"/>
      <c r="O437" s="70" t="n"/>
      <c r="P437" s="70" t="n"/>
      <c r="Q437" s="70" t="n"/>
      <c r="R437" s="70" t="n"/>
      <c r="S437" s="70" t="n"/>
      <c r="T437" s="70" t="n"/>
      <c r="U437" s="70" t="n"/>
      <c r="V437" s="70" t="n"/>
      <c r="W437" s="70" t="n"/>
      <c r="X437" s="70" t="n"/>
      <c r="Y437" s="70" t="n"/>
      <c r="Z437" s="70" t="n"/>
    </row>
    <row r="438" ht="12.75" customHeight="1">
      <c r="A438" s="70" t="n"/>
      <c r="B438" s="70" t="n"/>
      <c r="C438" s="70" t="n"/>
      <c r="D438" s="70" t="n"/>
      <c r="E438" s="70" t="n"/>
      <c r="F438" s="70" t="n"/>
      <c r="G438" s="70" t="n"/>
      <c r="H438" s="70" t="n"/>
      <c r="I438" s="70" t="n"/>
      <c r="J438" s="70" t="n"/>
      <c r="K438" s="70" t="n"/>
      <c r="L438" s="70" t="n"/>
      <c r="M438" s="70" t="n"/>
      <c r="N438" s="70" t="n"/>
      <c r="O438" s="70" t="n"/>
      <c r="P438" s="70" t="n"/>
      <c r="Q438" s="70" t="n"/>
      <c r="R438" s="70" t="n"/>
      <c r="S438" s="70" t="n"/>
      <c r="T438" s="70" t="n"/>
      <c r="U438" s="70" t="n"/>
      <c r="V438" s="70" t="n"/>
      <c r="W438" s="70" t="n"/>
      <c r="X438" s="70" t="n"/>
      <c r="Y438" s="70" t="n"/>
      <c r="Z438" s="70" t="n"/>
    </row>
    <row r="439" ht="12.75" customHeight="1">
      <c r="A439" s="70" t="n"/>
      <c r="B439" s="70" t="n"/>
      <c r="C439" s="70" t="n"/>
      <c r="D439" s="70" t="n"/>
      <c r="E439" s="70" t="n"/>
      <c r="F439" s="70" t="n"/>
      <c r="G439" s="70" t="n"/>
      <c r="H439" s="70" t="n"/>
      <c r="I439" s="70" t="n"/>
      <c r="J439" s="70" t="n"/>
      <c r="K439" s="70" t="n"/>
      <c r="L439" s="70" t="n"/>
      <c r="M439" s="70" t="n"/>
      <c r="N439" s="70" t="n"/>
      <c r="O439" s="70" t="n"/>
      <c r="P439" s="70" t="n"/>
      <c r="Q439" s="70" t="n"/>
      <c r="R439" s="70" t="n"/>
      <c r="S439" s="70" t="n"/>
      <c r="T439" s="70" t="n"/>
      <c r="U439" s="70" t="n"/>
      <c r="V439" s="70" t="n"/>
      <c r="W439" s="70" t="n"/>
      <c r="X439" s="70" t="n"/>
      <c r="Y439" s="70" t="n"/>
      <c r="Z439" s="70" t="n"/>
    </row>
    <row r="440" ht="12.75" customHeight="1">
      <c r="A440" s="70" t="n"/>
      <c r="B440" s="70" t="n"/>
      <c r="C440" s="70" t="n"/>
      <c r="D440" s="70" t="n"/>
      <c r="E440" s="70" t="n"/>
      <c r="F440" s="70" t="n"/>
      <c r="G440" s="70" t="n"/>
      <c r="H440" s="70" t="n"/>
      <c r="I440" s="70" t="n"/>
      <c r="J440" s="70" t="n"/>
      <c r="K440" s="70" t="n"/>
      <c r="L440" s="70" t="n"/>
      <c r="M440" s="70" t="n"/>
      <c r="N440" s="70" t="n"/>
      <c r="O440" s="70" t="n"/>
      <c r="P440" s="70" t="n"/>
      <c r="Q440" s="70" t="n"/>
      <c r="R440" s="70" t="n"/>
      <c r="S440" s="70" t="n"/>
      <c r="T440" s="70" t="n"/>
      <c r="U440" s="70" t="n"/>
      <c r="V440" s="70" t="n"/>
      <c r="W440" s="70" t="n"/>
      <c r="X440" s="70" t="n"/>
      <c r="Y440" s="70" t="n"/>
      <c r="Z440" s="70" t="n"/>
    </row>
    <row r="441" ht="12.75" customHeight="1">
      <c r="A441" s="70" t="n"/>
      <c r="B441" s="70" t="n"/>
      <c r="C441" s="70" t="n"/>
      <c r="D441" s="70" t="n"/>
      <c r="E441" s="70" t="n"/>
      <c r="F441" s="70" t="n"/>
      <c r="G441" s="70" t="n"/>
      <c r="H441" s="70" t="n"/>
      <c r="I441" s="70" t="n"/>
      <c r="J441" s="70" t="n"/>
      <c r="K441" s="70" t="n"/>
      <c r="L441" s="70" t="n"/>
      <c r="M441" s="70" t="n"/>
      <c r="N441" s="70" t="n"/>
      <c r="O441" s="70" t="n"/>
      <c r="P441" s="70" t="n"/>
      <c r="Q441" s="70" t="n"/>
      <c r="R441" s="70" t="n"/>
      <c r="S441" s="70" t="n"/>
      <c r="T441" s="70" t="n"/>
      <c r="U441" s="70" t="n"/>
      <c r="V441" s="70" t="n"/>
      <c r="W441" s="70" t="n"/>
      <c r="X441" s="70" t="n"/>
      <c r="Y441" s="70" t="n"/>
      <c r="Z441" s="70" t="n"/>
    </row>
    <row r="442" ht="12.75" customHeight="1">
      <c r="A442" s="70" t="n"/>
      <c r="B442" s="70" t="n"/>
      <c r="C442" s="70" t="n"/>
      <c r="D442" s="70" t="n"/>
      <c r="E442" s="70" t="n"/>
      <c r="F442" s="70" t="n"/>
      <c r="G442" s="70" t="n"/>
      <c r="H442" s="70" t="n"/>
      <c r="I442" s="70" t="n"/>
      <c r="J442" s="70" t="n"/>
      <c r="K442" s="70" t="n"/>
      <c r="L442" s="70" t="n"/>
      <c r="M442" s="70" t="n"/>
      <c r="N442" s="70" t="n"/>
      <c r="O442" s="70" t="n"/>
      <c r="P442" s="70" t="n"/>
      <c r="Q442" s="70" t="n"/>
      <c r="R442" s="70" t="n"/>
      <c r="S442" s="70" t="n"/>
      <c r="T442" s="70" t="n"/>
      <c r="U442" s="70" t="n"/>
      <c r="V442" s="70" t="n"/>
      <c r="W442" s="70" t="n"/>
      <c r="X442" s="70" t="n"/>
      <c r="Y442" s="70" t="n"/>
      <c r="Z442" s="70" t="n"/>
    </row>
    <row r="443" ht="12.75" customHeight="1">
      <c r="A443" s="70" t="n"/>
      <c r="B443" s="70" t="n"/>
      <c r="C443" s="70" t="n"/>
      <c r="D443" s="70" t="n"/>
      <c r="E443" s="70" t="n"/>
      <c r="F443" s="70" t="n"/>
      <c r="G443" s="70" t="n"/>
      <c r="H443" s="70" t="n"/>
      <c r="I443" s="70" t="n"/>
      <c r="J443" s="70" t="n"/>
      <c r="K443" s="70" t="n"/>
      <c r="L443" s="70" t="n"/>
      <c r="M443" s="70" t="n"/>
      <c r="N443" s="70" t="n"/>
      <c r="O443" s="70" t="n"/>
      <c r="P443" s="70" t="n"/>
      <c r="Q443" s="70" t="n"/>
      <c r="R443" s="70" t="n"/>
      <c r="S443" s="70" t="n"/>
      <c r="T443" s="70" t="n"/>
      <c r="U443" s="70" t="n"/>
      <c r="V443" s="70" t="n"/>
      <c r="W443" s="70" t="n"/>
      <c r="X443" s="70" t="n"/>
      <c r="Y443" s="70" t="n"/>
      <c r="Z443" s="70" t="n"/>
    </row>
    <row r="444" ht="12.75" customHeight="1">
      <c r="A444" s="70" t="n"/>
      <c r="B444" s="70" t="n"/>
      <c r="C444" s="70" t="n"/>
      <c r="D444" s="70" t="n"/>
      <c r="E444" s="70" t="n"/>
      <c r="F444" s="70" t="n"/>
      <c r="G444" s="70" t="n"/>
      <c r="H444" s="70" t="n"/>
      <c r="I444" s="70" t="n"/>
      <c r="J444" s="70" t="n"/>
      <c r="K444" s="70" t="n"/>
      <c r="L444" s="70" t="n"/>
      <c r="M444" s="70" t="n"/>
      <c r="N444" s="70" t="n"/>
      <c r="O444" s="70" t="n"/>
      <c r="P444" s="70" t="n"/>
      <c r="Q444" s="70" t="n"/>
      <c r="R444" s="70" t="n"/>
      <c r="S444" s="70" t="n"/>
      <c r="T444" s="70" t="n"/>
      <c r="U444" s="70" t="n"/>
      <c r="V444" s="70" t="n"/>
      <c r="W444" s="70" t="n"/>
      <c r="X444" s="70" t="n"/>
      <c r="Y444" s="70" t="n"/>
      <c r="Z444" s="70" t="n"/>
    </row>
    <row r="445" ht="12.75" customHeight="1">
      <c r="A445" s="70" t="n"/>
      <c r="B445" s="70" t="n"/>
      <c r="C445" s="70" t="n"/>
      <c r="D445" s="70" t="n"/>
      <c r="E445" s="70" t="n"/>
      <c r="F445" s="70" t="n"/>
      <c r="G445" s="70" t="n"/>
      <c r="H445" s="70" t="n"/>
      <c r="I445" s="70" t="n"/>
      <c r="J445" s="70" t="n"/>
      <c r="K445" s="70" t="n"/>
      <c r="L445" s="70" t="n"/>
      <c r="M445" s="70" t="n"/>
      <c r="N445" s="70" t="n"/>
      <c r="O445" s="70" t="n"/>
      <c r="P445" s="70" t="n"/>
      <c r="Q445" s="70" t="n"/>
      <c r="R445" s="70" t="n"/>
      <c r="S445" s="70" t="n"/>
      <c r="T445" s="70" t="n"/>
      <c r="U445" s="70" t="n"/>
      <c r="V445" s="70" t="n"/>
      <c r="W445" s="70" t="n"/>
      <c r="X445" s="70" t="n"/>
      <c r="Y445" s="70" t="n"/>
      <c r="Z445" s="70" t="n"/>
    </row>
    <row r="446" ht="12.75" customHeight="1">
      <c r="A446" s="70" t="n"/>
      <c r="B446" s="70" t="n"/>
      <c r="C446" s="70" t="n"/>
      <c r="D446" s="70" t="n"/>
      <c r="E446" s="70" t="n"/>
      <c r="F446" s="70" t="n"/>
      <c r="G446" s="70" t="n"/>
      <c r="H446" s="70" t="n"/>
      <c r="I446" s="70" t="n"/>
      <c r="J446" s="70" t="n"/>
      <c r="K446" s="70" t="n"/>
      <c r="L446" s="70" t="n"/>
      <c r="M446" s="70" t="n"/>
      <c r="N446" s="70" t="n"/>
      <c r="O446" s="70" t="n"/>
      <c r="P446" s="70" t="n"/>
      <c r="Q446" s="70" t="n"/>
      <c r="R446" s="70" t="n"/>
      <c r="S446" s="70" t="n"/>
      <c r="T446" s="70" t="n"/>
      <c r="U446" s="70" t="n"/>
      <c r="V446" s="70" t="n"/>
      <c r="W446" s="70" t="n"/>
      <c r="X446" s="70" t="n"/>
      <c r="Y446" s="70" t="n"/>
      <c r="Z446" s="70" t="n"/>
    </row>
    <row r="447" ht="12.75" customHeight="1">
      <c r="A447" s="70" t="n"/>
      <c r="B447" s="70" t="n"/>
      <c r="C447" s="70" t="n"/>
      <c r="D447" s="70" t="n"/>
      <c r="E447" s="70" t="n"/>
      <c r="F447" s="70" t="n"/>
      <c r="G447" s="70" t="n"/>
      <c r="H447" s="70" t="n"/>
      <c r="I447" s="70" t="n"/>
      <c r="J447" s="70" t="n"/>
      <c r="K447" s="70" t="n"/>
      <c r="L447" s="70" t="n"/>
      <c r="M447" s="70" t="n"/>
      <c r="N447" s="70" t="n"/>
      <c r="O447" s="70" t="n"/>
      <c r="P447" s="70" t="n"/>
      <c r="Q447" s="70" t="n"/>
      <c r="R447" s="70" t="n"/>
      <c r="S447" s="70" t="n"/>
      <c r="T447" s="70" t="n"/>
      <c r="U447" s="70" t="n"/>
      <c r="V447" s="70" t="n"/>
      <c r="W447" s="70" t="n"/>
      <c r="X447" s="70" t="n"/>
      <c r="Y447" s="70" t="n"/>
      <c r="Z447" s="70" t="n"/>
    </row>
    <row r="448" ht="12.75" customHeight="1">
      <c r="A448" s="70" t="n"/>
      <c r="B448" s="70" t="n"/>
      <c r="C448" s="70" t="n"/>
      <c r="D448" s="70" t="n"/>
      <c r="E448" s="70" t="n"/>
      <c r="F448" s="70" t="n"/>
      <c r="G448" s="70" t="n"/>
      <c r="H448" s="70" t="n"/>
      <c r="I448" s="70" t="n"/>
      <c r="J448" s="70" t="n"/>
      <c r="K448" s="70" t="n"/>
      <c r="L448" s="70" t="n"/>
      <c r="M448" s="70" t="n"/>
      <c r="N448" s="70" t="n"/>
      <c r="O448" s="70" t="n"/>
      <c r="P448" s="70" t="n"/>
      <c r="Q448" s="70" t="n"/>
      <c r="R448" s="70" t="n"/>
      <c r="S448" s="70" t="n"/>
      <c r="T448" s="70" t="n"/>
      <c r="U448" s="70" t="n"/>
      <c r="V448" s="70" t="n"/>
      <c r="W448" s="70" t="n"/>
      <c r="X448" s="70" t="n"/>
      <c r="Y448" s="70" t="n"/>
      <c r="Z448" s="70" t="n"/>
    </row>
    <row r="449" ht="12.75" customHeight="1">
      <c r="A449" s="70" t="n"/>
      <c r="B449" s="70" t="n"/>
      <c r="C449" s="70" t="n"/>
      <c r="D449" s="70" t="n"/>
      <c r="E449" s="70" t="n"/>
      <c r="F449" s="70" t="n"/>
      <c r="G449" s="70" t="n"/>
      <c r="H449" s="70" t="n"/>
      <c r="I449" s="70" t="n"/>
      <c r="J449" s="70" t="n"/>
      <c r="K449" s="70" t="n"/>
      <c r="L449" s="70" t="n"/>
      <c r="M449" s="70" t="n"/>
      <c r="N449" s="70" t="n"/>
      <c r="O449" s="70" t="n"/>
      <c r="P449" s="70" t="n"/>
      <c r="Q449" s="70" t="n"/>
      <c r="R449" s="70" t="n"/>
      <c r="S449" s="70" t="n"/>
      <c r="T449" s="70" t="n"/>
      <c r="U449" s="70" t="n"/>
      <c r="V449" s="70" t="n"/>
      <c r="W449" s="70" t="n"/>
      <c r="X449" s="70" t="n"/>
      <c r="Y449" s="70" t="n"/>
      <c r="Z449" s="70" t="n"/>
    </row>
    <row r="450" ht="12.75" customHeight="1">
      <c r="A450" s="70" t="n"/>
      <c r="B450" s="70" t="n"/>
      <c r="C450" s="70" t="n"/>
      <c r="D450" s="70" t="n"/>
      <c r="E450" s="70" t="n"/>
      <c r="F450" s="70" t="n"/>
      <c r="G450" s="70" t="n"/>
      <c r="H450" s="70" t="n"/>
      <c r="I450" s="70" t="n"/>
      <c r="J450" s="70" t="n"/>
      <c r="K450" s="70" t="n"/>
      <c r="L450" s="70" t="n"/>
      <c r="M450" s="70" t="n"/>
      <c r="N450" s="70" t="n"/>
      <c r="O450" s="70" t="n"/>
      <c r="P450" s="70" t="n"/>
      <c r="Q450" s="70" t="n"/>
      <c r="R450" s="70" t="n"/>
      <c r="S450" s="70" t="n"/>
      <c r="T450" s="70" t="n"/>
      <c r="U450" s="70" t="n"/>
      <c r="V450" s="70" t="n"/>
      <c r="W450" s="70" t="n"/>
      <c r="X450" s="70" t="n"/>
      <c r="Y450" s="70" t="n"/>
      <c r="Z450" s="70" t="n"/>
    </row>
    <row r="451" ht="12.75" customHeight="1">
      <c r="A451" s="70" t="n"/>
      <c r="B451" s="70" t="n"/>
      <c r="C451" s="70" t="n"/>
      <c r="D451" s="70" t="n"/>
      <c r="E451" s="70" t="n"/>
      <c r="F451" s="70" t="n"/>
      <c r="G451" s="70" t="n"/>
      <c r="H451" s="70" t="n"/>
      <c r="I451" s="70" t="n"/>
      <c r="J451" s="70" t="n"/>
      <c r="K451" s="70" t="n"/>
      <c r="L451" s="70" t="n"/>
      <c r="M451" s="70" t="n"/>
      <c r="N451" s="70" t="n"/>
      <c r="O451" s="70" t="n"/>
      <c r="P451" s="70" t="n"/>
      <c r="Q451" s="70" t="n"/>
      <c r="R451" s="70" t="n"/>
      <c r="S451" s="70" t="n"/>
      <c r="T451" s="70" t="n"/>
      <c r="U451" s="70" t="n"/>
      <c r="V451" s="70" t="n"/>
      <c r="W451" s="70" t="n"/>
      <c r="X451" s="70" t="n"/>
      <c r="Y451" s="70" t="n"/>
      <c r="Z451" s="70" t="n"/>
    </row>
    <row r="452" ht="12.75" customHeight="1">
      <c r="A452" s="70" t="n"/>
      <c r="B452" s="70" t="n"/>
      <c r="C452" s="70" t="n"/>
      <c r="D452" s="70" t="n"/>
      <c r="E452" s="70" t="n"/>
      <c r="F452" s="70" t="n"/>
      <c r="G452" s="70" t="n"/>
      <c r="H452" s="70" t="n"/>
      <c r="I452" s="70" t="n"/>
      <c r="J452" s="70" t="n"/>
      <c r="K452" s="70" t="n"/>
      <c r="L452" s="70" t="n"/>
      <c r="M452" s="70" t="n"/>
      <c r="N452" s="70" t="n"/>
      <c r="O452" s="70" t="n"/>
      <c r="P452" s="70" t="n"/>
      <c r="Q452" s="70" t="n"/>
      <c r="R452" s="70" t="n"/>
      <c r="S452" s="70" t="n"/>
      <c r="T452" s="70" t="n"/>
      <c r="U452" s="70" t="n"/>
      <c r="V452" s="70" t="n"/>
      <c r="W452" s="70" t="n"/>
      <c r="X452" s="70" t="n"/>
      <c r="Y452" s="70" t="n"/>
      <c r="Z452" s="70" t="n"/>
    </row>
    <row r="453" ht="12.75" customHeight="1">
      <c r="A453" s="70" t="n"/>
      <c r="B453" s="70" t="n"/>
      <c r="C453" s="70" t="n"/>
      <c r="D453" s="70" t="n"/>
      <c r="E453" s="70" t="n"/>
      <c r="F453" s="70" t="n"/>
      <c r="G453" s="70" t="n"/>
      <c r="H453" s="70" t="n"/>
      <c r="I453" s="70" t="n"/>
      <c r="J453" s="70" t="n"/>
      <c r="K453" s="70" t="n"/>
      <c r="L453" s="70" t="n"/>
      <c r="M453" s="70" t="n"/>
      <c r="N453" s="70" t="n"/>
      <c r="O453" s="70" t="n"/>
      <c r="P453" s="70" t="n"/>
      <c r="Q453" s="70" t="n"/>
      <c r="R453" s="70" t="n"/>
      <c r="S453" s="70" t="n"/>
      <c r="T453" s="70" t="n"/>
      <c r="U453" s="70" t="n"/>
      <c r="V453" s="70" t="n"/>
      <c r="W453" s="70" t="n"/>
      <c r="X453" s="70" t="n"/>
      <c r="Y453" s="70" t="n"/>
      <c r="Z453" s="70" t="n"/>
    </row>
    <row r="454" ht="12.75" customHeight="1">
      <c r="A454" s="70" t="n"/>
      <c r="B454" s="70" t="n"/>
      <c r="C454" s="70" t="n"/>
      <c r="D454" s="70" t="n"/>
      <c r="E454" s="70" t="n"/>
      <c r="F454" s="70" t="n"/>
      <c r="G454" s="70" t="n"/>
      <c r="H454" s="70" t="n"/>
      <c r="I454" s="70" t="n"/>
      <c r="J454" s="70" t="n"/>
      <c r="K454" s="70" t="n"/>
      <c r="L454" s="70" t="n"/>
      <c r="M454" s="70" t="n"/>
      <c r="N454" s="70" t="n"/>
      <c r="O454" s="70" t="n"/>
      <c r="P454" s="70" t="n"/>
      <c r="Q454" s="70" t="n"/>
      <c r="R454" s="70" t="n"/>
      <c r="S454" s="70" t="n"/>
      <c r="T454" s="70" t="n"/>
      <c r="U454" s="70" t="n"/>
      <c r="V454" s="70" t="n"/>
      <c r="W454" s="70" t="n"/>
      <c r="X454" s="70" t="n"/>
      <c r="Y454" s="70" t="n"/>
      <c r="Z454" s="70" t="n"/>
    </row>
    <row r="455" ht="12.75" customHeight="1">
      <c r="A455" s="70" t="n"/>
      <c r="B455" s="70" t="n"/>
      <c r="C455" s="70" t="n"/>
      <c r="D455" s="70" t="n"/>
      <c r="E455" s="70" t="n"/>
      <c r="F455" s="70" t="n"/>
      <c r="G455" s="70" t="n"/>
      <c r="H455" s="70" t="n"/>
      <c r="I455" s="70" t="n"/>
      <c r="J455" s="70" t="n"/>
      <c r="K455" s="70" t="n"/>
      <c r="L455" s="70" t="n"/>
      <c r="M455" s="70" t="n"/>
      <c r="N455" s="70" t="n"/>
      <c r="O455" s="70" t="n"/>
      <c r="P455" s="70" t="n"/>
      <c r="Q455" s="70" t="n"/>
      <c r="R455" s="70" t="n"/>
      <c r="S455" s="70" t="n"/>
      <c r="T455" s="70" t="n"/>
      <c r="U455" s="70" t="n"/>
      <c r="V455" s="70" t="n"/>
      <c r="W455" s="70" t="n"/>
      <c r="X455" s="70" t="n"/>
      <c r="Y455" s="70" t="n"/>
      <c r="Z455" s="70" t="n"/>
    </row>
    <row r="456" ht="12.75" customHeight="1">
      <c r="A456" s="70" t="n"/>
      <c r="B456" s="70" t="n"/>
      <c r="C456" s="70" t="n"/>
      <c r="D456" s="70" t="n"/>
      <c r="E456" s="70" t="n"/>
      <c r="F456" s="70" t="n"/>
      <c r="G456" s="70" t="n"/>
      <c r="H456" s="70" t="n"/>
      <c r="I456" s="70" t="n"/>
      <c r="J456" s="70" t="n"/>
      <c r="K456" s="70" t="n"/>
      <c r="L456" s="70" t="n"/>
      <c r="M456" s="70" t="n"/>
      <c r="N456" s="70" t="n"/>
      <c r="O456" s="70" t="n"/>
      <c r="P456" s="70" t="n"/>
      <c r="Q456" s="70" t="n"/>
      <c r="R456" s="70" t="n"/>
      <c r="S456" s="70" t="n"/>
      <c r="T456" s="70" t="n"/>
      <c r="U456" s="70" t="n"/>
      <c r="V456" s="70" t="n"/>
      <c r="W456" s="70" t="n"/>
      <c r="X456" s="70" t="n"/>
      <c r="Y456" s="70" t="n"/>
      <c r="Z456" s="70" t="n"/>
    </row>
    <row r="457" ht="12.75" customHeight="1">
      <c r="A457" s="70" t="n"/>
      <c r="B457" s="70" t="n"/>
      <c r="C457" s="70" t="n"/>
      <c r="D457" s="70" t="n"/>
      <c r="E457" s="70" t="n"/>
      <c r="F457" s="70" t="n"/>
      <c r="G457" s="70" t="n"/>
      <c r="H457" s="70" t="n"/>
      <c r="I457" s="70" t="n"/>
      <c r="J457" s="70" t="n"/>
      <c r="K457" s="70" t="n"/>
      <c r="L457" s="70" t="n"/>
      <c r="M457" s="70" t="n"/>
      <c r="N457" s="70" t="n"/>
      <c r="O457" s="70" t="n"/>
      <c r="P457" s="70" t="n"/>
      <c r="Q457" s="70" t="n"/>
      <c r="R457" s="70" t="n"/>
      <c r="S457" s="70" t="n"/>
      <c r="T457" s="70" t="n"/>
      <c r="U457" s="70" t="n"/>
      <c r="V457" s="70" t="n"/>
      <c r="W457" s="70" t="n"/>
      <c r="X457" s="70" t="n"/>
      <c r="Y457" s="70" t="n"/>
      <c r="Z457" s="70" t="n"/>
    </row>
    <row r="458" ht="12.75" customHeight="1">
      <c r="A458" s="70" t="n"/>
      <c r="B458" s="70" t="n"/>
      <c r="C458" s="70" t="n"/>
      <c r="D458" s="70" t="n"/>
      <c r="E458" s="70" t="n"/>
      <c r="F458" s="70" t="n"/>
      <c r="G458" s="70" t="n"/>
      <c r="H458" s="70" t="n"/>
      <c r="I458" s="70" t="n"/>
      <c r="J458" s="70" t="n"/>
      <c r="K458" s="70" t="n"/>
      <c r="L458" s="70" t="n"/>
      <c r="M458" s="70" t="n"/>
      <c r="N458" s="70" t="n"/>
      <c r="O458" s="70" t="n"/>
      <c r="P458" s="70" t="n"/>
      <c r="Q458" s="70" t="n"/>
      <c r="R458" s="70" t="n"/>
      <c r="S458" s="70" t="n"/>
      <c r="T458" s="70" t="n"/>
      <c r="U458" s="70" t="n"/>
      <c r="V458" s="70" t="n"/>
      <c r="W458" s="70" t="n"/>
      <c r="X458" s="70" t="n"/>
      <c r="Y458" s="70" t="n"/>
      <c r="Z458" s="70" t="n"/>
    </row>
    <row r="459" ht="12.75" customHeight="1">
      <c r="A459" s="70" t="n"/>
      <c r="B459" s="70" t="n"/>
      <c r="C459" s="70" t="n"/>
      <c r="D459" s="70" t="n"/>
      <c r="E459" s="70" t="n"/>
      <c r="F459" s="70" t="n"/>
      <c r="G459" s="70" t="n"/>
      <c r="H459" s="70" t="n"/>
      <c r="I459" s="70" t="n"/>
      <c r="J459" s="70" t="n"/>
      <c r="K459" s="70" t="n"/>
      <c r="L459" s="70" t="n"/>
      <c r="M459" s="70" t="n"/>
      <c r="N459" s="70" t="n"/>
      <c r="O459" s="70" t="n"/>
      <c r="P459" s="70" t="n"/>
      <c r="Q459" s="70" t="n"/>
      <c r="R459" s="70" t="n"/>
      <c r="S459" s="70" t="n"/>
      <c r="T459" s="70" t="n"/>
      <c r="U459" s="70" t="n"/>
      <c r="V459" s="70" t="n"/>
      <c r="W459" s="70" t="n"/>
      <c r="X459" s="70" t="n"/>
      <c r="Y459" s="70" t="n"/>
      <c r="Z459" s="70" t="n"/>
    </row>
    <row r="460" ht="12.75" customHeight="1">
      <c r="A460" s="70" t="n"/>
      <c r="B460" s="70" t="n"/>
      <c r="C460" s="70" t="n"/>
      <c r="D460" s="70" t="n"/>
      <c r="E460" s="70" t="n"/>
      <c r="F460" s="70" t="n"/>
      <c r="G460" s="70" t="n"/>
      <c r="H460" s="70" t="n"/>
      <c r="I460" s="70" t="n"/>
      <c r="J460" s="70" t="n"/>
      <c r="K460" s="70" t="n"/>
      <c r="L460" s="70" t="n"/>
      <c r="M460" s="70" t="n"/>
      <c r="N460" s="70" t="n"/>
      <c r="O460" s="70" t="n"/>
      <c r="P460" s="70" t="n"/>
      <c r="Q460" s="70" t="n"/>
      <c r="R460" s="70" t="n"/>
      <c r="S460" s="70" t="n"/>
      <c r="T460" s="70" t="n"/>
      <c r="U460" s="70" t="n"/>
      <c r="V460" s="70" t="n"/>
      <c r="W460" s="70" t="n"/>
      <c r="X460" s="70" t="n"/>
      <c r="Y460" s="70" t="n"/>
      <c r="Z460" s="70" t="n"/>
    </row>
    <row r="461" ht="12.75" customHeight="1">
      <c r="A461" s="70" t="n"/>
      <c r="B461" s="70" t="n"/>
      <c r="C461" s="70" t="n"/>
      <c r="D461" s="70" t="n"/>
      <c r="E461" s="70" t="n"/>
      <c r="F461" s="70" t="n"/>
      <c r="G461" s="70" t="n"/>
      <c r="H461" s="70" t="n"/>
      <c r="I461" s="70" t="n"/>
      <c r="J461" s="70" t="n"/>
      <c r="K461" s="70" t="n"/>
      <c r="L461" s="70" t="n"/>
      <c r="M461" s="70" t="n"/>
      <c r="N461" s="70" t="n"/>
      <c r="O461" s="70" t="n"/>
      <c r="P461" s="70" t="n"/>
      <c r="Q461" s="70" t="n"/>
      <c r="R461" s="70" t="n"/>
      <c r="S461" s="70" t="n"/>
      <c r="T461" s="70" t="n"/>
      <c r="U461" s="70" t="n"/>
      <c r="V461" s="70" t="n"/>
      <c r="W461" s="70" t="n"/>
      <c r="X461" s="70" t="n"/>
      <c r="Y461" s="70" t="n"/>
      <c r="Z461" s="70" t="n"/>
    </row>
    <row r="462" ht="12.75" customHeight="1">
      <c r="A462" s="70" t="n"/>
      <c r="B462" s="70" t="n"/>
      <c r="C462" s="70" t="n"/>
      <c r="D462" s="70" t="n"/>
      <c r="E462" s="70" t="n"/>
      <c r="F462" s="70" t="n"/>
      <c r="G462" s="70" t="n"/>
      <c r="H462" s="70" t="n"/>
      <c r="I462" s="70" t="n"/>
      <c r="J462" s="70" t="n"/>
      <c r="K462" s="70" t="n"/>
      <c r="L462" s="70" t="n"/>
      <c r="M462" s="70" t="n"/>
      <c r="N462" s="70" t="n"/>
      <c r="O462" s="70" t="n"/>
      <c r="P462" s="70" t="n"/>
      <c r="Q462" s="70" t="n"/>
      <c r="R462" s="70" t="n"/>
      <c r="S462" s="70" t="n"/>
      <c r="T462" s="70" t="n"/>
      <c r="U462" s="70" t="n"/>
      <c r="V462" s="70" t="n"/>
      <c r="W462" s="70" t="n"/>
      <c r="X462" s="70" t="n"/>
      <c r="Y462" s="70" t="n"/>
      <c r="Z462" s="70" t="n"/>
    </row>
    <row r="463" ht="12.75" customHeight="1">
      <c r="A463" s="70" t="n"/>
      <c r="B463" s="70" t="n"/>
      <c r="C463" s="70" t="n"/>
      <c r="D463" s="70" t="n"/>
      <c r="E463" s="70" t="n"/>
      <c r="F463" s="70" t="n"/>
      <c r="G463" s="70" t="n"/>
      <c r="H463" s="70" t="n"/>
      <c r="I463" s="70" t="n"/>
      <c r="J463" s="70" t="n"/>
      <c r="K463" s="70" t="n"/>
      <c r="L463" s="70" t="n"/>
      <c r="M463" s="70" t="n"/>
      <c r="N463" s="70" t="n"/>
      <c r="O463" s="70" t="n"/>
      <c r="P463" s="70" t="n"/>
      <c r="Q463" s="70" t="n"/>
      <c r="R463" s="70" t="n"/>
      <c r="S463" s="70" t="n"/>
      <c r="T463" s="70" t="n"/>
      <c r="U463" s="70" t="n"/>
      <c r="V463" s="70" t="n"/>
      <c r="W463" s="70" t="n"/>
      <c r="X463" s="70" t="n"/>
      <c r="Y463" s="70" t="n"/>
      <c r="Z463" s="70" t="n"/>
    </row>
    <row r="464" ht="12.75" customHeight="1">
      <c r="A464" s="70" t="n"/>
      <c r="B464" s="70" t="n"/>
      <c r="C464" s="70" t="n"/>
      <c r="D464" s="70" t="n"/>
      <c r="E464" s="70" t="n"/>
      <c r="F464" s="70" t="n"/>
      <c r="G464" s="70" t="n"/>
      <c r="H464" s="70" t="n"/>
      <c r="I464" s="70" t="n"/>
      <c r="J464" s="70" t="n"/>
      <c r="K464" s="70" t="n"/>
      <c r="L464" s="70" t="n"/>
      <c r="M464" s="70" t="n"/>
      <c r="N464" s="70" t="n"/>
      <c r="O464" s="70" t="n"/>
      <c r="P464" s="70" t="n"/>
      <c r="Q464" s="70" t="n"/>
      <c r="R464" s="70" t="n"/>
      <c r="S464" s="70" t="n"/>
      <c r="T464" s="70" t="n"/>
      <c r="U464" s="70" t="n"/>
      <c r="V464" s="70" t="n"/>
      <c r="W464" s="70" t="n"/>
      <c r="X464" s="70" t="n"/>
      <c r="Y464" s="70" t="n"/>
      <c r="Z464" s="70" t="n"/>
    </row>
    <row r="465" ht="12.75" customHeight="1">
      <c r="A465" s="70" t="n"/>
      <c r="B465" s="70" t="n"/>
      <c r="C465" s="70" t="n"/>
      <c r="D465" s="70" t="n"/>
      <c r="E465" s="70" t="n"/>
      <c r="F465" s="70" t="n"/>
      <c r="G465" s="70" t="n"/>
      <c r="H465" s="70" t="n"/>
      <c r="I465" s="70" t="n"/>
      <c r="J465" s="70" t="n"/>
      <c r="K465" s="70" t="n"/>
      <c r="L465" s="70" t="n"/>
      <c r="M465" s="70" t="n"/>
      <c r="N465" s="70" t="n"/>
      <c r="O465" s="70" t="n"/>
      <c r="P465" s="70" t="n"/>
      <c r="Q465" s="70" t="n"/>
      <c r="R465" s="70" t="n"/>
      <c r="S465" s="70" t="n"/>
      <c r="T465" s="70" t="n"/>
      <c r="U465" s="70" t="n"/>
      <c r="V465" s="70" t="n"/>
      <c r="W465" s="70" t="n"/>
      <c r="X465" s="70" t="n"/>
      <c r="Y465" s="70" t="n"/>
      <c r="Z465" s="70" t="n"/>
    </row>
    <row r="466" ht="12.75" customHeight="1">
      <c r="A466" s="70" t="n"/>
      <c r="B466" s="70" t="n"/>
      <c r="C466" s="70" t="n"/>
      <c r="D466" s="70" t="n"/>
      <c r="E466" s="70" t="n"/>
      <c r="F466" s="70" t="n"/>
      <c r="G466" s="70" t="n"/>
      <c r="H466" s="70" t="n"/>
      <c r="I466" s="70" t="n"/>
      <c r="J466" s="70" t="n"/>
      <c r="K466" s="70" t="n"/>
      <c r="L466" s="70" t="n"/>
      <c r="M466" s="70" t="n"/>
      <c r="N466" s="70" t="n"/>
      <c r="O466" s="70" t="n"/>
      <c r="P466" s="70" t="n"/>
      <c r="Q466" s="70" t="n"/>
      <c r="R466" s="70" t="n"/>
      <c r="S466" s="70" t="n"/>
      <c r="T466" s="70" t="n"/>
      <c r="U466" s="70" t="n"/>
      <c r="V466" s="70" t="n"/>
      <c r="W466" s="70" t="n"/>
      <c r="X466" s="70" t="n"/>
      <c r="Y466" s="70" t="n"/>
      <c r="Z466" s="70" t="n"/>
    </row>
    <row r="467" ht="12.75" customHeight="1">
      <c r="A467" s="70" t="n"/>
      <c r="B467" s="70" t="n"/>
      <c r="C467" s="70" t="n"/>
      <c r="D467" s="70" t="n"/>
      <c r="E467" s="70" t="n"/>
      <c r="F467" s="70" t="n"/>
      <c r="G467" s="70" t="n"/>
      <c r="H467" s="70" t="n"/>
      <c r="I467" s="70" t="n"/>
      <c r="J467" s="70" t="n"/>
      <c r="K467" s="70" t="n"/>
      <c r="L467" s="70" t="n"/>
      <c r="M467" s="70" t="n"/>
      <c r="N467" s="70" t="n"/>
      <c r="O467" s="70" t="n"/>
      <c r="P467" s="70" t="n"/>
      <c r="Q467" s="70" t="n"/>
      <c r="R467" s="70" t="n"/>
      <c r="S467" s="70" t="n"/>
      <c r="T467" s="70" t="n"/>
      <c r="U467" s="70" t="n"/>
      <c r="V467" s="70" t="n"/>
      <c r="W467" s="70" t="n"/>
      <c r="X467" s="70" t="n"/>
      <c r="Y467" s="70" t="n"/>
      <c r="Z467" s="70" t="n"/>
    </row>
    <row r="468" ht="12.75" customHeight="1">
      <c r="A468" s="70" t="n"/>
      <c r="B468" s="70" t="n"/>
      <c r="C468" s="70" t="n"/>
      <c r="D468" s="70" t="n"/>
      <c r="E468" s="70" t="n"/>
      <c r="F468" s="70" t="n"/>
      <c r="G468" s="70" t="n"/>
      <c r="H468" s="70" t="n"/>
      <c r="I468" s="70" t="n"/>
      <c r="J468" s="70" t="n"/>
      <c r="K468" s="70" t="n"/>
      <c r="L468" s="70" t="n"/>
      <c r="M468" s="70" t="n"/>
      <c r="N468" s="70" t="n"/>
      <c r="O468" s="70" t="n"/>
      <c r="P468" s="70" t="n"/>
      <c r="Q468" s="70" t="n"/>
      <c r="R468" s="70" t="n"/>
      <c r="S468" s="70" t="n"/>
      <c r="T468" s="70" t="n"/>
      <c r="U468" s="70" t="n"/>
      <c r="V468" s="70" t="n"/>
      <c r="W468" s="70" t="n"/>
      <c r="X468" s="70" t="n"/>
      <c r="Y468" s="70" t="n"/>
      <c r="Z468" s="70" t="n"/>
    </row>
    <row r="469" ht="12.75" customHeight="1">
      <c r="A469" s="70" t="n"/>
      <c r="B469" s="70" t="n"/>
      <c r="C469" s="70" t="n"/>
      <c r="D469" s="70" t="n"/>
      <c r="E469" s="70" t="n"/>
      <c r="F469" s="70" t="n"/>
      <c r="G469" s="70" t="n"/>
      <c r="H469" s="70" t="n"/>
      <c r="I469" s="70" t="n"/>
      <c r="J469" s="70" t="n"/>
      <c r="K469" s="70" t="n"/>
      <c r="L469" s="70" t="n"/>
      <c r="M469" s="70" t="n"/>
      <c r="N469" s="70" t="n"/>
      <c r="O469" s="70" t="n"/>
      <c r="P469" s="70" t="n"/>
      <c r="Q469" s="70" t="n"/>
      <c r="R469" s="70" t="n"/>
      <c r="S469" s="70" t="n"/>
      <c r="T469" s="70" t="n"/>
      <c r="U469" s="70" t="n"/>
      <c r="V469" s="70" t="n"/>
      <c r="W469" s="70" t="n"/>
      <c r="X469" s="70" t="n"/>
      <c r="Y469" s="70" t="n"/>
      <c r="Z469" s="70" t="n"/>
    </row>
    <row r="470" ht="12.75" customHeight="1">
      <c r="A470" s="70" t="n"/>
      <c r="B470" s="70" t="n"/>
      <c r="C470" s="70" t="n"/>
      <c r="D470" s="70" t="n"/>
      <c r="E470" s="70" t="n"/>
      <c r="F470" s="70" t="n"/>
      <c r="G470" s="70" t="n"/>
      <c r="H470" s="70" t="n"/>
      <c r="I470" s="70" t="n"/>
      <c r="J470" s="70" t="n"/>
      <c r="K470" s="70" t="n"/>
      <c r="L470" s="70" t="n"/>
      <c r="M470" s="70" t="n"/>
      <c r="N470" s="70" t="n"/>
      <c r="O470" s="70" t="n"/>
      <c r="P470" s="70" t="n"/>
      <c r="Q470" s="70" t="n"/>
      <c r="R470" s="70" t="n"/>
      <c r="S470" s="70" t="n"/>
      <c r="T470" s="70" t="n"/>
      <c r="U470" s="70" t="n"/>
      <c r="V470" s="70" t="n"/>
      <c r="W470" s="70" t="n"/>
      <c r="X470" s="70" t="n"/>
      <c r="Y470" s="70" t="n"/>
      <c r="Z470" s="70" t="n"/>
    </row>
    <row r="471" ht="12.75" customHeight="1">
      <c r="A471" s="70" t="n"/>
      <c r="B471" s="70" t="n"/>
      <c r="C471" s="70" t="n"/>
      <c r="D471" s="70" t="n"/>
      <c r="E471" s="70" t="n"/>
      <c r="F471" s="70" t="n"/>
      <c r="G471" s="70" t="n"/>
      <c r="H471" s="70" t="n"/>
      <c r="I471" s="70" t="n"/>
      <c r="J471" s="70" t="n"/>
      <c r="K471" s="70" t="n"/>
      <c r="L471" s="70" t="n"/>
      <c r="M471" s="70" t="n"/>
      <c r="N471" s="70" t="n"/>
      <c r="O471" s="70" t="n"/>
      <c r="P471" s="70" t="n"/>
      <c r="Q471" s="70" t="n"/>
      <c r="R471" s="70" t="n"/>
      <c r="S471" s="70" t="n"/>
      <c r="T471" s="70" t="n"/>
      <c r="U471" s="70" t="n"/>
      <c r="V471" s="70" t="n"/>
      <c r="W471" s="70" t="n"/>
      <c r="X471" s="70" t="n"/>
      <c r="Y471" s="70" t="n"/>
      <c r="Z471" s="70" t="n"/>
    </row>
    <row r="472" ht="12.75" customHeight="1">
      <c r="A472" s="70" t="n"/>
      <c r="B472" s="70" t="n"/>
      <c r="C472" s="70" t="n"/>
      <c r="D472" s="70" t="n"/>
      <c r="E472" s="70" t="n"/>
      <c r="F472" s="70" t="n"/>
      <c r="G472" s="70" t="n"/>
      <c r="H472" s="70" t="n"/>
      <c r="I472" s="70" t="n"/>
      <c r="J472" s="70" t="n"/>
      <c r="K472" s="70" t="n"/>
      <c r="L472" s="70" t="n"/>
      <c r="M472" s="70" t="n"/>
      <c r="N472" s="70" t="n"/>
      <c r="O472" s="70" t="n"/>
      <c r="P472" s="70" t="n"/>
      <c r="Q472" s="70" t="n"/>
      <c r="R472" s="70" t="n"/>
      <c r="S472" s="70" t="n"/>
      <c r="T472" s="70" t="n"/>
      <c r="U472" s="70" t="n"/>
      <c r="V472" s="70" t="n"/>
      <c r="W472" s="70" t="n"/>
      <c r="X472" s="70" t="n"/>
      <c r="Y472" s="70" t="n"/>
      <c r="Z472" s="70" t="n"/>
    </row>
    <row r="473" ht="12.75" customHeight="1">
      <c r="A473" s="70" t="n"/>
      <c r="B473" s="70" t="n"/>
      <c r="C473" s="70" t="n"/>
      <c r="D473" s="70" t="n"/>
      <c r="E473" s="70" t="n"/>
      <c r="F473" s="70" t="n"/>
      <c r="G473" s="70" t="n"/>
      <c r="H473" s="70" t="n"/>
      <c r="I473" s="70" t="n"/>
      <c r="J473" s="70" t="n"/>
      <c r="K473" s="70" t="n"/>
      <c r="L473" s="70" t="n"/>
      <c r="M473" s="70" t="n"/>
      <c r="N473" s="70" t="n"/>
      <c r="O473" s="70" t="n"/>
      <c r="P473" s="70" t="n"/>
      <c r="Q473" s="70" t="n"/>
      <c r="R473" s="70" t="n"/>
      <c r="S473" s="70" t="n"/>
      <c r="T473" s="70" t="n"/>
      <c r="U473" s="70" t="n"/>
      <c r="V473" s="70" t="n"/>
      <c r="W473" s="70" t="n"/>
      <c r="X473" s="70" t="n"/>
      <c r="Y473" s="70" t="n"/>
      <c r="Z473" s="70" t="n"/>
    </row>
    <row r="474" ht="12.75" customHeight="1">
      <c r="A474" s="70" t="n"/>
      <c r="B474" s="70" t="n"/>
      <c r="C474" s="70" t="n"/>
      <c r="D474" s="70" t="n"/>
      <c r="E474" s="70" t="n"/>
      <c r="F474" s="70" t="n"/>
      <c r="G474" s="70" t="n"/>
      <c r="H474" s="70" t="n"/>
      <c r="I474" s="70" t="n"/>
      <c r="J474" s="70" t="n"/>
      <c r="K474" s="70" t="n"/>
      <c r="L474" s="70" t="n"/>
      <c r="M474" s="70" t="n"/>
      <c r="N474" s="70" t="n"/>
      <c r="O474" s="70" t="n"/>
      <c r="P474" s="70" t="n"/>
      <c r="Q474" s="70" t="n"/>
      <c r="R474" s="70" t="n"/>
      <c r="S474" s="70" t="n"/>
      <c r="T474" s="70" t="n"/>
      <c r="U474" s="70" t="n"/>
      <c r="V474" s="70" t="n"/>
      <c r="W474" s="70" t="n"/>
      <c r="X474" s="70" t="n"/>
      <c r="Y474" s="70" t="n"/>
      <c r="Z474" s="70" t="n"/>
    </row>
    <row r="475" ht="12.75" customHeight="1">
      <c r="A475" s="70" t="n"/>
      <c r="B475" s="70" t="n"/>
      <c r="C475" s="70" t="n"/>
      <c r="D475" s="70" t="n"/>
      <c r="E475" s="70" t="n"/>
      <c r="F475" s="70" t="n"/>
      <c r="G475" s="70" t="n"/>
      <c r="H475" s="70" t="n"/>
      <c r="I475" s="70" t="n"/>
      <c r="J475" s="70" t="n"/>
      <c r="K475" s="70" t="n"/>
      <c r="L475" s="70" t="n"/>
      <c r="M475" s="70" t="n"/>
      <c r="N475" s="70" t="n"/>
      <c r="O475" s="70" t="n"/>
      <c r="P475" s="70" t="n"/>
      <c r="Q475" s="70" t="n"/>
      <c r="R475" s="70" t="n"/>
      <c r="S475" s="70" t="n"/>
      <c r="T475" s="70" t="n"/>
      <c r="U475" s="70" t="n"/>
      <c r="V475" s="70" t="n"/>
      <c r="W475" s="70" t="n"/>
      <c r="X475" s="70" t="n"/>
      <c r="Y475" s="70" t="n"/>
      <c r="Z475" s="70" t="n"/>
    </row>
    <row r="476" ht="12.75" customHeight="1">
      <c r="A476" s="70" t="n"/>
      <c r="B476" s="70" t="n"/>
      <c r="C476" s="70" t="n"/>
      <c r="D476" s="70" t="n"/>
      <c r="E476" s="70" t="n"/>
      <c r="F476" s="70" t="n"/>
      <c r="G476" s="70" t="n"/>
      <c r="H476" s="70" t="n"/>
      <c r="I476" s="70" t="n"/>
      <c r="J476" s="70" t="n"/>
      <c r="K476" s="70" t="n"/>
      <c r="L476" s="70" t="n"/>
      <c r="M476" s="70" t="n"/>
      <c r="N476" s="70" t="n"/>
      <c r="O476" s="70" t="n"/>
      <c r="P476" s="70" t="n"/>
      <c r="Q476" s="70" t="n"/>
      <c r="R476" s="70" t="n"/>
      <c r="S476" s="70" t="n"/>
      <c r="T476" s="70" t="n"/>
      <c r="U476" s="70" t="n"/>
      <c r="V476" s="70" t="n"/>
      <c r="W476" s="70" t="n"/>
      <c r="X476" s="70" t="n"/>
      <c r="Y476" s="70" t="n"/>
      <c r="Z476" s="70" t="n"/>
    </row>
    <row r="477" ht="12.75" customHeight="1">
      <c r="A477" s="70" t="n"/>
      <c r="B477" s="70" t="n"/>
      <c r="C477" s="70" t="n"/>
      <c r="D477" s="70" t="n"/>
      <c r="E477" s="70" t="n"/>
      <c r="F477" s="70" t="n"/>
      <c r="G477" s="70" t="n"/>
      <c r="H477" s="70" t="n"/>
      <c r="I477" s="70" t="n"/>
      <c r="J477" s="70" t="n"/>
      <c r="K477" s="70" t="n"/>
      <c r="L477" s="70" t="n"/>
      <c r="M477" s="70" t="n"/>
      <c r="N477" s="70" t="n"/>
      <c r="O477" s="70" t="n"/>
      <c r="P477" s="70" t="n"/>
      <c r="Q477" s="70" t="n"/>
      <c r="R477" s="70" t="n"/>
      <c r="S477" s="70" t="n"/>
      <c r="T477" s="70" t="n"/>
      <c r="U477" s="70" t="n"/>
      <c r="V477" s="70" t="n"/>
      <c r="W477" s="70" t="n"/>
      <c r="X477" s="70" t="n"/>
      <c r="Y477" s="70" t="n"/>
      <c r="Z477" s="70" t="n"/>
    </row>
    <row r="478" ht="12.75" customHeight="1">
      <c r="A478" s="70" t="n"/>
      <c r="B478" s="70" t="n"/>
      <c r="C478" s="70" t="n"/>
      <c r="D478" s="70" t="n"/>
      <c r="E478" s="70" t="n"/>
      <c r="F478" s="70" t="n"/>
      <c r="G478" s="70" t="n"/>
      <c r="H478" s="70" t="n"/>
      <c r="I478" s="70" t="n"/>
      <c r="J478" s="70" t="n"/>
      <c r="K478" s="70" t="n"/>
      <c r="L478" s="70" t="n"/>
      <c r="M478" s="70" t="n"/>
      <c r="N478" s="70" t="n"/>
      <c r="O478" s="70" t="n"/>
      <c r="P478" s="70" t="n"/>
      <c r="Q478" s="70" t="n"/>
      <c r="R478" s="70" t="n"/>
      <c r="S478" s="70" t="n"/>
      <c r="T478" s="70" t="n"/>
      <c r="U478" s="70" t="n"/>
      <c r="V478" s="70" t="n"/>
      <c r="W478" s="70" t="n"/>
      <c r="X478" s="70" t="n"/>
      <c r="Y478" s="70" t="n"/>
      <c r="Z478" s="70" t="n"/>
    </row>
    <row r="479" ht="12.75" customHeight="1">
      <c r="A479" s="70" t="n"/>
      <c r="B479" s="70" t="n"/>
      <c r="C479" s="70" t="n"/>
      <c r="D479" s="70" t="n"/>
      <c r="E479" s="70" t="n"/>
      <c r="F479" s="70" t="n"/>
      <c r="G479" s="70" t="n"/>
      <c r="H479" s="70" t="n"/>
      <c r="I479" s="70" t="n"/>
      <c r="J479" s="70" t="n"/>
      <c r="K479" s="70" t="n"/>
      <c r="L479" s="70" t="n"/>
      <c r="M479" s="70" t="n"/>
      <c r="N479" s="70" t="n"/>
      <c r="O479" s="70" t="n"/>
      <c r="P479" s="70" t="n"/>
      <c r="Q479" s="70" t="n"/>
      <c r="R479" s="70" t="n"/>
      <c r="S479" s="70" t="n"/>
      <c r="T479" s="70" t="n"/>
      <c r="U479" s="70" t="n"/>
      <c r="V479" s="70" t="n"/>
      <c r="W479" s="70" t="n"/>
      <c r="X479" s="70" t="n"/>
      <c r="Y479" s="70" t="n"/>
      <c r="Z479" s="70" t="n"/>
    </row>
    <row r="480" ht="12.75" customHeight="1">
      <c r="A480" s="70" t="n"/>
      <c r="B480" s="70" t="n"/>
      <c r="C480" s="70" t="n"/>
      <c r="D480" s="70" t="n"/>
      <c r="E480" s="70" t="n"/>
      <c r="F480" s="70" t="n"/>
      <c r="G480" s="70" t="n"/>
      <c r="H480" s="70" t="n"/>
      <c r="I480" s="70" t="n"/>
      <c r="J480" s="70" t="n"/>
      <c r="K480" s="70" t="n"/>
      <c r="L480" s="70" t="n"/>
      <c r="M480" s="70" t="n"/>
      <c r="N480" s="70" t="n"/>
      <c r="O480" s="70" t="n"/>
      <c r="P480" s="70" t="n"/>
      <c r="Q480" s="70" t="n"/>
      <c r="R480" s="70" t="n"/>
      <c r="S480" s="70" t="n"/>
      <c r="T480" s="70" t="n"/>
      <c r="U480" s="70" t="n"/>
      <c r="V480" s="70" t="n"/>
      <c r="W480" s="70" t="n"/>
      <c r="X480" s="70" t="n"/>
      <c r="Y480" s="70" t="n"/>
      <c r="Z480" s="70" t="n"/>
    </row>
    <row r="481" ht="12.75" customHeight="1">
      <c r="A481" s="70" t="n"/>
      <c r="B481" s="70" t="n"/>
      <c r="C481" s="70" t="n"/>
      <c r="D481" s="70" t="n"/>
      <c r="E481" s="70" t="n"/>
      <c r="F481" s="70" t="n"/>
      <c r="G481" s="70" t="n"/>
      <c r="H481" s="70" t="n"/>
      <c r="I481" s="70" t="n"/>
      <c r="J481" s="70" t="n"/>
      <c r="K481" s="70" t="n"/>
      <c r="L481" s="70" t="n"/>
      <c r="M481" s="70" t="n"/>
      <c r="N481" s="70" t="n"/>
      <c r="O481" s="70" t="n"/>
      <c r="P481" s="70" t="n"/>
      <c r="Q481" s="70" t="n"/>
      <c r="R481" s="70" t="n"/>
      <c r="S481" s="70" t="n"/>
      <c r="T481" s="70" t="n"/>
      <c r="U481" s="70" t="n"/>
      <c r="V481" s="70" t="n"/>
      <c r="W481" s="70" t="n"/>
      <c r="X481" s="70" t="n"/>
      <c r="Y481" s="70" t="n"/>
      <c r="Z481" s="70" t="n"/>
    </row>
    <row r="482" ht="12.75" customHeight="1">
      <c r="A482" s="70" t="n"/>
      <c r="B482" s="70" t="n"/>
      <c r="C482" s="70" t="n"/>
      <c r="D482" s="70" t="n"/>
      <c r="E482" s="70" t="n"/>
      <c r="F482" s="70" t="n"/>
      <c r="G482" s="70" t="n"/>
      <c r="H482" s="70" t="n"/>
      <c r="I482" s="70" t="n"/>
      <c r="J482" s="70" t="n"/>
      <c r="K482" s="70" t="n"/>
      <c r="L482" s="70" t="n"/>
      <c r="M482" s="70" t="n"/>
      <c r="N482" s="70" t="n"/>
      <c r="O482" s="70" t="n"/>
      <c r="P482" s="70" t="n"/>
      <c r="Q482" s="70" t="n"/>
      <c r="R482" s="70" t="n"/>
      <c r="S482" s="70" t="n"/>
      <c r="T482" s="70" t="n"/>
      <c r="U482" s="70" t="n"/>
      <c r="V482" s="70" t="n"/>
      <c r="W482" s="70" t="n"/>
      <c r="X482" s="70" t="n"/>
      <c r="Y482" s="70" t="n"/>
      <c r="Z482" s="70" t="n"/>
    </row>
    <row r="483" ht="12.75" customHeight="1">
      <c r="A483" s="70" t="n"/>
      <c r="B483" s="70" t="n"/>
      <c r="C483" s="70" t="n"/>
      <c r="D483" s="70" t="n"/>
      <c r="E483" s="70" t="n"/>
      <c r="F483" s="70" t="n"/>
      <c r="G483" s="70" t="n"/>
      <c r="H483" s="70" t="n"/>
      <c r="I483" s="70" t="n"/>
      <c r="J483" s="70" t="n"/>
      <c r="K483" s="70" t="n"/>
      <c r="L483" s="70" t="n"/>
      <c r="M483" s="70" t="n"/>
      <c r="N483" s="70" t="n"/>
      <c r="O483" s="70" t="n"/>
      <c r="P483" s="70" t="n"/>
      <c r="Q483" s="70" t="n"/>
      <c r="R483" s="70" t="n"/>
      <c r="S483" s="70" t="n"/>
      <c r="T483" s="70" t="n"/>
      <c r="U483" s="70" t="n"/>
      <c r="V483" s="70" t="n"/>
      <c r="W483" s="70" t="n"/>
      <c r="X483" s="70" t="n"/>
      <c r="Y483" s="70" t="n"/>
      <c r="Z483" s="70" t="n"/>
    </row>
    <row r="484" ht="12.75" customHeight="1">
      <c r="A484" s="70" t="n"/>
      <c r="B484" s="70" t="n"/>
      <c r="C484" s="70" t="n"/>
      <c r="D484" s="70" t="n"/>
      <c r="E484" s="70" t="n"/>
      <c r="F484" s="70" t="n"/>
      <c r="G484" s="70" t="n"/>
      <c r="H484" s="70" t="n"/>
      <c r="I484" s="70" t="n"/>
      <c r="J484" s="70" t="n"/>
      <c r="K484" s="70" t="n"/>
      <c r="L484" s="70" t="n"/>
      <c r="M484" s="70" t="n"/>
      <c r="N484" s="70" t="n"/>
      <c r="O484" s="70" t="n"/>
      <c r="P484" s="70" t="n"/>
      <c r="Q484" s="70" t="n"/>
      <c r="R484" s="70" t="n"/>
      <c r="S484" s="70" t="n"/>
      <c r="T484" s="70" t="n"/>
      <c r="U484" s="70" t="n"/>
      <c r="V484" s="70" t="n"/>
      <c r="W484" s="70" t="n"/>
      <c r="X484" s="70" t="n"/>
      <c r="Y484" s="70" t="n"/>
      <c r="Z484" s="70" t="n"/>
    </row>
    <row r="485" ht="12.75" customHeight="1">
      <c r="A485" s="70" t="n"/>
      <c r="B485" s="70" t="n"/>
      <c r="C485" s="70" t="n"/>
      <c r="D485" s="70" t="n"/>
      <c r="E485" s="70" t="n"/>
      <c r="F485" s="70" t="n"/>
      <c r="G485" s="70" t="n"/>
      <c r="H485" s="70" t="n"/>
      <c r="I485" s="70" t="n"/>
      <c r="J485" s="70" t="n"/>
      <c r="K485" s="70" t="n"/>
      <c r="L485" s="70" t="n"/>
      <c r="M485" s="70" t="n"/>
      <c r="N485" s="70" t="n"/>
      <c r="O485" s="70" t="n"/>
      <c r="P485" s="70" t="n"/>
      <c r="Q485" s="70" t="n"/>
      <c r="R485" s="70" t="n"/>
      <c r="S485" s="70" t="n"/>
      <c r="T485" s="70" t="n"/>
      <c r="U485" s="70" t="n"/>
      <c r="V485" s="70" t="n"/>
      <c r="W485" s="70" t="n"/>
      <c r="X485" s="70" t="n"/>
      <c r="Y485" s="70" t="n"/>
      <c r="Z485" s="70" t="n"/>
    </row>
    <row r="486" ht="12.75" customHeight="1">
      <c r="A486" s="70" t="n"/>
      <c r="B486" s="70" t="n"/>
      <c r="C486" s="70" t="n"/>
      <c r="D486" s="70" t="n"/>
      <c r="E486" s="70" t="n"/>
      <c r="F486" s="70" t="n"/>
      <c r="G486" s="70" t="n"/>
      <c r="H486" s="70" t="n"/>
      <c r="I486" s="70" t="n"/>
      <c r="J486" s="70" t="n"/>
      <c r="K486" s="70" t="n"/>
      <c r="L486" s="70" t="n"/>
      <c r="M486" s="70" t="n"/>
      <c r="N486" s="70" t="n"/>
      <c r="O486" s="70" t="n"/>
      <c r="P486" s="70" t="n"/>
      <c r="Q486" s="70" t="n"/>
      <c r="R486" s="70" t="n"/>
      <c r="S486" s="70" t="n"/>
      <c r="T486" s="70" t="n"/>
      <c r="U486" s="70" t="n"/>
      <c r="V486" s="70" t="n"/>
      <c r="W486" s="70" t="n"/>
      <c r="X486" s="70" t="n"/>
      <c r="Y486" s="70" t="n"/>
      <c r="Z486" s="70" t="n"/>
    </row>
    <row r="487" ht="12.75" customHeight="1">
      <c r="A487" s="70" t="n"/>
      <c r="B487" s="70" t="n"/>
      <c r="C487" s="70" t="n"/>
      <c r="D487" s="70" t="n"/>
      <c r="E487" s="70" t="n"/>
      <c r="F487" s="70" t="n"/>
      <c r="G487" s="70" t="n"/>
      <c r="H487" s="70" t="n"/>
      <c r="I487" s="70" t="n"/>
      <c r="J487" s="70" t="n"/>
      <c r="K487" s="70" t="n"/>
      <c r="L487" s="70" t="n"/>
      <c r="M487" s="70" t="n"/>
      <c r="N487" s="70" t="n"/>
      <c r="O487" s="70" t="n"/>
      <c r="P487" s="70" t="n"/>
      <c r="Q487" s="70" t="n"/>
      <c r="R487" s="70" t="n"/>
      <c r="S487" s="70" t="n"/>
      <c r="T487" s="70" t="n"/>
      <c r="U487" s="70" t="n"/>
      <c r="V487" s="70" t="n"/>
      <c r="W487" s="70" t="n"/>
      <c r="X487" s="70" t="n"/>
      <c r="Y487" s="70" t="n"/>
      <c r="Z487" s="70" t="n"/>
    </row>
    <row r="488" ht="12.75" customHeight="1">
      <c r="A488" s="70" t="n"/>
      <c r="B488" s="70" t="n"/>
      <c r="C488" s="70" t="n"/>
      <c r="D488" s="70" t="n"/>
      <c r="E488" s="70" t="n"/>
      <c r="F488" s="70" t="n"/>
      <c r="G488" s="70" t="n"/>
      <c r="H488" s="70" t="n"/>
      <c r="I488" s="70" t="n"/>
      <c r="J488" s="70" t="n"/>
      <c r="K488" s="70" t="n"/>
      <c r="L488" s="70" t="n"/>
      <c r="M488" s="70" t="n"/>
      <c r="N488" s="70" t="n"/>
      <c r="O488" s="70" t="n"/>
      <c r="P488" s="70" t="n"/>
      <c r="Q488" s="70" t="n"/>
      <c r="R488" s="70" t="n"/>
      <c r="S488" s="70" t="n"/>
      <c r="T488" s="70" t="n"/>
      <c r="U488" s="70" t="n"/>
      <c r="V488" s="70" t="n"/>
      <c r="W488" s="70" t="n"/>
      <c r="X488" s="70" t="n"/>
      <c r="Y488" s="70" t="n"/>
      <c r="Z488" s="70" t="n"/>
    </row>
    <row r="489" ht="12.75" customHeight="1">
      <c r="A489" s="70" t="n"/>
      <c r="B489" s="70" t="n"/>
      <c r="C489" s="70" t="n"/>
      <c r="D489" s="70" t="n"/>
      <c r="E489" s="70" t="n"/>
      <c r="F489" s="70" t="n"/>
      <c r="G489" s="70" t="n"/>
      <c r="H489" s="70" t="n"/>
      <c r="I489" s="70" t="n"/>
      <c r="J489" s="70" t="n"/>
      <c r="K489" s="70" t="n"/>
      <c r="L489" s="70" t="n"/>
      <c r="M489" s="70" t="n"/>
      <c r="N489" s="70" t="n"/>
      <c r="O489" s="70" t="n"/>
      <c r="P489" s="70" t="n"/>
      <c r="Q489" s="70" t="n"/>
      <c r="R489" s="70" t="n"/>
      <c r="S489" s="70" t="n"/>
      <c r="T489" s="70" t="n"/>
      <c r="U489" s="70" t="n"/>
      <c r="V489" s="70" t="n"/>
      <c r="W489" s="70" t="n"/>
      <c r="X489" s="70" t="n"/>
      <c r="Y489" s="70" t="n"/>
      <c r="Z489" s="70" t="n"/>
    </row>
    <row r="490" ht="12.75" customHeight="1">
      <c r="A490" s="70" t="n"/>
      <c r="B490" s="70" t="n"/>
      <c r="C490" s="70" t="n"/>
      <c r="D490" s="70" t="n"/>
      <c r="E490" s="70" t="n"/>
      <c r="F490" s="70" t="n"/>
      <c r="G490" s="70" t="n"/>
      <c r="H490" s="70" t="n"/>
      <c r="I490" s="70" t="n"/>
      <c r="J490" s="70" t="n"/>
      <c r="K490" s="70" t="n"/>
      <c r="L490" s="70" t="n"/>
      <c r="M490" s="70" t="n"/>
      <c r="N490" s="70" t="n"/>
      <c r="O490" s="70" t="n"/>
      <c r="P490" s="70" t="n"/>
      <c r="Q490" s="70" t="n"/>
      <c r="R490" s="70" t="n"/>
      <c r="S490" s="70" t="n"/>
      <c r="T490" s="70" t="n"/>
      <c r="U490" s="70" t="n"/>
      <c r="V490" s="70" t="n"/>
      <c r="W490" s="70" t="n"/>
      <c r="X490" s="70" t="n"/>
      <c r="Y490" s="70" t="n"/>
      <c r="Z490" s="70" t="n"/>
    </row>
    <row r="491" ht="12.75" customHeight="1">
      <c r="A491" s="70" t="n"/>
      <c r="B491" s="70" t="n"/>
      <c r="C491" s="70" t="n"/>
      <c r="D491" s="70" t="n"/>
      <c r="E491" s="70" t="n"/>
      <c r="F491" s="70" t="n"/>
      <c r="G491" s="70" t="n"/>
      <c r="H491" s="70" t="n"/>
      <c r="I491" s="70" t="n"/>
      <c r="J491" s="70" t="n"/>
      <c r="K491" s="70" t="n"/>
      <c r="L491" s="70" t="n"/>
      <c r="M491" s="70" t="n"/>
      <c r="N491" s="70" t="n"/>
      <c r="O491" s="70" t="n"/>
      <c r="P491" s="70" t="n"/>
      <c r="Q491" s="70" t="n"/>
      <c r="R491" s="70" t="n"/>
      <c r="S491" s="70" t="n"/>
      <c r="T491" s="70" t="n"/>
      <c r="U491" s="70" t="n"/>
      <c r="V491" s="70" t="n"/>
      <c r="W491" s="70" t="n"/>
      <c r="X491" s="70" t="n"/>
      <c r="Y491" s="70" t="n"/>
      <c r="Z491" s="70" t="n"/>
    </row>
    <row r="492" ht="12.75" customHeight="1">
      <c r="A492" s="70" t="n"/>
      <c r="B492" s="70" t="n"/>
      <c r="C492" s="70" t="n"/>
      <c r="D492" s="70" t="n"/>
      <c r="E492" s="70" t="n"/>
      <c r="F492" s="70" t="n"/>
      <c r="G492" s="70" t="n"/>
      <c r="H492" s="70" t="n"/>
      <c r="I492" s="70" t="n"/>
      <c r="J492" s="70" t="n"/>
      <c r="K492" s="70" t="n"/>
      <c r="L492" s="70" t="n"/>
      <c r="M492" s="70" t="n"/>
      <c r="N492" s="70" t="n"/>
      <c r="O492" s="70" t="n"/>
      <c r="P492" s="70" t="n"/>
      <c r="Q492" s="70" t="n"/>
      <c r="R492" s="70" t="n"/>
      <c r="S492" s="70" t="n"/>
      <c r="T492" s="70" t="n"/>
      <c r="U492" s="70" t="n"/>
      <c r="V492" s="70" t="n"/>
      <c r="W492" s="70" t="n"/>
      <c r="X492" s="70" t="n"/>
      <c r="Y492" s="70" t="n"/>
      <c r="Z492" s="70" t="n"/>
    </row>
    <row r="493" ht="12.75" customHeight="1">
      <c r="A493" s="70" t="n"/>
      <c r="B493" s="70" t="n"/>
      <c r="C493" s="70" t="n"/>
      <c r="D493" s="70" t="n"/>
      <c r="E493" s="70" t="n"/>
      <c r="F493" s="70" t="n"/>
      <c r="G493" s="70" t="n"/>
      <c r="H493" s="70" t="n"/>
      <c r="I493" s="70" t="n"/>
      <c r="J493" s="70" t="n"/>
      <c r="K493" s="70" t="n"/>
      <c r="L493" s="70" t="n"/>
      <c r="M493" s="70" t="n"/>
      <c r="N493" s="70" t="n"/>
      <c r="O493" s="70" t="n"/>
      <c r="P493" s="70" t="n"/>
      <c r="Q493" s="70" t="n"/>
      <c r="R493" s="70" t="n"/>
      <c r="S493" s="70" t="n"/>
      <c r="T493" s="70" t="n"/>
      <c r="U493" s="70" t="n"/>
      <c r="V493" s="70" t="n"/>
      <c r="W493" s="70" t="n"/>
      <c r="X493" s="70" t="n"/>
      <c r="Y493" s="70" t="n"/>
      <c r="Z493" s="70" t="n"/>
    </row>
    <row r="494" ht="12.75" customHeight="1">
      <c r="A494" s="70" t="n"/>
      <c r="B494" s="70" t="n"/>
      <c r="C494" s="70" t="n"/>
      <c r="D494" s="70" t="n"/>
      <c r="E494" s="70" t="n"/>
      <c r="F494" s="70" t="n"/>
      <c r="G494" s="70" t="n"/>
      <c r="H494" s="70" t="n"/>
      <c r="I494" s="70" t="n"/>
      <c r="J494" s="70" t="n"/>
      <c r="K494" s="70" t="n"/>
      <c r="L494" s="70" t="n"/>
      <c r="M494" s="70" t="n"/>
      <c r="N494" s="70" t="n"/>
      <c r="O494" s="70" t="n"/>
      <c r="P494" s="70" t="n"/>
      <c r="Q494" s="70" t="n"/>
      <c r="R494" s="70" t="n"/>
      <c r="S494" s="70" t="n"/>
      <c r="T494" s="70" t="n"/>
      <c r="U494" s="70" t="n"/>
      <c r="V494" s="70" t="n"/>
      <c r="W494" s="70" t="n"/>
      <c r="X494" s="70" t="n"/>
      <c r="Y494" s="70" t="n"/>
      <c r="Z494" s="70" t="n"/>
    </row>
    <row r="495" ht="12.75" customHeight="1">
      <c r="A495" s="70" t="n"/>
      <c r="B495" s="70" t="n"/>
      <c r="C495" s="70" t="n"/>
      <c r="D495" s="70" t="n"/>
      <c r="E495" s="70" t="n"/>
      <c r="F495" s="70" t="n"/>
      <c r="G495" s="70" t="n"/>
      <c r="H495" s="70" t="n"/>
      <c r="I495" s="70" t="n"/>
      <c r="J495" s="70" t="n"/>
      <c r="K495" s="70" t="n"/>
      <c r="L495" s="70" t="n"/>
      <c r="M495" s="70" t="n"/>
      <c r="N495" s="70" t="n"/>
      <c r="O495" s="70" t="n"/>
      <c r="P495" s="70" t="n"/>
      <c r="Q495" s="70" t="n"/>
      <c r="R495" s="70" t="n"/>
      <c r="S495" s="70" t="n"/>
      <c r="T495" s="70" t="n"/>
      <c r="U495" s="70" t="n"/>
      <c r="V495" s="70" t="n"/>
      <c r="W495" s="70" t="n"/>
      <c r="X495" s="70" t="n"/>
      <c r="Y495" s="70" t="n"/>
      <c r="Z495" s="70" t="n"/>
    </row>
    <row r="496" ht="12.75" customHeight="1">
      <c r="A496" s="70" t="n"/>
      <c r="B496" s="70" t="n"/>
      <c r="C496" s="70" t="n"/>
      <c r="D496" s="70" t="n"/>
      <c r="E496" s="70" t="n"/>
      <c r="F496" s="70" t="n"/>
      <c r="G496" s="70" t="n"/>
      <c r="H496" s="70" t="n"/>
      <c r="I496" s="70" t="n"/>
      <c r="J496" s="70" t="n"/>
      <c r="K496" s="70" t="n"/>
      <c r="L496" s="70" t="n"/>
      <c r="M496" s="70" t="n"/>
      <c r="N496" s="70" t="n"/>
      <c r="O496" s="70" t="n"/>
      <c r="P496" s="70" t="n"/>
      <c r="Q496" s="70" t="n"/>
      <c r="R496" s="70" t="n"/>
      <c r="S496" s="70" t="n"/>
      <c r="T496" s="70" t="n"/>
      <c r="U496" s="70" t="n"/>
      <c r="V496" s="70" t="n"/>
      <c r="W496" s="70" t="n"/>
      <c r="X496" s="70" t="n"/>
      <c r="Y496" s="70" t="n"/>
      <c r="Z496" s="70" t="n"/>
    </row>
    <row r="497" ht="12.75" customHeight="1">
      <c r="A497" s="70" t="n"/>
      <c r="B497" s="70" t="n"/>
      <c r="C497" s="70" t="n"/>
      <c r="D497" s="70" t="n"/>
      <c r="E497" s="70" t="n"/>
      <c r="F497" s="70" t="n"/>
      <c r="G497" s="70" t="n"/>
      <c r="H497" s="70" t="n"/>
      <c r="I497" s="70" t="n"/>
      <c r="J497" s="70" t="n"/>
      <c r="K497" s="70" t="n"/>
      <c r="L497" s="70" t="n"/>
      <c r="M497" s="70" t="n"/>
      <c r="N497" s="70" t="n"/>
      <c r="O497" s="70" t="n"/>
      <c r="P497" s="70" t="n"/>
      <c r="Q497" s="70" t="n"/>
      <c r="R497" s="70" t="n"/>
      <c r="S497" s="70" t="n"/>
      <c r="T497" s="70" t="n"/>
      <c r="U497" s="70" t="n"/>
      <c r="V497" s="70" t="n"/>
      <c r="W497" s="70" t="n"/>
      <c r="X497" s="70" t="n"/>
      <c r="Y497" s="70" t="n"/>
      <c r="Z497" s="70" t="n"/>
    </row>
    <row r="498" ht="12.75" customHeight="1">
      <c r="A498" s="70" t="n"/>
      <c r="B498" s="70" t="n"/>
      <c r="C498" s="70" t="n"/>
      <c r="D498" s="70" t="n"/>
      <c r="E498" s="70" t="n"/>
      <c r="F498" s="70" t="n"/>
      <c r="G498" s="70" t="n"/>
      <c r="H498" s="70" t="n"/>
      <c r="I498" s="70" t="n"/>
      <c r="J498" s="70" t="n"/>
      <c r="K498" s="70" t="n"/>
      <c r="L498" s="70" t="n"/>
      <c r="M498" s="70" t="n"/>
      <c r="N498" s="70" t="n"/>
      <c r="O498" s="70" t="n"/>
      <c r="P498" s="70" t="n"/>
      <c r="Q498" s="70" t="n"/>
      <c r="R498" s="70" t="n"/>
      <c r="S498" s="70" t="n"/>
      <c r="T498" s="70" t="n"/>
      <c r="U498" s="70" t="n"/>
      <c r="V498" s="70" t="n"/>
      <c r="W498" s="70" t="n"/>
      <c r="X498" s="70" t="n"/>
      <c r="Y498" s="70" t="n"/>
      <c r="Z498" s="70" t="n"/>
    </row>
    <row r="499" ht="12.75" customHeight="1">
      <c r="A499" s="70" t="n"/>
      <c r="B499" s="70" t="n"/>
      <c r="C499" s="70" t="n"/>
      <c r="D499" s="70" t="n"/>
      <c r="E499" s="70" t="n"/>
      <c r="F499" s="70" t="n"/>
      <c r="G499" s="70" t="n"/>
      <c r="H499" s="70" t="n"/>
      <c r="I499" s="70" t="n"/>
      <c r="J499" s="70" t="n"/>
      <c r="K499" s="70" t="n"/>
      <c r="L499" s="70" t="n"/>
      <c r="M499" s="70" t="n"/>
      <c r="N499" s="70" t="n"/>
      <c r="O499" s="70" t="n"/>
      <c r="P499" s="70" t="n"/>
      <c r="Q499" s="70" t="n"/>
      <c r="R499" s="70" t="n"/>
      <c r="S499" s="70" t="n"/>
      <c r="T499" s="70" t="n"/>
      <c r="U499" s="70" t="n"/>
      <c r="V499" s="70" t="n"/>
      <c r="W499" s="70" t="n"/>
      <c r="X499" s="70" t="n"/>
      <c r="Y499" s="70" t="n"/>
      <c r="Z499" s="70" t="n"/>
    </row>
    <row r="500" ht="12.75" customHeight="1">
      <c r="A500" s="70" t="n"/>
      <c r="B500" s="70" t="n"/>
      <c r="C500" s="70" t="n"/>
      <c r="D500" s="70" t="n"/>
      <c r="E500" s="70" t="n"/>
      <c r="F500" s="70" t="n"/>
      <c r="G500" s="70" t="n"/>
      <c r="H500" s="70" t="n"/>
      <c r="I500" s="70" t="n"/>
      <c r="J500" s="70" t="n"/>
      <c r="K500" s="70" t="n"/>
      <c r="L500" s="70" t="n"/>
      <c r="M500" s="70" t="n"/>
      <c r="N500" s="70" t="n"/>
      <c r="O500" s="70" t="n"/>
      <c r="P500" s="70" t="n"/>
      <c r="Q500" s="70" t="n"/>
      <c r="R500" s="70" t="n"/>
      <c r="S500" s="70" t="n"/>
      <c r="T500" s="70" t="n"/>
      <c r="U500" s="70" t="n"/>
      <c r="V500" s="70" t="n"/>
      <c r="W500" s="70" t="n"/>
      <c r="X500" s="70" t="n"/>
      <c r="Y500" s="70" t="n"/>
      <c r="Z500" s="70" t="n"/>
    </row>
    <row r="501" ht="12.75" customHeight="1">
      <c r="A501" s="70" t="n"/>
      <c r="B501" s="70" t="n"/>
      <c r="C501" s="70" t="n"/>
      <c r="D501" s="70" t="n"/>
      <c r="E501" s="70" t="n"/>
      <c r="F501" s="70" t="n"/>
      <c r="G501" s="70" t="n"/>
      <c r="H501" s="70" t="n"/>
      <c r="I501" s="70" t="n"/>
      <c r="J501" s="70" t="n"/>
      <c r="K501" s="70" t="n"/>
      <c r="L501" s="70" t="n"/>
      <c r="M501" s="70" t="n"/>
      <c r="N501" s="70" t="n"/>
      <c r="O501" s="70" t="n"/>
      <c r="P501" s="70" t="n"/>
      <c r="Q501" s="70" t="n"/>
      <c r="R501" s="70" t="n"/>
      <c r="S501" s="70" t="n"/>
      <c r="T501" s="70" t="n"/>
      <c r="U501" s="70" t="n"/>
      <c r="V501" s="70" t="n"/>
      <c r="W501" s="70" t="n"/>
      <c r="X501" s="70" t="n"/>
      <c r="Y501" s="70" t="n"/>
      <c r="Z501" s="70" t="n"/>
    </row>
    <row r="502" ht="12.75" customHeight="1">
      <c r="A502" s="70" t="n"/>
      <c r="B502" s="70" t="n"/>
      <c r="C502" s="70" t="n"/>
      <c r="D502" s="70" t="n"/>
      <c r="E502" s="70" t="n"/>
      <c r="F502" s="70" t="n"/>
      <c r="G502" s="70" t="n"/>
      <c r="H502" s="70" t="n"/>
      <c r="I502" s="70" t="n"/>
      <c r="J502" s="70" t="n"/>
      <c r="K502" s="70" t="n"/>
      <c r="L502" s="70" t="n"/>
      <c r="M502" s="70" t="n"/>
      <c r="N502" s="70" t="n"/>
      <c r="O502" s="70" t="n"/>
      <c r="P502" s="70" t="n"/>
      <c r="Q502" s="70" t="n"/>
      <c r="R502" s="70" t="n"/>
      <c r="S502" s="70" t="n"/>
      <c r="T502" s="70" t="n"/>
      <c r="U502" s="70" t="n"/>
      <c r="V502" s="70" t="n"/>
      <c r="W502" s="70" t="n"/>
      <c r="X502" s="70" t="n"/>
      <c r="Y502" s="70" t="n"/>
      <c r="Z502" s="70" t="n"/>
    </row>
    <row r="503" ht="12.75" customHeight="1">
      <c r="A503" s="70" t="n"/>
      <c r="B503" s="70" t="n"/>
      <c r="C503" s="70" t="n"/>
      <c r="D503" s="70" t="n"/>
      <c r="E503" s="70" t="n"/>
      <c r="F503" s="70" t="n"/>
      <c r="G503" s="70" t="n"/>
      <c r="H503" s="70" t="n"/>
      <c r="I503" s="70" t="n"/>
      <c r="J503" s="70" t="n"/>
      <c r="K503" s="70" t="n"/>
      <c r="L503" s="70" t="n"/>
      <c r="M503" s="70" t="n"/>
      <c r="N503" s="70" t="n"/>
      <c r="O503" s="70" t="n"/>
      <c r="P503" s="70" t="n"/>
      <c r="Q503" s="70" t="n"/>
      <c r="R503" s="70" t="n"/>
      <c r="S503" s="70" t="n"/>
      <c r="T503" s="70" t="n"/>
      <c r="U503" s="70" t="n"/>
      <c r="V503" s="70" t="n"/>
      <c r="W503" s="70" t="n"/>
      <c r="X503" s="70" t="n"/>
      <c r="Y503" s="70" t="n"/>
      <c r="Z503" s="70" t="n"/>
    </row>
    <row r="504" ht="12.75" customHeight="1">
      <c r="A504" s="70" t="n"/>
      <c r="B504" s="70" t="n"/>
      <c r="C504" s="70" t="n"/>
      <c r="D504" s="70" t="n"/>
      <c r="E504" s="70" t="n"/>
      <c r="F504" s="70" t="n"/>
      <c r="G504" s="70" t="n"/>
      <c r="H504" s="70" t="n"/>
      <c r="I504" s="70" t="n"/>
      <c r="J504" s="70" t="n"/>
      <c r="K504" s="70" t="n"/>
      <c r="L504" s="70" t="n"/>
      <c r="M504" s="70" t="n"/>
      <c r="N504" s="70" t="n"/>
      <c r="O504" s="70" t="n"/>
      <c r="P504" s="70" t="n"/>
      <c r="Q504" s="70" t="n"/>
      <c r="R504" s="70" t="n"/>
      <c r="S504" s="70" t="n"/>
      <c r="T504" s="70" t="n"/>
      <c r="U504" s="70" t="n"/>
      <c r="V504" s="70" t="n"/>
      <c r="W504" s="70" t="n"/>
      <c r="X504" s="70" t="n"/>
      <c r="Y504" s="70" t="n"/>
      <c r="Z504" s="70" t="n"/>
    </row>
    <row r="505" ht="12.75" customHeight="1">
      <c r="A505" s="70" t="n"/>
      <c r="B505" s="70" t="n"/>
      <c r="C505" s="70" t="n"/>
      <c r="D505" s="70" t="n"/>
      <c r="E505" s="70" t="n"/>
      <c r="F505" s="70" t="n"/>
      <c r="G505" s="70" t="n"/>
      <c r="H505" s="70" t="n"/>
      <c r="I505" s="70" t="n"/>
      <c r="J505" s="70" t="n"/>
      <c r="K505" s="70" t="n"/>
      <c r="L505" s="70" t="n"/>
      <c r="M505" s="70" t="n"/>
      <c r="N505" s="70" t="n"/>
      <c r="O505" s="70" t="n"/>
      <c r="P505" s="70" t="n"/>
      <c r="Q505" s="70" t="n"/>
      <c r="R505" s="70" t="n"/>
      <c r="S505" s="70" t="n"/>
      <c r="T505" s="70" t="n"/>
      <c r="U505" s="70" t="n"/>
      <c r="V505" s="70" t="n"/>
      <c r="W505" s="70" t="n"/>
      <c r="X505" s="70" t="n"/>
      <c r="Y505" s="70" t="n"/>
      <c r="Z505" s="70" t="n"/>
    </row>
    <row r="506" ht="12.75" customHeight="1">
      <c r="A506" s="70" t="n"/>
      <c r="B506" s="70" t="n"/>
      <c r="C506" s="70" t="n"/>
      <c r="D506" s="70" t="n"/>
      <c r="E506" s="70" t="n"/>
      <c r="F506" s="70" t="n"/>
      <c r="G506" s="70" t="n"/>
      <c r="H506" s="70" t="n"/>
      <c r="I506" s="70" t="n"/>
      <c r="J506" s="70" t="n"/>
      <c r="K506" s="70" t="n"/>
      <c r="L506" s="70" t="n"/>
      <c r="M506" s="70" t="n"/>
      <c r="N506" s="70" t="n"/>
      <c r="O506" s="70" t="n"/>
      <c r="P506" s="70" t="n"/>
      <c r="Q506" s="70" t="n"/>
      <c r="R506" s="70" t="n"/>
      <c r="S506" s="70" t="n"/>
      <c r="T506" s="70" t="n"/>
      <c r="U506" s="70" t="n"/>
      <c r="V506" s="70" t="n"/>
      <c r="W506" s="70" t="n"/>
      <c r="X506" s="70" t="n"/>
      <c r="Y506" s="70" t="n"/>
      <c r="Z506" s="70" t="n"/>
    </row>
    <row r="507" ht="12.75" customHeight="1">
      <c r="A507" s="70" t="n"/>
      <c r="B507" s="70" t="n"/>
      <c r="C507" s="70" t="n"/>
      <c r="D507" s="70" t="n"/>
      <c r="E507" s="70" t="n"/>
      <c r="F507" s="70" t="n"/>
      <c r="G507" s="70" t="n"/>
      <c r="H507" s="70" t="n"/>
      <c r="I507" s="70" t="n"/>
      <c r="J507" s="70" t="n"/>
      <c r="K507" s="70" t="n"/>
      <c r="L507" s="70" t="n"/>
      <c r="M507" s="70" t="n"/>
      <c r="N507" s="70" t="n"/>
      <c r="O507" s="70" t="n"/>
      <c r="P507" s="70" t="n"/>
      <c r="Q507" s="70" t="n"/>
      <c r="R507" s="70" t="n"/>
      <c r="S507" s="70" t="n"/>
      <c r="T507" s="70" t="n"/>
      <c r="U507" s="70" t="n"/>
      <c r="V507" s="70" t="n"/>
      <c r="W507" s="70" t="n"/>
      <c r="X507" s="70" t="n"/>
      <c r="Y507" s="70" t="n"/>
      <c r="Z507" s="70" t="n"/>
    </row>
    <row r="508" ht="12.75" customHeight="1">
      <c r="A508" s="70" t="n"/>
      <c r="B508" s="70" t="n"/>
      <c r="C508" s="70" t="n"/>
      <c r="D508" s="70" t="n"/>
      <c r="E508" s="70" t="n"/>
      <c r="F508" s="70" t="n"/>
      <c r="G508" s="70" t="n"/>
      <c r="H508" s="70" t="n"/>
      <c r="I508" s="70" t="n"/>
      <c r="J508" s="70" t="n"/>
      <c r="K508" s="70" t="n"/>
      <c r="L508" s="70" t="n"/>
      <c r="M508" s="70" t="n"/>
      <c r="N508" s="70" t="n"/>
      <c r="O508" s="70" t="n"/>
      <c r="P508" s="70" t="n"/>
      <c r="Q508" s="70" t="n"/>
      <c r="R508" s="70" t="n"/>
      <c r="S508" s="70" t="n"/>
      <c r="T508" s="70" t="n"/>
      <c r="U508" s="70" t="n"/>
      <c r="V508" s="70" t="n"/>
      <c r="W508" s="70" t="n"/>
      <c r="X508" s="70" t="n"/>
      <c r="Y508" s="70" t="n"/>
      <c r="Z508" s="70" t="n"/>
    </row>
    <row r="509" ht="12.75" customHeight="1">
      <c r="A509" s="70" t="n"/>
      <c r="B509" s="70" t="n"/>
      <c r="C509" s="70" t="n"/>
      <c r="D509" s="70" t="n"/>
      <c r="E509" s="70" t="n"/>
      <c r="F509" s="70" t="n"/>
      <c r="G509" s="70" t="n"/>
      <c r="H509" s="70" t="n"/>
      <c r="I509" s="70" t="n"/>
      <c r="J509" s="70" t="n"/>
      <c r="K509" s="70" t="n"/>
      <c r="L509" s="70" t="n"/>
      <c r="M509" s="70" t="n"/>
      <c r="N509" s="70" t="n"/>
      <c r="O509" s="70" t="n"/>
      <c r="P509" s="70" t="n"/>
      <c r="Q509" s="70" t="n"/>
      <c r="R509" s="70" t="n"/>
      <c r="S509" s="70" t="n"/>
      <c r="T509" s="70" t="n"/>
      <c r="U509" s="70" t="n"/>
      <c r="V509" s="70" t="n"/>
      <c r="W509" s="70" t="n"/>
      <c r="X509" s="70" t="n"/>
      <c r="Y509" s="70" t="n"/>
      <c r="Z509" s="70" t="n"/>
    </row>
    <row r="510" ht="12.75" customHeight="1">
      <c r="A510" s="70" t="n"/>
      <c r="B510" s="70" t="n"/>
      <c r="C510" s="70" t="n"/>
      <c r="D510" s="70" t="n"/>
      <c r="E510" s="70" t="n"/>
      <c r="F510" s="70" t="n"/>
      <c r="G510" s="70" t="n"/>
      <c r="H510" s="70" t="n"/>
      <c r="I510" s="70" t="n"/>
      <c r="J510" s="70" t="n"/>
      <c r="K510" s="70" t="n"/>
      <c r="L510" s="70" t="n"/>
      <c r="M510" s="70" t="n"/>
      <c r="N510" s="70" t="n"/>
      <c r="O510" s="70" t="n"/>
      <c r="P510" s="70" t="n"/>
      <c r="Q510" s="70" t="n"/>
      <c r="R510" s="70" t="n"/>
      <c r="S510" s="70" t="n"/>
      <c r="T510" s="70" t="n"/>
      <c r="U510" s="70" t="n"/>
      <c r="V510" s="70" t="n"/>
      <c r="W510" s="70" t="n"/>
      <c r="X510" s="70" t="n"/>
      <c r="Y510" s="70" t="n"/>
      <c r="Z510" s="70" t="n"/>
    </row>
    <row r="511" ht="12.75" customHeight="1">
      <c r="A511" s="70" t="n"/>
      <c r="B511" s="70" t="n"/>
      <c r="C511" s="70" t="n"/>
      <c r="D511" s="70" t="n"/>
      <c r="E511" s="70" t="n"/>
      <c r="F511" s="70" t="n"/>
      <c r="G511" s="70" t="n"/>
      <c r="H511" s="70" t="n"/>
      <c r="I511" s="70" t="n"/>
      <c r="J511" s="70" t="n"/>
      <c r="K511" s="70" t="n"/>
      <c r="L511" s="70" t="n"/>
      <c r="M511" s="70" t="n"/>
      <c r="N511" s="70" t="n"/>
      <c r="O511" s="70" t="n"/>
      <c r="P511" s="70" t="n"/>
      <c r="Q511" s="70" t="n"/>
      <c r="R511" s="70" t="n"/>
      <c r="S511" s="70" t="n"/>
      <c r="T511" s="70" t="n"/>
      <c r="U511" s="70" t="n"/>
      <c r="V511" s="70" t="n"/>
      <c r="W511" s="70" t="n"/>
      <c r="X511" s="70" t="n"/>
      <c r="Y511" s="70" t="n"/>
      <c r="Z511" s="70" t="n"/>
    </row>
    <row r="512" ht="12.75" customHeight="1">
      <c r="A512" s="70" t="n"/>
      <c r="B512" s="70" t="n"/>
      <c r="C512" s="70" t="n"/>
      <c r="D512" s="70" t="n"/>
      <c r="E512" s="70" t="n"/>
      <c r="F512" s="70" t="n"/>
      <c r="G512" s="70" t="n"/>
      <c r="H512" s="70" t="n"/>
      <c r="I512" s="70" t="n"/>
      <c r="J512" s="70" t="n"/>
      <c r="K512" s="70" t="n"/>
      <c r="L512" s="70" t="n"/>
      <c r="M512" s="70" t="n"/>
      <c r="N512" s="70" t="n"/>
      <c r="O512" s="70" t="n"/>
      <c r="P512" s="70" t="n"/>
      <c r="Q512" s="70" t="n"/>
      <c r="R512" s="70" t="n"/>
      <c r="S512" s="70" t="n"/>
      <c r="T512" s="70" t="n"/>
      <c r="U512" s="70" t="n"/>
      <c r="V512" s="70" t="n"/>
      <c r="W512" s="70" t="n"/>
      <c r="X512" s="70" t="n"/>
      <c r="Y512" s="70" t="n"/>
      <c r="Z512" s="70" t="n"/>
    </row>
    <row r="513" ht="12.75" customHeight="1">
      <c r="A513" s="70" t="n"/>
      <c r="B513" s="70" t="n"/>
      <c r="C513" s="70" t="n"/>
      <c r="D513" s="70" t="n"/>
      <c r="E513" s="70" t="n"/>
      <c r="F513" s="70" t="n"/>
      <c r="G513" s="70" t="n"/>
      <c r="H513" s="70" t="n"/>
      <c r="I513" s="70" t="n"/>
      <c r="J513" s="70" t="n"/>
      <c r="K513" s="70" t="n"/>
      <c r="L513" s="70" t="n"/>
      <c r="M513" s="70" t="n"/>
      <c r="N513" s="70" t="n"/>
      <c r="O513" s="70" t="n"/>
      <c r="P513" s="70" t="n"/>
      <c r="Q513" s="70" t="n"/>
      <c r="R513" s="70" t="n"/>
      <c r="S513" s="70" t="n"/>
      <c r="T513" s="70" t="n"/>
      <c r="U513" s="70" t="n"/>
      <c r="V513" s="70" t="n"/>
      <c r="W513" s="70" t="n"/>
      <c r="X513" s="70" t="n"/>
      <c r="Y513" s="70" t="n"/>
      <c r="Z513" s="70" t="n"/>
    </row>
    <row r="514" ht="12.75" customHeight="1">
      <c r="A514" s="70" t="n"/>
      <c r="B514" s="70" t="n"/>
      <c r="C514" s="70" t="n"/>
      <c r="D514" s="70" t="n"/>
      <c r="E514" s="70" t="n"/>
      <c r="F514" s="70" t="n"/>
      <c r="G514" s="70" t="n"/>
      <c r="H514" s="70" t="n"/>
      <c r="I514" s="70" t="n"/>
      <c r="J514" s="70" t="n"/>
      <c r="K514" s="70" t="n"/>
      <c r="L514" s="70" t="n"/>
      <c r="M514" s="70" t="n"/>
      <c r="N514" s="70" t="n"/>
      <c r="O514" s="70" t="n"/>
      <c r="P514" s="70" t="n"/>
      <c r="Q514" s="70" t="n"/>
      <c r="R514" s="70" t="n"/>
      <c r="S514" s="70" t="n"/>
      <c r="T514" s="70" t="n"/>
      <c r="U514" s="70" t="n"/>
      <c r="V514" s="70" t="n"/>
      <c r="W514" s="70" t="n"/>
      <c r="X514" s="70" t="n"/>
      <c r="Y514" s="70" t="n"/>
      <c r="Z514" s="70" t="n"/>
    </row>
    <row r="515" ht="12.75" customHeight="1">
      <c r="A515" s="70" t="n"/>
      <c r="B515" s="70" t="n"/>
      <c r="C515" s="70" t="n"/>
      <c r="D515" s="70" t="n"/>
      <c r="E515" s="70" t="n"/>
      <c r="F515" s="70" t="n"/>
      <c r="G515" s="70" t="n"/>
      <c r="H515" s="70" t="n"/>
      <c r="I515" s="70" t="n"/>
      <c r="J515" s="70" t="n"/>
      <c r="K515" s="70" t="n"/>
      <c r="L515" s="70" t="n"/>
      <c r="M515" s="70" t="n"/>
      <c r="N515" s="70" t="n"/>
      <c r="O515" s="70" t="n"/>
      <c r="P515" s="70" t="n"/>
      <c r="Q515" s="70" t="n"/>
      <c r="R515" s="70" t="n"/>
      <c r="S515" s="70" t="n"/>
      <c r="T515" s="70" t="n"/>
      <c r="U515" s="70" t="n"/>
      <c r="V515" s="70" t="n"/>
      <c r="W515" s="70" t="n"/>
      <c r="X515" s="70" t="n"/>
      <c r="Y515" s="70" t="n"/>
      <c r="Z515" s="70" t="n"/>
    </row>
    <row r="516" ht="12.75" customHeight="1">
      <c r="A516" s="70" t="n"/>
      <c r="B516" s="70" t="n"/>
      <c r="C516" s="70" t="n"/>
      <c r="D516" s="70" t="n"/>
      <c r="E516" s="70" t="n"/>
      <c r="F516" s="70" t="n"/>
      <c r="G516" s="70" t="n"/>
      <c r="H516" s="70" t="n"/>
      <c r="I516" s="70" t="n"/>
      <c r="J516" s="70" t="n"/>
      <c r="K516" s="70" t="n"/>
      <c r="L516" s="70" t="n"/>
      <c r="M516" s="70" t="n"/>
      <c r="N516" s="70" t="n"/>
      <c r="O516" s="70" t="n"/>
      <c r="P516" s="70" t="n"/>
      <c r="Q516" s="70" t="n"/>
      <c r="R516" s="70" t="n"/>
      <c r="S516" s="70" t="n"/>
      <c r="T516" s="70" t="n"/>
      <c r="U516" s="70" t="n"/>
      <c r="V516" s="70" t="n"/>
      <c r="W516" s="70" t="n"/>
      <c r="X516" s="70" t="n"/>
      <c r="Y516" s="70" t="n"/>
      <c r="Z516" s="70" t="n"/>
    </row>
    <row r="517" ht="12.75" customHeight="1">
      <c r="A517" s="70" t="n"/>
      <c r="B517" s="70" t="n"/>
      <c r="C517" s="70" t="n"/>
      <c r="D517" s="70" t="n"/>
      <c r="E517" s="70" t="n"/>
      <c r="F517" s="70" t="n"/>
      <c r="G517" s="70" t="n"/>
      <c r="H517" s="70" t="n"/>
      <c r="I517" s="70" t="n"/>
      <c r="J517" s="70" t="n"/>
      <c r="K517" s="70" t="n"/>
      <c r="L517" s="70" t="n"/>
      <c r="M517" s="70" t="n"/>
      <c r="N517" s="70" t="n"/>
      <c r="O517" s="70" t="n"/>
      <c r="P517" s="70" t="n"/>
      <c r="Q517" s="70" t="n"/>
      <c r="R517" s="70" t="n"/>
      <c r="S517" s="70" t="n"/>
      <c r="T517" s="70" t="n"/>
      <c r="U517" s="70" t="n"/>
      <c r="V517" s="70" t="n"/>
      <c r="W517" s="70" t="n"/>
      <c r="X517" s="70" t="n"/>
      <c r="Y517" s="70" t="n"/>
      <c r="Z517" s="70" t="n"/>
    </row>
    <row r="518" ht="12.75" customHeight="1">
      <c r="A518" s="70" t="n"/>
      <c r="B518" s="70" t="n"/>
      <c r="C518" s="70" t="n"/>
      <c r="D518" s="70" t="n"/>
      <c r="E518" s="70" t="n"/>
      <c r="F518" s="70" t="n"/>
      <c r="G518" s="70" t="n"/>
      <c r="H518" s="70" t="n"/>
      <c r="I518" s="70" t="n"/>
      <c r="J518" s="70" t="n"/>
      <c r="K518" s="70" t="n"/>
      <c r="L518" s="70" t="n"/>
      <c r="M518" s="70" t="n"/>
      <c r="N518" s="70" t="n"/>
      <c r="O518" s="70" t="n"/>
      <c r="P518" s="70" t="n"/>
      <c r="Q518" s="70" t="n"/>
      <c r="R518" s="70" t="n"/>
      <c r="S518" s="70" t="n"/>
      <c r="T518" s="70" t="n"/>
      <c r="U518" s="70" t="n"/>
      <c r="V518" s="70" t="n"/>
      <c r="W518" s="70" t="n"/>
      <c r="X518" s="70" t="n"/>
      <c r="Y518" s="70" t="n"/>
      <c r="Z518" s="70" t="n"/>
    </row>
    <row r="519" ht="12.75" customHeight="1">
      <c r="A519" s="70" t="n"/>
      <c r="B519" s="70" t="n"/>
      <c r="C519" s="70" t="n"/>
      <c r="D519" s="70" t="n"/>
      <c r="E519" s="70" t="n"/>
      <c r="F519" s="70" t="n"/>
      <c r="G519" s="70" t="n"/>
      <c r="H519" s="70" t="n"/>
      <c r="I519" s="70" t="n"/>
      <c r="J519" s="70" t="n"/>
      <c r="K519" s="70" t="n"/>
      <c r="L519" s="70" t="n"/>
      <c r="M519" s="70" t="n"/>
      <c r="N519" s="70" t="n"/>
      <c r="O519" s="70" t="n"/>
      <c r="P519" s="70" t="n"/>
      <c r="Q519" s="70" t="n"/>
      <c r="R519" s="70" t="n"/>
      <c r="S519" s="70" t="n"/>
      <c r="T519" s="70" t="n"/>
      <c r="U519" s="70" t="n"/>
      <c r="V519" s="70" t="n"/>
      <c r="W519" s="70" t="n"/>
      <c r="X519" s="70" t="n"/>
      <c r="Y519" s="70" t="n"/>
      <c r="Z519" s="70" t="n"/>
    </row>
    <row r="520" ht="12.75" customHeight="1">
      <c r="A520" s="70" t="n"/>
      <c r="B520" s="70" t="n"/>
      <c r="C520" s="70" t="n"/>
      <c r="D520" s="70" t="n"/>
      <c r="E520" s="70" t="n"/>
      <c r="F520" s="70" t="n"/>
      <c r="G520" s="70" t="n"/>
      <c r="H520" s="70" t="n"/>
      <c r="I520" s="70" t="n"/>
      <c r="J520" s="70" t="n"/>
      <c r="K520" s="70" t="n"/>
      <c r="L520" s="70" t="n"/>
      <c r="M520" s="70" t="n"/>
      <c r="N520" s="70" t="n"/>
      <c r="O520" s="70" t="n"/>
      <c r="P520" s="70" t="n"/>
      <c r="Q520" s="70" t="n"/>
      <c r="R520" s="70" t="n"/>
      <c r="S520" s="70" t="n"/>
      <c r="T520" s="70" t="n"/>
      <c r="U520" s="70" t="n"/>
      <c r="V520" s="70" t="n"/>
      <c r="W520" s="70" t="n"/>
      <c r="X520" s="70" t="n"/>
      <c r="Y520" s="70" t="n"/>
      <c r="Z520" s="70" t="n"/>
    </row>
    <row r="521" ht="12.75" customHeight="1">
      <c r="A521" s="70" t="n"/>
      <c r="B521" s="70" t="n"/>
      <c r="C521" s="70" t="n"/>
      <c r="D521" s="70" t="n"/>
      <c r="E521" s="70" t="n"/>
      <c r="F521" s="70" t="n"/>
      <c r="G521" s="70" t="n"/>
      <c r="H521" s="70" t="n"/>
      <c r="I521" s="70" t="n"/>
      <c r="J521" s="70" t="n"/>
      <c r="K521" s="70" t="n"/>
      <c r="L521" s="70" t="n"/>
      <c r="M521" s="70" t="n"/>
      <c r="N521" s="70" t="n"/>
      <c r="O521" s="70" t="n"/>
      <c r="P521" s="70" t="n"/>
      <c r="Q521" s="70" t="n"/>
      <c r="R521" s="70" t="n"/>
      <c r="S521" s="70" t="n"/>
      <c r="T521" s="70" t="n"/>
      <c r="U521" s="70" t="n"/>
      <c r="V521" s="70" t="n"/>
      <c r="W521" s="70" t="n"/>
      <c r="X521" s="70" t="n"/>
      <c r="Y521" s="70" t="n"/>
      <c r="Z521" s="70" t="n"/>
    </row>
    <row r="522" ht="12.75" customHeight="1">
      <c r="A522" s="70" t="n"/>
      <c r="B522" s="70" t="n"/>
      <c r="C522" s="70" t="n"/>
      <c r="D522" s="70" t="n"/>
      <c r="E522" s="70" t="n"/>
      <c r="F522" s="70" t="n"/>
      <c r="G522" s="70" t="n"/>
      <c r="H522" s="70" t="n"/>
      <c r="I522" s="70" t="n"/>
      <c r="J522" s="70" t="n"/>
      <c r="K522" s="70" t="n"/>
      <c r="L522" s="70" t="n"/>
      <c r="M522" s="70" t="n"/>
      <c r="N522" s="70" t="n"/>
      <c r="O522" s="70" t="n"/>
      <c r="P522" s="70" t="n"/>
      <c r="Q522" s="70" t="n"/>
      <c r="R522" s="70" t="n"/>
      <c r="S522" s="70" t="n"/>
      <c r="T522" s="70" t="n"/>
      <c r="U522" s="70" t="n"/>
      <c r="V522" s="70" t="n"/>
      <c r="W522" s="70" t="n"/>
      <c r="X522" s="70" t="n"/>
      <c r="Y522" s="70" t="n"/>
      <c r="Z522" s="70" t="n"/>
    </row>
    <row r="523" ht="12.75" customHeight="1">
      <c r="A523" s="70" t="n"/>
      <c r="B523" s="70" t="n"/>
      <c r="C523" s="70" t="n"/>
      <c r="D523" s="70" t="n"/>
      <c r="E523" s="70" t="n"/>
      <c r="F523" s="70" t="n"/>
      <c r="G523" s="70" t="n"/>
      <c r="H523" s="70" t="n"/>
      <c r="I523" s="70" t="n"/>
      <c r="J523" s="70" t="n"/>
      <c r="K523" s="70" t="n"/>
      <c r="L523" s="70" t="n"/>
      <c r="M523" s="70" t="n"/>
      <c r="N523" s="70" t="n"/>
      <c r="O523" s="70" t="n"/>
      <c r="P523" s="70" t="n"/>
      <c r="Q523" s="70" t="n"/>
      <c r="R523" s="70" t="n"/>
      <c r="S523" s="70" t="n"/>
      <c r="T523" s="70" t="n"/>
      <c r="U523" s="70" t="n"/>
      <c r="V523" s="70" t="n"/>
      <c r="W523" s="70" t="n"/>
      <c r="X523" s="70" t="n"/>
      <c r="Y523" s="70" t="n"/>
      <c r="Z523" s="70" t="n"/>
    </row>
    <row r="524" ht="12.75" customHeight="1">
      <c r="A524" s="70" t="n"/>
      <c r="B524" s="70" t="n"/>
      <c r="C524" s="70" t="n"/>
      <c r="D524" s="70" t="n"/>
      <c r="E524" s="70" t="n"/>
      <c r="F524" s="70" t="n"/>
      <c r="G524" s="70" t="n"/>
      <c r="H524" s="70" t="n"/>
      <c r="I524" s="70" t="n"/>
      <c r="J524" s="70" t="n"/>
      <c r="K524" s="70" t="n"/>
      <c r="L524" s="70" t="n"/>
      <c r="M524" s="70" t="n"/>
      <c r="N524" s="70" t="n"/>
      <c r="O524" s="70" t="n"/>
      <c r="P524" s="70" t="n"/>
      <c r="Q524" s="70" t="n"/>
      <c r="R524" s="70" t="n"/>
      <c r="S524" s="70" t="n"/>
      <c r="T524" s="70" t="n"/>
      <c r="U524" s="70" t="n"/>
      <c r="V524" s="70" t="n"/>
      <c r="W524" s="70" t="n"/>
      <c r="X524" s="70" t="n"/>
      <c r="Y524" s="70" t="n"/>
      <c r="Z524" s="70" t="n"/>
    </row>
    <row r="525" ht="12.75" customHeight="1">
      <c r="A525" s="70" t="n"/>
      <c r="B525" s="70" t="n"/>
      <c r="C525" s="70" t="n"/>
      <c r="D525" s="70" t="n"/>
      <c r="E525" s="70" t="n"/>
      <c r="F525" s="70" t="n"/>
      <c r="G525" s="70" t="n"/>
      <c r="H525" s="70" t="n"/>
      <c r="I525" s="70" t="n"/>
      <c r="J525" s="70" t="n"/>
      <c r="K525" s="70" t="n"/>
      <c r="L525" s="70" t="n"/>
      <c r="M525" s="70" t="n"/>
      <c r="N525" s="70" t="n"/>
      <c r="O525" s="70" t="n"/>
      <c r="P525" s="70" t="n"/>
      <c r="Q525" s="70" t="n"/>
      <c r="R525" s="70" t="n"/>
      <c r="S525" s="70" t="n"/>
      <c r="T525" s="70" t="n"/>
      <c r="U525" s="70" t="n"/>
      <c r="V525" s="70" t="n"/>
      <c r="W525" s="70" t="n"/>
      <c r="X525" s="70" t="n"/>
      <c r="Y525" s="70" t="n"/>
      <c r="Z525" s="70" t="n"/>
    </row>
    <row r="526" ht="12.75" customHeight="1">
      <c r="A526" s="70" t="n"/>
      <c r="B526" s="70" t="n"/>
      <c r="C526" s="70" t="n"/>
      <c r="D526" s="70" t="n"/>
      <c r="E526" s="70" t="n"/>
      <c r="F526" s="70" t="n"/>
      <c r="G526" s="70" t="n"/>
      <c r="H526" s="70" t="n"/>
      <c r="I526" s="70" t="n"/>
      <c r="J526" s="70" t="n"/>
      <c r="K526" s="70" t="n"/>
      <c r="L526" s="70" t="n"/>
      <c r="M526" s="70" t="n"/>
      <c r="N526" s="70" t="n"/>
      <c r="O526" s="70" t="n"/>
      <c r="P526" s="70" t="n"/>
      <c r="Q526" s="70" t="n"/>
      <c r="R526" s="70" t="n"/>
      <c r="S526" s="70" t="n"/>
      <c r="T526" s="70" t="n"/>
      <c r="U526" s="70" t="n"/>
      <c r="V526" s="70" t="n"/>
      <c r="W526" s="70" t="n"/>
      <c r="X526" s="70" t="n"/>
      <c r="Y526" s="70" t="n"/>
      <c r="Z526" s="70" t="n"/>
    </row>
    <row r="527" ht="12.75" customHeight="1">
      <c r="A527" s="70" t="n"/>
      <c r="B527" s="70" t="n"/>
      <c r="C527" s="70" t="n"/>
      <c r="D527" s="70" t="n"/>
      <c r="E527" s="70" t="n"/>
      <c r="F527" s="70" t="n"/>
      <c r="G527" s="70" t="n"/>
      <c r="H527" s="70" t="n"/>
      <c r="I527" s="70" t="n"/>
      <c r="J527" s="70" t="n"/>
      <c r="K527" s="70" t="n"/>
      <c r="L527" s="70" t="n"/>
      <c r="M527" s="70" t="n"/>
      <c r="N527" s="70" t="n"/>
      <c r="O527" s="70" t="n"/>
      <c r="P527" s="70" t="n"/>
      <c r="Q527" s="70" t="n"/>
      <c r="R527" s="70" t="n"/>
      <c r="S527" s="70" t="n"/>
      <c r="T527" s="70" t="n"/>
      <c r="U527" s="70" t="n"/>
      <c r="V527" s="70" t="n"/>
      <c r="W527" s="70" t="n"/>
      <c r="X527" s="70" t="n"/>
      <c r="Y527" s="70" t="n"/>
      <c r="Z527" s="70" t="n"/>
    </row>
    <row r="528" ht="12.75" customHeight="1">
      <c r="A528" s="70" t="n"/>
      <c r="B528" s="70" t="n"/>
      <c r="C528" s="70" t="n"/>
      <c r="D528" s="70" t="n"/>
      <c r="E528" s="70" t="n"/>
      <c r="F528" s="70" t="n"/>
      <c r="G528" s="70" t="n"/>
      <c r="H528" s="70" t="n"/>
      <c r="I528" s="70" t="n"/>
      <c r="J528" s="70" t="n"/>
      <c r="K528" s="70" t="n"/>
      <c r="L528" s="70" t="n"/>
      <c r="M528" s="70" t="n"/>
      <c r="N528" s="70" t="n"/>
      <c r="O528" s="70" t="n"/>
      <c r="P528" s="70" t="n"/>
      <c r="Q528" s="70" t="n"/>
      <c r="R528" s="70" t="n"/>
      <c r="S528" s="70" t="n"/>
      <c r="T528" s="70" t="n"/>
      <c r="U528" s="70" t="n"/>
      <c r="V528" s="70" t="n"/>
      <c r="W528" s="70" t="n"/>
      <c r="X528" s="70" t="n"/>
      <c r="Y528" s="70" t="n"/>
      <c r="Z528" s="70" t="n"/>
    </row>
    <row r="529" ht="12.75" customHeight="1">
      <c r="A529" s="70" t="n"/>
      <c r="B529" s="70" t="n"/>
      <c r="C529" s="70" t="n"/>
      <c r="D529" s="70" t="n"/>
      <c r="E529" s="70" t="n"/>
      <c r="F529" s="70" t="n"/>
      <c r="G529" s="70" t="n"/>
      <c r="H529" s="70" t="n"/>
      <c r="I529" s="70" t="n"/>
      <c r="J529" s="70" t="n"/>
      <c r="K529" s="70" t="n"/>
      <c r="L529" s="70" t="n"/>
      <c r="M529" s="70" t="n"/>
      <c r="N529" s="70" t="n"/>
      <c r="O529" s="70" t="n"/>
      <c r="P529" s="70" t="n"/>
      <c r="Q529" s="70" t="n"/>
      <c r="R529" s="70" t="n"/>
      <c r="S529" s="70" t="n"/>
      <c r="T529" s="70" t="n"/>
      <c r="U529" s="70" t="n"/>
      <c r="V529" s="70" t="n"/>
      <c r="W529" s="70" t="n"/>
      <c r="X529" s="70" t="n"/>
      <c r="Y529" s="70" t="n"/>
      <c r="Z529" s="70" t="n"/>
    </row>
    <row r="530" ht="12.75" customHeight="1">
      <c r="A530" s="70" t="n"/>
      <c r="B530" s="70" t="n"/>
      <c r="C530" s="70" t="n"/>
      <c r="D530" s="70" t="n"/>
      <c r="E530" s="70" t="n"/>
      <c r="F530" s="70" t="n"/>
      <c r="G530" s="70" t="n"/>
      <c r="H530" s="70" t="n"/>
      <c r="I530" s="70" t="n"/>
      <c r="J530" s="70" t="n"/>
      <c r="K530" s="70" t="n"/>
      <c r="L530" s="70" t="n"/>
      <c r="M530" s="70" t="n"/>
      <c r="N530" s="70" t="n"/>
      <c r="O530" s="70" t="n"/>
      <c r="P530" s="70" t="n"/>
      <c r="Q530" s="70" t="n"/>
      <c r="R530" s="70" t="n"/>
      <c r="S530" s="70" t="n"/>
      <c r="T530" s="70" t="n"/>
      <c r="U530" s="70" t="n"/>
      <c r="V530" s="70" t="n"/>
      <c r="W530" s="70" t="n"/>
      <c r="X530" s="70" t="n"/>
      <c r="Y530" s="70" t="n"/>
      <c r="Z530" s="70" t="n"/>
    </row>
    <row r="531" ht="12.75" customHeight="1">
      <c r="A531" s="70" t="n"/>
      <c r="B531" s="70" t="n"/>
      <c r="C531" s="70" t="n"/>
      <c r="D531" s="70" t="n"/>
      <c r="E531" s="70" t="n"/>
      <c r="F531" s="70" t="n"/>
      <c r="G531" s="70" t="n"/>
      <c r="H531" s="70" t="n"/>
      <c r="I531" s="70" t="n"/>
      <c r="J531" s="70" t="n"/>
      <c r="K531" s="70" t="n"/>
      <c r="L531" s="70" t="n"/>
      <c r="M531" s="70" t="n"/>
      <c r="N531" s="70" t="n"/>
      <c r="O531" s="70" t="n"/>
      <c r="P531" s="70" t="n"/>
      <c r="Q531" s="70" t="n"/>
      <c r="R531" s="70" t="n"/>
      <c r="S531" s="70" t="n"/>
      <c r="T531" s="70" t="n"/>
      <c r="U531" s="70" t="n"/>
      <c r="V531" s="70" t="n"/>
      <c r="W531" s="70" t="n"/>
      <c r="X531" s="70" t="n"/>
      <c r="Y531" s="70" t="n"/>
      <c r="Z531" s="70" t="n"/>
    </row>
    <row r="532" ht="12.75" customHeight="1">
      <c r="A532" s="70" t="n"/>
      <c r="B532" s="70" t="n"/>
      <c r="C532" s="70" t="n"/>
      <c r="D532" s="70" t="n"/>
      <c r="E532" s="70" t="n"/>
      <c r="F532" s="70" t="n"/>
      <c r="G532" s="70" t="n"/>
      <c r="H532" s="70" t="n"/>
      <c r="I532" s="70" t="n"/>
      <c r="J532" s="70" t="n"/>
      <c r="K532" s="70" t="n"/>
      <c r="L532" s="70" t="n"/>
      <c r="M532" s="70" t="n"/>
      <c r="N532" s="70" t="n"/>
      <c r="O532" s="70" t="n"/>
      <c r="P532" s="70" t="n"/>
      <c r="Q532" s="70" t="n"/>
      <c r="R532" s="70" t="n"/>
      <c r="S532" s="70" t="n"/>
      <c r="T532" s="70" t="n"/>
      <c r="U532" s="70" t="n"/>
      <c r="V532" s="70" t="n"/>
      <c r="W532" s="70" t="n"/>
      <c r="X532" s="70" t="n"/>
      <c r="Y532" s="70" t="n"/>
      <c r="Z532" s="70" t="n"/>
    </row>
    <row r="533" ht="12.75" customHeight="1">
      <c r="A533" s="70" t="n"/>
      <c r="B533" s="70" t="n"/>
      <c r="C533" s="70" t="n"/>
      <c r="D533" s="70" t="n"/>
      <c r="E533" s="70" t="n"/>
      <c r="F533" s="70" t="n"/>
      <c r="G533" s="70" t="n"/>
      <c r="H533" s="70" t="n"/>
      <c r="I533" s="70" t="n"/>
      <c r="J533" s="70" t="n"/>
      <c r="K533" s="70" t="n"/>
      <c r="L533" s="70" t="n"/>
      <c r="M533" s="70" t="n"/>
      <c r="N533" s="70" t="n"/>
      <c r="O533" s="70" t="n"/>
      <c r="P533" s="70" t="n"/>
      <c r="Q533" s="70" t="n"/>
      <c r="R533" s="70" t="n"/>
      <c r="S533" s="70" t="n"/>
      <c r="T533" s="70" t="n"/>
      <c r="U533" s="70" t="n"/>
      <c r="V533" s="70" t="n"/>
      <c r="W533" s="70" t="n"/>
      <c r="X533" s="70" t="n"/>
      <c r="Y533" s="70" t="n"/>
      <c r="Z533" s="70" t="n"/>
    </row>
    <row r="534" ht="12.75" customHeight="1">
      <c r="A534" s="70" t="n"/>
      <c r="B534" s="70" t="n"/>
      <c r="C534" s="70" t="n"/>
      <c r="D534" s="70" t="n"/>
      <c r="E534" s="70" t="n"/>
      <c r="F534" s="70" t="n"/>
      <c r="G534" s="70" t="n"/>
      <c r="H534" s="70" t="n"/>
      <c r="I534" s="70" t="n"/>
      <c r="J534" s="70" t="n"/>
      <c r="K534" s="70" t="n"/>
      <c r="L534" s="70" t="n"/>
      <c r="M534" s="70" t="n"/>
      <c r="N534" s="70" t="n"/>
      <c r="O534" s="70" t="n"/>
      <c r="P534" s="70" t="n"/>
      <c r="Q534" s="70" t="n"/>
      <c r="R534" s="70" t="n"/>
      <c r="S534" s="70" t="n"/>
      <c r="T534" s="70" t="n"/>
      <c r="U534" s="70" t="n"/>
      <c r="V534" s="70" t="n"/>
      <c r="W534" s="70" t="n"/>
      <c r="X534" s="70" t="n"/>
      <c r="Y534" s="70" t="n"/>
      <c r="Z534" s="70" t="n"/>
    </row>
    <row r="535" ht="12.75" customHeight="1">
      <c r="A535" s="70" t="n"/>
      <c r="B535" s="70" t="n"/>
      <c r="C535" s="70" t="n"/>
      <c r="D535" s="70" t="n"/>
      <c r="E535" s="70" t="n"/>
      <c r="F535" s="70" t="n"/>
      <c r="G535" s="70" t="n"/>
      <c r="H535" s="70" t="n"/>
      <c r="I535" s="70" t="n"/>
      <c r="J535" s="70" t="n"/>
      <c r="K535" s="70" t="n"/>
      <c r="L535" s="70" t="n"/>
      <c r="M535" s="70" t="n"/>
      <c r="N535" s="70" t="n"/>
      <c r="O535" s="70" t="n"/>
      <c r="P535" s="70" t="n"/>
      <c r="Q535" s="70" t="n"/>
      <c r="R535" s="70" t="n"/>
      <c r="S535" s="70" t="n"/>
      <c r="T535" s="70" t="n"/>
      <c r="U535" s="70" t="n"/>
      <c r="V535" s="70" t="n"/>
      <c r="W535" s="70" t="n"/>
      <c r="X535" s="70" t="n"/>
      <c r="Y535" s="70" t="n"/>
      <c r="Z535" s="70" t="n"/>
    </row>
    <row r="536" ht="12.75" customHeight="1">
      <c r="A536" s="70" t="n"/>
      <c r="B536" s="70" t="n"/>
      <c r="C536" s="70" t="n"/>
      <c r="D536" s="70" t="n"/>
      <c r="E536" s="70" t="n"/>
      <c r="F536" s="70" t="n"/>
      <c r="G536" s="70" t="n"/>
      <c r="H536" s="70" t="n"/>
      <c r="I536" s="70" t="n"/>
      <c r="J536" s="70" t="n"/>
      <c r="K536" s="70" t="n"/>
      <c r="L536" s="70" t="n"/>
      <c r="M536" s="70" t="n"/>
      <c r="N536" s="70" t="n"/>
      <c r="O536" s="70" t="n"/>
      <c r="P536" s="70" t="n"/>
      <c r="Q536" s="70" t="n"/>
      <c r="R536" s="70" t="n"/>
      <c r="S536" s="70" t="n"/>
      <c r="T536" s="70" t="n"/>
      <c r="U536" s="70" t="n"/>
      <c r="V536" s="70" t="n"/>
      <c r="W536" s="70" t="n"/>
      <c r="X536" s="70" t="n"/>
      <c r="Y536" s="70" t="n"/>
      <c r="Z536" s="70" t="n"/>
    </row>
    <row r="537" ht="12.75" customHeight="1">
      <c r="A537" s="70" t="n"/>
      <c r="B537" s="70" t="n"/>
      <c r="C537" s="70" t="n"/>
      <c r="D537" s="70" t="n"/>
      <c r="E537" s="70" t="n"/>
      <c r="F537" s="70" t="n"/>
      <c r="G537" s="70" t="n"/>
      <c r="H537" s="70" t="n"/>
      <c r="I537" s="70" t="n"/>
      <c r="J537" s="70" t="n"/>
      <c r="K537" s="70" t="n"/>
      <c r="L537" s="70" t="n"/>
      <c r="M537" s="70" t="n"/>
      <c r="N537" s="70" t="n"/>
      <c r="O537" s="70" t="n"/>
      <c r="P537" s="70" t="n"/>
      <c r="Q537" s="70" t="n"/>
      <c r="R537" s="70" t="n"/>
      <c r="S537" s="70" t="n"/>
      <c r="T537" s="70" t="n"/>
      <c r="U537" s="70" t="n"/>
      <c r="V537" s="70" t="n"/>
      <c r="W537" s="70" t="n"/>
      <c r="X537" s="70" t="n"/>
      <c r="Y537" s="70" t="n"/>
      <c r="Z537" s="70" t="n"/>
    </row>
    <row r="538" ht="12.75" customHeight="1">
      <c r="A538" s="70" t="n"/>
      <c r="B538" s="70" t="n"/>
      <c r="C538" s="70" t="n"/>
      <c r="D538" s="70" t="n"/>
      <c r="E538" s="70" t="n"/>
      <c r="F538" s="70" t="n"/>
      <c r="G538" s="70" t="n"/>
      <c r="H538" s="70" t="n"/>
      <c r="I538" s="70" t="n"/>
      <c r="J538" s="70" t="n"/>
      <c r="K538" s="70" t="n"/>
      <c r="L538" s="70" t="n"/>
      <c r="M538" s="70" t="n"/>
      <c r="N538" s="70" t="n"/>
      <c r="O538" s="70" t="n"/>
      <c r="P538" s="70" t="n"/>
      <c r="Q538" s="70" t="n"/>
      <c r="R538" s="70" t="n"/>
      <c r="S538" s="70" t="n"/>
      <c r="T538" s="70" t="n"/>
      <c r="U538" s="70" t="n"/>
      <c r="V538" s="70" t="n"/>
      <c r="W538" s="70" t="n"/>
      <c r="X538" s="70" t="n"/>
      <c r="Y538" s="70" t="n"/>
      <c r="Z538" s="70" t="n"/>
    </row>
    <row r="539" ht="12.75" customHeight="1">
      <c r="A539" s="70" t="n"/>
      <c r="B539" s="70" t="n"/>
      <c r="C539" s="70" t="n"/>
      <c r="D539" s="70" t="n"/>
      <c r="E539" s="70" t="n"/>
      <c r="F539" s="70" t="n"/>
      <c r="G539" s="70" t="n"/>
      <c r="H539" s="70" t="n"/>
      <c r="I539" s="70" t="n"/>
      <c r="J539" s="70" t="n"/>
      <c r="K539" s="70" t="n"/>
      <c r="L539" s="70" t="n"/>
      <c r="M539" s="70" t="n"/>
      <c r="N539" s="70" t="n"/>
      <c r="O539" s="70" t="n"/>
      <c r="P539" s="70" t="n"/>
      <c r="Q539" s="70" t="n"/>
      <c r="R539" s="70" t="n"/>
      <c r="S539" s="70" t="n"/>
      <c r="T539" s="70" t="n"/>
      <c r="U539" s="70" t="n"/>
      <c r="V539" s="70" t="n"/>
      <c r="W539" s="70" t="n"/>
      <c r="X539" s="70" t="n"/>
      <c r="Y539" s="70" t="n"/>
      <c r="Z539" s="70" t="n"/>
    </row>
    <row r="540" ht="12.75" customHeight="1">
      <c r="A540" s="70" t="n"/>
      <c r="B540" s="70" t="n"/>
      <c r="C540" s="70" t="n"/>
      <c r="D540" s="70" t="n"/>
      <c r="E540" s="70" t="n"/>
      <c r="F540" s="70" t="n"/>
      <c r="G540" s="70" t="n"/>
      <c r="H540" s="70" t="n"/>
      <c r="I540" s="70" t="n"/>
      <c r="J540" s="70" t="n"/>
      <c r="K540" s="70" t="n"/>
      <c r="L540" s="70" t="n"/>
      <c r="M540" s="70" t="n"/>
      <c r="N540" s="70" t="n"/>
      <c r="O540" s="70" t="n"/>
      <c r="P540" s="70" t="n"/>
      <c r="Q540" s="70" t="n"/>
      <c r="R540" s="70" t="n"/>
      <c r="S540" s="70" t="n"/>
      <c r="T540" s="70" t="n"/>
      <c r="U540" s="70" t="n"/>
      <c r="V540" s="70" t="n"/>
      <c r="W540" s="70" t="n"/>
      <c r="X540" s="70" t="n"/>
      <c r="Y540" s="70" t="n"/>
      <c r="Z540" s="70" t="n"/>
    </row>
    <row r="541" ht="12.75" customHeight="1">
      <c r="A541" s="70" t="n"/>
      <c r="B541" s="70" t="n"/>
      <c r="C541" s="70" t="n"/>
      <c r="D541" s="70" t="n"/>
      <c r="E541" s="70" t="n"/>
      <c r="F541" s="70" t="n"/>
      <c r="G541" s="70" t="n"/>
      <c r="H541" s="70" t="n"/>
      <c r="I541" s="70" t="n"/>
      <c r="J541" s="70" t="n"/>
      <c r="K541" s="70" t="n"/>
      <c r="L541" s="70" t="n"/>
      <c r="M541" s="70" t="n"/>
      <c r="N541" s="70" t="n"/>
      <c r="O541" s="70" t="n"/>
      <c r="P541" s="70" t="n"/>
      <c r="Q541" s="70" t="n"/>
      <c r="R541" s="70" t="n"/>
      <c r="S541" s="70" t="n"/>
      <c r="T541" s="70" t="n"/>
      <c r="U541" s="70" t="n"/>
      <c r="V541" s="70" t="n"/>
      <c r="W541" s="70" t="n"/>
      <c r="X541" s="70" t="n"/>
      <c r="Y541" s="70" t="n"/>
      <c r="Z541" s="70" t="n"/>
    </row>
    <row r="542" ht="12.75" customHeight="1">
      <c r="A542" s="70" t="n"/>
      <c r="B542" s="70" t="n"/>
      <c r="C542" s="70" t="n"/>
      <c r="D542" s="70" t="n"/>
      <c r="E542" s="70" t="n"/>
      <c r="F542" s="70" t="n"/>
      <c r="G542" s="70" t="n"/>
      <c r="H542" s="70" t="n"/>
      <c r="I542" s="70" t="n"/>
      <c r="J542" s="70" t="n"/>
      <c r="K542" s="70" t="n"/>
      <c r="L542" s="70" t="n"/>
      <c r="M542" s="70" t="n"/>
      <c r="N542" s="70" t="n"/>
      <c r="O542" s="70" t="n"/>
      <c r="P542" s="70" t="n"/>
      <c r="Q542" s="70" t="n"/>
      <c r="R542" s="70" t="n"/>
      <c r="S542" s="70" t="n"/>
      <c r="T542" s="70" t="n"/>
      <c r="U542" s="70" t="n"/>
      <c r="V542" s="70" t="n"/>
      <c r="W542" s="70" t="n"/>
      <c r="X542" s="70" t="n"/>
      <c r="Y542" s="70" t="n"/>
      <c r="Z542" s="70" t="n"/>
    </row>
    <row r="543" ht="12.75" customHeight="1">
      <c r="A543" s="70" t="n"/>
      <c r="B543" s="70" t="n"/>
      <c r="C543" s="70" t="n"/>
      <c r="D543" s="70" t="n"/>
      <c r="E543" s="70" t="n"/>
      <c r="F543" s="70" t="n"/>
      <c r="G543" s="70" t="n"/>
      <c r="H543" s="70" t="n"/>
      <c r="I543" s="70" t="n"/>
      <c r="J543" s="70" t="n"/>
      <c r="K543" s="70" t="n"/>
      <c r="L543" s="70" t="n"/>
      <c r="M543" s="70" t="n"/>
      <c r="N543" s="70" t="n"/>
      <c r="O543" s="70" t="n"/>
      <c r="P543" s="70" t="n"/>
      <c r="Q543" s="70" t="n"/>
      <c r="R543" s="70" t="n"/>
      <c r="S543" s="70" t="n"/>
      <c r="T543" s="70" t="n"/>
      <c r="U543" s="70" t="n"/>
      <c r="V543" s="70" t="n"/>
      <c r="W543" s="70" t="n"/>
      <c r="X543" s="70" t="n"/>
      <c r="Y543" s="70" t="n"/>
      <c r="Z543" s="70" t="n"/>
    </row>
    <row r="544" ht="12.75" customHeight="1">
      <c r="A544" s="70" t="n"/>
      <c r="B544" s="70" t="n"/>
      <c r="C544" s="70" t="n"/>
      <c r="D544" s="70" t="n"/>
      <c r="E544" s="70" t="n"/>
      <c r="F544" s="70" t="n"/>
      <c r="G544" s="70" t="n"/>
      <c r="H544" s="70" t="n"/>
      <c r="I544" s="70" t="n"/>
      <c r="J544" s="70" t="n"/>
      <c r="K544" s="70" t="n"/>
      <c r="L544" s="70" t="n"/>
      <c r="M544" s="70" t="n"/>
      <c r="N544" s="70" t="n"/>
      <c r="O544" s="70" t="n"/>
      <c r="P544" s="70" t="n"/>
      <c r="Q544" s="70" t="n"/>
      <c r="R544" s="70" t="n"/>
      <c r="S544" s="70" t="n"/>
      <c r="T544" s="70" t="n"/>
      <c r="U544" s="70" t="n"/>
      <c r="V544" s="70" t="n"/>
      <c r="W544" s="70" t="n"/>
      <c r="X544" s="70" t="n"/>
      <c r="Y544" s="70" t="n"/>
      <c r="Z544" s="70" t="n"/>
    </row>
    <row r="545" ht="12.75" customHeight="1">
      <c r="A545" s="70" t="n"/>
      <c r="B545" s="70" t="n"/>
      <c r="C545" s="70" t="n"/>
      <c r="D545" s="70" t="n"/>
      <c r="E545" s="70" t="n"/>
      <c r="F545" s="70" t="n"/>
      <c r="G545" s="70" t="n"/>
      <c r="H545" s="70" t="n"/>
      <c r="I545" s="70" t="n"/>
      <c r="J545" s="70" t="n"/>
      <c r="K545" s="70" t="n"/>
      <c r="L545" s="70" t="n"/>
      <c r="M545" s="70" t="n"/>
      <c r="N545" s="70" t="n"/>
      <c r="O545" s="70" t="n"/>
      <c r="P545" s="70" t="n"/>
      <c r="Q545" s="70" t="n"/>
      <c r="R545" s="70" t="n"/>
      <c r="S545" s="70" t="n"/>
      <c r="T545" s="70" t="n"/>
      <c r="U545" s="70" t="n"/>
      <c r="V545" s="70" t="n"/>
      <c r="W545" s="70" t="n"/>
      <c r="X545" s="70" t="n"/>
      <c r="Y545" s="70" t="n"/>
      <c r="Z545" s="70" t="n"/>
    </row>
    <row r="546" ht="12.75" customHeight="1">
      <c r="A546" s="70" t="n"/>
      <c r="B546" s="70" t="n"/>
      <c r="C546" s="70" t="n"/>
      <c r="D546" s="70" t="n"/>
      <c r="E546" s="70" t="n"/>
      <c r="F546" s="70" t="n"/>
      <c r="G546" s="70" t="n"/>
      <c r="H546" s="70" t="n"/>
      <c r="I546" s="70" t="n"/>
      <c r="J546" s="70" t="n"/>
      <c r="K546" s="70" t="n"/>
      <c r="L546" s="70" t="n"/>
      <c r="M546" s="70" t="n"/>
      <c r="N546" s="70" t="n"/>
      <c r="O546" s="70" t="n"/>
      <c r="P546" s="70" t="n"/>
      <c r="Q546" s="70" t="n"/>
      <c r="R546" s="70" t="n"/>
      <c r="S546" s="70" t="n"/>
      <c r="T546" s="70" t="n"/>
      <c r="U546" s="70" t="n"/>
      <c r="V546" s="70" t="n"/>
      <c r="W546" s="70" t="n"/>
      <c r="X546" s="70" t="n"/>
      <c r="Y546" s="70" t="n"/>
      <c r="Z546" s="70" t="n"/>
    </row>
    <row r="547" ht="12.75" customHeight="1">
      <c r="A547" s="70" t="n"/>
      <c r="B547" s="70" t="n"/>
      <c r="C547" s="70" t="n"/>
      <c r="D547" s="70" t="n"/>
      <c r="E547" s="70" t="n"/>
      <c r="F547" s="70" t="n"/>
      <c r="G547" s="70" t="n"/>
      <c r="H547" s="70" t="n"/>
      <c r="I547" s="70" t="n"/>
      <c r="J547" s="70" t="n"/>
      <c r="K547" s="70" t="n"/>
      <c r="L547" s="70" t="n"/>
      <c r="M547" s="70" t="n"/>
      <c r="N547" s="70" t="n"/>
      <c r="O547" s="70" t="n"/>
      <c r="P547" s="70" t="n"/>
      <c r="Q547" s="70" t="n"/>
      <c r="R547" s="70" t="n"/>
      <c r="S547" s="70" t="n"/>
      <c r="T547" s="70" t="n"/>
      <c r="U547" s="70" t="n"/>
      <c r="V547" s="70" t="n"/>
      <c r="W547" s="70" t="n"/>
      <c r="X547" s="70" t="n"/>
      <c r="Y547" s="70" t="n"/>
      <c r="Z547" s="70" t="n"/>
    </row>
    <row r="548" ht="12.75" customHeight="1">
      <c r="A548" s="70" t="n"/>
      <c r="B548" s="70" t="n"/>
      <c r="C548" s="70" t="n"/>
      <c r="D548" s="70" t="n"/>
      <c r="E548" s="70" t="n"/>
      <c r="F548" s="70" t="n"/>
      <c r="G548" s="70" t="n"/>
      <c r="H548" s="70" t="n"/>
      <c r="I548" s="70" t="n"/>
      <c r="J548" s="70" t="n"/>
      <c r="K548" s="70" t="n"/>
      <c r="L548" s="70" t="n"/>
      <c r="M548" s="70" t="n"/>
      <c r="N548" s="70" t="n"/>
      <c r="O548" s="70" t="n"/>
      <c r="P548" s="70" t="n"/>
      <c r="Q548" s="70" t="n"/>
      <c r="R548" s="70" t="n"/>
      <c r="S548" s="70" t="n"/>
      <c r="T548" s="70" t="n"/>
      <c r="U548" s="70" t="n"/>
      <c r="V548" s="70" t="n"/>
      <c r="W548" s="70" t="n"/>
      <c r="X548" s="70" t="n"/>
      <c r="Y548" s="70" t="n"/>
      <c r="Z548" s="70" t="n"/>
    </row>
    <row r="549" ht="12.75" customHeight="1">
      <c r="A549" s="70" t="n"/>
      <c r="B549" s="70" t="n"/>
      <c r="C549" s="70" t="n"/>
      <c r="D549" s="70" t="n"/>
      <c r="E549" s="70" t="n"/>
      <c r="F549" s="70" t="n"/>
      <c r="G549" s="70" t="n"/>
      <c r="H549" s="70" t="n"/>
      <c r="I549" s="70" t="n"/>
      <c r="J549" s="70" t="n"/>
      <c r="K549" s="70" t="n"/>
      <c r="L549" s="70" t="n"/>
      <c r="M549" s="70" t="n"/>
      <c r="N549" s="70" t="n"/>
      <c r="O549" s="70" t="n"/>
      <c r="P549" s="70" t="n"/>
      <c r="Q549" s="70" t="n"/>
      <c r="R549" s="70" t="n"/>
      <c r="S549" s="70" t="n"/>
      <c r="T549" s="70" t="n"/>
      <c r="U549" s="70" t="n"/>
      <c r="V549" s="70" t="n"/>
      <c r="W549" s="70" t="n"/>
      <c r="X549" s="70" t="n"/>
      <c r="Y549" s="70" t="n"/>
      <c r="Z549" s="70" t="n"/>
    </row>
    <row r="550" ht="12.75" customHeight="1">
      <c r="A550" s="70" t="n"/>
      <c r="B550" s="70" t="n"/>
      <c r="C550" s="70" t="n"/>
      <c r="D550" s="70" t="n"/>
      <c r="E550" s="70" t="n"/>
      <c r="F550" s="70" t="n"/>
      <c r="G550" s="70" t="n"/>
      <c r="H550" s="70" t="n"/>
      <c r="I550" s="70" t="n"/>
      <c r="J550" s="70" t="n"/>
      <c r="K550" s="70" t="n"/>
      <c r="L550" s="70" t="n"/>
      <c r="M550" s="70" t="n"/>
      <c r="N550" s="70" t="n"/>
      <c r="O550" s="70" t="n"/>
      <c r="P550" s="70" t="n"/>
      <c r="Q550" s="70" t="n"/>
      <c r="R550" s="70" t="n"/>
      <c r="S550" s="70" t="n"/>
      <c r="T550" s="70" t="n"/>
      <c r="U550" s="70" t="n"/>
      <c r="V550" s="70" t="n"/>
      <c r="W550" s="70" t="n"/>
      <c r="X550" s="70" t="n"/>
      <c r="Y550" s="70" t="n"/>
      <c r="Z550" s="70" t="n"/>
    </row>
    <row r="551" ht="12.75" customHeight="1">
      <c r="A551" s="70" t="n"/>
      <c r="B551" s="70" t="n"/>
      <c r="C551" s="70" t="n"/>
      <c r="D551" s="70" t="n"/>
      <c r="E551" s="70" t="n"/>
      <c r="F551" s="70" t="n"/>
      <c r="G551" s="70" t="n"/>
      <c r="H551" s="70" t="n"/>
      <c r="I551" s="70" t="n"/>
      <c r="J551" s="70" t="n"/>
      <c r="K551" s="70" t="n"/>
      <c r="L551" s="70" t="n"/>
      <c r="M551" s="70" t="n"/>
      <c r="N551" s="70" t="n"/>
      <c r="O551" s="70" t="n"/>
      <c r="P551" s="70" t="n"/>
      <c r="Q551" s="70" t="n"/>
      <c r="R551" s="70" t="n"/>
      <c r="S551" s="70" t="n"/>
      <c r="T551" s="70" t="n"/>
      <c r="U551" s="70" t="n"/>
      <c r="V551" s="70" t="n"/>
      <c r="W551" s="70" t="n"/>
      <c r="X551" s="70" t="n"/>
      <c r="Y551" s="70" t="n"/>
      <c r="Z551" s="70" t="n"/>
    </row>
    <row r="552" ht="12.75" customHeight="1">
      <c r="A552" s="70" t="n"/>
      <c r="B552" s="70" t="n"/>
      <c r="C552" s="70" t="n"/>
      <c r="D552" s="70" t="n"/>
      <c r="E552" s="70" t="n"/>
      <c r="F552" s="70" t="n"/>
      <c r="G552" s="70" t="n"/>
      <c r="H552" s="70" t="n"/>
      <c r="I552" s="70" t="n"/>
      <c r="J552" s="70" t="n"/>
      <c r="K552" s="70" t="n"/>
      <c r="L552" s="70" t="n"/>
      <c r="M552" s="70" t="n"/>
      <c r="N552" s="70" t="n"/>
      <c r="O552" s="70" t="n"/>
      <c r="P552" s="70" t="n"/>
      <c r="Q552" s="70" t="n"/>
      <c r="R552" s="70" t="n"/>
      <c r="S552" s="70" t="n"/>
      <c r="T552" s="70" t="n"/>
      <c r="U552" s="70" t="n"/>
      <c r="V552" s="70" t="n"/>
      <c r="W552" s="70" t="n"/>
      <c r="X552" s="70" t="n"/>
      <c r="Y552" s="70" t="n"/>
      <c r="Z552" s="70" t="n"/>
    </row>
    <row r="553" ht="12.75" customHeight="1">
      <c r="A553" s="70" t="n"/>
      <c r="B553" s="70" t="n"/>
      <c r="C553" s="70" t="n"/>
      <c r="D553" s="70" t="n"/>
      <c r="E553" s="70" t="n"/>
      <c r="F553" s="70" t="n"/>
      <c r="G553" s="70" t="n"/>
      <c r="H553" s="70" t="n"/>
      <c r="I553" s="70" t="n"/>
      <c r="J553" s="70" t="n"/>
      <c r="K553" s="70" t="n"/>
      <c r="L553" s="70" t="n"/>
      <c r="M553" s="70" t="n"/>
      <c r="N553" s="70" t="n"/>
      <c r="O553" s="70" t="n"/>
      <c r="P553" s="70" t="n"/>
      <c r="Q553" s="70" t="n"/>
      <c r="R553" s="70" t="n"/>
      <c r="S553" s="70" t="n"/>
      <c r="T553" s="70" t="n"/>
      <c r="U553" s="70" t="n"/>
      <c r="V553" s="70" t="n"/>
      <c r="W553" s="70" t="n"/>
      <c r="X553" s="70" t="n"/>
      <c r="Y553" s="70" t="n"/>
      <c r="Z553" s="70" t="n"/>
    </row>
    <row r="554" ht="12.75" customHeight="1">
      <c r="A554" s="70" t="n"/>
      <c r="B554" s="70" t="n"/>
      <c r="C554" s="70" t="n"/>
      <c r="D554" s="70" t="n"/>
      <c r="E554" s="70" t="n"/>
      <c r="F554" s="70" t="n"/>
      <c r="G554" s="70" t="n"/>
      <c r="H554" s="70" t="n"/>
      <c r="I554" s="70" t="n"/>
      <c r="J554" s="70" t="n"/>
      <c r="K554" s="70" t="n"/>
      <c r="L554" s="70" t="n"/>
      <c r="M554" s="70" t="n"/>
      <c r="N554" s="70" t="n"/>
      <c r="O554" s="70" t="n"/>
      <c r="P554" s="70" t="n"/>
      <c r="Q554" s="70" t="n"/>
      <c r="R554" s="70" t="n"/>
      <c r="S554" s="70" t="n"/>
      <c r="T554" s="70" t="n"/>
      <c r="U554" s="70" t="n"/>
      <c r="V554" s="70" t="n"/>
      <c r="W554" s="70" t="n"/>
      <c r="X554" s="70" t="n"/>
      <c r="Y554" s="70" t="n"/>
      <c r="Z554" s="70" t="n"/>
    </row>
    <row r="555" ht="12.75" customHeight="1">
      <c r="A555" s="70" t="n"/>
      <c r="B555" s="70" t="n"/>
      <c r="C555" s="70" t="n"/>
      <c r="D555" s="70" t="n"/>
      <c r="E555" s="70" t="n"/>
      <c r="F555" s="70" t="n"/>
      <c r="G555" s="70" t="n"/>
      <c r="H555" s="70" t="n"/>
      <c r="I555" s="70" t="n"/>
      <c r="J555" s="70" t="n"/>
      <c r="K555" s="70" t="n"/>
      <c r="L555" s="70" t="n"/>
      <c r="M555" s="70" t="n"/>
      <c r="N555" s="70" t="n"/>
      <c r="O555" s="70" t="n"/>
      <c r="P555" s="70" t="n"/>
      <c r="Q555" s="70" t="n"/>
      <c r="R555" s="70" t="n"/>
      <c r="S555" s="70" t="n"/>
      <c r="T555" s="70" t="n"/>
      <c r="U555" s="70" t="n"/>
      <c r="V555" s="70" t="n"/>
      <c r="W555" s="70" t="n"/>
      <c r="X555" s="70" t="n"/>
      <c r="Y555" s="70" t="n"/>
      <c r="Z555" s="70" t="n"/>
    </row>
    <row r="556" ht="12.75" customHeight="1">
      <c r="A556" s="70" t="n"/>
      <c r="B556" s="70" t="n"/>
      <c r="C556" s="70" t="n"/>
      <c r="D556" s="70" t="n"/>
      <c r="E556" s="70" t="n"/>
      <c r="F556" s="70" t="n"/>
      <c r="G556" s="70" t="n"/>
      <c r="H556" s="70" t="n"/>
      <c r="I556" s="70" t="n"/>
      <c r="J556" s="70" t="n"/>
      <c r="K556" s="70" t="n"/>
      <c r="L556" s="70" t="n"/>
      <c r="M556" s="70" t="n"/>
      <c r="N556" s="70" t="n"/>
      <c r="O556" s="70" t="n"/>
      <c r="P556" s="70" t="n"/>
      <c r="Q556" s="70" t="n"/>
      <c r="R556" s="70" t="n"/>
      <c r="S556" s="70" t="n"/>
      <c r="T556" s="70" t="n"/>
      <c r="U556" s="70" t="n"/>
      <c r="V556" s="70" t="n"/>
      <c r="W556" s="70" t="n"/>
      <c r="X556" s="70" t="n"/>
      <c r="Y556" s="70" t="n"/>
      <c r="Z556" s="70" t="n"/>
    </row>
    <row r="557" ht="12.75" customHeight="1">
      <c r="A557" s="70" t="n"/>
      <c r="B557" s="70" t="n"/>
      <c r="C557" s="70" t="n"/>
      <c r="D557" s="70" t="n"/>
      <c r="E557" s="70" t="n"/>
      <c r="F557" s="70" t="n"/>
      <c r="G557" s="70" t="n"/>
      <c r="H557" s="70" t="n"/>
      <c r="I557" s="70" t="n"/>
      <c r="J557" s="70" t="n"/>
      <c r="K557" s="70" t="n"/>
      <c r="L557" s="70" t="n"/>
      <c r="M557" s="70" t="n"/>
      <c r="N557" s="70" t="n"/>
      <c r="O557" s="70" t="n"/>
      <c r="P557" s="70" t="n"/>
      <c r="Q557" s="70" t="n"/>
      <c r="R557" s="70" t="n"/>
      <c r="S557" s="70" t="n"/>
      <c r="T557" s="70" t="n"/>
      <c r="U557" s="70" t="n"/>
      <c r="V557" s="70" t="n"/>
      <c r="W557" s="70" t="n"/>
      <c r="X557" s="70" t="n"/>
      <c r="Y557" s="70" t="n"/>
      <c r="Z557" s="70" t="n"/>
    </row>
    <row r="558" ht="12.75" customHeight="1">
      <c r="A558" s="70" t="n"/>
      <c r="B558" s="70" t="n"/>
      <c r="C558" s="70" t="n"/>
      <c r="D558" s="70" t="n"/>
      <c r="E558" s="70" t="n"/>
      <c r="F558" s="70" t="n"/>
      <c r="G558" s="70" t="n"/>
      <c r="H558" s="70" t="n"/>
      <c r="I558" s="70" t="n"/>
      <c r="J558" s="70" t="n"/>
      <c r="K558" s="70" t="n"/>
      <c r="L558" s="70" t="n"/>
      <c r="M558" s="70" t="n"/>
      <c r="N558" s="70" t="n"/>
      <c r="O558" s="70" t="n"/>
      <c r="P558" s="70" t="n"/>
      <c r="Q558" s="70" t="n"/>
      <c r="R558" s="70" t="n"/>
      <c r="S558" s="70" t="n"/>
      <c r="T558" s="70" t="n"/>
      <c r="U558" s="70" t="n"/>
      <c r="V558" s="70" t="n"/>
      <c r="W558" s="70" t="n"/>
      <c r="X558" s="70" t="n"/>
      <c r="Y558" s="70" t="n"/>
      <c r="Z558" s="70" t="n"/>
    </row>
    <row r="559" ht="12.75" customHeight="1">
      <c r="A559" s="70" t="n"/>
      <c r="B559" s="70" t="n"/>
      <c r="C559" s="70" t="n"/>
      <c r="D559" s="70" t="n"/>
      <c r="E559" s="70" t="n"/>
      <c r="F559" s="70" t="n"/>
      <c r="G559" s="70" t="n"/>
      <c r="H559" s="70" t="n"/>
      <c r="I559" s="70" t="n"/>
      <c r="J559" s="70" t="n"/>
      <c r="K559" s="70" t="n"/>
      <c r="L559" s="70" t="n"/>
      <c r="M559" s="70" t="n"/>
      <c r="N559" s="70" t="n"/>
      <c r="O559" s="70" t="n"/>
      <c r="P559" s="70" t="n"/>
      <c r="Q559" s="70" t="n"/>
      <c r="R559" s="70" t="n"/>
      <c r="S559" s="70" t="n"/>
      <c r="T559" s="70" t="n"/>
      <c r="U559" s="70" t="n"/>
      <c r="V559" s="70" t="n"/>
      <c r="W559" s="70" t="n"/>
      <c r="X559" s="70" t="n"/>
      <c r="Y559" s="70" t="n"/>
      <c r="Z559" s="70" t="n"/>
    </row>
    <row r="560" ht="12.75" customHeight="1">
      <c r="A560" s="70" t="n"/>
      <c r="B560" s="70" t="n"/>
      <c r="C560" s="70" t="n"/>
      <c r="D560" s="70" t="n"/>
      <c r="E560" s="70" t="n"/>
      <c r="F560" s="70" t="n"/>
      <c r="G560" s="70" t="n"/>
      <c r="H560" s="70" t="n"/>
      <c r="I560" s="70" t="n"/>
      <c r="J560" s="70" t="n"/>
      <c r="K560" s="70" t="n"/>
      <c r="L560" s="70" t="n"/>
      <c r="M560" s="70" t="n"/>
      <c r="N560" s="70" t="n"/>
      <c r="O560" s="70" t="n"/>
      <c r="P560" s="70" t="n"/>
      <c r="Q560" s="70" t="n"/>
      <c r="R560" s="70" t="n"/>
      <c r="S560" s="70" t="n"/>
      <c r="T560" s="70" t="n"/>
      <c r="U560" s="70" t="n"/>
      <c r="V560" s="70" t="n"/>
      <c r="W560" s="70" t="n"/>
      <c r="X560" s="70" t="n"/>
      <c r="Y560" s="70" t="n"/>
      <c r="Z560" s="70" t="n"/>
    </row>
    <row r="561" ht="12.75" customHeight="1">
      <c r="A561" s="70" t="n"/>
      <c r="B561" s="70" t="n"/>
      <c r="C561" s="70" t="n"/>
      <c r="D561" s="70" t="n"/>
      <c r="E561" s="70" t="n"/>
      <c r="F561" s="70" t="n"/>
      <c r="G561" s="70" t="n"/>
      <c r="H561" s="70" t="n"/>
      <c r="I561" s="70" t="n"/>
      <c r="J561" s="70" t="n"/>
      <c r="K561" s="70" t="n"/>
      <c r="L561" s="70" t="n"/>
      <c r="M561" s="70" t="n"/>
      <c r="N561" s="70" t="n"/>
      <c r="O561" s="70" t="n"/>
      <c r="P561" s="70" t="n"/>
      <c r="Q561" s="70" t="n"/>
      <c r="R561" s="70" t="n"/>
      <c r="S561" s="70" t="n"/>
      <c r="T561" s="70" t="n"/>
      <c r="U561" s="70" t="n"/>
      <c r="V561" s="70" t="n"/>
      <c r="W561" s="70" t="n"/>
      <c r="X561" s="70" t="n"/>
      <c r="Y561" s="70" t="n"/>
      <c r="Z561" s="70" t="n"/>
    </row>
    <row r="562" ht="12.75" customHeight="1">
      <c r="A562" s="70" t="n"/>
      <c r="B562" s="70" t="n"/>
      <c r="C562" s="70" t="n"/>
      <c r="D562" s="70" t="n"/>
      <c r="E562" s="70" t="n"/>
      <c r="F562" s="70" t="n"/>
      <c r="G562" s="70" t="n"/>
      <c r="H562" s="70" t="n"/>
      <c r="I562" s="70" t="n"/>
      <c r="J562" s="70" t="n"/>
      <c r="K562" s="70" t="n"/>
      <c r="L562" s="70" t="n"/>
      <c r="M562" s="70" t="n"/>
      <c r="N562" s="70" t="n"/>
      <c r="O562" s="70" t="n"/>
      <c r="P562" s="70" t="n"/>
      <c r="Q562" s="70" t="n"/>
      <c r="R562" s="70" t="n"/>
      <c r="S562" s="70" t="n"/>
      <c r="T562" s="70" t="n"/>
      <c r="U562" s="70" t="n"/>
      <c r="V562" s="70" t="n"/>
      <c r="W562" s="70" t="n"/>
      <c r="X562" s="70" t="n"/>
      <c r="Y562" s="70" t="n"/>
      <c r="Z562" s="70" t="n"/>
    </row>
    <row r="563" ht="12.75" customHeight="1">
      <c r="A563" s="70" t="n"/>
      <c r="B563" s="70" t="n"/>
      <c r="C563" s="70" t="n"/>
      <c r="D563" s="70" t="n"/>
      <c r="E563" s="70" t="n"/>
      <c r="F563" s="70" t="n"/>
      <c r="G563" s="70" t="n"/>
      <c r="H563" s="70" t="n"/>
      <c r="I563" s="70" t="n"/>
      <c r="J563" s="70" t="n"/>
      <c r="K563" s="70" t="n"/>
      <c r="L563" s="70" t="n"/>
      <c r="M563" s="70" t="n"/>
      <c r="N563" s="70" t="n"/>
      <c r="O563" s="70" t="n"/>
      <c r="P563" s="70" t="n"/>
      <c r="Q563" s="70" t="n"/>
      <c r="R563" s="70" t="n"/>
      <c r="S563" s="70" t="n"/>
      <c r="T563" s="70" t="n"/>
      <c r="U563" s="70" t="n"/>
      <c r="V563" s="70" t="n"/>
      <c r="W563" s="70" t="n"/>
      <c r="X563" s="70" t="n"/>
      <c r="Y563" s="70" t="n"/>
      <c r="Z563" s="70" t="n"/>
    </row>
    <row r="564" ht="12.75" customHeight="1">
      <c r="A564" s="70" t="n"/>
      <c r="B564" s="70" t="n"/>
      <c r="C564" s="70" t="n"/>
      <c r="D564" s="70" t="n"/>
      <c r="E564" s="70" t="n"/>
      <c r="F564" s="70" t="n"/>
      <c r="G564" s="70" t="n"/>
      <c r="H564" s="70" t="n"/>
      <c r="I564" s="70" t="n"/>
      <c r="J564" s="70" t="n"/>
      <c r="K564" s="70" t="n"/>
      <c r="L564" s="70" t="n"/>
      <c r="M564" s="70" t="n"/>
      <c r="N564" s="70" t="n"/>
      <c r="O564" s="70" t="n"/>
      <c r="P564" s="70" t="n"/>
      <c r="Q564" s="70" t="n"/>
      <c r="R564" s="70" t="n"/>
      <c r="S564" s="70" t="n"/>
      <c r="T564" s="70" t="n"/>
      <c r="U564" s="70" t="n"/>
      <c r="V564" s="70" t="n"/>
      <c r="W564" s="70" t="n"/>
      <c r="X564" s="70" t="n"/>
      <c r="Y564" s="70" t="n"/>
      <c r="Z564" s="70" t="n"/>
    </row>
    <row r="565" ht="12.75" customHeight="1">
      <c r="A565" s="70" t="n"/>
      <c r="B565" s="70" t="n"/>
      <c r="C565" s="70" t="n"/>
      <c r="D565" s="70" t="n"/>
      <c r="E565" s="70" t="n"/>
      <c r="F565" s="70" t="n"/>
      <c r="G565" s="70" t="n"/>
      <c r="H565" s="70" t="n"/>
      <c r="I565" s="70" t="n"/>
      <c r="J565" s="70" t="n"/>
      <c r="K565" s="70" t="n"/>
      <c r="L565" s="70" t="n"/>
      <c r="M565" s="70" t="n"/>
      <c r="N565" s="70" t="n"/>
      <c r="O565" s="70" t="n"/>
      <c r="P565" s="70" t="n"/>
      <c r="Q565" s="70" t="n"/>
      <c r="R565" s="70" t="n"/>
      <c r="S565" s="70" t="n"/>
      <c r="T565" s="70" t="n"/>
      <c r="U565" s="70" t="n"/>
      <c r="V565" s="70" t="n"/>
      <c r="W565" s="70" t="n"/>
      <c r="X565" s="70" t="n"/>
      <c r="Y565" s="70" t="n"/>
      <c r="Z565" s="70" t="n"/>
    </row>
    <row r="566" ht="12.75" customHeight="1">
      <c r="A566" s="70" t="n"/>
      <c r="B566" s="70" t="n"/>
      <c r="C566" s="70" t="n"/>
      <c r="D566" s="70" t="n"/>
      <c r="E566" s="70" t="n"/>
      <c r="F566" s="70" t="n"/>
      <c r="G566" s="70" t="n"/>
      <c r="H566" s="70" t="n"/>
      <c r="I566" s="70" t="n"/>
      <c r="J566" s="70" t="n"/>
      <c r="K566" s="70" t="n"/>
      <c r="L566" s="70" t="n"/>
      <c r="M566" s="70" t="n"/>
      <c r="N566" s="70" t="n"/>
      <c r="O566" s="70" t="n"/>
      <c r="P566" s="70" t="n"/>
      <c r="Q566" s="70" t="n"/>
      <c r="R566" s="70" t="n"/>
      <c r="S566" s="70" t="n"/>
      <c r="T566" s="70" t="n"/>
      <c r="U566" s="70" t="n"/>
      <c r="V566" s="70" t="n"/>
      <c r="W566" s="70" t="n"/>
      <c r="X566" s="70" t="n"/>
      <c r="Y566" s="70" t="n"/>
      <c r="Z566" s="70" t="n"/>
    </row>
    <row r="567" ht="12.75" customHeight="1">
      <c r="A567" s="70" t="n"/>
      <c r="B567" s="70" t="n"/>
      <c r="C567" s="70" t="n"/>
      <c r="D567" s="70" t="n"/>
      <c r="E567" s="70" t="n"/>
      <c r="F567" s="70" t="n"/>
      <c r="G567" s="70" t="n"/>
      <c r="H567" s="70" t="n"/>
      <c r="I567" s="70" t="n"/>
      <c r="J567" s="70" t="n"/>
      <c r="K567" s="70" t="n"/>
      <c r="L567" s="70" t="n"/>
      <c r="M567" s="70" t="n"/>
      <c r="N567" s="70" t="n"/>
      <c r="O567" s="70" t="n"/>
      <c r="P567" s="70" t="n"/>
      <c r="Q567" s="70" t="n"/>
      <c r="R567" s="70" t="n"/>
      <c r="S567" s="70" t="n"/>
      <c r="T567" s="70" t="n"/>
      <c r="U567" s="70" t="n"/>
      <c r="V567" s="70" t="n"/>
      <c r="W567" s="70" t="n"/>
      <c r="X567" s="70" t="n"/>
      <c r="Y567" s="70" t="n"/>
      <c r="Z567" s="70" t="n"/>
    </row>
    <row r="568" ht="12.75" customHeight="1">
      <c r="A568" s="70" t="n"/>
      <c r="B568" s="70" t="n"/>
      <c r="C568" s="70" t="n"/>
      <c r="D568" s="70" t="n"/>
      <c r="E568" s="70" t="n"/>
      <c r="F568" s="70" t="n"/>
      <c r="G568" s="70" t="n"/>
      <c r="H568" s="70" t="n"/>
      <c r="I568" s="70" t="n"/>
      <c r="J568" s="70" t="n"/>
      <c r="K568" s="70" t="n"/>
      <c r="L568" s="70" t="n"/>
      <c r="M568" s="70" t="n"/>
      <c r="N568" s="70" t="n"/>
      <c r="O568" s="70" t="n"/>
      <c r="P568" s="70" t="n"/>
      <c r="Q568" s="70" t="n"/>
      <c r="R568" s="70" t="n"/>
      <c r="S568" s="70" t="n"/>
      <c r="T568" s="70" t="n"/>
      <c r="U568" s="70" t="n"/>
      <c r="V568" s="70" t="n"/>
      <c r="W568" s="70" t="n"/>
      <c r="X568" s="70" t="n"/>
      <c r="Y568" s="70" t="n"/>
      <c r="Z568" s="70" t="n"/>
    </row>
    <row r="569" ht="12.75" customHeight="1">
      <c r="A569" s="70" t="n"/>
      <c r="B569" s="70" t="n"/>
      <c r="C569" s="70" t="n"/>
      <c r="D569" s="70" t="n"/>
      <c r="E569" s="70" t="n"/>
      <c r="F569" s="70" t="n"/>
      <c r="G569" s="70" t="n"/>
      <c r="H569" s="70" t="n"/>
      <c r="I569" s="70" t="n"/>
      <c r="J569" s="70" t="n"/>
      <c r="K569" s="70" t="n"/>
      <c r="L569" s="70" t="n"/>
      <c r="M569" s="70" t="n"/>
      <c r="N569" s="70" t="n"/>
      <c r="O569" s="70" t="n"/>
      <c r="P569" s="70" t="n"/>
      <c r="Q569" s="70" t="n"/>
      <c r="R569" s="70" t="n"/>
      <c r="S569" s="70" t="n"/>
      <c r="T569" s="70" t="n"/>
      <c r="U569" s="70" t="n"/>
      <c r="V569" s="70" t="n"/>
      <c r="W569" s="70" t="n"/>
      <c r="X569" s="70" t="n"/>
      <c r="Y569" s="70" t="n"/>
      <c r="Z569" s="70" t="n"/>
    </row>
    <row r="570" ht="12.75" customHeight="1">
      <c r="A570" s="70" t="n"/>
      <c r="B570" s="70" t="n"/>
      <c r="C570" s="70" t="n"/>
      <c r="D570" s="70" t="n"/>
      <c r="E570" s="70" t="n"/>
      <c r="F570" s="70" t="n"/>
      <c r="G570" s="70" t="n"/>
      <c r="H570" s="70" t="n"/>
      <c r="I570" s="70" t="n"/>
      <c r="J570" s="70" t="n"/>
      <c r="K570" s="70" t="n"/>
      <c r="L570" s="70" t="n"/>
      <c r="M570" s="70" t="n"/>
      <c r="N570" s="70" t="n"/>
      <c r="O570" s="70" t="n"/>
      <c r="P570" s="70" t="n"/>
      <c r="Q570" s="70" t="n"/>
      <c r="R570" s="70" t="n"/>
      <c r="S570" s="70" t="n"/>
      <c r="T570" s="70" t="n"/>
      <c r="U570" s="70" t="n"/>
      <c r="V570" s="70" t="n"/>
      <c r="W570" s="70" t="n"/>
      <c r="X570" s="70" t="n"/>
      <c r="Y570" s="70" t="n"/>
      <c r="Z570" s="70" t="n"/>
    </row>
    <row r="571" ht="12.75" customHeight="1">
      <c r="A571" s="70" t="n"/>
      <c r="B571" s="70" t="n"/>
      <c r="C571" s="70" t="n"/>
      <c r="D571" s="70" t="n"/>
      <c r="E571" s="70" t="n"/>
      <c r="F571" s="70" t="n"/>
      <c r="G571" s="70" t="n"/>
      <c r="H571" s="70" t="n"/>
      <c r="I571" s="70" t="n"/>
      <c r="J571" s="70" t="n"/>
      <c r="K571" s="70" t="n"/>
      <c r="L571" s="70" t="n"/>
      <c r="M571" s="70" t="n"/>
      <c r="N571" s="70" t="n"/>
      <c r="O571" s="70" t="n"/>
      <c r="P571" s="70" t="n"/>
      <c r="Q571" s="70" t="n"/>
      <c r="R571" s="70" t="n"/>
      <c r="S571" s="70" t="n"/>
      <c r="T571" s="70" t="n"/>
      <c r="U571" s="70" t="n"/>
      <c r="V571" s="70" t="n"/>
      <c r="W571" s="70" t="n"/>
      <c r="X571" s="70" t="n"/>
      <c r="Y571" s="70" t="n"/>
      <c r="Z571" s="70" t="n"/>
    </row>
    <row r="572" ht="12.75" customHeight="1">
      <c r="A572" s="70" t="n"/>
      <c r="B572" s="70" t="n"/>
      <c r="C572" s="70" t="n"/>
      <c r="D572" s="70" t="n"/>
      <c r="E572" s="70" t="n"/>
      <c r="F572" s="70" t="n"/>
      <c r="G572" s="70" t="n"/>
      <c r="H572" s="70" t="n"/>
      <c r="I572" s="70" t="n"/>
      <c r="J572" s="70" t="n"/>
      <c r="K572" s="70" t="n"/>
      <c r="L572" s="70" t="n"/>
      <c r="M572" s="70" t="n"/>
      <c r="N572" s="70" t="n"/>
      <c r="O572" s="70" t="n"/>
      <c r="P572" s="70" t="n"/>
      <c r="Q572" s="70" t="n"/>
      <c r="R572" s="70" t="n"/>
      <c r="S572" s="70" t="n"/>
      <c r="T572" s="70" t="n"/>
      <c r="U572" s="70" t="n"/>
      <c r="V572" s="70" t="n"/>
      <c r="W572" s="70" t="n"/>
      <c r="X572" s="70" t="n"/>
      <c r="Y572" s="70" t="n"/>
      <c r="Z572" s="70" t="n"/>
    </row>
    <row r="573" ht="12.75" customHeight="1">
      <c r="A573" s="70" t="n"/>
      <c r="B573" s="70" t="n"/>
      <c r="C573" s="70" t="n"/>
      <c r="D573" s="70" t="n"/>
      <c r="E573" s="70" t="n"/>
      <c r="F573" s="70" t="n"/>
      <c r="G573" s="70" t="n"/>
      <c r="H573" s="70" t="n"/>
      <c r="I573" s="70" t="n"/>
      <c r="J573" s="70" t="n"/>
      <c r="K573" s="70" t="n"/>
      <c r="L573" s="70" t="n"/>
      <c r="M573" s="70" t="n"/>
      <c r="N573" s="70" t="n"/>
      <c r="O573" s="70" t="n"/>
      <c r="P573" s="70" t="n"/>
      <c r="Q573" s="70" t="n"/>
      <c r="R573" s="70" t="n"/>
      <c r="S573" s="70" t="n"/>
      <c r="T573" s="70" t="n"/>
      <c r="U573" s="70" t="n"/>
      <c r="V573" s="70" t="n"/>
      <c r="W573" s="70" t="n"/>
      <c r="X573" s="70" t="n"/>
      <c r="Y573" s="70" t="n"/>
      <c r="Z573" s="70" t="n"/>
    </row>
    <row r="574" ht="12.75" customHeight="1">
      <c r="A574" s="70" t="n"/>
      <c r="B574" s="70" t="n"/>
      <c r="C574" s="70" t="n"/>
      <c r="D574" s="70" t="n"/>
      <c r="E574" s="70" t="n"/>
      <c r="F574" s="70" t="n"/>
      <c r="G574" s="70" t="n"/>
      <c r="H574" s="70" t="n"/>
      <c r="I574" s="70" t="n"/>
      <c r="J574" s="70" t="n"/>
      <c r="K574" s="70" t="n"/>
      <c r="L574" s="70" t="n"/>
      <c r="M574" s="70" t="n"/>
      <c r="N574" s="70" t="n"/>
      <c r="O574" s="70" t="n"/>
      <c r="P574" s="70" t="n"/>
      <c r="Q574" s="70" t="n"/>
      <c r="R574" s="70" t="n"/>
      <c r="S574" s="70" t="n"/>
      <c r="T574" s="70" t="n"/>
      <c r="U574" s="70" t="n"/>
      <c r="V574" s="70" t="n"/>
      <c r="W574" s="70" t="n"/>
      <c r="X574" s="70" t="n"/>
      <c r="Y574" s="70" t="n"/>
      <c r="Z574" s="70" t="n"/>
    </row>
    <row r="575" ht="12.75" customHeight="1">
      <c r="A575" s="70" t="n"/>
      <c r="B575" s="70" t="n"/>
      <c r="C575" s="70" t="n"/>
      <c r="D575" s="70" t="n"/>
      <c r="E575" s="70" t="n"/>
      <c r="F575" s="70" t="n"/>
      <c r="G575" s="70" t="n"/>
      <c r="H575" s="70" t="n"/>
      <c r="I575" s="70" t="n"/>
      <c r="J575" s="70" t="n"/>
      <c r="K575" s="70" t="n"/>
      <c r="L575" s="70" t="n"/>
      <c r="M575" s="70" t="n"/>
      <c r="N575" s="70" t="n"/>
      <c r="O575" s="70" t="n"/>
      <c r="P575" s="70" t="n"/>
      <c r="Q575" s="70" t="n"/>
      <c r="R575" s="70" t="n"/>
      <c r="S575" s="70" t="n"/>
      <c r="T575" s="70" t="n"/>
      <c r="U575" s="70" t="n"/>
      <c r="V575" s="70" t="n"/>
      <c r="W575" s="70" t="n"/>
      <c r="X575" s="70" t="n"/>
      <c r="Y575" s="70" t="n"/>
      <c r="Z575" s="70" t="n"/>
    </row>
    <row r="576" ht="12.75" customHeight="1">
      <c r="A576" s="70" t="n"/>
      <c r="B576" s="70" t="n"/>
      <c r="C576" s="70" t="n"/>
      <c r="D576" s="70" t="n"/>
      <c r="E576" s="70" t="n"/>
      <c r="F576" s="70" t="n"/>
      <c r="G576" s="70" t="n"/>
      <c r="H576" s="70" t="n"/>
      <c r="I576" s="70" t="n"/>
      <c r="J576" s="70" t="n"/>
      <c r="K576" s="70" t="n"/>
      <c r="L576" s="70" t="n"/>
      <c r="M576" s="70" t="n"/>
      <c r="N576" s="70" t="n"/>
      <c r="O576" s="70" t="n"/>
      <c r="P576" s="70" t="n"/>
      <c r="Q576" s="70" t="n"/>
      <c r="R576" s="70" t="n"/>
      <c r="S576" s="70" t="n"/>
      <c r="T576" s="70" t="n"/>
      <c r="U576" s="70" t="n"/>
      <c r="V576" s="70" t="n"/>
      <c r="W576" s="70" t="n"/>
      <c r="X576" s="70" t="n"/>
      <c r="Y576" s="70" t="n"/>
      <c r="Z576" s="70" t="n"/>
    </row>
    <row r="577" ht="12.75" customHeight="1">
      <c r="A577" s="70" t="n"/>
      <c r="B577" s="70" t="n"/>
      <c r="C577" s="70" t="n"/>
      <c r="D577" s="70" t="n"/>
      <c r="E577" s="70" t="n"/>
      <c r="F577" s="70" t="n"/>
      <c r="G577" s="70" t="n"/>
      <c r="H577" s="70" t="n"/>
      <c r="I577" s="70" t="n"/>
      <c r="J577" s="70" t="n"/>
      <c r="K577" s="70" t="n"/>
      <c r="L577" s="70" t="n"/>
      <c r="M577" s="70" t="n"/>
      <c r="N577" s="70" t="n"/>
      <c r="O577" s="70" t="n"/>
      <c r="P577" s="70" t="n"/>
      <c r="Q577" s="70" t="n"/>
      <c r="R577" s="70" t="n"/>
      <c r="S577" s="70" t="n"/>
      <c r="T577" s="70" t="n"/>
      <c r="U577" s="70" t="n"/>
      <c r="V577" s="70" t="n"/>
      <c r="W577" s="70" t="n"/>
      <c r="X577" s="70" t="n"/>
      <c r="Y577" s="70" t="n"/>
      <c r="Z577" s="70" t="n"/>
    </row>
    <row r="578" ht="12.75" customHeight="1">
      <c r="A578" s="70" t="n"/>
      <c r="B578" s="70" t="n"/>
      <c r="C578" s="70" t="n"/>
      <c r="D578" s="70" t="n"/>
      <c r="E578" s="70" t="n"/>
      <c r="F578" s="70" t="n"/>
      <c r="G578" s="70" t="n"/>
      <c r="H578" s="70" t="n"/>
      <c r="I578" s="70" t="n"/>
      <c r="J578" s="70" t="n"/>
      <c r="K578" s="70" t="n"/>
      <c r="L578" s="70" t="n"/>
      <c r="M578" s="70" t="n"/>
      <c r="N578" s="70" t="n"/>
      <c r="O578" s="70" t="n"/>
      <c r="P578" s="70" t="n"/>
      <c r="Q578" s="70" t="n"/>
      <c r="R578" s="70" t="n"/>
      <c r="S578" s="70" t="n"/>
      <c r="T578" s="70" t="n"/>
      <c r="U578" s="70" t="n"/>
      <c r="V578" s="70" t="n"/>
      <c r="W578" s="70" t="n"/>
      <c r="X578" s="70" t="n"/>
      <c r="Y578" s="70" t="n"/>
      <c r="Z578" s="70" t="n"/>
    </row>
    <row r="579" ht="12.75" customHeight="1">
      <c r="A579" s="70" t="n"/>
      <c r="B579" s="70" t="n"/>
      <c r="C579" s="70" t="n"/>
      <c r="D579" s="70" t="n"/>
      <c r="E579" s="70" t="n"/>
      <c r="F579" s="70" t="n"/>
      <c r="G579" s="70" t="n"/>
      <c r="H579" s="70" t="n"/>
      <c r="I579" s="70" t="n"/>
      <c r="J579" s="70" t="n"/>
      <c r="K579" s="70" t="n"/>
      <c r="L579" s="70" t="n"/>
      <c r="M579" s="70" t="n"/>
      <c r="N579" s="70" t="n"/>
      <c r="O579" s="70" t="n"/>
      <c r="P579" s="70" t="n"/>
      <c r="Q579" s="70" t="n"/>
      <c r="R579" s="70" t="n"/>
      <c r="S579" s="70" t="n"/>
      <c r="T579" s="70" t="n"/>
      <c r="U579" s="70" t="n"/>
      <c r="V579" s="70" t="n"/>
      <c r="W579" s="70" t="n"/>
      <c r="X579" s="70" t="n"/>
      <c r="Y579" s="70" t="n"/>
      <c r="Z579" s="70" t="n"/>
    </row>
    <row r="580" ht="12.75" customHeight="1">
      <c r="A580" s="70" t="n"/>
      <c r="B580" s="70" t="n"/>
      <c r="C580" s="70" t="n"/>
      <c r="D580" s="70" t="n"/>
      <c r="E580" s="70" t="n"/>
      <c r="F580" s="70" t="n"/>
      <c r="G580" s="70" t="n"/>
      <c r="H580" s="70" t="n"/>
      <c r="I580" s="70" t="n"/>
      <c r="J580" s="70" t="n"/>
      <c r="K580" s="70" t="n"/>
      <c r="L580" s="70" t="n"/>
      <c r="M580" s="70" t="n"/>
      <c r="N580" s="70" t="n"/>
      <c r="O580" s="70" t="n"/>
      <c r="P580" s="70" t="n"/>
      <c r="Q580" s="70" t="n"/>
      <c r="R580" s="70" t="n"/>
      <c r="S580" s="70" t="n"/>
      <c r="T580" s="70" t="n"/>
      <c r="U580" s="70" t="n"/>
      <c r="V580" s="70" t="n"/>
      <c r="W580" s="70" t="n"/>
      <c r="X580" s="70" t="n"/>
      <c r="Y580" s="70" t="n"/>
      <c r="Z580" s="70" t="n"/>
    </row>
    <row r="581" ht="12.75" customHeight="1">
      <c r="A581" s="70" t="n"/>
      <c r="B581" s="70" t="n"/>
      <c r="C581" s="70" t="n"/>
      <c r="D581" s="70" t="n"/>
      <c r="E581" s="70" t="n"/>
      <c r="F581" s="70" t="n"/>
      <c r="G581" s="70" t="n"/>
      <c r="H581" s="70" t="n"/>
      <c r="I581" s="70" t="n"/>
      <c r="J581" s="70" t="n"/>
      <c r="K581" s="70" t="n"/>
      <c r="L581" s="70" t="n"/>
      <c r="M581" s="70" t="n"/>
      <c r="N581" s="70" t="n"/>
      <c r="O581" s="70" t="n"/>
      <c r="P581" s="70" t="n"/>
      <c r="Q581" s="70" t="n"/>
      <c r="R581" s="70" t="n"/>
      <c r="S581" s="70" t="n"/>
      <c r="T581" s="70" t="n"/>
      <c r="U581" s="70" t="n"/>
      <c r="V581" s="70" t="n"/>
      <c r="W581" s="70" t="n"/>
      <c r="X581" s="70" t="n"/>
      <c r="Y581" s="70" t="n"/>
      <c r="Z581" s="70" t="n"/>
    </row>
    <row r="582" ht="12.75" customHeight="1">
      <c r="A582" s="70" t="n"/>
      <c r="B582" s="70" t="n"/>
      <c r="C582" s="70" t="n"/>
      <c r="D582" s="70" t="n"/>
      <c r="E582" s="70" t="n"/>
      <c r="F582" s="70" t="n"/>
      <c r="G582" s="70" t="n"/>
      <c r="H582" s="70" t="n"/>
      <c r="I582" s="70" t="n"/>
      <c r="J582" s="70" t="n"/>
      <c r="K582" s="70" t="n"/>
      <c r="L582" s="70" t="n"/>
      <c r="M582" s="70" t="n"/>
      <c r="N582" s="70" t="n"/>
      <c r="O582" s="70" t="n"/>
      <c r="P582" s="70" t="n"/>
      <c r="Q582" s="70" t="n"/>
      <c r="R582" s="70" t="n"/>
      <c r="S582" s="70" t="n"/>
      <c r="T582" s="70" t="n"/>
      <c r="U582" s="70" t="n"/>
      <c r="V582" s="70" t="n"/>
      <c r="W582" s="70" t="n"/>
      <c r="X582" s="70" t="n"/>
      <c r="Y582" s="70" t="n"/>
      <c r="Z582" s="70" t="n"/>
    </row>
    <row r="583" ht="12.75" customHeight="1">
      <c r="A583" s="70" t="n"/>
      <c r="B583" s="70" t="n"/>
      <c r="C583" s="70" t="n"/>
      <c r="D583" s="70" t="n"/>
      <c r="E583" s="70" t="n"/>
      <c r="F583" s="70" t="n"/>
      <c r="G583" s="70" t="n"/>
      <c r="H583" s="70" t="n"/>
      <c r="I583" s="70" t="n"/>
      <c r="J583" s="70" t="n"/>
      <c r="K583" s="70" t="n"/>
      <c r="L583" s="70" t="n"/>
      <c r="M583" s="70" t="n"/>
      <c r="N583" s="70" t="n"/>
      <c r="O583" s="70" t="n"/>
      <c r="P583" s="70" t="n"/>
      <c r="Q583" s="70" t="n"/>
      <c r="R583" s="70" t="n"/>
      <c r="S583" s="70" t="n"/>
      <c r="T583" s="70" t="n"/>
      <c r="U583" s="70" t="n"/>
      <c r="V583" s="70" t="n"/>
      <c r="W583" s="70" t="n"/>
      <c r="X583" s="70" t="n"/>
      <c r="Y583" s="70" t="n"/>
      <c r="Z583" s="70" t="n"/>
    </row>
    <row r="584" ht="12.75" customHeight="1">
      <c r="A584" s="70" t="n"/>
      <c r="B584" s="70" t="n"/>
      <c r="C584" s="70" t="n"/>
      <c r="D584" s="70" t="n"/>
      <c r="E584" s="70" t="n"/>
      <c r="F584" s="70" t="n"/>
      <c r="G584" s="70" t="n"/>
      <c r="H584" s="70" t="n"/>
      <c r="I584" s="70" t="n"/>
      <c r="J584" s="70" t="n"/>
      <c r="K584" s="70" t="n"/>
      <c r="L584" s="70" t="n"/>
      <c r="M584" s="70" t="n"/>
      <c r="N584" s="70" t="n"/>
      <c r="O584" s="70" t="n"/>
      <c r="P584" s="70" t="n"/>
      <c r="Q584" s="70" t="n"/>
      <c r="R584" s="70" t="n"/>
      <c r="S584" s="70" t="n"/>
      <c r="T584" s="70" t="n"/>
      <c r="U584" s="70" t="n"/>
      <c r="V584" s="70" t="n"/>
      <c r="W584" s="70" t="n"/>
      <c r="X584" s="70" t="n"/>
      <c r="Y584" s="70" t="n"/>
      <c r="Z584" s="70" t="n"/>
    </row>
    <row r="585" ht="12.75" customHeight="1">
      <c r="A585" s="70" t="n"/>
      <c r="B585" s="70" t="n"/>
      <c r="C585" s="70" t="n"/>
      <c r="D585" s="70" t="n"/>
      <c r="E585" s="70" t="n"/>
      <c r="F585" s="70" t="n"/>
      <c r="G585" s="70" t="n"/>
      <c r="H585" s="70" t="n"/>
      <c r="I585" s="70" t="n"/>
      <c r="J585" s="70" t="n"/>
      <c r="K585" s="70" t="n"/>
      <c r="L585" s="70" t="n"/>
      <c r="M585" s="70" t="n"/>
      <c r="N585" s="70" t="n"/>
      <c r="O585" s="70" t="n"/>
      <c r="P585" s="70" t="n"/>
      <c r="Q585" s="70" t="n"/>
      <c r="R585" s="70" t="n"/>
      <c r="S585" s="70" t="n"/>
      <c r="T585" s="70" t="n"/>
      <c r="U585" s="70" t="n"/>
      <c r="V585" s="70" t="n"/>
      <c r="W585" s="70" t="n"/>
      <c r="X585" s="70" t="n"/>
      <c r="Y585" s="70" t="n"/>
      <c r="Z585" s="70" t="n"/>
    </row>
    <row r="586" ht="12.75" customHeight="1">
      <c r="A586" s="70" t="n"/>
      <c r="B586" s="70" t="n"/>
      <c r="C586" s="70" t="n"/>
      <c r="D586" s="70" t="n"/>
      <c r="E586" s="70" t="n"/>
      <c r="F586" s="70" t="n"/>
      <c r="G586" s="70" t="n"/>
      <c r="H586" s="70" t="n"/>
      <c r="I586" s="70" t="n"/>
      <c r="J586" s="70" t="n"/>
      <c r="K586" s="70" t="n"/>
      <c r="L586" s="70" t="n"/>
      <c r="M586" s="70" t="n"/>
      <c r="N586" s="70" t="n"/>
      <c r="O586" s="70" t="n"/>
      <c r="P586" s="70" t="n"/>
      <c r="Q586" s="70" t="n"/>
      <c r="R586" s="70" t="n"/>
      <c r="S586" s="70" t="n"/>
      <c r="T586" s="70" t="n"/>
      <c r="U586" s="70" t="n"/>
      <c r="V586" s="70" t="n"/>
      <c r="W586" s="70" t="n"/>
      <c r="X586" s="70" t="n"/>
      <c r="Y586" s="70" t="n"/>
      <c r="Z586" s="70" t="n"/>
    </row>
    <row r="587" ht="12.75" customHeight="1">
      <c r="A587" s="70" t="n"/>
      <c r="B587" s="70" t="n"/>
      <c r="C587" s="70" t="n"/>
      <c r="D587" s="70" t="n"/>
      <c r="E587" s="70" t="n"/>
      <c r="F587" s="70" t="n"/>
      <c r="G587" s="70" t="n"/>
      <c r="H587" s="70" t="n"/>
      <c r="I587" s="70" t="n"/>
      <c r="J587" s="70" t="n"/>
      <c r="K587" s="70" t="n"/>
      <c r="L587" s="70" t="n"/>
      <c r="M587" s="70" t="n"/>
      <c r="N587" s="70" t="n"/>
      <c r="O587" s="70" t="n"/>
      <c r="P587" s="70" t="n"/>
      <c r="Q587" s="70" t="n"/>
      <c r="R587" s="70" t="n"/>
      <c r="S587" s="70" t="n"/>
      <c r="T587" s="70" t="n"/>
      <c r="U587" s="70" t="n"/>
      <c r="V587" s="70" t="n"/>
      <c r="W587" s="70" t="n"/>
      <c r="X587" s="70" t="n"/>
      <c r="Y587" s="70" t="n"/>
      <c r="Z587" s="70" t="n"/>
    </row>
    <row r="588" ht="12.75" customHeight="1">
      <c r="A588" s="70" t="n"/>
      <c r="B588" s="70" t="n"/>
      <c r="C588" s="70" t="n"/>
      <c r="D588" s="70" t="n"/>
      <c r="E588" s="70" t="n"/>
      <c r="F588" s="70" t="n"/>
      <c r="G588" s="70" t="n"/>
      <c r="H588" s="70" t="n"/>
      <c r="I588" s="70" t="n"/>
      <c r="J588" s="70" t="n"/>
      <c r="K588" s="70" t="n"/>
      <c r="L588" s="70" t="n"/>
      <c r="M588" s="70" t="n"/>
      <c r="N588" s="70" t="n"/>
      <c r="O588" s="70" t="n"/>
      <c r="P588" s="70" t="n"/>
      <c r="Q588" s="70" t="n"/>
      <c r="R588" s="70" t="n"/>
      <c r="S588" s="70" t="n"/>
      <c r="T588" s="70" t="n"/>
      <c r="U588" s="70" t="n"/>
      <c r="V588" s="70" t="n"/>
      <c r="W588" s="70" t="n"/>
      <c r="X588" s="70" t="n"/>
      <c r="Y588" s="70" t="n"/>
      <c r="Z588" s="70" t="n"/>
    </row>
    <row r="589" ht="12.75" customHeight="1">
      <c r="A589" s="70" t="n"/>
      <c r="B589" s="70" t="n"/>
      <c r="C589" s="70" t="n"/>
      <c r="D589" s="70" t="n"/>
      <c r="E589" s="70" t="n"/>
      <c r="F589" s="70" t="n"/>
      <c r="G589" s="70" t="n"/>
      <c r="H589" s="70" t="n"/>
      <c r="I589" s="70" t="n"/>
      <c r="J589" s="70" t="n"/>
      <c r="K589" s="70" t="n"/>
      <c r="L589" s="70" t="n"/>
      <c r="M589" s="70" t="n"/>
      <c r="N589" s="70" t="n"/>
      <c r="O589" s="70" t="n"/>
      <c r="P589" s="70" t="n"/>
      <c r="Q589" s="70" t="n"/>
      <c r="R589" s="70" t="n"/>
      <c r="S589" s="70" t="n"/>
      <c r="T589" s="70" t="n"/>
      <c r="U589" s="70" t="n"/>
      <c r="V589" s="70" t="n"/>
      <c r="W589" s="70" t="n"/>
      <c r="X589" s="70" t="n"/>
      <c r="Y589" s="70" t="n"/>
      <c r="Z589" s="70" t="n"/>
    </row>
    <row r="590" ht="12.75" customHeight="1">
      <c r="A590" s="70" t="n"/>
      <c r="B590" s="70" t="n"/>
      <c r="C590" s="70" t="n"/>
      <c r="D590" s="70" t="n"/>
      <c r="E590" s="70" t="n"/>
      <c r="F590" s="70" t="n"/>
      <c r="G590" s="70" t="n"/>
      <c r="H590" s="70" t="n"/>
      <c r="I590" s="70" t="n"/>
      <c r="J590" s="70" t="n"/>
      <c r="K590" s="70" t="n"/>
      <c r="L590" s="70" t="n"/>
      <c r="M590" s="70" t="n"/>
      <c r="N590" s="70" t="n"/>
      <c r="O590" s="70" t="n"/>
      <c r="P590" s="70" t="n"/>
      <c r="Q590" s="70" t="n"/>
      <c r="R590" s="70" t="n"/>
      <c r="S590" s="70" t="n"/>
      <c r="T590" s="70" t="n"/>
      <c r="U590" s="70" t="n"/>
      <c r="V590" s="70" t="n"/>
      <c r="W590" s="70" t="n"/>
      <c r="X590" s="70" t="n"/>
      <c r="Y590" s="70" t="n"/>
      <c r="Z590" s="70" t="n"/>
    </row>
    <row r="591" ht="12.75" customHeight="1">
      <c r="A591" s="70" t="n"/>
      <c r="B591" s="70" t="n"/>
      <c r="C591" s="70" t="n"/>
      <c r="D591" s="70" t="n"/>
      <c r="E591" s="70" t="n"/>
      <c r="F591" s="70" t="n"/>
      <c r="G591" s="70" t="n"/>
      <c r="H591" s="70" t="n"/>
      <c r="I591" s="70" t="n"/>
      <c r="J591" s="70" t="n"/>
      <c r="K591" s="70" t="n"/>
      <c r="L591" s="70" t="n"/>
      <c r="M591" s="70" t="n"/>
      <c r="N591" s="70" t="n"/>
      <c r="O591" s="70" t="n"/>
      <c r="P591" s="70" t="n"/>
      <c r="Q591" s="70" t="n"/>
      <c r="R591" s="70" t="n"/>
      <c r="S591" s="70" t="n"/>
      <c r="T591" s="70" t="n"/>
      <c r="U591" s="70" t="n"/>
      <c r="V591" s="70" t="n"/>
      <c r="W591" s="70" t="n"/>
      <c r="X591" s="70" t="n"/>
      <c r="Y591" s="70" t="n"/>
      <c r="Z591" s="70" t="n"/>
    </row>
    <row r="592" ht="12.75" customHeight="1">
      <c r="A592" s="70" t="n"/>
      <c r="B592" s="70" t="n"/>
      <c r="C592" s="70" t="n"/>
      <c r="D592" s="70" t="n"/>
      <c r="E592" s="70" t="n"/>
      <c r="F592" s="70" t="n"/>
      <c r="G592" s="70" t="n"/>
      <c r="H592" s="70" t="n"/>
      <c r="I592" s="70" t="n"/>
      <c r="J592" s="70" t="n"/>
      <c r="K592" s="70" t="n"/>
      <c r="L592" s="70" t="n"/>
      <c r="M592" s="70" t="n"/>
      <c r="N592" s="70" t="n"/>
      <c r="O592" s="70" t="n"/>
      <c r="P592" s="70" t="n"/>
      <c r="Q592" s="70" t="n"/>
      <c r="R592" s="70" t="n"/>
      <c r="S592" s="70" t="n"/>
      <c r="T592" s="70" t="n"/>
      <c r="U592" s="70" t="n"/>
      <c r="V592" s="70" t="n"/>
      <c r="W592" s="70" t="n"/>
      <c r="X592" s="70" t="n"/>
      <c r="Y592" s="70" t="n"/>
      <c r="Z592" s="70" t="n"/>
    </row>
    <row r="593" ht="12.75" customHeight="1">
      <c r="A593" s="70" t="n"/>
      <c r="B593" s="70" t="n"/>
      <c r="C593" s="70" t="n"/>
      <c r="D593" s="70" t="n"/>
      <c r="E593" s="70" t="n"/>
      <c r="F593" s="70" t="n"/>
      <c r="G593" s="70" t="n"/>
      <c r="H593" s="70" t="n"/>
      <c r="I593" s="70" t="n"/>
      <c r="J593" s="70" t="n"/>
      <c r="K593" s="70" t="n"/>
      <c r="L593" s="70" t="n"/>
      <c r="M593" s="70" t="n"/>
      <c r="N593" s="70" t="n"/>
      <c r="O593" s="70" t="n"/>
      <c r="P593" s="70" t="n"/>
      <c r="Q593" s="70" t="n"/>
      <c r="R593" s="70" t="n"/>
      <c r="S593" s="70" t="n"/>
      <c r="T593" s="70" t="n"/>
      <c r="U593" s="70" t="n"/>
      <c r="V593" s="70" t="n"/>
      <c r="W593" s="70" t="n"/>
      <c r="X593" s="70" t="n"/>
      <c r="Y593" s="70" t="n"/>
      <c r="Z593" s="70" t="n"/>
    </row>
    <row r="594" ht="12.75" customHeight="1">
      <c r="A594" s="70" t="n"/>
      <c r="B594" s="70" t="n"/>
      <c r="C594" s="70" t="n"/>
      <c r="D594" s="70" t="n"/>
      <c r="E594" s="70" t="n"/>
      <c r="F594" s="70" t="n"/>
      <c r="G594" s="70" t="n"/>
      <c r="H594" s="70" t="n"/>
      <c r="I594" s="70" t="n"/>
      <c r="J594" s="70" t="n"/>
      <c r="K594" s="70" t="n"/>
      <c r="L594" s="70" t="n"/>
      <c r="M594" s="70" t="n"/>
      <c r="N594" s="70" t="n"/>
      <c r="O594" s="70" t="n"/>
      <c r="P594" s="70" t="n"/>
      <c r="Q594" s="70" t="n"/>
      <c r="R594" s="70" t="n"/>
      <c r="S594" s="70" t="n"/>
      <c r="T594" s="70" t="n"/>
      <c r="U594" s="70" t="n"/>
      <c r="V594" s="70" t="n"/>
      <c r="W594" s="70" t="n"/>
      <c r="X594" s="70" t="n"/>
      <c r="Y594" s="70" t="n"/>
      <c r="Z594" s="70" t="n"/>
    </row>
    <row r="595" ht="12.75" customHeight="1">
      <c r="A595" s="70" t="n"/>
      <c r="B595" s="70" t="n"/>
      <c r="C595" s="70" t="n"/>
      <c r="D595" s="70" t="n"/>
      <c r="E595" s="70" t="n"/>
      <c r="F595" s="70" t="n"/>
      <c r="G595" s="70" t="n"/>
      <c r="H595" s="70" t="n"/>
      <c r="I595" s="70" t="n"/>
      <c r="J595" s="70" t="n"/>
      <c r="K595" s="70" t="n"/>
      <c r="L595" s="70" t="n"/>
      <c r="M595" s="70" t="n"/>
      <c r="N595" s="70" t="n"/>
      <c r="O595" s="70" t="n"/>
      <c r="P595" s="70" t="n"/>
      <c r="Q595" s="70" t="n"/>
      <c r="R595" s="70" t="n"/>
      <c r="S595" s="70" t="n"/>
      <c r="T595" s="70" t="n"/>
      <c r="U595" s="70" t="n"/>
      <c r="V595" s="70" t="n"/>
      <c r="W595" s="70" t="n"/>
      <c r="X595" s="70" t="n"/>
      <c r="Y595" s="70" t="n"/>
      <c r="Z595" s="70" t="n"/>
    </row>
    <row r="596" ht="12.75" customHeight="1">
      <c r="A596" s="70" t="n"/>
      <c r="B596" s="70" t="n"/>
      <c r="C596" s="70" t="n"/>
      <c r="D596" s="70" t="n"/>
      <c r="E596" s="70" t="n"/>
      <c r="F596" s="70" t="n"/>
      <c r="G596" s="70" t="n"/>
      <c r="H596" s="70" t="n"/>
      <c r="I596" s="70" t="n"/>
      <c r="J596" s="70" t="n"/>
      <c r="K596" s="70" t="n"/>
      <c r="L596" s="70" t="n"/>
      <c r="M596" s="70" t="n"/>
      <c r="N596" s="70" t="n"/>
      <c r="O596" s="70" t="n"/>
      <c r="P596" s="70" t="n"/>
      <c r="Q596" s="70" t="n"/>
      <c r="R596" s="70" t="n"/>
      <c r="S596" s="70" t="n"/>
      <c r="T596" s="70" t="n"/>
      <c r="U596" s="70" t="n"/>
      <c r="V596" s="70" t="n"/>
      <c r="W596" s="70" t="n"/>
      <c r="X596" s="70" t="n"/>
      <c r="Y596" s="70" t="n"/>
      <c r="Z596" s="70" t="n"/>
    </row>
    <row r="597" ht="12.75" customHeight="1">
      <c r="A597" s="70" t="n"/>
      <c r="B597" s="70" t="n"/>
      <c r="C597" s="70" t="n"/>
      <c r="D597" s="70" t="n"/>
      <c r="E597" s="70" t="n"/>
      <c r="F597" s="70" t="n"/>
      <c r="G597" s="70" t="n"/>
      <c r="H597" s="70" t="n"/>
      <c r="I597" s="70" t="n"/>
      <c r="J597" s="70" t="n"/>
      <c r="K597" s="70" t="n"/>
      <c r="L597" s="70" t="n"/>
      <c r="M597" s="70" t="n"/>
      <c r="N597" s="70" t="n"/>
      <c r="O597" s="70" t="n"/>
      <c r="P597" s="70" t="n"/>
      <c r="Q597" s="70" t="n"/>
      <c r="R597" s="70" t="n"/>
      <c r="S597" s="70" t="n"/>
      <c r="T597" s="70" t="n"/>
      <c r="U597" s="70" t="n"/>
      <c r="V597" s="70" t="n"/>
      <c r="W597" s="70" t="n"/>
      <c r="X597" s="70" t="n"/>
      <c r="Y597" s="70" t="n"/>
      <c r="Z597" s="70" t="n"/>
    </row>
    <row r="598" ht="12.75" customHeight="1">
      <c r="A598" s="70" t="n"/>
      <c r="B598" s="70" t="n"/>
      <c r="C598" s="70" t="n"/>
      <c r="D598" s="70" t="n"/>
      <c r="E598" s="70" t="n"/>
      <c r="F598" s="70" t="n"/>
      <c r="G598" s="70" t="n"/>
      <c r="H598" s="70" t="n"/>
      <c r="I598" s="70" t="n"/>
      <c r="J598" s="70" t="n"/>
      <c r="K598" s="70" t="n"/>
      <c r="L598" s="70" t="n"/>
      <c r="M598" s="70" t="n"/>
      <c r="N598" s="70" t="n"/>
      <c r="O598" s="70" t="n"/>
      <c r="P598" s="70" t="n"/>
      <c r="Q598" s="70" t="n"/>
      <c r="R598" s="70" t="n"/>
      <c r="S598" s="70" t="n"/>
      <c r="T598" s="70" t="n"/>
      <c r="U598" s="70" t="n"/>
      <c r="V598" s="70" t="n"/>
      <c r="W598" s="70" t="n"/>
      <c r="X598" s="70" t="n"/>
      <c r="Y598" s="70" t="n"/>
      <c r="Z598" s="70" t="n"/>
    </row>
    <row r="599" ht="12.75" customHeight="1">
      <c r="A599" s="70" t="n"/>
      <c r="B599" s="70" t="n"/>
      <c r="C599" s="70" t="n"/>
      <c r="D599" s="70" t="n"/>
      <c r="E599" s="70" t="n"/>
      <c r="F599" s="70" t="n"/>
      <c r="G599" s="70" t="n"/>
      <c r="H599" s="70" t="n"/>
      <c r="I599" s="70" t="n"/>
      <c r="J599" s="70" t="n"/>
      <c r="K599" s="70" t="n"/>
      <c r="L599" s="70" t="n"/>
      <c r="M599" s="70" t="n"/>
      <c r="N599" s="70" t="n"/>
      <c r="O599" s="70" t="n"/>
      <c r="P599" s="70" t="n"/>
      <c r="Q599" s="70" t="n"/>
      <c r="R599" s="70" t="n"/>
      <c r="S599" s="70" t="n"/>
      <c r="T599" s="70" t="n"/>
      <c r="U599" s="70" t="n"/>
      <c r="V599" s="70" t="n"/>
      <c r="W599" s="70" t="n"/>
      <c r="X599" s="70" t="n"/>
      <c r="Y599" s="70" t="n"/>
      <c r="Z599" s="70" t="n"/>
    </row>
    <row r="600" ht="12.75" customHeight="1">
      <c r="A600" s="70" t="n"/>
      <c r="B600" s="70" t="n"/>
      <c r="C600" s="70" t="n"/>
      <c r="D600" s="70" t="n"/>
      <c r="E600" s="70" t="n"/>
      <c r="F600" s="70" t="n"/>
      <c r="G600" s="70" t="n"/>
      <c r="H600" s="70" t="n"/>
      <c r="I600" s="70" t="n"/>
      <c r="J600" s="70" t="n"/>
      <c r="K600" s="70" t="n"/>
      <c r="L600" s="70" t="n"/>
      <c r="M600" s="70" t="n"/>
      <c r="N600" s="70" t="n"/>
      <c r="O600" s="70" t="n"/>
      <c r="P600" s="70" t="n"/>
      <c r="Q600" s="70" t="n"/>
      <c r="R600" s="70" t="n"/>
      <c r="S600" s="70" t="n"/>
      <c r="T600" s="70" t="n"/>
      <c r="U600" s="70" t="n"/>
      <c r="V600" s="70" t="n"/>
      <c r="W600" s="70" t="n"/>
      <c r="X600" s="70" t="n"/>
      <c r="Y600" s="70" t="n"/>
      <c r="Z600" s="70" t="n"/>
    </row>
    <row r="601" ht="12.75" customHeight="1">
      <c r="A601" s="70" t="n"/>
      <c r="B601" s="70" t="n"/>
      <c r="C601" s="70" t="n"/>
      <c r="D601" s="70" t="n"/>
      <c r="E601" s="70" t="n"/>
      <c r="F601" s="70" t="n"/>
      <c r="G601" s="70" t="n"/>
      <c r="H601" s="70" t="n"/>
      <c r="I601" s="70" t="n"/>
      <c r="J601" s="70" t="n"/>
      <c r="K601" s="70" t="n"/>
      <c r="L601" s="70" t="n"/>
      <c r="M601" s="70" t="n"/>
      <c r="N601" s="70" t="n"/>
      <c r="O601" s="70" t="n"/>
      <c r="P601" s="70" t="n"/>
      <c r="Q601" s="70" t="n"/>
      <c r="R601" s="70" t="n"/>
      <c r="S601" s="70" t="n"/>
      <c r="T601" s="70" t="n"/>
      <c r="U601" s="70" t="n"/>
      <c r="V601" s="70" t="n"/>
      <c r="W601" s="70" t="n"/>
      <c r="X601" s="70" t="n"/>
      <c r="Y601" s="70" t="n"/>
      <c r="Z601" s="70" t="n"/>
    </row>
    <row r="602" ht="12.75" customHeight="1">
      <c r="A602" s="70" t="n"/>
      <c r="B602" s="70" t="n"/>
      <c r="C602" s="70" t="n"/>
      <c r="D602" s="70" t="n"/>
      <c r="E602" s="70" t="n"/>
      <c r="F602" s="70" t="n"/>
      <c r="G602" s="70" t="n"/>
      <c r="H602" s="70" t="n"/>
      <c r="I602" s="70" t="n"/>
      <c r="J602" s="70" t="n"/>
      <c r="K602" s="70" t="n"/>
      <c r="L602" s="70" t="n"/>
      <c r="M602" s="70" t="n"/>
      <c r="N602" s="70" t="n"/>
      <c r="O602" s="70" t="n"/>
      <c r="P602" s="70" t="n"/>
      <c r="Q602" s="70" t="n"/>
      <c r="R602" s="70" t="n"/>
      <c r="S602" s="70" t="n"/>
      <c r="T602" s="70" t="n"/>
      <c r="U602" s="70" t="n"/>
      <c r="V602" s="70" t="n"/>
      <c r="W602" s="70" t="n"/>
      <c r="X602" s="70" t="n"/>
      <c r="Y602" s="70" t="n"/>
      <c r="Z602" s="70" t="n"/>
    </row>
    <row r="603" ht="12.75" customHeight="1">
      <c r="A603" s="70" t="n"/>
      <c r="B603" s="70" t="n"/>
      <c r="C603" s="70" t="n"/>
      <c r="D603" s="70" t="n"/>
      <c r="E603" s="70" t="n"/>
      <c r="F603" s="70" t="n"/>
      <c r="G603" s="70" t="n"/>
      <c r="H603" s="70" t="n"/>
      <c r="I603" s="70" t="n"/>
      <c r="J603" s="70" t="n"/>
      <c r="K603" s="70" t="n"/>
      <c r="L603" s="70" t="n"/>
      <c r="M603" s="70" t="n"/>
      <c r="N603" s="70" t="n"/>
      <c r="O603" s="70" t="n"/>
      <c r="P603" s="70" t="n"/>
      <c r="Q603" s="70" t="n"/>
      <c r="R603" s="70" t="n"/>
      <c r="S603" s="70" t="n"/>
      <c r="T603" s="70" t="n"/>
      <c r="U603" s="70" t="n"/>
      <c r="V603" s="70" t="n"/>
      <c r="W603" s="70" t="n"/>
      <c r="X603" s="70" t="n"/>
      <c r="Y603" s="70" t="n"/>
      <c r="Z603" s="70" t="n"/>
    </row>
    <row r="604" ht="12.75" customHeight="1">
      <c r="A604" s="70" t="n"/>
      <c r="B604" s="70" t="n"/>
      <c r="C604" s="70" t="n"/>
      <c r="D604" s="70" t="n"/>
      <c r="E604" s="70" t="n"/>
      <c r="F604" s="70" t="n"/>
      <c r="G604" s="70" t="n"/>
      <c r="H604" s="70" t="n"/>
      <c r="I604" s="70" t="n"/>
      <c r="J604" s="70" t="n"/>
      <c r="K604" s="70" t="n"/>
      <c r="L604" s="70" t="n"/>
      <c r="M604" s="70" t="n"/>
      <c r="N604" s="70" t="n"/>
      <c r="O604" s="70" t="n"/>
      <c r="P604" s="70" t="n"/>
      <c r="Q604" s="70" t="n"/>
      <c r="R604" s="70" t="n"/>
      <c r="S604" s="70" t="n"/>
      <c r="T604" s="70" t="n"/>
      <c r="U604" s="70" t="n"/>
      <c r="V604" s="70" t="n"/>
      <c r="W604" s="70" t="n"/>
      <c r="X604" s="70" t="n"/>
      <c r="Y604" s="70" t="n"/>
      <c r="Z604" s="70" t="n"/>
    </row>
    <row r="605" ht="12.75" customHeight="1">
      <c r="A605" s="70" t="n"/>
      <c r="B605" s="70" t="n"/>
      <c r="C605" s="70" t="n"/>
      <c r="D605" s="70" t="n"/>
      <c r="E605" s="70" t="n"/>
      <c r="F605" s="70" t="n"/>
      <c r="G605" s="70" t="n"/>
      <c r="H605" s="70" t="n"/>
      <c r="I605" s="70" t="n"/>
      <c r="J605" s="70" t="n"/>
      <c r="K605" s="70" t="n"/>
      <c r="L605" s="70" t="n"/>
      <c r="M605" s="70" t="n"/>
      <c r="N605" s="70" t="n"/>
      <c r="O605" s="70" t="n"/>
      <c r="P605" s="70" t="n"/>
      <c r="Q605" s="70" t="n"/>
      <c r="R605" s="70" t="n"/>
      <c r="S605" s="70" t="n"/>
      <c r="T605" s="70" t="n"/>
      <c r="U605" s="70" t="n"/>
      <c r="V605" s="70" t="n"/>
      <c r="W605" s="70" t="n"/>
      <c r="X605" s="70" t="n"/>
      <c r="Y605" s="70" t="n"/>
      <c r="Z605" s="70" t="n"/>
    </row>
    <row r="606" ht="12.75" customHeight="1">
      <c r="A606" s="70" t="n"/>
      <c r="B606" s="70" t="n"/>
      <c r="C606" s="70" t="n"/>
      <c r="D606" s="70" t="n"/>
      <c r="E606" s="70" t="n"/>
      <c r="F606" s="70" t="n"/>
      <c r="G606" s="70" t="n"/>
      <c r="H606" s="70" t="n"/>
      <c r="I606" s="70" t="n"/>
      <c r="J606" s="70" t="n"/>
      <c r="K606" s="70" t="n"/>
      <c r="L606" s="70" t="n"/>
      <c r="M606" s="70" t="n"/>
      <c r="N606" s="70" t="n"/>
      <c r="O606" s="70" t="n"/>
      <c r="P606" s="70" t="n"/>
      <c r="Q606" s="70" t="n"/>
      <c r="R606" s="70" t="n"/>
      <c r="S606" s="70" t="n"/>
      <c r="T606" s="70" t="n"/>
      <c r="U606" s="70" t="n"/>
      <c r="V606" s="70" t="n"/>
      <c r="W606" s="70" t="n"/>
      <c r="X606" s="70" t="n"/>
      <c r="Y606" s="70" t="n"/>
      <c r="Z606" s="70" t="n"/>
    </row>
    <row r="607" ht="12.75" customHeight="1">
      <c r="A607" s="70" t="n"/>
      <c r="B607" s="70" t="n"/>
      <c r="C607" s="70" t="n"/>
      <c r="D607" s="70" t="n"/>
      <c r="E607" s="70" t="n"/>
      <c r="F607" s="70" t="n"/>
      <c r="G607" s="70" t="n"/>
      <c r="H607" s="70" t="n"/>
      <c r="I607" s="70" t="n"/>
      <c r="J607" s="70" t="n"/>
      <c r="K607" s="70" t="n"/>
      <c r="L607" s="70" t="n"/>
      <c r="M607" s="70" t="n"/>
      <c r="N607" s="70" t="n"/>
      <c r="O607" s="70" t="n"/>
      <c r="P607" s="70" t="n"/>
      <c r="Q607" s="70" t="n"/>
      <c r="R607" s="70" t="n"/>
      <c r="S607" s="70" t="n"/>
      <c r="T607" s="70" t="n"/>
      <c r="U607" s="70" t="n"/>
      <c r="V607" s="70" t="n"/>
      <c r="W607" s="70" t="n"/>
      <c r="X607" s="70" t="n"/>
      <c r="Y607" s="70" t="n"/>
      <c r="Z607" s="70" t="n"/>
    </row>
    <row r="608" ht="12.75" customHeight="1">
      <c r="A608" s="70" t="n"/>
      <c r="B608" s="70" t="n"/>
      <c r="C608" s="70" t="n"/>
      <c r="D608" s="70" t="n"/>
      <c r="E608" s="70" t="n"/>
      <c r="F608" s="70" t="n"/>
      <c r="G608" s="70" t="n"/>
      <c r="H608" s="70" t="n"/>
      <c r="I608" s="70" t="n"/>
      <c r="J608" s="70" t="n"/>
      <c r="K608" s="70" t="n"/>
      <c r="L608" s="70" t="n"/>
      <c r="M608" s="70" t="n"/>
      <c r="N608" s="70" t="n"/>
      <c r="O608" s="70" t="n"/>
      <c r="P608" s="70" t="n"/>
      <c r="Q608" s="70" t="n"/>
      <c r="R608" s="70" t="n"/>
      <c r="S608" s="70" t="n"/>
      <c r="T608" s="70" t="n"/>
      <c r="U608" s="70" t="n"/>
      <c r="V608" s="70" t="n"/>
      <c r="W608" s="70" t="n"/>
      <c r="X608" s="70" t="n"/>
      <c r="Y608" s="70" t="n"/>
      <c r="Z608" s="70" t="n"/>
    </row>
    <row r="609" ht="12.75" customHeight="1">
      <c r="A609" s="70" t="n"/>
      <c r="B609" s="70" t="n"/>
      <c r="C609" s="70" t="n"/>
      <c r="D609" s="70" t="n"/>
      <c r="E609" s="70" t="n"/>
      <c r="F609" s="70" t="n"/>
      <c r="G609" s="70" t="n"/>
      <c r="H609" s="70" t="n"/>
      <c r="I609" s="70" t="n"/>
      <c r="J609" s="70" t="n"/>
      <c r="K609" s="70" t="n"/>
      <c r="L609" s="70" t="n"/>
      <c r="M609" s="70" t="n"/>
      <c r="N609" s="70" t="n"/>
      <c r="O609" s="70" t="n"/>
      <c r="P609" s="70" t="n"/>
      <c r="Q609" s="70" t="n"/>
      <c r="R609" s="70" t="n"/>
      <c r="S609" s="70" t="n"/>
      <c r="T609" s="70" t="n"/>
      <c r="U609" s="70" t="n"/>
      <c r="V609" s="70" t="n"/>
      <c r="W609" s="70" t="n"/>
      <c r="X609" s="70" t="n"/>
      <c r="Y609" s="70" t="n"/>
      <c r="Z609" s="70" t="n"/>
    </row>
    <row r="610" ht="12.75" customHeight="1">
      <c r="A610" s="70" t="n"/>
      <c r="B610" s="70" t="n"/>
      <c r="C610" s="70" t="n"/>
      <c r="D610" s="70" t="n"/>
      <c r="E610" s="70" t="n"/>
      <c r="F610" s="70" t="n"/>
      <c r="G610" s="70" t="n"/>
      <c r="H610" s="70" t="n"/>
      <c r="I610" s="70" t="n"/>
      <c r="J610" s="70" t="n"/>
      <c r="K610" s="70" t="n"/>
      <c r="L610" s="70" t="n"/>
      <c r="M610" s="70" t="n"/>
      <c r="N610" s="70" t="n"/>
      <c r="O610" s="70" t="n"/>
      <c r="P610" s="70" t="n"/>
      <c r="Q610" s="70" t="n"/>
      <c r="R610" s="70" t="n"/>
      <c r="S610" s="70" t="n"/>
      <c r="T610" s="70" t="n"/>
      <c r="U610" s="70" t="n"/>
      <c r="V610" s="70" t="n"/>
      <c r="W610" s="70" t="n"/>
      <c r="X610" s="70" t="n"/>
      <c r="Y610" s="70" t="n"/>
      <c r="Z610" s="70" t="n"/>
    </row>
    <row r="611" ht="12.75" customHeight="1">
      <c r="A611" s="70" t="n"/>
      <c r="B611" s="70" t="n"/>
      <c r="C611" s="70" t="n"/>
      <c r="D611" s="70" t="n"/>
      <c r="E611" s="70" t="n"/>
      <c r="F611" s="70" t="n"/>
      <c r="G611" s="70" t="n"/>
      <c r="H611" s="70" t="n"/>
      <c r="I611" s="70" t="n"/>
      <c r="J611" s="70" t="n"/>
      <c r="K611" s="70" t="n"/>
      <c r="L611" s="70" t="n"/>
      <c r="M611" s="70" t="n"/>
      <c r="N611" s="70" t="n"/>
      <c r="O611" s="70" t="n"/>
      <c r="P611" s="70" t="n"/>
      <c r="Q611" s="70" t="n"/>
      <c r="R611" s="70" t="n"/>
      <c r="S611" s="70" t="n"/>
      <c r="T611" s="70" t="n"/>
      <c r="U611" s="70" t="n"/>
      <c r="V611" s="70" t="n"/>
      <c r="W611" s="70" t="n"/>
      <c r="X611" s="70" t="n"/>
      <c r="Y611" s="70" t="n"/>
      <c r="Z611" s="70" t="n"/>
    </row>
    <row r="612" ht="12.75" customHeight="1">
      <c r="A612" s="70" t="n"/>
      <c r="B612" s="70" t="n"/>
      <c r="C612" s="70" t="n"/>
      <c r="D612" s="70" t="n"/>
      <c r="E612" s="70" t="n"/>
      <c r="F612" s="70" t="n"/>
      <c r="G612" s="70" t="n"/>
      <c r="H612" s="70" t="n"/>
      <c r="I612" s="70" t="n"/>
      <c r="J612" s="70" t="n"/>
      <c r="K612" s="70" t="n"/>
      <c r="L612" s="70" t="n"/>
      <c r="M612" s="70" t="n"/>
      <c r="N612" s="70" t="n"/>
      <c r="O612" s="70" t="n"/>
      <c r="P612" s="70" t="n"/>
      <c r="Q612" s="70" t="n"/>
      <c r="R612" s="70" t="n"/>
      <c r="S612" s="70" t="n"/>
      <c r="T612" s="70" t="n"/>
      <c r="U612" s="70" t="n"/>
      <c r="V612" s="70" t="n"/>
      <c r="W612" s="70" t="n"/>
      <c r="X612" s="70" t="n"/>
      <c r="Y612" s="70" t="n"/>
      <c r="Z612" s="70" t="n"/>
    </row>
    <row r="613" ht="12.75" customHeight="1">
      <c r="A613" s="70" t="n"/>
      <c r="B613" s="70" t="n"/>
      <c r="C613" s="70" t="n"/>
      <c r="D613" s="70" t="n"/>
      <c r="E613" s="70" t="n"/>
      <c r="F613" s="70" t="n"/>
      <c r="G613" s="70" t="n"/>
      <c r="H613" s="70" t="n"/>
      <c r="I613" s="70" t="n"/>
      <c r="J613" s="70" t="n"/>
      <c r="K613" s="70" t="n"/>
      <c r="L613" s="70" t="n"/>
      <c r="M613" s="70" t="n"/>
      <c r="N613" s="70" t="n"/>
      <c r="O613" s="70" t="n"/>
      <c r="P613" s="70" t="n"/>
      <c r="Q613" s="70" t="n"/>
      <c r="R613" s="70" t="n"/>
      <c r="S613" s="70" t="n"/>
      <c r="T613" s="70" t="n"/>
      <c r="U613" s="70" t="n"/>
      <c r="V613" s="70" t="n"/>
      <c r="W613" s="70" t="n"/>
      <c r="X613" s="70" t="n"/>
      <c r="Y613" s="70" t="n"/>
      <c r="Z613" s="70" t="n"/>
    </row>
    <row r="614" ht="12.75" customHeight="1">
      <c r="A614" s="70" t="n"/>
      <c r="B614" s="70" t="n"/>
      <c r="C614" s="70" t="n"/>
      <c r="D614" s="70" t="n"/>
      <c r="E614" s="70" t="n"/>
      <c r="F614" s="70" t="n"/>
      <c r="G614" s="70" t="n"/>
      <c r="H614" s="70" t="n"/>
      <c r="I614" s="70" t="n"/>
      <c r="J614" s="70" t="n"/>
      <c r="K614" s="70" t="n"/>
      <c r="L614" s="70" t="n"/>
      <c r="M614" s="70" t="n"/>
      <c r="N614" s="70" t="n"/>
      <c r="O614" s="70" t="n"/>
      <c r="P614" s="70" t="n"/>
      <c r="Q614" s="70" t="n"/>
      <c r="R614" s="70" t="n"/>
      <c r="S614" s="70" t="n"/>
      <c r="T614" s="70" t="n"/>
      <c r="U614" s="70" t="n"/>
      <c r="V614" s="70" t="n"/>
      <c r="W614" s="70" t="n"/>
      <c r="X614" s="70" t="n"/>
      <c r="Y614" s="70" t="n"/>
      <c r="Z614" s="70" t="n"/>
    </row>
    <row r="615" ht="12.75" customHeight="1">
      <c r="A615" s="70" t="n"/>
      <c r="B615" s="70" t="n"/>
      <c r="C615" s="70" t="n"/>
      <c r="D615" s="70" t="n"/>
      <c r="E615" s="70" t="n"/>
      <c r="F615" s="70" t="n"/>
      <c r="G615" s="70" t="n"/>
      <c r="H615" s="70" t="n"/>
      <c r="I615" s="70" t="n"/>
      <c r="J615" s="70" t="n"/>
      <c r="K615" s="70" t="n"/>
      <c r="L615" s="70" t="n"/>
      <c r="M615" s="70" t="n"/>
      <c r="N615" s="70" t="n"/>
      <c r="O615" s="70" t="n"/>
      <c r="P615" s="70" t="n"/>
      <c r="Q615" s="70" t="n"/>
      <c r="R615" s="70" t="n"/>
      <c r="S615" s="70" t="n"/>
      <c r="T615" s="70" t="n"/>
      <c r="U615" s="70" t="n"/>
      <c r="V615" s="70" t="n"/>
      <c r="W615" s="70" t="n"/>
      <c r="X615" s="70" t="n"/>
      <c r="Y615" s="70" t="n"/>
      <c r="Z615" s="70" t="n"/>
    </row>
    <row r="616" ht="12.75" customHeight="1">
      <c r="A616" s="70" t="n"/>
      <c r="B616" s="70" t="n"/>
      <c r="C616" s="70" t="n"/>
      <c r="D616" s="70" t="n"/>
      <c r="E616" s="70" t="n"/>
      <c r="F616" s="70" t="n"/>
      <c r="G616" s="70" t="n"/>
      <c r="H616" s="70" t="n"/>
      <c r="I616" s="70" t="n"/>
      <c r="J616" s="70" t="n"/>
      <c r="K616" s="70" t="n"/>
      <c r="L616" s="70" t="n"/>
      <c r="M616" s="70" t="n"/>
      <c r="N616" s="70" t="n"/>
      <c r="O616" s="70" t="n"/>
      <c r="P616" s="70" t="n"/>
      <c r="Q616" s="70" t="n"/>
      <c r="R616" s="70" t="n"/>
      <c r="S616" s="70" t="n"/>
      <c r="T616" s="70" t="n"/>
      <c r="U616" s="70" t="n"/>
      <c r="V616" s="70" t="n"/>
      <c r="W616" s="70" t="n"/>
      <c r="X616" s="70" t="n"/>
      <c r="Y616" s="70" t="n"/>
      <c r="Z616" s="70" t="n"/>
    </row>
    <row r="617" ht="12.75" customHeight="1">
      <c r="A617" s="70" t="n"/>
      <c r="B617" s="70" t="n"/>
      <c r="C617" s="70" t="n"/>
      <c r="D617" s="70" t="n"/>
      <c r="E617" s="70" t="n"/>
      <c r="F617" s="70" t="n"/>
      <c r="G617" s="70" t="n"/>
      <c r="H617" s="70" t="n"/>
      <c r="I617" s="70" t="n"/>
      <c r="J617" s="70" t="n"/>
      <c r="K617" s="70" t="n"/>
      <c r="L617" s="70" t="n"/>
      <c r="M617" s="70" t="n"/>
      <c r="N617" s="70" t="n"/>
      <c r="O617" s="70" t="n"/>
      <c r="P617" s="70" t="n"/>
      <c r="Q617" s="70" t="n"/>
      <c r="R617" s="70" t="n"/>
      <c r="S617" s="70" t="n"/>
      <c r="T617" s="70" t="n"/>
      <c r="U617" s="70" t="n"/>
      <c r="V617" s="70" t="n"/>
      <c r="W617" s="70" t="n"/>
      <c r="X617" s="70" t="n"/>
      <c r="Y617" s="70" t="n"/>
      <c r="Z617" s="70" t="n"/>
    </row>
    <row r="618" ht="12.75" customHeight="1">
      <c r="A618" s="70" t="n"/>
      <c r="B618" s="70" t="n"/>
      <c r="C618" s="70" t="n"/>
      <c r="D618" s="70" t="n"/>
      <c r="E618" s="70" t="n"/>
      <c r="F618" s="70" t="n"/>
      <c r="G618" s="70" t="n"/>
      <c r="H618" s="70" t="n"/>
      <c r="I618" s="70" t="n"/>
      <c r="J618" s="70" t="n"/>
      <c r="K618" s="70" t="n"/>
      <c r="L618" s="70" t="n"/>
      <c r="M618" s="70" t="n"/>
      <c r="N618" s="70" t="n"/>
      <c r="O618" s="70" t="n"/>
      <c r="P618" s="70" t="n"/>
      <c r="Q618" s="70" t="n"/>
      <c r="R618" s="70" t="n"/>
      <c r="S618" s="70" t="n"/>
      <c r="T618" s="70" t="n"/>
      <c r="U618" s="70" t="n"/>
      <c r="V618" s="70" t="n"/>
      <c r="W618" s="70" t="n"/>
      <c r="X618" s="70" t="n"/>
      <c r="Y618" s="70" t="n"/>
      <c r="Z618" s="70" t="n"/>
    </row>
    <row r="619" ht="12.75" customHeight="1">
      <c r="A619" s="70" t="n"/>
      <c r="B619" s="70" t="n"/>
      <c r="C619" s="70" t="n"/>
      <c r="D619" s="70" t="n"/>
      <c r="E619" s="70" t="n"/>
      <c r="F619" s="70" t="n"/>
      <c r="G619" s="70" t="n"/>
      <c r="H619" s="70" t="n"/>
      <c r="I619" s="70" t="n"/>
      <c r="J619" s="70" t="n"/>
      <c r="K619" s="70" t="n"/>
      <c r="L619" s="70" t="n"/>
      <c r="M619" s="70" t="n"/>
      <c r="N619" s="70" t="n"/>
      <c r="O619" s="70" t="n"/>
      <c r="P619" s="70" t="n"/>
      <c r="Q619" s="70" t="n"/>
      <c r="R619" s="70" t="n"/>
      <c r="S619" s="70" t="n"/>
      <c r="T619" s="70" t="n"/>
      <c r="U619" s="70" t="n"/>
      <c r="V619" s="70" t="n"/>
      <c r="W619" s="70" t="n"/>
      <c r="X619" s="70" t="n"/>
      <c r="Y619" s="70" t="n"/>
      <c r="Z619" s="70" t="n"/>
    </row>
    <row r="620" ht="12.75" customHeight="1">
      <c r="A620" s="70" t="n"/>
      <c r="B620" s="70" t="n"/>
      <c r="C620" s="70" t="n"/>
      <c r="D620" s="70" t="n"/>
      <c r="E620" s="70" t="n"/>
      <c r="F620" s="70" t="n"/>
      <c r="G620" s="70" t="n"/>
      <c r="H620" s="70" t="n"/>
      <c r="I620" s="70" t="n"/>
      <c r="J620" s="70" t="n"/>
      <c r="K620" s="70" t="n"/>
      <c r="L620" s="70" t="n"/>
      <c r="M620" s="70" t="n"/>
      <c r="N620" s="70" t="n"/>
      <c r="O620" s="70" t="n"/>
      <c r="P620" s="70" t="n"/>
      <c r="Q620" s="70" t="n"/>
      <c r="R620" s="70" t="n"/>
      <c r="S620" s="70" t="n"/>
      <c r="T620" s="70" t="n"/>
      <c r="U620" s="70" t="n"/>
      <c r="V620" s="70" t="n"/>
      <c r="W620" s="70" t="n"/>
      <c r="X620" s="70" t="n"/>
      <c r="Y620" s="70" t="n"/>
      <c r="Z620" s="70" t="n"/>
    </row>
    <row r="621" ht="12.75" customHeight="1">
      <c r="A621" s="70" t="n"/>
      <c r="B621" s="70" t="n"/>
      <c r="C621" s="70" t="n"/>
      <c r="D621" s="70" t="n"/>
      <c r="E621" s="70" t="n"/>
      <c r="F621" s="70" t="n"/>
      <c r="G621" s="70" t="n"/>
      <c r="H621" s="70" t="n"/>
      <c r="I621" s="70" t="n"/>
      <c r="J621" s="70" t="n"/>
      <c r="K621" s="70" t="n"/>
      <c r="L621" s="70" t="n"/>
      <c r="M621" s="70" t="n"/>
      <c r="N621" s="70" t="n"/>
      <c r="O621" s="70" t="n"/>
      <c r="P621" s="70" t="n"/>
      <c r="Q621" s="70" t="n"/>
      <c r="R621" s="70" t="n"/>
      <c r="S621" s="70" t="n"/>
      <c r="T621" s="70" t="n"/>
      <c r="U621" s="70" t="n"/>
      <c r="V621" s="70" t="n"/>
      <c r="W621" s="70" t="n"/>
      <c r="X621" s="70" t="n"/>
      <c r="Y621" s="70" t="n"/>
      <c r="Z621" s="70" t="n"/>
    </row>
    <row r="622" ht="12.75" customHeight="1">
      <c r="A622" s="70" t="n"/>
      <c r="B622" s="70" t="n"/>
      <c r="C622" s="70" t="n"/>
      <c r="D622" s="70" t="n"/>
      <c r="E622" s="70" t="n"/>
      <c r="F622" s="70" t="n"/>
      <c r="G622" s="70" t="n"/>
      <c r="H622" s="70" t="n"/>
      <c r="I622" s="70" t="n"/>
      <c r="J622" s="70" t="n"/>
      <c r="K622" s="70" t="n"/>
      <c r="L622" s="70" t="n"/>
      <c r="M622" s="70" t="n"/>
      <c r="N622" s="70" t="n"/>
      <c r="O622" s="70" t="n"/>
      <c r="P622" s="70" t="n"/>
      <c r="Q622" s="70" t="n"/>
      <c r="R622" s="70" t="n"/>
      <c r="S622" s="70" t="n"/>
      <c r="T622" s="70" t="n"/>
      <c r="U622" s="70" t="n"/>
      <c r="V622" s="70" t="n"/>
      <c r="W622" s="70" t="n"/>
      <c r="X622" s="70" t="n"/>
      <c r="Y622" s="70" t="n"/>
      <c r="Z622" s="70" t="n"/>
    </row>
    <row r="623" ht="12.75" customHeight="1">
      <c r="A623" s="70" t="n"/>
      <c r="B623" s="70" t="n"/>
      <c r="C623" s="70" t="n"/>
      <c r="D623" s="70" t="n"/>
      <c r="E623" s="70" t="n"/>
      <c r="F623" s="70" t="n"/>
      <c r="G623" s="70" t="n"/>
      <c r="H623" s="70" t="n"/>
      <c r="I623" s="70" t="n"/>
      <c r="J623" s="70" t="n"/>
      <c r="K623" s="70" t="n"/>
      <c r="L623" s="70" t="n"/>
      <c r="M623" s="70" t="n"/>
      <c r="N623" s="70" t="n"/>
      <c r="O623" s="70" t="n"/>
      <c r="P623" s="70" t="n"/>
      <c r="Q623" s="70" t="n"/>
      <c r="R623" s="70" t="n"/>
      <c r="S623" s="70" t="n"/>
      <c r="T623" s="70" t="n"/>
      <c r="U623" s="70" t="n"/>
      <c r="V623" s="70" t="n"/>
      <c r="W623" s="70" t="n"/>
      <c r="X623" s="70" t="n"/>
      <c r="Y623" s="70" t="n"/>
      <c r="Z623" s="70" t="n"/>
    </row>
    <row r="624" ht="12.75" customHeight="1">
      <c r="A624" s="70" t="n"/>
      <c r="B624" s="70" t="n"/>
      <c r="C624" s="70" t="n"/>
      <c r="D624" s="70" t="n"/>
      <c r="E624" s="70" t="n"/>
      <c r="F624" s="70" t="n"/>
      <c r="G624" s="70" t="n"/>
      <c r="H624" s="70" t="n"/>
      <c r="I624" s="70" t="n"/>
      <c r="J624" s="70" t="n"/>
      <c r="K624" s="70" t="n"/>
      <c r="L624" s="70" t="n"/>
      <c r="M624" s="70" t="n"/>
      <c r="N624" s="70" t="n"/>
      <c r="O624" s="70" t="n"/>
      <c r="P624" s="70" t="n"/>
      <c r="Q624" s="70" t="n"/>
      <c r="R624" s="70" t="n"/>
      <c r="S624" s="70" t="n"/>
      <c r="T624" s="70" t="n"/>
      <c r="U624" s="70" t="n"/>
      <c r="V624" s="70" t="n"/>
      <c r="W624" s="70" t="n"/>
      <c r="X624" s="70" t="n"/>
      <c r="Y624" s="70" t="n"/>
      <c r="Z624" s="70" t="n"/>
    </row>
    <row r="625" ht="12.75" customHeight="1">
      <c r="A625" s="70" t="n"/>
      <c r="B625" s="70" t="n"/>
      <c r="C625" s="70" t="n"/>
      <c r="D625" s="70" t="n"/>
      <c r="E625" s="70" t="n"/>
      <c r="F625" s="70" t="n"/>
      <c r="G625" s="70" t="n"/>
      <c r="H625" s="70" t="n"/>
      <c r="I625" s="70" t="n"/>
      <c r="J625" s="70" t="n"/>
      <c r="K625" s="70" t="n"/>
      <c r="L625" s="70" t="n"/>
      <c r="M625" s="70" t="n"/>
      <c r="N625" s="70" t="n"/>
      <c r="O625" s="70" t="n"/>
      <c r="P625" s="70" t="n"/>
      <c r="Q625" s="70" t="n"/>
      <c r="R625" s="70" t="n"/>
      <c r="S625" s="70" t="n"/>
      <c r="T625" s="70" t="n"/>
      <c r="U625" s="70" t="n"/>
      <c r="V625" s="70" t="n"/>
      <c r="W625" s="70" t="n"/>
      <c r="X625" s="70" t="n"/>
      <c r="Y625" s="70" t="n"/>
      <c r="Z625" s="70" t="n"/>
    </row>
    <row r="626" ht="12.75" customHeight="1">
      <c r="A626" s="70" t="n"/>
      <c r="B626" s="70" t="n"/>
      <c r="C626" s="70" t="n"/>
      <c r="D626" s="70" t="n"/>
      <c r="E626" s="70" t="n"/>
      <c r="F626" s="70" t="n"/>
      <c r="G626" s="70" t="n"/>
      <c r="H626" s="70" t="n"/>
      <c r="I626" s="70" t="n"/>
      <c r="J626" s="70" t="n"/>
      <c r="K626" s="70" t="n"/>
      <c r="L626" s="70" t="n"/>
      <c r="M626" s="70" t="n"/>
      <c r="N626" s="70" t="n"/>
      <c r="O626" s="70" t="n"/>
      <c r="P626" s="70" t="n"/>
      <c r="Q626" s="70" t="n"/>
      <c r="R626" s="70" t="n"/>
      <c r="S626" s="70" t="n"/>
      <c r="T626" s="70" t="n"/>
      <c r="U626" s="70" t="n"/>
      <c r="V626" s="70" t="n"/>
      <c r="W626" s="70" t="n"/>
      <c r="X626" s="70" t="n"/>
      <c r="Y626" s="70" t="n"/>
      <c r="Z626" s="70" t="n"/>
    </row>
    <row r="627" ht="12.75" customHeight="1">
      <c r="A627" s="70" t="n"/>
      <c r="B627" s="70" t="n"/>
      <c r="C627" s="70" t="n"/>
      <c r="D627" s="70" t="n"/>
      <c r="E627" s="70" t="n"/>
      <c r="F627" s="70" t="n"/>
      <c r="G627" s="70" t="n"/>
      <c r="H627" s="70" t="n"/>
      <c r="I627" s="70" t="n"/>
      <c r="J627" s="70" t="n"/>
      <c r="K627" s="70" t="n"/>
      <c r="L627" s="70" t="n"/>
      <c r="M627" s="70" t="n"/>
      <c r="N627" s="70" t="n"/>
      <c r="O627" s="70" t="n"/>
      <c r="P627" s="70" t="n"/>
      <c r="Q627" s="70" t="n"/>
      <c r="R627" s="70" t="n"/>
      <c r="S627" s="70" t="n"/>
      <c r="T627" s="70" t="n"/>
      <c r="U627" s="70" t="n"/>
      <c r="V627" s="70" t="n"/>
      <c r="W627" s="70" t="n"/>
      <c r="X627" s="70" t="n"/>
      <c r="Y627" s="70" t="n"/>
      <c r="Z627" s="70" t="n"/>
    </row>
    <row r="628" ht="12.75" customHeight="1">
      <c r="A628" s="70" t="n"/>
      <c r="B628" s="70" t="n"/>
      <c r="C628" s="70" t="n"/>
      <c r="D628" s="70" t="n"/>
      <c r="E628" s="70" t="n"/>
      <c r="F628" s="70" t="n"/>
      <c r="G628" s="70" t="n"/>
      <c r="H628" s="70" t="n"/>
      <c r="I628" s="70" t="n"/>
      <c r="J628" s="70" t="n"/>
      <c r="K628" s="70" t="n"/>
      <c r="L628" s="70" t="n"/>
      <c r="M628" s="70" t="n"/>
      <c r="N628" s="70" t="n"/>
      <c r="O628" s="70" t="n"/>
      <c r="P628" s="70" t="n"/>
      <c r="Q628" s="70" t="n"/>
      <c r="R628" s="70" t="n"/>
      <c r="S628" s="70" t="n"/>
      <c r="T628" s="70" t="n"/>
      <c r="U628" s="70" t="n"/>
      <c r="V628" s="70" t="n"/>
      <c r="W628" s="70" t="n"/>
      <c r="X628" s="70" t="n"/>
      <c r="Y628" s="70" t="n"/>
      <c r="Z628" s="70" t="n"/>
    </row>
    <row r="629" ht="12.75" customHeight="1">
      <c r="A629" s="70" t="n"/>
      <c r="B629" s="70" t="n"/>
      <c r="C629" s="70" t="n"/>
      <c r="D629" s="70" t="n"/>
      <c r="E629" s="70" t="n"/>
      <c r="F629" s="70" t="n"/>
      <c r="G629" s="70" t="n"/>
      <c r="H629" s="70" t="n"/>
      <c r="I629" s="70" t="n"/>
      <c r="J629" s="70" t="n"/>
      <c r="K629" s="70" t="n"/>
      <c r="L629" s="70" t="n"/>
      <c r="M629" s="70" t="n"/>
      <c r="N629" s="70" t="n"/>
      <c r="O629" s="70" t="n"/>
      <c r="P629" s="70" t="n"/>
      <c r="Q629" s="70" t="n"/>
      <c r="R629" s="70" t="n"/>
      <c r="S629" s="70" t="n"/>
      <c r="T629" s="70" t="n"/>
      <c r="U629" s="70" t="n"/>
      <c r="V629" s="70" t="n"/>
      <c r="W629" s="70" t="n"/>
      <c r="X629" s="70" t="n"/>
      <c r="Y629" s="70" t="n"/>
      <c r="Z629" s="70" t="n"/>
    </row>
    <row r="630" ht="12.75" customHeight="1">
      <c r="A630" s="70" t="n"/>
      <c r="B630" s="70" t="n"/>
      <c r="C630" s="70" t="n"/>
      <c r="D630" s="70" t="n"/>
      <c r="E630" s="70" t="n"/>
      <c r="F630" s="70" t="n"/>
      <c r="G630" s="70" t="n"/>
      <c r="H630" s="70" t="n"/>
      <c r="I630" s="70" t="n"/>
      <c r="J630" s="70" t="n"/>
      <c r="K630" s="70" t="n"/>
      <c r="L630" s="70" t="n"/>
      <c r="M630" s="70" t="n"/>
      <c r="N630" s="70" t="n"/>
      <c r="O630" s="70" t="n"/>
      <c r="P630" s="70" t="n"/>
      <c r="Q630" s="70" t="n"/>
      <c r="R630" s="70" t="n"/>
      <c r="S630" s="70" t="n"/>
      <c r="T630" s="70" t="n"/>
      <c r="U630" s="70" t="n"/>
      <c r="V630" s="70" t="n"/>
      <c r="W630" s="70" t="n"/>
      <c r="X630" s="70" t="n"/>
      <c r="Y630" s="70" t="n"/>
      <c r="Z630" s="70" t="n"/>
    </row>
    <row r="631" ht="12.75" customHeight="1">
      <c r="A631" s="70" t="n"/>
      <c r="B631" s="70" t="n"/>
      <c r="C631" s="70" t="n"/>
      <c r="D631" s="70" t="n"/>
      <c r="E631" s="70" t="n"/>
      <c r="F631" s="70" t="n"/>
      <c r="G631" s="70" t="n"/>
      <c r="H631" s="70" t="n"/>
      <c r="I631" s="70" t="n"/>
      <c r="J631" s="70" t="n"/>
      <c r="K631" s="70" t="n"/>
      <c r="L631" s="70" t="n"/>
      <c r="M631" s="70" t="n"/>
      <c r="N631" s="70" t="n"/>
      <c r="O631" s="70" t="n"/>
      <c r="P631" s="70" t="n"/>
      <c r="Q631" s="70" t="n"/>
      <c r="R631" s="70" t="n"/>
      <c r="S631" s="70" t="n"/>
      <c r="T631" s="70" t="n"/>
      <c r="U631" s="70" t="n"/>
      <c r="V631" s="70" t="n"/>
      <c r="W631" s="70" t="n"/>
      <c r="X631" s="70" t="n"/>
      <c r="Y631" s="70" t="n"/>
      <c r="Z631" s="70" t="n"/>
    </row>
    <row r="632" ht="12.75" customHeight="1">
      <c r="A632" s="70" t="n"/>
      <c r="B632" s="70" t="n"/>
      <c r="C632" s="70" t="n"/>
      <c r="D632" s="70" t="n"/>
      <c r="E632" s="70" t="n"/>
      <c r="F632" s="70" t="n"/>
      <c r="G632" s="70" t="n"/>
      <c r="H632" s="70" t="n"/>
      <c r="I632" s="70" t="n"/>
      <c r="J632" s="70" t="n"/>
      <c r="K632" s="70" t="n"/>
      <c r="L632" s="70" t="n"/>
      <c r="M632" s="70" t="n"/>
      <c r="N632" s="70" t="n"/>
      <c r="O632" s="70" t="n"/>
      <c r="P632" s="70" t="n"/>
      <c r="Q632" s="70" t="n"/>
      <c r="R632" s="70" t="n"/>
      <c r="S632" s="70" t="n"/>
      <c r="T632" s="70" t="n"/>
      <c r="U632" s="70" t="n"/>
      <c r="V632" s="70" t="n"/>
      <c r="W632" s="70" t="n"/>
      <c r="X632" s="70" t="n"/>
      <c r="Y632" s="70" t="n"/>
      <c r="Z632" s="70" t="n"/>
    </row>
    <row r="633" ht="12.75" customHeight="1">
      <c r="A633" s="70" t="n"/>
      <c r="B633" s="70" t="n"/>
      <c r="C633" s="70" t="n"/>
      <c r="D633" s="70" t="n"/>
      <c r="E633" s="70" t="n"/>
      <c r="F633" s="70" t="n"/>
      <c r="G633" s="70" t="n"/>
      <c r="H633" s="70" t="n"/>
      <c r="I633" s="70" t="n"/>
      <c r="J633" s="70" t="n"/>
      <c r="K633" s="70" t="n"/>
      <c r="L633" s="70" t="n"/>
      <c r="M633" s="70" t="n"/>
      <c r="N633" s="70" t="n"/>
      <c r="O633" s="70" t="n"/>
      <c r="P633" s="70" t="n"/>
      <c r="Q633" s="70" t="n"/>
      <c r="R633" s="70" t="n"/>
      <c r="S633" s="70" t="n"/>
      <c r="T633" s="70" t="n"/>
      <c r="U633" s="70" t="n"/>
      <c r="V633" s="70" t="n"/>
      <c r="W633" s="70" t="n"/>
      <c r="X633" s="70" t="n"/>
      <c r="Y633" s="70" t="n"/>
      <c r="Z633" s="70" t="n"/>
    </row>
    <row r="634" ht="12.75" customHeight="1">
      <c r="A634" s="70" t="n"/>
      <c r="B634" s="70" t="n"/>
      <c r="C634" s="70" t="n"/>
      <c r="D634" s="70" t="n"/>
      <c r="E634" s="70" t="n"/>
      <c r="F634" s="70" t="n"/>
      <c r="G634" s="70" t="n"/>
      <c r="H634" s="70" t="n"/>
      <c r="I634" s="70" t="n"/>
      <c r="J634" s="70" t="n"/>
      <c r="K634" s="70" t="n"/>
      <c r="L634" s="70" t="n"/>
      <c r="M634" s="70" t="n"/>
      <c r="N634" s="70" t="n"/>
      <c r="O634" s="70" t="n"/>
      <c r="P634" s="70" t="n"/>
      <c r="Q634" s="70" t="n"/>
      <c r="R634" s="70" t="n"/>
      <c r="S634" s="70" t="n"/>
      <c r="T634" s="70" t="n"/>
      <c r="U634" s="70" t="n"/>
      <c r="V634" s="70" t="n"/>
      <c r="W634" s="70" t="n"/>
      <c r="X634" s="70" t="n"/>
      <c r="Y634" s="70" t="n"/>
      <c r="Z634" s="70" t="n"/>
    </row>
    <row r="635" ht="12.75" customHeight="1">
      <c r="A635" s="70" t="n"/>
      <c r="B635" s="70" t="n"/>
      <c r="C635" s="70" t="n"/>
      <c r="D635" s="70" t="n"/>
      <c r="E635" s="70" t="n"/>
      <c r="F635" s="70" t="n"/>
      <c r="G635" s="70" t="n"/>
      <c r="H635" s="70" t="n"/>
      <c r="I635" s="70" t="n"/>
      <c r="J635" s="70" t="n"/>
      <c r="K635" s="70" t="n"/>
      <c r="L635" s="70" t="n"/>
      <c r="M635" s="70" t="n"/>
      <c r="N635" s="70" t="n"/>
      <c r="O635" s="70" t="n"/>
      <c r="P635" s="70" t="n"/>
      <c r="Q635" s="70" t="n"/>
      <c r="R635" s="70" t="n"/>
      <c r="S635" s="70" t="n"/>
      <c r="T635" s="70" t="n"/>
      <c r="U635" s="70" t="n"/>
      <c r="V635" s="70" t="n"/>
      <c r="W635" s="70" t="n"/>
      <c r="X635" s="70" t="n"/>
      <c r="Y635" s="70" t="n"/>
      <c r="Z635" s="70" t="n"/>
    </row>
    <row r="636" ht="12.75" customHeight="1">
      <c r="A636" s="70" t="n"/>
      <c r="B636" s="70" t="n"/>
      <c r="C636" s="70" t="n"/>
      <c r="D636" s="70" t="n"/>
      <c r="E636" s="70" t="n"/>
      <c r="F636" s="70" t="n"/>
      <c r="G636" s="70" t="n"/>
      <c r="H636" s="70" t="n"/>
      <c r="I636" s="70" t="n"/>
      <c r="J636" s="70" t="n"/>
      <c r="K636" s="70" t="n"/>
      <c r="L636" s="70" t="n"/>
      <c r="M636" s="70" t="n"/>
      <c r="N636" s="70" t="n"/>
      <c r="O636" s="70" t="n"/>
      <c r="P636" s="70" t="n"/>
      <c r="Q636" s="70" t="n"/>
      <c r="R636" s="70" t="n"/>
      <c r="S636" s="70" t="n"/>
      <c r="T636" s="70" t="n"/>
      <c r="U636" s="70" t="n"/>
      <c r="V636" s="70" t="n"/>
      <c r="W636" s="70" t="n"/>
      <c r="X636" s="70" t="n"/>
      <c r="Y636" s="70" t="n"/>
      <c r="Z636" s="70" t="n"/>
    </row>
    <row r="637" ht="12.75" customHeight="1">
      <c r="A637" s="70" t="n"/>
      <c r="B637" s="70" t="n"/>
      <c r="C637" s="70" t="n"/>
      <c r="D637" s="70" t="n"/>
      <c r="E637" s="70" t="n"/>
      <c r="F637" s="70" t="n"/>
      <c r="G637" s="70" t="n"/>
      <c r="H637" s="70" t="n"/>
      <c r="I637" s="70" t="n"/>
      <c r="J637" s="70" t="n"/>
      <c r="K637" s="70" t="n"/>
      <c r="L637" s="70" t="n"/>
      <c r="M637" s="70" t="n"/>
      <c r="N637" s="70" t="n"/>
      <c r="O637" s="70" t="n"/>
      <c r="P637" s="70" t="n"/>
      <c r="Q637" s="70" t="n"/>
      <c r="R637" s="70" t="n"/>
      <c r="S637" s="70" t="n"/>
      <c r="T637" s="70" t="n"/>
      <c r="U637" s="70" t="n"/>
      <c r="V637" s="70" t="n"/>
      <c r="W637" s="70" t="n"/>
      <c r="X637" s="70" t="n"/>
      <c r="Y637" s="70" t="n"/>
      <c r="Z637" s="70" t="n"/>
    </row>
    <row r="638" ht="12.75" customHeight="1">
      <c r="A638" s="70" t="n"/>
      <c r="B638" s="70" t="n"/>
      <c r="C638" s="70" t="n"/>
      <c r="D638" s="70" t="n"/>
      <c r="E638" s="70" t="n"/>
      <c r="F638" s="70" t="n"/>
      <c r="G638" s="70" t="n"/>
      <c r="H638" s="70" t="n"/>
      <c r="I638" s="70" t="n"/>
      <c r="J638" s="70" t="n"/>
      <c r="K638" s="70" t="n"/>
      <c r="L638" s="70" t="n"/>
      <c r="M638" s="70" t="n"/>
      <c r="N638" s="70" t="n"/>
      <c r="O638" s="70" t="n"/>
      <c r="P638" s="70" t="n"/>
      <c r="Q638" s="70" t="n"/>
      <c r="R638" s="70" t="n"/>
      <c r="S638" s="70" t="n"/>
      <c r="T638" s="70" t="n"/>
      <c r="U638" s="70" t="n"/>
      <c r="V638" s="70" t="n"/>
      <c r="W638" s="70" t="n"/>
      <c r="X638" s="70" t="n"/>
      <c r="Y638" s="70" t="n"/>
      <c r="Z638" s="70" t="n"/>
    </row>
    <row r="639" ht="12.75" customHeight="1">
      <c r="A639" s="70" t="n"/>
      <c r="B639" s="70" t="n"/>
      <c r="C639" s="70" t="n"/>
      <c r="D639" s="70" t="n"/>
      <c r="E639" s="70" t="n"/>
      <c r="F639" s="70" t="n"/>
      <c r="G639" s="70" t="n"/>
      <c r="H639" s="70" t="n"/>
      <c r="I639" s="70" t="n"/>
      <c r="J639" s="70" t="n"/>
      <c r="K639" s="70" t="n"/>
      <c r="L639" s="70" t="n"/>
      <c r="M639" s="70" t="n"/>
      <c r="N639" s="70" t="n"/>
      <c r="O639" s="70" t="n"/>
      <c r="P639" s="70" t="n"/>
      <c r="Q639" s="70" t="n"/>
      <c r="R639" s="70" t="n"/>
      <c r="S639" s="70" t="n"/>
      <c r="T639" s="70" t="n"/>
      <c r="U639" s="70" t="n"/>
      <c r="V639" s="70" t="n"/>
      <c r="W639" s="70" t="n"/>
      <c r="X639" s="70" t="n"/>
      <c r="Y639" s="70" t="n"/>
      <c r="Z639" s="70" t="n"/>
    </row>
    <row r="640" ht="12.75" customHeight="1">
      <c r="A640" s="70" t="n"/>
      <c r="B640" s="70" t="n"/>
      <c r="C640" s="70" t="n"/>
      <c r="D640" s="70" t="n"/>
      <c r="E640" s="70" t="n"/>
      <c r="F640" s="70" t="n"/>
      <c r="G640" s="70" t="n"/>
      <c r="H640" s="70" t="n"/>
      <c r="I640" s="70" t="n"/>
      <c r="J640" s="70" t="n"/>
      <c r="K640" s="70" t="n"/>
      <c r="L640" s="70" t="n"/>
      <c r="M640" s="70" t="n"/>
      <c r="N640" s="70" t="n"/>
      <c r="O640" s="70" t="n"/>
      <c r="P640" s="70" t="n"/>
      <c r="Q640" s="70" t="n"/>
      <c r="R640" s="70" t="n"/>
      <c r="S640" s="70" t="n"/>
      <c r="T640" s="70" t="n"/>
      <c r="U640" s="70" t="n"/>
      <c r="V640" s="70" t="n"/>
      <c r="W640" s="70" t="n"/>
      <c r="X640" s="70" t="n"/>
      <c r="Y640" s="70" t="n"/>
      <c r="Z640" s="70" t="n"/>
    </row>
    <row r="641" ht="12.75" customHeight="1">
      <c r="A641" s="70" t="n"/>
      <c r="B641" s="70" t="n"/>
      <c r="C641" s="70" t="n"/>
      <c r="D641" s="70" t="n"/>
      <c r="E641" s="70" t="n"/>
      <c r="F641" s="70" t="n"/>
      <c r="G641" s="70" t="n"/>
      <c r="H641" s="70" t="n"/>
      <c r="I641" s="70" t="n"/>
      <c r="J641" s="70" t="n"/>
      <c r="K641" s="70" t="n"/>
      <c r="L641" s="70" t="n"/>
      <c r="M641" s="70" t="n"/>
      <c r="N641" s="70" t="n"/>
      <c r="O641" s="70" t="n"/>
      <c r="P641" s="70" t="n"/>
      <c r="Q641" s="70" t="n"/>
      <c r="R641" s="70" t="n"/>
      <c r="S641" s="70" t="n"/>
      <c r="T641" s="70" t="n"/>
      <c r="U641" s="70" t="n"/>
      <c r="V641" s="70" t="n"/>
      <c r="W641" s="70" t="n"/>
      <c r="X641" s="70" t="n"/>
      <c r="Y641" s="70" t="n"/>
      <c r="Z641" s="70" t="n"/>
    </row>
    <row r="642" ht="12.75" customHeight="1">
      <c r="A642" s="70" t="n"/>
      <c r="B642" s="70" t="n"/>
      <c r="C642" s="70" t="n"/>
      <c r="D642" s="70" t="n"/>
      <c r="E642" s="70" t="n"/>
      <c r="F642" s="70" t="n"/>
      <c r="G642" s="70" t="n"/>
      <c r="H642" s="70" t="n"/>
      <c r="I642" s="70" t="n"/>
      <c r="J642" s="70" t="n"/>
      <c r="K642" s="70" t="n"/>
      <c r="L642" s="70" t="n"/>
      <c r="M642" s="70" t="n"/>
      <c r="N642" s="70" t="n"/>
      <c r="O642" s="70" t="n"/>
      <c r="P642" s="70" t="n"/>
      <c r="Q642" s="70" t="n"/>
      <c r="R642" s="70" t="n"/>
      <c r="S642" s="70" t="n"/>
      <c r="T642" s="70" t="n"/>
      <c r="U642" s="70" t="n"/>
      <c r="V642" s="70" t="n"/>
      <c r="W642" s="70" t="n"/>
      <c r="X642" s="70" t="n"/>
      <c r="Y642" s="70" t="n"/>
      <c r="Z642" s="70" t="n"/>
    </row>
    <row r="643" ht="12.75" customHeight="1">
      <c r="A643" s="70" t="n"/>
      <c r="B643" s="70" t="n"/>
      <c r="C643" s="70" t="n"/>
      <c r="D643" s="70" t="n"/>
      <c r="E643" s="70" t="n"/>
      <c r="F643" s="70" t="n"/>
      <c r="G643" s="70" t="n"/>
      <c r="H643" s="70" t="n"/>
      <c r="I643" s="70" t="n"/>
      <c r="J643" s="70" t="n"/>
      <c r="K643" s="70" t="n"/>
      <c r="L643" s="70" t="n"/>
      <c r="M643" s="70" t="n"/>
      <c r="N643" s="70" t="n"/>
      <c r="O643" s="70" t="n"/>
      <c r="P643" s="70" t="n"/>
      <c r="Q643" s="70" t="n"/>
      <c r="R643" s="70" t="n"/>
      <c r="S643" s="70" t="n"/>
      <c r="T643" s="70" t="n"/>
      <c r="U643" s="70" t="n"/>
      <c r="V643" s="70" t="n"/>
      <c r="W643" s="70" t="n"/>
      <c r="X643" s="70" t="n"/>
      <c r="Y643" s="70" t="n"/>
      <c r="Z643" s="70" t="n"/>
    </row>
    <row r="644" ht="12.75" customHeight="1">
      <c r="A644" s="70" t="n"/>
      <c r="B644" s="70" t="n"/>
      <c r="C644" s="70" t="n"/>
      <c r="D644" s="70" t="n"/>
      <c r="E644" s="70" t="n"/>
      <c r="F644" s="70" t="n"/>
      <c r="G644" s="70" t="n"/>
      <c r="H644" s="70" t="n"/>
      <c r="I644" s="70" t="n"/>
      <c r="J644" s="70" t="n"/>
      <c r="K644" s="70" t="n"/>
      <c r="L644" s="70" t="n"/>
      <c r="M644" s="70" t="n"/>
      <c r="N644" s="70" t="n"/>
      <c r="O644" s="70" t="n"/>
      <c r="P644" s="70" t="n"/>
      <c r="Q644" s="70" t="n"/>
      <c r="R644" s="70" t="n"/>
      <c r="S644" s="70" t="n"/>
      <c r="T644" s="70" t="n"/>
      <c r="U644" s="70" t="n"/>
      <c r="V644" s="70" t="n"/>
      <c r="W644" s="70" t="n"/>
      <c r="X644" s="70" t="n"/>
      <c r="Y644" s="70" t="n"/>
      <c r="Z644" s="70" t="n"/>
    </row>
    <row r="645" ht="12.75" customHeight="1">
      <c r="A645" s="70" t="n"/>
      <c r="B645" s="70" t="n"/>
      <c r="C645" s="70" t="n"/>
      <c r="D645" s="70" t="n"/>
      <c r="E645" s="70" t="n"/>
      <c r="F645" s="70" t="n"/>
      <c r="G645" s="70" t="n"/>
      <c r="H645" s="70" t="n"/>
      <c r="I645" s="70" t="n"/>
      <c r="J645" s="70" t="n"/>
      <c r="K645" s="70" t="n"/>
      <c r="L645" s="70" t="n"/>
      <c r="M645" s="70" t="n"/>
      <c r="N645" s="70" t="n"/>
      <c r="O645" s="70" t="n"/>
      <c r="P645" s="70" t="n"/>
      <c r="Q645" s="70" t="n"/>
      <c r="R645" s="70" t="n"/>
      <c r="S645" s="70" t="n"/>
      <c r="T645" s="70" t="n"/>
      <c r="U645" s="70" t="n"/>
      <c r="V645" s="70" t="n"/>
      <c r="W645" s="70" t="n"/>
      <c r="X645" s="70" t="n"/>
      <c r="Y645" s="70" t="n"/>
      <c r="Z645" s="70" t="n"/>
    </row>
    <row r="646" ht="12.75" customHeight="1">
      <c r="A646" s="70" t="n"/>
      <c r="B646" s="70" t="n"/>
      <c r="C646" s="70" t="n"/>
      <c r="D646" s="70" t="n"/>
      <c r="E646" s="70" t="n"/>
      <c r="F646" s="70" t="n"/>
      <c r="G646" s="70" t="n"/>
      <c r="H646" s="70" t="n"/>
      <c r="I646" s="70" t="n"/>
      <c r="J646" s="70" t="n"/>
      <c r="K646" s="70" t="n"/>
      <c r="L646" s="70" t="n"/>
      <c r="M646" s="70" t="n"/>
      <c r="N646" s="70" t="n"/>
      <c r="O646" s="70" t="n"/>
      <c r="P646" s="70" t="n"/>
      <c r="Q646" s="70" t="n"/>
      <c r="R646" s="70" t="n"/>
      <c r="S646" s="70" t="n"/>
      <c r="T646" s="70" t="n"/>
      <c r="U646" s="70" t="n"/>
      <c r="V646" s="70" t="n"/>
      <c r="W646" s="70" t="n"/>
      <c r="X646" s="70" t="n"/>
      <c r="Y646" s="70" t="n"/>
      <c r="Z646" s="70" t="n"/>
    </row>
    <row r="647" ht="12.75" customHeight="1">
      <c r="A647" s="70" t="n"/>
      <c r="B647" s="70" t="n"/>
      <c r="C647" s="70" t="n"/>
      <c r="D647" s="70" t="n"/>
      <c r="E647" s="70" t="n"/>
      <c r="F647" s="70" t="n"/>
      <c r="G647" s="70" t="n"/>
      <c r="H647" s="70" t="n"/>
      <c r="I647" s="70" t="n"/>
      <c r="J647" s="70" t="n"/>
      <c r="K647" s="70" t="n"/>
      <c r="L647" s="70" t="n"/>
      <c r="M647" s="70" t="n"/>
      <c r="N647" s="70" t="n"/>
      <c r="O647" s="70" t="n"/>
      <c r="P647" s="70" t="n"/>
      <c r="Q647" s="70" t="n"/>
      <c r="R647" s="70" t="n"/>
      <c r="S647" s="70" t="n"/>
      <c r="T647" s="70" t="n"/>
      <c r="U647" s="70" t="n"/>
      <c r="V647" s="70" t="n"/>
      <c r="W647" s="70" t="n"/>
      <c r="X647" s="70" t="n"/>
      <c r="Y647" s="70" t="n"/>
      <c r="Z647" s="70" t="n"/>
    </row>
    <row r="648" ht="12.75" customHeight="1">
      <c r="A648" s="70" t="n"/>
      <c r="B648" s="70" t="n"/>
      <c r="C648" s="70" t="n"/>
      <c r="D648" s="70" t="n"/>
      <c r="E648" s="70" t="n"/>
      <c r="F648" s="70" t="n"/>
      <c r="G648" s="70" t="n"/>
      <c r="H648" s="70" t="n"/>
      <c r="I648" s="70" t="n"/>
      <c r="J648" s="70" t="n"/>
      <c r="K648" s="70" t="n"/>
      <c r="L648" s="70" t="n"/>
      <c r="M648" s="70" t="n"/>
      <c r="N648" s="70" t="n"/>
      <c r="O648" s="70" t="n"/>
      <c r="P648" s="70" t="n"/>
      <c r="Q648" s="70" t="n"/>
      <c r="R648" s="70" t="n"/>
      <c r="S648" s="70" t="n"/>
      <c r="T648" s="70" t="n"/>
      <c r="U648" s="70" t="n"/>
      <c r="V648" s="70" t="n"/>
      <c r="W648" s="70" t="n"/>
      <c r="X648" s="70" t="n"/>
      <c r="Y648" s="70" t="n"/>
      <c r="Z648" s="70" t="n"/>
    </row>
    <row r="649" ht="12.75" customHeight="1">
      <c r="A649" s="70" t="n"/>
      <c r="B649" s="70" t="n"/>
      <c r="C649" s="70" t="n"/>
      <c r="D649" s="70" t="n"/>
      <c r="E649" s="70" t="n"/>
      <c r="F649" s="70" t="n"/>
      <c r="G649" s="70" t="n"/>
      <c r="H649" s="70" t="n"/>
      <c r="I649" s="70" t="n"/>
      <c r="J649" s="70" t="n"/>
      <c r="K649" s="70" t="n"/>
      <c r="L649" s="70" t="n"/>
      <c r="M649" s="70" t="n"/>
      <c r="N649" s="70" t="n"/>
      <c r="O649" s="70" t="n"/>
      <c r="P649" s="70" t="n"/>
      <c r="Q649" s="70" t="n"/>
      <c r="R649" s="70" t="n"/>
      <c r="S649" s="70" t="n"/>
      <c r="T649" s="70" t="n"/>
      <c r="U649" s="70" t="n"/>
      <c r="V649" s="70" t="n"/>
      <c r="W649" s="70" t="n"/>
      <c r="X649" s="70" t="n"/>
      <c r="Y649" s="70" t="n"/>
      <c r="Z649" s="70" t="n"/>
    </row>
    <row r="650" ht="12.75" customHeight="1">
      <c r="A650" s="70" t="n"/>
      <c r="B650" s="70" t="n"/>
      <c r="C650" s="70" t="n"/>
      <c r="D650" s="70" t="n"/>
      <c r="E650" s="70" t="n"/>
      <c r="F650" s="70" t="n"/>
      <c r="G650" s="70" t="n"/>
      <c r="H650" s="70" t="n"/>
      <c r="I650" s="70" t="n"/>
      <c r="J650" s="70" t="n"/>
      <c r="K650" s="70" t="n"/>
      <c r="L650" s="70" t="n"/>
      <c r="M650" s="70" t="n"/>
      <c r="N650" s="70" t="n"/>
      <c r="O650" s="70" t="n"/>
      <c r="P650" s="70" t="n"/>
      <c r="Q650" s="70" t="n"/>
      <c r="R650" s="70" t="n"/>
      <c r="S650" s="70" t="n"/>
      <c r="T650" s="70" t="n"/>
      <c r="U650" s="70" t="n"/>
      <c r="V650" s="70" t="n"/>
      <c r="W650" s="70" t="n"/>
      <c r="X650" s="70" t="n"/>
      <c r="Y650" s="70" t="n"/>
      <c r="Z650" s="70" t="n"/>
    </row>
    <row r="651" ht="12.75" customHeight="1">
      <c r="A651" s="70" t="n"/>
      <c r="B651" s="70" t="n"/>
      <c r="C651" s="70" t="n"/>
      <c r="D651" s="70" t="n"/>
      <c r="E651" s="70" t="n"/>
      <c r="F651" s="70" t="n"/>
      <c r="G651" s="70" t="n"/>
      <c r="H651" s="70" t="n"/>
      <c r="I651" s="70" t="n"/>
      <c r="J651" s="70" t="n"/>
      <c r="K651" s="70" t="n"/>
      <c r="L651" s="70" t="n"/>
      <c r="M651" s="70" t="n"/>
      <c r="N651" s="70" t="n"/>
      <c r="O651" s="70" t="n"/>
      <c r="P651" s="70" t="n"/>
      <c r="Q651" s="70" t="n"/>
      <c r="R651" s="70" t="n"/>
      <c r="S651" s="70" t="n"/>
      <c r="T651" s="70" t="n"/>
      <c r="U651" s="70" t="n"/>
      <c r="V651" s="70" t="n"/>
      <c r="W651" s="70" t="n"/>
      <c r="X651" s="70" t="n"/>
      <c r="Y651" s="70" t="n"/>
      <c r="Z651" s="70" t="n"/>
    </row>
    <row r="652" ht="12.75" customHeight="1">
      <c r="A652" s="70" t="n"/>
      <c r="B652" s="70" t="n"/>
      <c r="C652" s="70" t="n"/>
      <c r="D652" s="70" t="n"/>
      <c r="E652" s="70" t="n"/>
      <c r="F652" s="70" t="n"/>
      <c r="G652" s="70" t="n"/>
      <c r="H652" s="70" t="n"/>
      <c r="I652" s="70" t="n"/>
      <c r="J652" s="70" t="n"/>
      <c r="K652" s="70" t="n"/>
      <c r="L652" s="70" t="n"/>
      <c r="M652" s="70" t="n"/>
      <c r="N652" s="70" t="n"/>
      <c r="O652" s="70" t="n"/>
      <c r="P652" s="70" t="n"/>
      <c r="Q652" s="70" t="n"/>
      <c r="R652" s="70" t="n"/>
      <c r="S652" s="70" t="n"/>
      <c r="T652" s="70" t="n"/>
      <c r="U652" s="70" t="n"/>
      <c r="V652" s="70" t="n"/>
      <c r="W652" s="70" t="n"/>
      <c r="X652" s="70" t="n"/>
      <c r="Y652" s="70" t="n"/>
      <c r="Z652" s="70" t="n"/>
    </row>
    <row r="653" ht="12.75" customHeight="1">
      <c r="A653" s="70" t="n"/>
      <c r="B653" s="70" t="n"/>
      <c r="C653" s="70" t="n"/>
      <c r="D653" s="70" t="n"/>
      <c r="E653" s="70" t="n"/>
      <c r="F653" s="70" t="n"/>
      <c r="G653" s="70" t="n"/>
      <c r="H653" s="70" t="n"/>
      <c r="I653" s="70" t="n"/>
      <c r="J653" s="70" t="n"/>
      <c r="K653" s="70" t="n"/>
      <c r="L653" s="70" t="n"/>
      <c r="M653" s="70" t="n"/>
      <c r="N653" s="70" t="n"/>
      <c r="O653" s="70" t="n"/>
      <c r="P653" s="70" t="n"/>
      <c r="Q653" s="70" t="n"/>
      <c r="R653" s="70" t="n"/>
      <c r="S653" s="70" t="n"/>
      <c r="T653" s="70" t="n"/>
      <c r="U653" s="70" t="n"/>
      <c r="V653" s="70" t="n"/>
      <c r="W653" s="70" t="n"/>
      <c r="X653" s="70" t="n"/>
      <c r="Y653" s="70" t="n"/>
      <c r="Z653" s="70" t="n"/>
    </row>
    <row r="654" ht="12.75" customHeight="1">
      <c r="A654" s="70" t="n"/>
      <c r="B654" s="70" t="n"/>
      <c r="C654" s="70" t="n"/>
      <c r="D654" s="70" t="n"/>
      <c r="E654" s="70" t="n"/>
      <c r="F654" s="70" t="n"/>
      <c r="G654" s="70" t="n"/>
      <c r="H654" s="70" t="n"/>
      <c r="I654" s="70" t="n"/>
      <c r="J654" s="70" t="n"/>
      <c r="K654" s="70" t="n"/>
      <c r="L654" s="70" t="n"/>
      <c r="M654" s="70" t="n"/>
      <c r="N654" s="70" t="n"/>
      <c r="O654" s="70" t="n"/>
      <c r="P654" s="70" t="n"/>
      <c r="Q654" s="70" t="n"/>
      <c r="R654" s="70" t="n"/>
      <c r="S654" s="70" t="n"/>
      <c r="T654" s="70" t="n"/>
      <c r="U654" s="70" t="n"/>
      <c r="V654" s="70" t="n"/>
      <c r="W654" s="70" t="n"/>
      <c r="X654" s="70" t="n"/>
      <c r="Y654" s="70" t="n"/>
      <c r="Z654" s="70" t="n"/>
    </row>
    <row r="655" ht="12.75" customHeight="1">
      <c r="A655" s="70" t="n"/>
      <c r="B655" s="70" t="n"/>
      <c r="C655" s="70" t="n"/>
      <c r="D655" s="70" t="n"/>
      <c r="E655" s="70" t="n"/>
      <c r="F655" s="70" t="n"/>
      <c r="G655" s="70" t="n"/>
      <c r="H655" s="70" t="n"/>
      <c r="I655" s="70" t="n"/>
      <c r="J655" s="70" t="n"/>
      <c r="K655" s="70" t="n"/>
      <c r="L655" s="70" t="n"/>
      <c r="M655" s="70" t="n"/>
      <c r="N655" s="70" t="n"/>
      <c r="O655" s="70" t="n"/>
      <c r="P655" s="70" t="n"/>
      <c r="Q655" s="70" t="n"/>
      <c r="R655" s="70" t="n"/>
      <c r="S655" s="70" t="n"/>
      <c r="T655" s="70" t="n"/>
      <c r="U655" s="70" t="n"/>
      <c r="V655" s="70" t="n"/>
      <c r="W655" s="70" t="n"/>
      <c r="X655" s="70" t="n"/>
      <c r="Y655" s="70" t="n"/>
      <c r="Z655" s="70" t="n"/>
    </row>
    <row r="656" ht="12.75" customHeight="1">
      <c r="A656" s="70" t="n"/>
      <c r="B656" s="70" t="n"/>
      <c r="C656" s="70" t="n"/>
      <c r="D656" s="70" t="n"/>
      <c r="E656" s="70" t="n"/>
      <c r="F656" s="70" t="n"/>
      <c r="G656" s="70" t="n"/>
      <c r="H656" s="70" t="n"/>
      <c r="I656" s="70" t="n"/>
      <c r="J656" s="70" t="n"/>
      <c r="K656" s="70" t="n"/>
      <c r="L656" s="70" t="n"/>
      <c r="M656" s="70" t="n"/>
      <c r="N656" s="70" t="n"/>
      <c r="O656" s="70" t="n"/>
      <c r="P656" s="70" t="n"/>
      <c r="Q656" s="70" t="n"/>
      <c r="R656" s="70" t="n"/>
      <c r="S656" s="70" t="n"/>
      <c r="T656" s="70" t="n"/>
      <c r="U656" s="70" t="n"/>
      <c r="V656" s="70" t="n"/>
      <c r="W656" s="70" t="n"/>
      <c r="X656" s="70" t="n"/>
      <c r="Y656" s="70" t="n"/>
      <c r="Z656" s="70" t="n"/>
    </row>
    <row r="657" ht="12.75" customHeight="1">
      <c r="A657" s="70" t="n"/>
      <c r="B657" s="70" t="n"/>
      <c r="C657" s="70" t="n"/>
      <c r="D657" s="70" t="n"/>
      <c r="E657" s="70" t="n"/>
      <c r="F657" s="70" t="n"/>
      <c r="G657" s="70" t="n"/>
      <c r="H657" s="70" t="n"/>
      <c r="I657" s="70" t="n"/>
      <c r="J657" s="70" t="n"/>
      <c r="K657" s="70" t="n"/>
      <c r="L657" s="70" t="n"/>
      <c r="M657" s="70" t="n"/>
      <c r="N657" s="70" t="n"/>
      <c r="O657" s="70" t="n"/>
      <c r="P657" s="70" t="n"/>
      <c r="Q657" s="70" t="n"/>
      <c r="R657" s="70" t="n"/>
      <c r="S657" s="70" t="n"/>
      <c r="T657" s="70" t="n"/>
      <c r="U657" s="70" t="n"/>
      <c r="V657" s="70" t="n"/>
      <c r="W657" s="70" t="n"/>
      <c r="X657" s="70" t="n"/>
      <c r="Y657" s="70" t="n"/>
      <c r="Z657" s="70" t="n"/>
    </row>
    <row r="658" ht="12.75" customHeight="1">
      <c r="A658" s="70" t="n"/>
      <c r="B658" s="70" t="n"/>
      <c r="C658" s="70" t="n"/>
      <c r="D658" s="70" t="n"/>
      <c r="E658" s="70" t="n"/>
      <c r="F658" s="70" t="n"/>
      <c r="G658" s="70" t="n"/>
      <c r="H658" s="70" t="n"/>
      <c r="I658" s="70" t="n"/>
      <c r="J658" s="70" t="n"/>
      <c r="K658" s="70" t="n"/>
      <c r="L658" s="70" t="n"/>
      <c r="M658" s="70" t="n"/>
      <c r="N658" s="70" t="n"/>
      <c r="O658" s="70" t="n"/>
      <c r="P658" s="70" t="n"/>
      <c r="Q658" s="70" t="n"/>
      <c r="R658" s="70" t="n"/>
      <c r="S658" s="70" t="n"/>
      <c r="T658" s="70" t="n"/>
      <c r="U658" s="70" t="n"/>
      <c r="V658" s="70" t="n"/>
      <c r="W658" s="70" t="n"/>
      <c r="X658" s="70" t="n"/>
      <c r="Y658" s="70" t="n"/>
      <c r="Z658" s="70" t="n"/>
    </row>
    <row r="659" ht="12.75" customHeight="1">
      <c r="A659" s="70" t="n"/>
      <c r="B659" s="70" t="n"/>
      <c r="C659" s="70" t="n"/>
      <c r="D659" s="70" t="n"/>
      <c r="E659" s="70" t="n"/>
      <c r="F659" s="70" t="n"/>
      <c r="G659" s="70" t="n"/>
      <c r="H659" s="70" t="n"/>
      <c r="I659" s="70" t="n"/>
      <c r="J659" s="70" t="n"/>
      <c r="K659" s="70" t="n"/>
      <c r="L659" s="70" t="n"/>
      <c r="M659" s="70" t="n"/>
      <c r="N659" s="70" t="n"/>
      <c r="O659" s="70" t="n"/>
      <c r="P659" s="70" t="n"/>
      <c r="Q659" s="70" t="n"/>
      <c r="R659" s="70" t="n"/>
      <c r="S659" s="70" t="n"/>
      <c r="T659" s="70" t="n"/>
      <c r="U659" s="70" t="n"/>
      <c r="V659" s="70" t="n"/>
      <c r="W659" s="70" t="n"/>
      <c r="X659" s="70" t="n"/>
      <c r="Y659" s="70" t="n"/>
      <c r="Z659" s="70" t="n"/>
    </row>
    <row r="660" ht="12.75" customHeight="1">
      <c r="A660" s="70" t="n"/>
      <c r="B660" s="70" t="n"/>
      <c r="C660" s="70" t="n"/>
      <c r="D660" s="70" t="n"/>
      <c r="E660" s="70" t="n"/>
      <c r="F660" s="70" t="n"/>
      <c r="G660" s="70" t="n"/>
      <c r="H660" s="70" t="n"/>
      <c r="I660" s="70" t="n"/>
      <c r="J660" s="70" t="n"/>
      <c r="K660" s="70" t="n"/>
      <c r="L660" s="70" t="n"/>
      <c r="M660" s="70" t="n"/>
      <c r="N660" s="70" t="n"/>
      <c r="O660" s="70" t="n"/>
      <c r="P660" s="70" t="n"/>
      <c r="Q660" s="70" t="n"/>
      <c r="R660" s="70" t="n"/>
      <c r="S660" s="70" t="n"/>
      <c r="T660" s="70" t="n"/>
      <c r="U660" s="70" t="n"/>
      <c r="V660" s="70" t="n"/>
      <c r="W660" s="70" t="n"/>
      <c r="X660" s="70" t="n"/>
      <c r="Y660" s="70" t="n"/>
      <c r="Z660" s="70" t="n"/>
    </row>
    <row r="661" ht="12.75" customHeight="1">
      <c r="A661" s="70" t="n"/>
      <c r="B661" s="70" t="n"/>
      <c r="C661" s="70" t="n"/>
      <c r="D661" s="70" t="n"/>
      <c r="E661" s="70" t="n"/>
      <c r="F661" s="70" t="n"/>
      <c r="G661" s="70" t="n"/>
      <c r="H661" s="70" t="n"/>
      <c r="I661" s="70" t="n"/>
      <c r="J661" s="70" t="n"/>
      <c r="K661" s="70" t="n"/>
      <c r="L661" s="70" t="n"/>
      <c r="M661" s="70" t="n"/>
      <c r="N661" s="70" t="n"/>
      <c r="O661" s="70" t="n"/>
      <c r="P661" s="70" t="n"/>
      <c r="Q661" s="70" t="n"/>
      <c r="R661" s="70" t="n"/>
      <c r="S661" s="70" t="n"/>
      <c r="T661" s="70" t="n"/>
      <c r="U661" s="70" t="n"/>
      <c r="V661" s="70" t="n"/>
      <c r="W661" s="70" t="n"/>
      <c r="X661" s="70" t="n"/>
      <c r="Y661" s="70" t="n"/>
      <c r="Z661" s="70" t="n"/>
    </row>
    <row r="662" ht="12.75" customHeight="1">
      <c r="A662" s="70" t="n"/>
      <c r="B662" s="70" t="n"/>
      <c r="C662" s="70" t="n"/>
      <c r="D662" s="70" t="n"/>
      <c r="E662" s="70" t="n"/>
      <c r="F662" s="70" t="n"/>
      <c r="G662" s="70" t="n"/>
      <c r="H662" s="70" t="n"/>
      <c r="I662" s="70" t="n"/>
      <c r="J662" s="70" t="n"/>
      <c r="K662" s="70" t="n"/>
      <c r="L662" s="70" t="n"/>
      <c r="M662" s="70" t="n"/>
      <c r="N662" s="70" t="n"/>
      <c r="O662" s="70" t="n"/>
      <c r="P662" s="70" t="n"/>
      <c r="Q662" s="70" t="n"/>
      <c r="R662" s="70" t="n"/>
      <c r="S662" s="70" t="n"/>
      <c r="T662" s="70" t="n"/>
      <c r="U662" s="70" t="n"/>
      <c r="V662" s="70" t="n"/>
      <c r="W662" s="70" t="n"/>
      <c r="X662" s="70" t="n"/>
      <c r="Y662" s="70" t="n"/>
      <c r="Z662" s="70" t="n"/>
    </row>
    <row r="663" ht="12.75" customHeight="1">
      <c r="A663" s="70" t="n"/>
      <c r="B663" s="70" t="n"/>
      <c r="C663" s="70" t="n"/>
      <c r="D663" s="70" t="n"/>
      <c r="E663" s="70" t="n"/>
      <c r="F663" s="70" t="n"/>
      <c r="G663" s="70" t="n"/>
      <c r="H663" s="70" t="n"/>
      <c r="I663" s="70" t="n"/>
      <c r="J663" s="70" t="n"/>
      <c r="K663" s="70" t="n"/>
      <c r="L663" s="70" t="n"/>
      <c r="M663" s="70" t="n"/>
      <c r="N663" s="70" t="n"/>
      <c r="O663" s="70" t="n"/>
      <c r="P663" s="70" t="n"/>
      <c r="Q663" s="70" t="n"/>
      <c r="R663" s="70" t="n"/>
      <c r="S663" s="70" t="n"/>
      <c r="T663" s="70" t="n"/>
      <c r="U663" s="70" t="n"/>
      <c r="V663" s="70" t="n"/>
      <c r="W663" s="70" t="n"/>
      <c r="X663" s="70" t="n"/>
      <c r="Y663" s="70" t="n"/>
      <c r="Z663" s="70" t="n"/>
    </row>
    <row r="664" ht="12.75" customHeight="1">
      <c r="A664" s="70" t="n"/>
      <c r="B664" s="70" t="n"/>
      <c r="C664" s="70" t="n"/>
      <c r="D664" s="70" t="n"/>
      <c r="E664" s="70" t="n"/>
      <c r="F664" s="70" t="n"/>
      <c r="G664" s="70" t="n"/>
      <c r="H664" s="70" t="n"/>
      <c r="I664" s="70" t="n"/>
      <c r="J664" s="70" t="n"/>
      <c r="K664" s="70" t="n"/>
      <c r="L664" s="70" t="n"/>
      <c r="M664" s="70" t="n"/>
      <c r="N664" s="70" t="n"/>
      <c r="O664" s="70" t="n"/>
      <c r="P664" s="70" t="n"/>
      <c r="Q664" s="70" t="n"/>
      <c r="R664" s="70" t="n"/>
      <c r="S664" s="70" t="n"/>
      <c r="T664" s="70" t="n"/>
      <c r="U664" s="70" t="n"/>
      <c r="V664" s="70" t="n"/>
      <c r="W664" s="70" t="n"/>
      <c r="X664" s="70" t="n"/>
      <c r="Y664" s="70" t="n"/>
      <c r="Z664" s="70" t="n"/>
    </row>
    <row r="665" ht="12.75" customHeight="1">
      <c r="A665" s="70" t="n"/>
      <c r="B665" s="70" t="n"/>
      <c r="C665" s="70" t="n"/>
      <c r="D665" s="70" t="n"/>
      <c r="E665" s="70" t="n"/>
      <c r="F665" s="70" t="n"/>
      <c r="G665" s="70" t="n"/>
      <c r="H665" s="70" t="n"/>
      <c r="I665" s="70" t="n"/>
      <c r="J665" s="70" t="n"/>
      <c r="K665" s="70" t="n"/>
      <c r="L665" s="70" t="n"/>
      <c r="M665" s="70" t="n"/>
      <c r="N665" s="70" t="n"/>
      <c r="O665" s="70" t="n"/>
      <c r="P665" s="70" t="n"/>
      <c r="Q665" s="70" t="n"/>
      <c r="R665" s="70" t="n"/>
      <c r="S665" s="70" t="n"/>
      <c r="T665" s="70" t="n"/>
      <c r="U665" s="70" t="n"/>
      <c r="V665" s="70" t="n"/>
      <c r="W665" s="70" t="n"/>
      <c r="X665" s="70" t="n"/>
      <c r="Y665" s="70" t="n"/>
      <c r="Z665" s="70" t="n"/>
    </row>
    <row r="666" ht="12.75" customHeight="1">
      <c r="A666" s="70" t="n"/>
      <c r="B666" s="70" t="n"/>
      <c r="C666" s="70" t="n"/>
      <c r="D666" s="70" t="n"/>
      <c r="E666" s="70" t="n"/>
      <c r="F666" s="70" t="n"/>
      <c r="G666" s="70" t="n"/>
      <c r="H666" s="70" t="n"/>
      <c r="I666" s="70" t="n"/>
      <c r="J666" s="70" t="n"/>
      <c r="K666" s="70" t="n"/>
      <c r="L666" s="70" t="n"/>
      <c r="M666" s="70" t="n"/>
      <c r="N666" s="70" t="n"/>
      <c r="O666" s="70" t="n"/>
      <c r="P666" s="70" t="n"/>
      <c r="Q666" s="70" t="n"/>
      <c r="R666" s="70" t="n"/>
      <c r="S666" s="70" t="n"/>
      <c r="T666" s="70" t="n"/>
      <c r="U666" s="70" t="n"/>
      <c r="V666" s="70" t="n"/>
      <c r="W666" s="70" t="n"/>
      <c r="X666" s="70" t="n"/>
      <c r="Y666" s="70" t="n"/>
      <c r="Z666" s="70" t="n"/>
    </row>
    <row r="667" ht="12.75" customHeight="1">
      <c r="A667" s="70" t="n"/>
      <c r="B667" s="70" t="n"/>
      <c r="C667" s="70" t="n"/>
      <c r="D667" s="70" t="n"/>
      <c r="E667" s="70" t="n"/>
      <c r="F667" s="70" t="n"/>
      <c r="G667" s="70" t="n"/>
      <c r="H667" s="70" t="n"/>
      <c r="I667" s="70" t="n"/>
      <c r="J667" s="70" t="n"/>
      <c r="K667" s="70" t="n"/>
      <c r="L667" s="70" t="n"/>
      <c r="M667" s="70" t="n"/>
      <c r="N667" s="70" t="n"/>
      <c r="O667" s="70" t="n"/>
      <c r="P667" s="70" t="n"/>
      <c r="Q667" s="70" t="n"/>
      <c r="R667" s="70" t="n"/>
      <c r="S667" s="70" t="n"/>
      <c r="T667" s="70" t="n"/>
      <c r="U667" s="70" t="n"/>
      <c r="V667" s="70" t="n"/>
      <c r="W667" s="70" t="n"/>
      <c r="X667" s="70" t="n"/>
      <c r="Y667" s="70" t="n"/>
      <c r="Z667" s="70" t="n"/>
    </row>
    <row r="668" ht="12.75" customHeight="1">
      <c r="A668" s="70" t="n"/>
      <c r="B668" s="70" t="n"/>
      <c r="C668" s="70" t="n"/>
      <c r="D668" s="70" t="n"/>
      <c r="E668" s="70" t="n"/>
      <c r="F668" s="70" t="n"/>
      <c r="G668" s="70" t="n"/>
      <c r="H668" s="70" t="n"/>
      <c r="I668" s="70" t="n"/>
      <c r="J668" s="70" t="n"/>
      <c r="K668" s="70" t="n"/>
      <c r="L668" s="70" t="n"/>
      <c r="M668" s="70" t="n"/>
      <c r="N668" s="70" t="n"/>
      <c r="O668" s="70" t="n"/>
      <c r="P668" s="70" t="n"/>
      <c r="Q668" s="70" t="n"/>
      <c r="R668" s="70" t="n"/>
      <c r="S668" s="70" t="n"/>
      <c r="T668" s="70" t="n"/>
      <c r="U668" s="70" t="n"/>
      <c r="V668" s="70" t="n"/>
      <c r="W668" s="70" t="n"/>
      <c r="X668" s="70" t="n"/>
      <c r="Y668" s="70" t="n"/>
      <c r="Z668" s="70" t="n"/>
    </row>
    <row r="669" ht="12.75" customHeight="1">
      <c r="A669" s="70" t="n"/>
      <c r="B669" s="70" t="n"/>
      <c r="C669" s="70" t="n"/>
      <c r="D669" s="70" t="n"/>
      <c r="E669" s="70" t="n"/>
      <c r="F669" s="70" t="n"/>
      <c r="G669" s="70" t="n"/>
      <c r="H669" s="70" t="n"/>
      <c r="I669" s="70" t="n"/>
      <c r="J669" s="70" t="n"/>
      <c r="K669" s="70" t="n"/>
      <c r="L669" s="70" t="n"/>
      <c r="M669" s="70" t="n"/>
      <c r="N669" s="70" t="n"/>
      <c r="O669" s="70" t="n"/>
      <c r="P669" s="70" t="n"/>
      <c r="Q669" s="70" t="n"/>
      <c r="R669" s="70" t="n"/>
      <c r="S669" s="70" t="n"/>
      <c r="T669" s="70" t="n"/>
      <c r="U669" s="70" t="n"/>
      <c r="V669" s="70" t="n"/>
      <c r="W669" s="70" t="n"/>
      <c r="X669" s="70" t="n"/>
      <c r="Y669" s="70" t="n"/>
      <c r="Z669" s="70" t="n"/>
    </row>
    <row r="670" ht="12.75" customHeight="1">
      <c r="A670" s="70" t="n"/>
      <c r="B670" s="70" t="n"/>
      <c r="C670" s="70" t="n"/>
      <c r="D670" s="70" t="n"/>
      <c r="E670" s="70" t="n"/>
      <c r="F670" s="70" t="n"/>
      <c r="G670" s="70" t="n"/>
      <c r="H670" s="70" t="n"/>
      <c r="I670" s="70" t="n"/>
      <c r="J670" s="70" t="n"/>
      <c r="K670" s="70" t="n"/>
      <c r="L670" s="70" t="n"/>
      <c r="M670" s="70" t="n"/>
      <c r="N670" s="70" t="n"/>
      <c r="O670" s="70" t="n"/>
      <c r="P670" s="70" t="n"/>
      <c r="Q670" s="70" t="n"/>
      <c r="R670" s="70" t="n"/>
      <c r="S670" s="70" t="n"/>
      <c r="T670" s="70" t="n"/>
      <c r="U670" s="70" t="n"/>
      <c r="V670" s="70" t="n"/>
      <c r="W670" s="70" t="n"/>
      <c r="X670" s="70" t="n"/>
      <c r="Y670" s="70" t="n"/>
      <c r="Z670" s="70" t="n"/>
    </row>
    <row r="671" ht="12.75" customHeight="1">
      <c r="A671" s="70" t="n"/>
      <c r="B671" s="70" t="n"/>
      <c r="C671" s="70" t="n"/>
      <c r="D671" s="70" t="n"/>
      <c r="E671" s="70" t="n"/>
      <c r="F671" s="70" t="n"/>
      <c r="G671" s="70" t="n"/>
      <c r="H671" s="70" t="n"/>
      <c r="I671" s="70" t="n"/>
      <c r="J671" s="70" t="n"/>
      <c r="K671" s="70" t="n"/>
      <c r="L671" s="70" t="n"/>
      <c r="M671" s="70" t="n"/>
      <c r="N671" s="70" t="n"/>
      <c r="O671" s="70" t="n"/>
      <c r="P671" s="70" t="n"/>
      <c r="Q671" s="70" t="n"/>
      <c r="R671" s="70" t="n"/>
      <c r="S671" s="70" t="n"/>
      <c r="T671" s="70" t="n"/>
      <c r="U671" s="70" t="n"/>
      <c r="V671" s="70" t="n"/>
      <c r="W671" s="70" t="n"/>
      <c r="X671" s="70" t="n"/>
      <c r="Y671" s="70" t="n"/>
      <c r="Z671" s="70" t="n"/>
    </row>
    <row r="672" ht="12.75" customHeight="1">
      <c r="A672" s="70" t="n"/>
      <c r="B672" s="70" t="n"/>
      <c r="C672" s="70" t="n"/>
      <c r="D672" s="70" t="n"/>
      <c r="E672" s="70" t="n"/>
      <c r="F672" s="70" t="n"/>
      <c r="G672" s="70" t="n"/>
      <c r="H672" s="70" t="n"/>
      <c r="I672" s="70" t="n"/>
      <c r="J672" s="70" t="n"/>
      <c r="K672" s="70" t="n"/>
      <c r="L672" s="70" t="n"/>
      <c r="M672" s="70" t="n"/>
      <c r="N672" s="70" t="n"/>
      <c r="O672" s="70" t="n"/>
      <c r="P672" s="70" t="n"/>
      <c r="Q672" s="70" t="n"/>
      <c r="R672" s="70" t="n"/>
      <c r="S672" s="70" t="n"/>
      <c r="T672" s="70" t="n"/>
      <c r="U672" s="70" t="n"/>
      <c r="V672" s="70" t="n"/>
      <c r="W672" s="70" t="n"/>
      <c r="X672" s="70" t="n"/>
      <c r="Y672" s="70" t="n"/>
      <c r="Z672" s="70" t="n"/>
    </row>
    <row r="673" ht="12.75" customHeight="1">
      <c r="A673" s="70" t="n"/>
      <c r="B673" s="70" t="n"/>
      <c r="C673" s="70" t="n"/>
      <c r="D673" s="70" t="n"/>
      <c r="E673" s="70" t="n"/>
      <c r="F673" s="70" t="n"/>
      <c r="G673" s="70" t="n"/>
      <c r="H673" s="70" t="n"/>
      <c r="I673" s="70" t="n"/>
      <c r="J673" s="70" t="n"/>
      <c r="K673" s="70" t="n"/>
      <c r="L673" s="70" t="n"/>
      <c r="M673" s="70" t="n"/>
      <c r="N673" s="70" t="n"/>
      <c r="O673" s="70" t="n"/>
      <c r="P673" s="70" t="n"/>
      <c r="Q673" s="70" t="n"/>
      <c r="R673" s="70" t="n"/>
      <c r="S673" s="70" t="n"/>
      <c r="T673" s="70" t="n"/>
      <c r="U673" s="70" t="n"/>
      <c r="V673" s="70" t="n"/>
      <c r="W673" s="70" t="n"/>
      <c r="X673" s="70" t="n"/>
      <c r="Y673" s="70" t="n"/>
      <c r="Z673" s="70" t="n"/>
    </row>
    <row r="674" ht="12.75" customHeight="1">
      <c r="A674" s="70" t="n"/>
      <c r="B674" s="70" t="n"/>
      <c r="C674" s="70" t="n"/>
      <c r="D674" s="70" t="n"/>
      <c r="E674" s="70" t="n"/>
      <c r="F674" s="70" t="n"/>
      <c r="G674" s="70" t="n"/>
      <c r="H674" s="70" t="n"/>
      <c r="I674" s="70" t="n"/>
      <c r="J674" s="70" t="n"/>
      <c r="K674" s="70" t="n"/>
      <c r="L674" s="70" t="n"/>
      <c r="M674" s="70" t="n"/>
      <c r="N674" s="70" t="n"/>
      <c r="O674" s="70" t="n"/>
      <c r="P674" s="70" t="n"/>
      <c r="Q674" s="70" t="n"/>
      <c r="R674" s="70" t="n"/>
      <c r="S674" s="70" t="n"/>
      <c r="T674" s="70" t="n"/>
      <c r="U674" s="70" t="n"/>
      <c r="V674" s="70" t="n"/>
      <c r="W674" s="70" t="n"/>
      <c r="X674" s="70" t="n"/>
      <c r="Y674" s="70" t="n"/>
      <c r="Z674" s="70" t="n"/>
    </row>
    <row r="675" ht="12.75" customHeight="1">
      <c r="A675" s="70" t="n"/>
      <c r="B675" s="70" t="n"/>
      <c r="C675" s="70" t="n"/>
      <c r="D675" s="70" t="n"/>
      <c r="E675" s="70" t="n"/>
      <c r="F675" s="70" t="n"/>
      <c r="G675" s="70" t="n"/>
      <c r="H675" s="70" t="n"/>
      <c r="I675" s="70" t="n"/>
      <c r="J675" s="70" t="n"/>
      <c r="K675" s="70" t="n"/>
      <c r="L675" s="70" t="n"/>
      <c r="M675" s="70" t="n"/>
      <c r="N675" s="70" t="n"/>
      <c r="O675" s="70" t="n"/>
      <c r="P675" s="70" t="n"/>
      <c r="Q675" s="70" t="n"/>
      <c r="R675" s="70" t="n"/>
      <c r="S675" s="70" t="n"/>
      <c r="T675" s="70" t="n"/>
      <c r="U675" s="70" t="n"/>
      <c r="V675" s="70" t="n"/>
      <c r="W675" s="70" t="n"/>
      <c r="X675" s="70" t="n"/>
      <c r="Y675" s="70" t="n"/>
      <c r="Z675" s="70" t="n"/>
    </row>
    <row r="676" ht="12.75" customHeight="1">
      <c r="A676" s="70" t="n"/>
      <c r="B676" s="70" t="n"/>
      <c r="C676" s="70" t="n"/>
      <c r="D676" s="70" t="n"/>
      <c r="E676" s="70" t="n"/>
      <c r="F676" s="70" t="n"/>
      <c r="G676" s="70" t="n"/>
      <c r="H676" s="70" t="n"/>
      <c r="I676" s="70" t="n"/>
      <c r="J676" s="70" t="n"/>
      <c r="K676" s="70" t="n"/>
      <c r="L676" s="70" t="n"/>
      <c r="M676" s="70" t="n"/>
      <c r="N676" s="70" t="n"/>
      <c r="O676" s="70" t="n"/>
      <c r="P676" s="70" t="n"/>
      <c r="Q676" s="70" t="n"/>
      <c r="R676" s="70" t="n"/>
      <c r="S676" s="70" t="n"/>
      <c r="T676" s="70" t="n"/>
      <c r="U676" s="70" t="n"/>
      <c r="V676" s="70" t="n"/>
      <c r="W676" s="70" t="n"/>
      <c r="X676" s="70" t="n"/>
      <c r="Y676" s="70" t="n"/>
      <c r="Z676" s="70" t="n"/>
    </row>
    <row r="677" ht="12.75" customHeight="1">
      <c r="A677" s="70" t="n"/>
      <c r="B677" s="70" t="n"/>
      <c r="C677" s="70" t="n"/>
      <c r="D677" s="70" t="n"/>
      <c r="E677" s="70" t="n"/>
      <c r="F677" s="70" t="n"/>
      <c r="G677" s="70" t="n"/>
      <c r="H677" s="70" t="n"/>
      <c r="I677" s="70" t="n"/>
      <c r="J677" s="70" t="n"/>
      <c r="K677" s="70" t="n"/>
      <c r="L677" s="70" t="n"/>
      <c r="M677" s="70" t="n"/>
      <c r="N677" s="70" t="n"/>
      <c r="O677" s="70" t="n"/>
      <c r="P677" s="70" t="n"/>
      <c r="Q677" s="70" t="n"/>
      <c r="R677" s="70" t="n"/>
      <c r="S677" s="70" t="n"/>
      <c r="T677" s="70" t="n"/>
      <c r="U677" s="70" t="n"/>
      <c r="V677" s="70" t="n"/>
      <c r="W677" s="70" t="n"/>
      <c r="X677" s="70" t="n"/>
      <c r="Y677" s="70" t="n"/>
      <c r="Z677" s="70" t="n"/>
    </row>
    <row r="678" ht="12.75" customHeight="1">
      <c r="A678" s="70" t="n"/>
      <c r="B678" s="70" t="n"/>
      <c r="C678" s="70" t="n"/>
      <c r="D678" s="70" t="n"/>
      <c r="E678" s="70" t="n"/>
      <c r="F678" s="70" t="n"/>
      <c r="G678" s="70" t="n"/>
      <c r="H678" s="70" t="n"/>
      <c r="I678" s="70" t="n"/>
      <c r="J678" s="70" t="n"/>
      <c r="K678" s="70" t="n"/>
      <c r="L678" s="70" t="n"/>
      <c r="M678" s="70" t="n"/>
      <c r="N678" s="70" t="n"/>
      <c r="O678" s="70" t="n"/>
      <c r="P678" s="70" t="n"/>
      <c r="Q678" s="70" t="n"/>
      <c r="R678" s="70" t="n"/>
      <c r="S678" s="70" t="n"/>
      <c r="T678" s="70" t="n"/>
      <c r="U678" s="70" t="n"/>
      <c r="V678" s="70" t="n"/>
      <c r="W678" s="70" t="n"/>
      <c r="X678" s="70" t="n"/>
      <c r="Y678" s="70" t="n"/>
      <c r="Z678" s="70" t="n"/>
    </row>
    <row r="679" ht="12.75" customHeight="1">
      <c r="A679" s="70" t="n"/>
      <c r="B679" s="70" t="n"/>
      <c r="C679" s="70" t="n"/>
      <c r="D679" s="70" t="n"/>
      <c r="E679" s="70" t="n"/>
      <c r="F679" s="70" t="n"/>
      <c r="G679" s="70" t="n"/>
      <c r="H679" s="70" t="n"/>
      <c r="I679" s="70" t="n"/>
      <c r="J679" s="70" t="n"/>
      <c r="K679" s="70" t="n"/>
      <c r="L679" s="70" t="n"/>
      <c r="M679" s="70" t="n"/>
      <c r="N679" s="70" t="n"/>
      <c r="O679" s="70" t="n"/>
      <c r="P679" s="70" t="n"/>
      <c r="Q679" s="70" t="n"/>
      <c r="R679" s="70" t="n"/>
      <c r="S679" s="70" t="n"/>
      <c r="T679" s="70" t="n"/>
      <c r="U679" s="70" t="n"/>
      <c r="V679" s="70" t="n"/>
      <c r="W679" s="70" t="n"/>
      <c r="X679" s="70" t="n"/>
      <c r="Y679" s="70" t="n"/>
      <c r="Z679" s="70" t="n"/>
    </row>
    <row r="680" ht="12.75" customHeight="1">
      <c r="A680" s="70" t="n"/>
      <c r="B680" s="70" t="n"/>
      <c r="C680" s="70" t="n"/>
      <c r="D680" s="70" t="n"/>
      <c r="E680" s="70" t="n"/>
      <c r="F680" s="70" t="n"/>
      <c r="G680" s="70" t="n"/>
      <c r="H680" s="70" t="n"/>
      <c r="I680" s="70" t="n"/>
      <c r="J680" s="70" t="n"/>
      <c r="K680" s="70" t="n"/>
      <c r="L680" s="70" t="n"/>
      <c r="M680" s="70" t="n"/>
      <c r="N680" s="70" t="n"/>
      <c r="O680" s="70" t="n"/>
      <c r="P680" s="70" t="n"/>
      <c r="Q680" s="70" t="n"/>
      <c r="R680" s="70" t="n"/>
      <c r="S680" s="70" t="n"/>
      <c r="T680" s="70" t="n"/>
      <c r="U680" s="70" t="n"/>
      <c r="V680" s="70" t="n"/>
      <c r="W680" s="70" t="n"/>
      <c r="X680" s="70" t="n"/>
      <c r="Y680" s="70" t="n"/>
      <c r="Z680" s="70" t="n"/>
    </row>
    <row r="681" ht="12.75" customHeight="1">
      <c r="A681" s="70" t="n"/>
      <c r="B681" s="70" t="n"/>
      <c r="C681" s="70" t="n"/>
      <c r="D681" s="70" t="n"/>
      <c r="E681" s="70" t="n"/>
      <c r="F681" s="70" t="n"/>
      <c r="G681" s="70" t="n"/>
      <c r="H681" s="70" t="n"/>
      <c r="I681" s="70" t="n"/>
      <c r="J681" s="70" t="n"/>
      <c r="K681" s="70" t="n"/>
      <c r="L681" s="70" t="n"/>
      <c r="M681" s="70" t="n"/>
      <c r="N681" s="70" t="n"/>
      <c r="O681" s="70" t="n"/>
      <c r="P681" s="70" t="n"/>
      <c r="Q681" s="70" t="n"/>
      <c r="R681" s="70" t="n"/>
      <c r="S681" s="70" t="n"/>
      <c r="T681" s="70" t="n"/>
      <c r="U681" s="70" t="n"/>
      <c r="V681" s="70" t="n"/>
      <c r="W681" s="70" t="n"/>
      <c r="X681" s="70" t="n"/>
      <c r="Y681" s="70" t="n"/>
      <c r="Z681" s="70" t="n"/>
    </row>
    <row r="682" ht="12.75" customHeight="1">
      <c r="A682" s="70" t="n"/>
      <c r="B682" s="70" t="n"/>
      <c r="C682" s="70" t="n"/>
      <c r="D682" s="70" t="n"/>
      <c r="E682" s="70" t="n"/>
      <c r="F682" s="70" t="n"/>
      <c r="G682" s="70" t="n"/>
      <c r="H682" s="70" t="n"/>
      <c r="I682" s="70" t="n"/>
      <c r="J682" s="70" t="n"/>
      <c r="K682" s="70" t="n"/>
      <c r="L682" s="70" t="n"/>
      <c r="M682" s="70" t="n"/>
      <c r="N682" s="70" t="n"/>
      <c r="O682" s="70" t="n"/>
      <c r="P682" s="70" t="n"/>
      <c r="Q682" s="70" t="n"/>
      <c r="R682" s="70" t="n"/>
      <c r="S682" s="70" t="n"/>
      <c r="T682" s="70" t="n"/>
      <c r="U682" s="70" t="n"/>
      <c r="V682" s="70" t="n"/>
      <c r="W682" s="70" t="n"/>
      <c r="X682" s="70" t="n"/>
      <c r="Y682" s="70" t="n"/>
      <c r="Z682" s="70" t="n"/>
    </row>
    <row r="683" ht="12.75" customHeight="1">
      <c r="A683" s="70" t="n"/>
      <c r="B683" s="70" t="n"/>
      <c r="C683" s="70" t="n"/>
      <c r="D683" s="70" t="n"/>
      <c r="E683" s="70" t="n"/>
      <c r="F683" s="70" t="n"/>
      <c r="G683" s="70" t="n"/>
      <c r="H683" s="70" t="n"/>
      <c r="I683" s="70" t="n"/>
      <c r="J683" s="70" t="n"/>
      <c r="K683" s="70" t="n"/>
      <c r="L683" s="70" t="n"/>
      <c r="M683" s="70" t="n"/>
      <c r="N683" s="70" t="n"/>
      <c r="O683" s="70" t="n"/>
      <c r="P683" s="70" t="n"/>
      <c r="Q683" s="70" t="n"/>
      <c r="R683" s="70" t="n"/>
      <c r="S683" s="70" t="n"/>
      <c r="T683" s="70" t="n"/>
      <c r="U683" s="70" t="n"/>
      <c r="V683" s="70" t="n"/>
      <c r="W683" s="70" t="n"/>
      <c r="X683" s="70" t="n"/>
      <c r="Y683" s="70" t="n"/>
      <c r="Z683" s="70" t="n"/>
    </row>
    <row r="684" ht="12.75" customHeight="1">
      <c r="A684" s="70" t="n"/>
      <c r="B684" s="70" t="n"/>
      <c r="C684" s="70" t="n"/>
      <c r="D684" s="70" t="n"/>
      <c r="E684" s="70" t="n"/>
      <c r="F684" s="70" t="n"/>
      <c r="G684" s="70" t="n"/>
      <c r="H684" s="70" t="n"/>
      <c r="I684" s="70" t="n"/>
      <c r="J684" s="70" t="n"/>
      <c r="K684" s="70" t="n"/>
      <c r="L684" s="70" t="n"/>
      <c r="M684" s="70" t="n"/>
      <c r="N684" s="70" t="n"/>
      <c r="O684" s="70" t="n"/>
      <c r="P684" s="70" t="n"/>
      <c r="Q684" s="70" t="n"/>
      <c r="R684" s="70" t="n"/>
      <c r="S684" s="70" t="n"/>
      <c r="T684" s="70" t="n"/>
      <c r="U684" s="70" t="n"/>
      <c r="V684" s="70" t="n"/>
      <c r="W684" s="70" t="n"/>
      <c r="X684" s="70" t="n"/>
      <c r="Y684" s="70" t="n"/>
      <c r="Z684" s="70" t="n"/>
    </row>
    <row r="685" ht="12.75" customHeight="1">
      <c r="A685" s="70" t="n"/>
      <c r="B685" s="70" t="n"/>
      <c r="C685" s="70" t="n"/>
      <c r="D685" s="70" t="n"/>
      <c r="E685" s="70" t="n"/>
      <c r="F685" s="70" t="n"/>
      <c r="G685" s="70" t="n"/>
      <c r="H685" s="70" t="n"/>
      <c r="I685" s="70" t="n"/>
      <c r="J685" s="70" t="n"/>
      <c r="K685" s="70" t="n"/>
      <c r="L685" s="70" t="n"/>
      <c r="M685" s="70" t="n"/>
      <c r="N685" s="70" t="n"/>
      <c r="O685" s="70" t="n"/>
      <c r="P685" s="70" t="n"/>
      <c r="Q685" s="70" t="n"/>
      <c r="R685" s="70" t="n"/>
      <c r="S685" s="70" t="n"/>
      <c r="T685" s="70" t="n"/>
      <c r="U685" s="70" t="n"/>
      <c r="V685" s="70" t="n"/>
      <c r="W685" s="70" t="n"/>
      <c r="X685" s="70" t="n"/>
      <c r="Y685" s="70" t="n"/>
      <c r="Z685" s="70" t="n"/>
    </row>
    <row r="686" ht="12.75" customHeight="1">
      <c r="A686" s="70" t="n"/>
      <c r="B686" s="70" t="n"/>
      <c r="C686" s="70" t="n"/>
      <c r="D686" s="70" t="n"/>
      <c r="E686" s="70" t="n"/>
      <c r="F686" s="70" t="n"/>
      <c r="G686" s="70" t="n"/>
      <c r="H686" s="70" t="n"/>
      <c r="I686" s="70" t="n"/>
      <c r="J686" s="70" t="n"/>
      <c r="K686" s="70" t="n"/>
      <c r="L686" s="70" t="n"/>
      <c r="M686" s="70" t="n"/>
      <c r="N686" s="70" t="n"/>
      <c r="O686" s="70" t="n"/>
      <c r="P686" s="70" t="n"/>
      <c r="Q686" s="70" t="n"/>
      <c r="R686" s="70" t="n"/>
      <c r="S686" s="70" t="n"/>
      <c r="T686" s="70" t="n"/>
      <c r="U686" s="70" t="n"/>
      <c r="V686" s="70" t="n"/>
      <c r="W686" s="70" t="n"/>
      <c r="X686" s="70" t="n"/>
      <c r="Y686" s="70" t="n"/>
      <c r="Z686" s="70" t="n"/>
    </row>
    <row r="687" ht="12.75" customHeight="1">
      <c r="A687" s="70" t="n"/>
      <c r="B687" s="70" t="n"/>
      <c r="C687" s="70" t="n"/>
      <c r="D687" s="70" t="n"/>
      <c r="E687" s="70" t="n"/>
      <c r="F687" s="70" t="n"/>
      <c r="G687" s="70" t="n"/>
      <c r="H687" s="70" t="n"/>
      <c r="I687" s="70" t="n"/>
      <c r="J687" s="70" t="n"/>
      <c r="K687" s="70" t="n"/>
      <c r="L687" s="70" t="n"/>
      <c r="M687" s="70" t="n"/>
      <c r="N687" s="70" t="n"/>
      <c r="O687" s="70" t="n"/>
      <c r="P687" s="70" t="n"/>
      <c r="Q687" s="70" t="n"/>
      <c r="R687" s="70" t="n"/>
      <c r="S687" s="70" t="n"/>
      <c r="T687" s="70" t="n"/>
      <c r="U687" s="70" t="n"/>
      <c r="V687" s="70" t="n"/>
      <c r="W687" s="70" t="n"/>
      <c r="X687" s="70" t="n"/>
      <c r="Y687" s="70" t="n"/>
      <c r="Z687" s="70" t="n"/>
    </row>
    <row r="688" ht="12.75" customHeight="1">
      <c r="A688" s="70" t="n"/>
      <c r="B688" s="70" t="n"/>
      <c r="C688" s="70" t="n"/>
      <c r="D688" s="70" t="n"/>
      <c r="E688" s="70" t="n"/>
      <c r="F688" s="70" t="n"/>
      <c r="G688" s="70" t="n"/>
      <c r="H688" s="70" t="n"/>
      <c r="I688" s="70" t="n"/>
      <c r="J688" s="70" t="n"/>
      <c r="K688" s="70" t="n"/>
      <c r="L688" s="70" t="n"/>
      <c r="M688" s="70" t="n"/>
      <c r="N688" s="70" t="n"/>
      <c r="O688" s="70" t="n"/>
      <c r="P688" s="70" t="n"/>
      <c r="Q688" s="70" t="n"/>
      <c r="R688" s="70" t="n"/>
      <c r="S688" s="70" t="n"/>
      <c r="T688" s="70" t="n"/>
      <c r="U688" s="70" t="n"/>
      <c r="V688" s="70" t="n"/>
      <c r="W688" s="70" t="n"/>
      <c r="X688" s="70" t="n"/>
      <c r="Y688" s="70" t="n"/>
      <c r="Z688" s="70" t="n"/>
    </row>
    <row r="689" ht="12.75" customHeight="1">
      <c r="A689" s="70" t="n"/>
      <c r="B689" s="70" t="n"/>
      <c r="C689" s="70" t="n"/>
      <c r="D689" s="70" t="n"/>
      <c r="E689" s="70" t="n"/>
      <c r="F689" s="70" t="n"/>
      <c r="G689" s="70" t="n"/>
      <c r="H689" s="70" t="n"/>
      <c r="I689" s="70" t="n"/>
      <c r="J689" s="70" t="n"/>
      <c r="K689" s="70" t="n"/>
      <c r="L689" s="70" t="n"/>
      <c r="M689" s="70" t="n"/>
      <c r="N689" s="70" t="n"/>
      <c r="O689" s="70" t="n"/>
      <c r="P689" s="70" t="n"/>
      <c r="Q689" s="70" t="n"/>
      <c r="R689" s="70" t="n"/>
      <c r="S689" s="70" t="n"/>
      <c r="T689" s="70" t="n"/>
      <c r="U689" s="70" t="n"/>
      <c r="V689" s="70" t="n"/>
      <c r="W689" s="70" t="n"/>
      <c r="X689" s="70" t="n"/>
      <c r="Y689" s="70" t="n"/>
      <c r="Z689" s="70" t="n"/>
    </row>
    <row r="690" ht="12.75" customHeight="1">
      <c r="A690" s="70" t="n"/>
      <c r="B690" s="70" t="n"/>
      <c r="C690" s="70" t="n"/>
      <c r="D690" s="70" t="n"/>
      <c r="E690" s="70" t="n"/>
      <c r="F690" s="70" t="n"/>
      <c r="G690" s="70" t="n"/>
      <c r="H690" s="70" t="n"/>
      <c r="I690" s="70" t="n"/>
      <c r="J690" s="70" t="n"/>
      <c r="K690" s="70" t="n"/>
      <c r="L690" s="70" t="n"/>
      <c r="M690" s="70" t="n"/>
      <c r="N690" s="70" t="n"/>
      <c r="O690" s="70" t="n"/>
      <c r="P690" s="70" t="n"/>
      <c r="Q690" s="70" t="n"/>
      <c r="R690" s="70" t="n"/>
      <c r="S690" s="70" t="n"/>
      <c r="T690" s="70" t="n"/>
      <c r="U690" s="70" t="n"/>
      <c r="V690" s="70" t="n"/>
      <c r="W690" s="70" t="n"/>
      <c r="X690" s="70" t="n"/>
      <c r="Y690" s="70" t="n"/>
      <c r="Z690" s="70" t="n"/>
    </row>
    <row r="691" ht="12.75" customHeight="1">
      <c r="A691" s="70" t="n"/>
      <c r="B691" s="70" t="n"/>
      <c r="C691" s="70" t="n"/>
      <c r="D691" s="70" t="n"/>
      <c r="E691" s="70" t="n"/>
      <c r="F691" s="70" t="n"/>
      <c r="G691" s="70" t="n"/>
      <c r="H691" s="70" t="n"/>
      <c r="I691" s="70" t="n"/>
      <c r="J691" s="70" t="n"/>
      <c r="K691" s="70" t="n"/>
      <c r="L691" s="70" t="n"/>
      <c r="M691" s="70" t="n"/>
      <c r="N691" s="70" t="n"/>
      <c r="O691" s="70" t="n"/>
      <c r="P691" s="70" t="n"/>
      <c r="Q691" s="70" t="n"/>
      <c r="R691" s="70" t="n"/>
      <c r="S691" s="70" t="n"/>
      <c r="T691" s="70" t="n"/>
      <c r="U691" s="70" t="n"/>
      <c r="V691" s="70" t="n"/>
      <c r="W691" s="70" t="n"/>
      <c r="X691" s="70" t="n"/>
      <c r="Y691" s="70" t="n"/>
      <c r="Z691" s="70" t="n"/>
    </row>
    <row r="692" ht="12.75" customHeight="1">
      <c r="A692" s="70" t="n"/>
      <c r="B692" s="70" t="n"/>
      <c r="C692" s="70" t="n"/>
      <c r="D692" s="70" t="n"/>
      <c r="E692" s="70" t="n"/>
      <c r="F692" s="70" t="n"/>
      <c r="G692" s="70" t="n"/>
      <c r="H692" s="70" t="n"/>
      <c r="I692" s="70" t="n"/>
      <c r="J692" s="70" t="n"/>
      <c r="K692" s="70" t="n"/>
      <c r="L692" s="70" t="n"/>
      <c r="M692" s="70" t="n"/>
      <c r="N692" s="70" t="n"/>
      <c r="O692" s="70" t="n"/>
      <c r="P692" s="70" t="n"/>
      <c r="Q692" s="70" t="n"/>
      <c r="R692" s="70" t="n"/>
      <c r="S692" s="70" t="n"/>
      <c r="T692" s="70" t="n"/>
      <c r="U692" s="70" t="n"/>
      <c r="V692" s="70" t="n"/>
      <c r="W692" s="70" t="n"/>
      <c r="X692" s="70" t="n"/>
      <c r="Y692" s="70" t="n"/>
      <c r="Z692" s="70" t="n"/>
    </row>
    <row r="693" ht="12.75" customHeight="1">
      <c r="A693" s="70" t="n"/>
      <c r="B693" s="70" t="n"/>
      <c r="C693" s="70" t="n"/>
      <c r="D693" s="70" t="n"/>
      <c r="E693" s="70" t="n"/>
      <c r="F693" s="70" t="n"/>
      <c r="G693" s="70" t="n"/>
      <c r="H693" s="70" t="n"/>
      <c r="I693" s="70" t="n"/>
      <c r="J693" s="70" t="n"/>
      <c r="K693" s="70" t="n"/>
      <c r="L693" s="70" t="n"/>
      <c r="M693" s="70" t="n"/>
      <c r="N693" s="70" t="n"/>
      <c r="O693" s="70" t="n"/>
      <c r="P693" s="70" t="n"/>
      <c r="Q693" s="70" t="n"/>
      <c r="R693" s="70" t="n"/>
      <c r="S693" s="70" t="n"/>
      <c r="T693" s="70" t="n"/>
      <c r="U693" s="70" t="n"/>
      <c r="V693" s="70" t="n"/>
      <c r="W693" s="70" t="n"/>
      <c r="X693" s="70" t="n"/>
      <c r="Y693" s="70" t="n"/>
      <c r="Z693" s="70" t="n"/>
    </row>
    <row r="694" ht="12.75" customHeight="1">
      <c r="A694" s="70" t="n"/>
      <c r="B694" s="70" t="n"/>
      <c r="C694" s="70" t="n"/>
      <c r="D694" s="70" t="n"/>
      <c r="E694" s="70" t="n"/>
      <c r="F694" s="70" t="n"/>
      <c r="G694" s="70" t="n"/>
      <c r="H694" s="70" t="n"/>
      <c r="I694" s="70" t="n"/>
      <c r="J694" s="70" t="n"/>
      <c r="K694" s="70" t="n"/>
      <c r="L694" s="70" t="n"/>
      <c r="M694" s="70" t="n"/>
      <c r="N694" s="70" t="n"/>
      <c r="O694" s="70" t="n"/>
      <c r="P694" s="70" t="n"/>
      <c r="Q694" s="70" t="n"/>
      <c r="R694" s="70" t="n"/>
      <c r="S694" s="70" t="n"/>
      <c r="T694" s="70" t="n"/>
      <c r="U694" s="70" t="n"/>
      <c r="V694" s="70" t="n"/>
      <c r="W694" s="70" t="n"/>
      <c r="X694" s="70" t="n"/>
      <c r="Y694" s="70" t="n"/>
      <c r="Z694" s="70" t="n"/>
    </row>
    <row r="695" ht="12.75" customHeight="1">
      <c r="A695" s="70" t="n"/>
      <c r="B695" s="70" t="n"/>
      <c r="C695" s="70" t="n"/>
      <c r="D695" s="70" t="n"/>
      <c r="E695" s="70" t="n"/>
      <c r="F695" s="70" t="n"/>
      <c r="G695" s="70" t="n"/>
      <c r="H695" s="70" t="n"/>
      <c r="I695" s="70" t="n"/>
      <c r="J695" s="70" t="n"/>
      <c r="K695" s="70" t="n"/>
      <c r="L695" s="70" t="n"/>
      <c r="M695" s="70" t="n"/>
      <c r="N695" s="70" t="n"/>
      <c r="O695" s="70" t="n"/>
      <c r="P695" s="70" t="n"/>
      <c r="Q695" s="70" t="n"/>
      <c r="R695" s="70" t="n"/>
      <c r="S695" s="70" t="n"/>
      <c r="T695" s="70" t="n"/>
      <c r="U695" s="70" t="n"/>
      <c r="V695" s="70" t="n"/>
      <c r="W695" s="70" t="n"/>
      <c r="X695" s="70" t="n"/>
      <c r="Y695" s="70" t="n"/>
      <c r="Z695" s="70" t="n"/>
    </row>
    <row r="696" ht="12.75" customHeight="1">
      <c r="A696" s="70" t="n"/>
      <c r="B696" s="70" t="n"/>
      <c r="C696" s="70" t="n"/>
      <c r="D696" s="70" t="n"/>
      <c r="E696" s="70" t="n"/>
      <c r="F696" s="70" t="n"/>
      <c r="G696" s="70" t="n"/>
      <c r="H696" s="70" t="n"/>
      <c r="I696" s="70" t="n"/>
      <c r="J696" s="70" t="n"/>
      <c r="K696" s="70" t="n"/>
      <c r="L696" s="70" t="n"/>
      <c r="M696" s="70" t="n"/>
      <c r="N696" s="70" t="n"/>
      <c r="O696" s="70" t="n"/>
      <c r="P696" s="70" t="n"/>
      <c r="Q696" s="70" t="n"/>
      <c r="R696" s="70" t="n"/>
      <c r="S696" s="70" t="n"/>
      <c r="T696" s="70" t="n"/>
      <c r="U696" s="70" t="n"/>
      <c r="V696" s="70" t="n"/>
      <c r="W696" s="70" t="n"/>
      <c r="X696" s="70" t="n"/>
      <c r="Y696" s="70" t="n"/>
      <c r="Z696" s="70" t="n"/>
    </row>
    <row r="697" ht="12.75" customHeight="1">
      <c r="A697" s="70" t="n"/>
      <c r="B697" s="70" t="n"/>
      <c r="C697" s="70" t="n"/>
      <c r="D697" s="70" t="n"/>
      <c r="E697" s="70" t="n"/>
      <c r="F697" s="70" t="n"/>
      <c r="G697" s="70" t="n"/>
      <c r="H697" s="70" t="n"/>
      <c r="I697" s="70" t="n"/>
      <c r="J697" s="70" t="n"/>
      <c r="K697" s="70" t="n"/>
      <c r="L697" s="70" t="n"/>
      <c r="M697" s="70" t="n"/>
      <c r="N697" s="70" t="n"/>
      <c r="O697" s="70" t="n"/>
      <c r="P697" s="70" t="n"/>
      <c r="Q697" s="70" t="n"/>
      <c r="R697" s="70" t="n"/>
      <c r="S697" s="70" t="n"/>
      <c r="T697" s="70" t="n"/>
      <c r="U697" s="70" t="n"/>
      <c r="V697" s="70" t="n"/>
      <c r="W697" s="70" t="n"/>
      <c r="X697" s="70" t="n"/>
      <c r="Y697" s="70" t="n"/>
      <c r="Z697" s="70" t="n"/>
    </row>
    <row r="698" ht="12.75" customHeight="1">
      <c r="A698" s="70" t="n"/>
      <c r="B698" s="70" t="n"/>
      <c r="C698" s="70" t="n"/>
      <c r="D698" s="70" t="n"/>
      <c r="E698" s="70" t="n"/>
      <c r="F698" s="70" t="n"/>
      <c r="G698" s="70" t="n"/>
      <c r="H698" s="70" t="n"/>
      <c r="I698" s="70" t="n"/>
      <c r="J698" s="70" t="n"/>
      <c r="K698" s="70" t="n"/>
      <c r="L698" s="70" t="n"/>
      <c r="M698" s="70" t="n"/>
      <c r="N698" s="70" t="n"/>
      <c r="O698" s="70" t="n"/>
      <c r="P698" s="70" t="n"/>
      <c r="Q698" s="70" t="n"/>
      <c r="R698" s="70" t="n"/>
      <c r="S698" s="70" t="n"/>
      <c r="T698" s="70" t="n"/>
      <c r="U698" s="70" t="n"/>
      <c r="V698" s="70" t="n"/>
      <c r="W698" s="70" t="n"/>
      <c r="X698" s="70" t="n"/>
      <c r="Y698" s="70" t="n"/>
      <c r="Z698" s="70" t="n"/>
    </row>
    <row r="699" ht="12.75" customHeight="1">
      <c r="A699" s="70" t="n"/>
      <c r="B699" s="70" t="n"/>
      <c r="C699" s="70" t="n"/>
      <c r="D699" s="70" t="n"/>
      <c r="E699" s="70" t="n"/>
      <c r="F699" s="70" t="n"/>
      <c r="G699" s="70" t="n"/>
      <c r="H699" s="70" t="n"/>
      <c r="I699" s="70" t="n"/>
      <c r="J699" s="70" t="n"/>
      <c r="K699" s="70" t="n"/>
      <c r="L699" s="70" t="n"/>
      <c r="M699" s="70" t="n"/>
      <c r="N699" s="70" t="n"/>
      <c r="O699" s="70" t="n"/>
      <c r="P699" s="70" t="n"/>
      <c r="Q699" s="70" t="n"/>
      <c r="R699" s="70" t="n"/>
      <c r="S699" s="70" t="n"/>
      <c r="T699" s="70" t="n"/>
      <c r="U699" s="70" t="n"/>
      <c r="V699" s="70" t="n"/>
      <c r="W699" s="70" t="n"/>
      <c r="X699" s="70" t="n"/>
      <c r="Y699" s="70" t="n"/>
      <c r="Z699" s="70" t="n"/>
    </row>
    <row r="700" ht="12.75" customHeight="1">
      <c r="A700" s="70" t="n"/>
      <c r="B700" s="70" t="n"/>
      <c r="C700" s="70" t="n"/>
      <c r="D700" s="70" t="n"/>
      <c r="E700" s="70" t="n"/>
      <c r="F700" s="70" t="n"/>
      <c r="G700" s="70" t="n"/>
      <c r="H700" s="70" t="n"/>
      <c r="I700" s="70" t="n"/>
      <c r="J700" s="70" t="n"/>
      <c r="K700" s="70" t="n"/>
      <c r="L700" s="70" t="n"/>
      <c r="M700" s="70" t="n"/>
      <c r="N700" s="70" t="n"/>
      <c r="O700" s="70" t="n"/>
      <c r="P700" s="70" t="n"/>
      <c r="Q700" s="70" t="n"/>
      <c r="R700" s="70" t="n"/>
      <c r="S700" s="70" t="n"/>
      <c r="T700" s="70" t="n"/>
      <c r="U700" s="70" t="n"/>
      <c r="V700" s="70" t="n"/>
      <c r="W700" s="70" t="n"/>
      <c r="X700" s="70" t="n"/>
      <c r="Y700" s="70" t="n"/>
      <c r="Z700" s="70" t="n"/>
    </row>
    <row r="701" ht="12.75" customHeight="1">
      <c r="A701" s="70" t="n"/>
      <c r="B701" s="70" t="n"/>
      <c r="C701" s="70" t="n"/>
      <c r="D701" s="70" t="n"/>
      <c r="E701" s="70" t="n"/>
      <c r="F701" s="70" t="n"/>
      <c r="G701" s="70" t="n"/>
      <c r="H701" s="70" t="n"/>
      <c r="I701" s="70" t="n"/>
      <c r="J701" s="70" t="n"/>
      <c r="K701" s="70" t="n"/>
      <c r="L701" s="70" t="n"/>
      <c r="M701" s="70" t="n"/>
      <c r="N701" s="70" t="n"/>
      <c r="O701" s="70" t="n"/>
      <c r="P701" s="70" t="n"/>
      <c r="Q701" s="70" t="n"/>
      <c r="R701" s="70" t="n"/>
      <c r="S701" s="70" t="n"/>
      <c r="T701" s="70" t="n"/>
      <c r="U701" s="70" t="n"/>
      <c r="V701" s="70" t="n"/>
      <c r="W701" s="70" t="n"/>
      <c r="X701" s="70" t="n"/>
      <c r="Y701" s="70" t="n"/>
      <c r="Z701" s="70" t="n"/>
    </row>
    <row r="702" ht="12.75" customHeight="1">
      <c r="A702" s="70" t="n"/>
      <c r="B702" s="70" t="n"/>
      <c r="C702" s="70" t="n"/>
      <c r="D702" s="70" t="n"/>
      <c r="E702" s="70" t="n"/>
      <c r="F702" s="70" t="n"/>
      <c r="G702" s="70" t="n"/>
      <c r="H702" s="70" t="n"/>
      <c r="I702" s="70" t="n"/>
      <c r="J702" s="70" t="n"/>
      <c r="K702" s="70" t="n"/>
      <c r="L702" s="70" t="n"/>
      <c r="M702" s="70" t="n"/>
      <c r="N702" s="70" t="n"/>
      <c r="O702" s="70" t="n"/>
      <c r="P702" s="70" t="n"/>
      <c r="Q702" s="70" t="n"/>
      <c r="R702" s="70" t="n"/>
      <c r="S702" s="70" t="n"/>
      <c r="T702" s="70" t="n"/>
      <c r="U702" s="70" t="n"/>
      <c r="V702" s="70" t="n"/>
      <c r="W702" s="70" t="n"/>
      <c r="X702" s="70" t="n"/>
      <c r="Y702" s="70" t="n"/>
      <c r="Z702" s="70" t="n"/>
    </row>
    <row r="703" ht="12.75" customHeight="1">
      <c r="A703" s="70" t="n"/>
      <c r="B703" s="70" t="n"/>
      <c r="C703" s="70" t="n"/>
      <c r="D703" s="70" t="n"/>
      <c r="E703" s="70" t="n"/>
      <c r="F703" s="70" t="n"/>
      <c r="G703" s="70" t="n"/>
      <c r="H703" s="70" t="n"/>
      <c r="I703" s="70" t="n"/>
      <c r="J703" s="70" t="n"/>
      <c r="K703" s="70" t="n"/>
      <c r="L703" s="70" t="n"/>
      <c r="M703" s="70" t="n"/>
      <c r="N703" s="70" t="n"/>
      <c r="O703" s="70" t="n"/>
      <c r="P703" s="70" t="n"/>
      <c r="Q703" s="70" t="n"/>
      <c r="R703" s="70" t="n"/>
      <c r="S703" s="70" t="n"/>
      <c r="T703" s="70" t="n"/>
      <c r="U703" s="70" t="n"/>
      <c r="V703" s="70" t="n"/>
      <c r="W703" s="70" t="n"/>
      <c r="X703" s="70" t="n"/>
      <c r="Y703" s="70" t="n"/>
      <c r="Z703" s="70" t="n"/>
    </row>
    <row r="704" ht="12.75" customHeight="1">
      <c r="A704" s="70" t="n"/>
      <c r="B704" s="70" t="n"/>
      <c r="C704" s="70" t="n"/>
      <c r="D704" s="70" t="n"/>
      <c r="E704" s="70" t="n"/>
      <c r="F704" s="70" t="n"/>
      <c r="G704" s="70" t="n"/>
      <c r="H704" s="70" t="n"/>
      <c r="I704" s="70" t="n"/>
      <c r="J704" s="70" t="n"/>
      <c r="K704" s="70" t="n"/>
      <c r="L704" s="70" t="n"/>
      <c r="M704" s="70" t="n"/>
      <c r="N704" s="70" t="n"/>
      <c r="O704" s="70" t="n"/>
      <c r="P704" s="70" t="n"/>
      <c r="Q704" s="70" t="n"/>
      <c r="R704" s="70" t="n"/>
      <c r="S704" s="70" t="n"/>
      <c r="T704" s="70" t="n"/>
      <c r="U704" s="70" t="n"/>
      <c r="V704" s="70" t="n"/>
      <c r="W704" s="70" t="n"/>
      <c r="X704" s="70" t="n"/>
      <c r="Y704" s="70" t="n"/>
      <c r="Z704" s="70" t="n"/>
    </row>
    <row r="705" ht="12.75" customHeight="1">
      <c r="A705" s="70" t="n"/>
      <c r="B705" s="70" t="n"/>
      <c r="C705" s="70" t="n"/>
      <c r="D705" s="70" t="n"/>
      <c r="E705" s="70" t="n"/>
      <c r="F705" s="70" t="n"/>
      <c r="G705" s="70" t="n"/>
      <c r="H705" s="70" t="n"/>
      <c r="I705" s="70" t="n"/>
      <c r="J705" s="70" t="n"/>
      <c r="K705" s="70" t="n"/>
      <c r="L705" s="70" t="n"/>
      <c r="M705" s="70" t="n"/>
      <c r="N705" s="70" t="n"/>
      <c r="O705" s="70" t="n"/>
      <c r="P705" s="70" t="n"/>
      <c r="Q705" s="70" t="n"/>
      <c r="R705" s="70" t="n"/>
      <c r="S705" s="70" t="n"/>
      <c r="T705" s="70" t="n"/>
      <c r="U705" s="70" t="n"/>
      <c r="V705" s="70" t="n"/>
      <c r="W705" s="70" t="n"/>
      <c r="X705" s="70" t="n"/>
      <c r="Y705" s="70" t="n"/>
      <c r="Z705" s="70" t="n"/>
    </row>
    <row r="706" ht="12.75" customHeight="1">
      <c r="A706" s="70" t="n"/>
      <c r="B706" s="70" t="n"/>
      <c r="C706" s="70" t="n"/>
      <c r="D706" s="70" t="n"/>
      <c r="E706" s="70" t="n"/>
      <c r="F706" s="70" t="n"/>
      <c r="G706" s="70" t="n"/>
      <c r="H706" s="70" t="n"/>
      <c r="I706" s="70" t="n"/>
      <c r="J706" s="70" t="n"/>
      <c r="K706" s="70" t="n"/>
      <c r="L706" s="70" t="n"/>
      <c r="M706" s="70" t="n"/>
      <c r="N706" s="70" t="n"/>
      <c r="O706" s="70" t="n"/>
      <c r="P706" s="70" t="n"/>
      <c r="Q706" s="70" t="n"/>
      <c r="R706" s="70" t="n"/>
      <c r="S706" s="70" t="n"/>
      <c r="T706" s="70" t="n"/>
      <c r="U706" s="70" t="n"/>
      <c r="V706" s="70" t="n"/>
      <c r="W706" s="70" t="n"/>
      <c r="X706" s="70" t="n"/>
      <c r="Y706" s="70" t="n"/>
      <c r="Z706" s="70" t="n"/>
    </row>
    <row r="707" ht="12.75" customHeight="1">
      <c r="A707" s="70" t="n"/>
      <c r="B707" s="70" t="n"/>
      <c r="C707" s="70" t="n"/>
      <c r="D707" s="70" t="n"/>
      <c r="E707" s="70" t="n"/>
      <c r="F707" s="70" t="n"/>
      <c r="G707" s="70" t="n"/>
      <c r="H707" s="70" t="n"/>
      <c r="I707" s="70" t="n"/>
      <c r="J707" s="70" t="n"/>
      <c r="K707" s="70" t="n"/>
      <c r="L707" s="70" t="n"/>
      <c r="M707" s="70" t="n"/>
      <c r="N707" s="70" t="n"/>
      <c r="O707" s="70" t="n"/>
      <c r="P707" s="70" t="n"/>
      <c r="Q707" s="70" t="n"/>
      <c r="R707" s="70" t="n"/>
      <c r="S707" s="70" t="n"/>
      <c r="T707" s="70" t="n"/>
      <c r="U707" s="70" t="n"/>
      <c r="V707" s="70" t="n"/>
      <c r="W707" s="70" t="n"/>
      <c r="X707" s="70" t="n"/>
      <c r="Y707" s="70" t="n"/>
      <c r="Z707" s="70" t="n"/>
    </row>
    <row r="708" ht="12.75" customHeight="1">
      <c r="A708" s="70" t="n"/>
      <c r="B708" s="70" t="n"/>
      <c r="C708" s="70" t="n"/>
      <c r="D708" s="70" t="n"/>
      <c r="E708" s="70" t="n"/>
      <c r="F708" s="70" t="n"/>
      <c r="G708" s="70" t="n"/>
      <c r="H708" s="70" t="n"/>
      <c r="I708" s="70" t="n"/>
      <c r="J708" s="70" t="n"/>
      <c r="K708" s="70" t="n"/>
      <c r="L708" s="70" t="n"/>
      <c r="M708" s="70" t="n"/>
      <c r="N708" s="70" t="n"/>
      <c r="O708" s="70" t="n"/>
      <c r="P708" s="70" t="n"/>
      <c r="Q708" s="70" t="n"/>
      <c r="R708" s="70" t="n"/>
      <c r="S708" s="70" t="n"/>
      <c r="T708" s="70" t="n"/>
      <c r="U708" s="70" t="n"/>
      <c r="V708" s="70" t="n"/>
      <c r="W708" s="70" t="n"/>
      <c r="X708" s="70" t="n"/>
      <c r="Y708" s="70" t="n"/>
      <c r="Z708" s="70" t="n"/>
    </row>
    <row r="709" ht="12.75" customHeight="1">
      <c r="A709" s="70" t="n"/>
      <c r="B709" s="70" t="n"/>
      <c r="C709" s="70" t="n"/>
      <c r="D709" s="70" t="n"/>
      <c r="E709" s="70" t="n"/>
      <c r="F709" s="70" t="n"/>
      <c r="G709" s="70" t="n"/>
      <c r="H709" s="70" t="n"/>
      <c r="I709" s="70" t="n"/>
      <c r="J709" s="70" t="n"/>
      <c r="K709" s="70" t="n"/>
      <c r="L709" s="70" t="n"/>
      <c r="M709" s="70" t="n"/>
      <c r="N709" s="70" t="n"/>
      <c r="O709" s="70" t="n"/>
      <c r="P709" s="70" t="n"/>
      <c r="Q709" s="70" t="n"/>
      <c r="R709" s="70" t="n"/>
      <c r="S709" s="70" t="n"/>
      <c r="T709" s="70" t="n"/>
      <c r="U709" s="70" t="n"/>
      <c r="V709" s="70" t="n"/>
      <c r="W709" s="70" t="n"/>
      <c r="X709" s="70" t="n"/>
      <c r="Y709" s="70" t="n"/>
      <c r="Z709" s="70" t="n"/>
    </row>
    <row r="710" ht="12.75" customHeight="1">
      <c r="A710" s="70" t="n"/>
      <c r="B710" s="70" t="n"/>
      <c r="C710" s="70" t="n"/>
      <c r="D710" s="70" t="n"/>
      <c r="E710" s="70" t="n"/>
      <c r="F710" s="70" t="n"/>
      <c r="G710" s="70" t="n"/>
      <c r="H710" s="70" t="n"/>
      <c r="I710" s="70" t="n"/>
      <c r="J710" s="70" t="n"/>
      <c r="K710" s="70" t="n"/>
      <c r="L710" s="70" t="n"/>
      <c r="M710" s="70" t="n"/>
      <c r="N710" s="70" t="n"/>
      <c r="O710" s="70" t="n"/>
      <c r="P710" s="70" t="n"/>
      <c r="Q710" s="70" t="n"/>
      <c r="R710" s="70" t="n"/>
      <c r="S710" s="70" t="n"/>
      <c r="T710" s="70" t="n"/>
      <c r="U710" s="70" t="n"/>
      <c r="V710" s="70" t="n"/>
      <c r="W710" s="70" t="n"/>
      <c r="X710" s="70" t="n"/>
      <c r="Y710" s="70" t="n"/>
      <c r="Z710" s="70" t="n"/>
    </row>
    <row r="711" ht="12.75" customHeight="1">
      <c r="A711" s="70" t="n"/>
      <c r="B711" s="70" t="n"/>
      <c r="C711" s="70" t="n"/>
      <c r="D711" s="70" t="n"/>
      <c r="E711" s="70" t="n"/>
      <c r="F711" s="70" t="n"/>
      <c r="G711" s="70" t="n"/>
      <c r="H711" s="70" t="n"/>
      <c r="I711" s="70" t="n"/>
      <c r="J711" s="70" t="n"/>
      <c r="K711" s="70" t="n"/>
      <c r="L711" s="70" t="n"/>
      <c r="M711" s="70" t="n"/>
      <c r="N711" s="70" t="n"/>
      <c r="O711" s="70" t="n"/>
      <c r="P711" s="70" t="n"/>
      <c r="Q711" s="70" t="n"/>
      <c r="R711" s="70" t="n"/>
      <c r="S711" s="70" t="n"/>
      <c r="T711" s="70" t="n"/>
      <c r="U711" s="70" t="n"/>
      <c r="V711" s="70" t="n"/>
      <c r="W711" s="70" t="n"/>
      <c r="X711" s="70" t="n"/>
      <c r="Y711" s="70" t="n"/>
      <c r="Z711" s="70" t="n"/>
    </row>
    <row r="712" ht="12.75" customHeight="1">
      <c r="A712" s="70" t="n"/>
      <c r="B712" s="70" t="n"/>
      <c r="C712" s="70" t="n"/>
      <c r="D712" s="70" t="n"/>
      <c r="E712" s="70" t="n"/>
      <c r="F712" s="70" t="n"/>
      <c r="G712" s="70" t="n"/>
      <c r="H712" s="70" t="n"/>
      <c r="I712" s="70" t="n"/>
      <c r="J712" s="70" t="n"/>
      <c r="K712" s="70" t="n"/>
      <c r="L712" s="70" t="n"/>
      <c r="M712" s="70" t="n"/>
      <c r="N712" s="70" t="n"/>
      <c r="O712" s="70" t="n"/>
      <c r="P712" s="70" t="n"/>
      <c r="Q712" s="70" t="n"/>
      <c r="R712" s="70" t="n"/>
      <c r="S712" s="70" t="n"/>
      <c r="T712" s="70" t="n"/>
      <c r="U712" s="70" t="n"/>
      <c r="V712" s="70" t="n"/>
      <c r="W712" s="70" t="n"/>
      <c r="X712" s="70" t="n"/>
      <c r="Y712" s="70" t="n"/>
      <c r="Z712" s="70" t="n"/>
    </row>
    <row r="713" ht="12.75" customHeight="1">
      <c r="A713" s="70" t="n"/>
      <c r="B713" s="70" t="n"/>
      <c r="C713" s="70" t="n"/>
      <c r="D713" s="70" t="n"/>
      <c r="E713" s="70" t="n"/>
      <c r="F713" s="70" t="n"/>
      <c r="G713" s="70" t="n"/>
      <c r="H713" s="70" t="n"/>
      <c r="I713" s="70" t="n"/>
      <c r="J713" s="70" t="n"/>
      <c r="K713" s="70" t="n"/>
      <c r="L713" s="70" t="n"/>
      <c r="M713" s="70" t="n"/>
      <c r="N713" s="70" t="n"/>
      <c r="O713" s="70" t="n"/>
      <c r="P713" s="70" t="n"/>
      <c r="Q713" s="70" t="n"/>
      <c r="R713" s="70" t="n"/>
      <c r="S713" s="70" t="n"/>
      <c r="T713" s="70" t="n"/>
      <c r="U713" s="70" t="n"/>
      <c r="V713" s="70" t="n"/>
      <c r="W713" s="70" t="n"/>
      <c r="X713" s="70" t="n"/>
      <c r="Y713" s="70" t="n"/>
      <c r="Z713" s="70" t="n"/>
    </row>
    <row r="714" ht="12.75" customHeight="1">
      <c r="A714" s="70" t="n"/>
      <c r="B714" s="70" t="n"/>
      <c r="C714" s="70" t="n"/>
      <c r="D714" s="70" t="n"/>
      <c r="E714" s="70" t="n"/>
      <c r="F714" s="70" t="n"/>
      <c r="G714" s="70" t="n"/>
      <c r="H714" s="70" t="n"/>
      <c r="I714" s="70" t="n"/>
      <c r="J714" s="70" t="n"/>
      <c r="K714" s="70" t="n"/>
      <c r="L714" s="70" t="n"/>
      <c r="M714" s="70" t="n"/>
      <c r="N714" s="70" t="n"/>
      <c r="O714" s="70" t="n"/>
      <c r="P714" s="70" t="n"/>
      <c r="Q714" s="70" t="n"/>
      <c r="R714" s="70" t="n"/>
      <c r="S714" s="70" t="n"/>
      <c r="T714" s="70" t="n"/>
      <c r="U714" s="70" t="n"/>
      <c r="V714" s="70" t="n"/>
      <c r="W714" s="70" t="n"/>
      <c r="X714" s="70" t="n"/>
      <c r="Y714" s="70" t="n"/>
      <c r="Z714" s="70" t="n"/>
    </row>
    <row r="715" ht="12.75" customHeight="1">
      <c r="A715" s="70" t="n"/>
      <c r="B715" s="70" t="n"/>
      <c r="C715" s="70" t="n"/>
      <c r="D715" s="70" t="n"/>
      <c r="E715" s="70" t="n"/>
      <c r="F715" s="70" t="n"/>
      <c r="G715" s="70" t="n"/>
      <c r="H715" s="70" t="n"/>
      <c r="I715" s="70" t="n"/>
      <c r="J715" s="70" t="n"/>
      <c r="K715" s="70" t="n"/>
      <c r="L715" s="70" t="n"/>
      <c r="M715" s="70" t="n"/>
      <c r="N715" s="70" t="n"/>
      <c r="O715" s="70" t="n"/>
      <c r="P715" s="70" t="n"/>
      <c r="Q715" s="70" t="n"/>
      <c r="R715" s="70" t="n"/>
      <c r="S715" s="70" t="n"/>
      <c r="T715" s="70" t="n"/>
      <c r="U715" s="70" t="n"/>
      <c r="V715" s="70" t="n"/>
      <c r="W715" s="70" t="n"/>
      <c r="X715" s="70" t="n"/>
      <c r="Y715" s="70" t="n"/>
      <c r="Z715" s="70" t="n"/>
    </row>
    <row r="716" ht="12.75" customHeight="1">
      <c r="A716" s="70" t="n"/>
      <c r="B716" s="70" t="n"/>
      <c r="C716" s="70" t="n"/>
      <c r="D716" s="70" t="n"/>
      <c r="E716" s="70" t="n"/>
      <c r="F716" s="70" t="n"/>
      <c r="G716" s="70" t="n"/>
      <c r="H716" s="70" t="n"/>
      <c r="I716" s="70" t="n"/>
      <c r="J716" s="70" t="n"/>
      <c r="K716" s="70" t="n"/>
      <c r="L716" s="70" t="n"/>
      <c r="M716" s="70" t="n"/>
      <c r="N716" s="70" t="n"/>
      <c r="O716" s="70" t="n"/>
      <c r="P716" s="70" t="n"/>
      <c r="Q716" s="70" t="n"/>
      <c r="R716" s="70" t="n"/>
      <c r="S716" s="70" t="n"/>
      <c r="T716" s="70" t="n"/>
      <c r="U716" s="70" t="n"/>
      <c r="V716" s="70" t="n"/>
      <c r="W716" s="70" t="n"/>
      <c r="X716" s="70" t="n"/>
      <c r="Y716" s="70" t="n"/>
      <c r="Z716" s="70" t="n"/>
    </row>
    <row r="717" ht="12.75" customHeight="1">
      <c r="A717" s="70" t="n"/>
      <c r="B717" s="70" t="n"/>
      <c r="C717" s="70" t="n"/>
      <c r="D717" s="70" t="n"/>
      <c r="E717" s="70" t="n"/>
      <c r="F717" s="70" t="n"/>
      <c r="G717" s="70" t="n"/>
      <c r="H717" s="70" t="n"/>
      <c r="I717" s="70" t="n"/>
      <c r="J717" s="70" t="n"/>
      <c r="K717" s="70" t="n"/>
      <c r="L717" s="70" t="n"/>
      <c r="M717" s="70" t="n"/>
      <c r="N717" s="70" t="n"/>
      <c r="O717" s="70" t="n"/>
      <c r="P717" s="70" t="n"/>
      <c r="Q717" s="70" t="n"/>
      <c r="R717" s="70" t="n"/>
      <c r="S717" s="70" t="n"/>
      <c r="T717" s="70" t="n"/>
      <c r="U717" s="70" t="n"/>
      <c r="V717" s="70" t="n"/>
      <c r="W717" s="70" t="n"/>
      <c r="X717" s="70" t="n"/>
      <c r="Y717" s="70" t="n"/>
      <c r="Z717" s="70" t="n"/>
    </row>
    <row r="718" ht="12.75" customHeight="1">
      <c r="A718" s="70" t="n"/>
      <c r="B718" s="70" t="n"/>
      <c r="C718" s="70" t="n"/>
      <c r="D718" s="70" t="n"/>
      <c r="E718" s="70" t="n"/>
      <c r="F718" s="70" t="n"/>
      <c r="G718" s="70" t="n"/>
      <c r="H718" s="70" t="n"/>
      <c r="I718" s="70" t="n"/>
      <c r="J718" s="70" t="n"/>
      <c r="K718" s="70" t="n"/>
      <c r="L718" s="70" t="n"/>
      <c r="M718" s="70" t="n"/>
      <c r="N718" s="70" t="n"/>
      <c r="O718" s="70" t="n"/>
      <c r="P718" s="70" t="n"/>
      <c r="Q718" s="70" t="n"/>
      <c r="R718" s="70" t="n"/>
      <c r="S718" s="70" t="n"/>
      <c r="T718" s="70" t="n"/>
      <c r="U718" s="70" t="n"/>
      <c r="V718" s="70" t="n"/>
      <c r="W718" s="70" t="n"/>
      <c r="X718" s="70" t="n"/>
      <c r="Y718" s="70" t="n"/>
      <c r="Z718" s="70" t="n"/>
    </row>
    <row r="719" ht="12.75" customHeight="1">
      <c r="A719" s="70" t="n"/>
      <c r="B719" s="70" t="n"/>
      <c r="C719" s="70" t="n"/>
      <c r="D719" s="70" t="n"/>
      <c r="E719" s="70" t="n"/>
      <c r="F719" s="70" t="n"/>
      <c r="G719" s="70" t="n"/>
      <c r="H719" s="70" t="n"/>
      <c r="I719" s="70" t="n"/>
      <c r="J719" s="70" t="n"/>
      <c r="K719" s="70" t="n"/>
      <c r="L719" s="70" t="n"/>
      <c r="M719" s="70" t="n"/>
      <c r="N719" s="70" t="n"/>
      <c r="O719" s="70" t="n"/>
      <c r="P719" s="70" t="n"/>
      <c r="Q719" s="70" t="n"/>
      <c r="R719" s="70" t="n"/>
      <c r="S719" s="70" t="n"/>
      <c r="T719" s="70" t="n"/>
      <c r="U719" s="70" t="n"/>
      <c r="V719" s="70" t="n"/>
      <c r="W719" s="70" t="n"/>
      <c r="X719" s="70" t="n"/>
      <c r="Y719" s="70" t="n"/>
      <c r="Z719" s="70" t="n"/>
    </row>
    <row r="720" ht="12.75" customHeight="1">
      <c r="A720" s="70" t="n"/>
      <c r="B720" s="70" t="n"/>
      <c r="C720" s="70" t="n"/>
      <c r="D720" s="70" t="n"/>
      <c r="E720" s="70" t="n"/>
      <c r="F720" s="70" t="n"/>
      <c r="G720" s="70" t="n"/>
      <c r="H720" s="70" t="n"/>
      <c r="I720" s="70" t="n"/>
      <c r="J720" s="70" t="n"/>
      <c r="K720" s="70" t="n"/>
      <c r="L720" s="70" t="n"/>
      <c r="M720" s="70" t="n"/>
      <c r="N720" s="70" t="n"/>
      <c r="O720" s="70" t="n"/>
      <c r="P720" s="70" t="n"/>
      <c r="Q720" s="70" t="n"/>
      <c r="R720" s="70" t="n"/>
      <c r="S720" s="70" t="n"/>
      <c r="T720" s="70" t="n"/>
      <c r="U720" s="70" t="n"/>
      <c r="V720" s="70" t="n"/>
      <c r="W720" s="70" t="n"/>
      <c r="X720" s="70" t="n"/>
      <c r="Y720" s="70" t="n"/>
      <c r="Z720" s="70" t="n"/>
    </row>
    <row r="721" ht="12.75" customHeight="1">
      <c r="A721" s="70" t="n"/>
      <c r="B721" s="70" t="n"/>
      <c r="C721" s="70" t="n"/>
      <c r="D721" s="70" t="n"/>
      <c r="E721" s="70" t="n"/>
      <c r="F721" s="70" t="n"/>
      <c r="G721" s="70" t="n"/>
      <c r="H721" s="70" t="n"/>
      <c r="I721" s="70" t="n"/>
      <c r="J721" s="70" t="n"/>
      <c r="K721" s="70" t="n"/>
      <c r="L721" s="70" t="n"/>
      <c r="M721" s="70" t="n"/>
      <c r="N721" s="70" t="n"/>
      <c r="O721" s="70" t="n"/>
      <c r="P721" s="70" t="n"/>
      <c r="Q721" s="70" t="n"/>
      <c r="R721" s="70" t="n"/>
      <c r="S721" s="70" t="n"/>
      <c r="T721" s="70" t="n"/>
      <c r="U721" s="70" t="n"/>
      <c r="V721" s="70" t="n"/>
      <c r="W721" s="70" t="n"/>
      <c r="X721" s="70" t="n"/>
      <c r="Y721" s="70" t="n"/>
      <c r="Z721" s="70" t="n"/>
    </row>
    <row r="722" ht="12.75" customHeight="1">
      <c r="A722" s="70" t="n"/>
      <c r="B722" s="70" t="n"/>
      <c r="C722" s="70" t="n"/>
      <c r="D722" s="70" t="n"/>
      <c r="E722" s="70" t="n"/>
      <c r="F722" s="70" t="n"/>
      <c r="G722" s="70" t="n"/>
      <c r="H722" s="70" t="n"/>
      <c r="I722" s="70" t="n"/>
      <c r="J722" s="70" t="n"/>
      <c r="K722" s="70" t="n"/>
      <c r="L722" s="70" t="n"/>
      <c r="M722" s="70" t="n"/>
      <c r="N722" s="70" t="n"/>
      <c r="O722" s="70" t="n"/>
      <c r="P722" s="70" t="n"/>
      <c r="Q722" s="70" t="n"/>
      <c r="R722" s="70" t="n"/>
      <c r="S722" s="70" t="n"/>
      <c r="T722" s="70" t="n"/>
      <c r="U722" s="70" t="n"/>
      <c r="V722" s="70" t="n"/>
      <c r="W722" s="70" t="n"/>
      <c r="X722" s="70" t="n"/>
      <c r="Y722" s="70" t="n"/>
      <c r="Z722" s="70" t="n"/>
    </row>
    <row r="723" ht="12.75" customHeight="1">
      <c r="A723" s="70" t="n"/>
      <c r="B723" s="70" t="n"/>
      <c r="C723" s="70" t="n"/>
      <c r="D723" s="70" t="n"/>
      <c r="E723" s="70" t="n"/>
      <c r="F723" s="70" t="n"/>
      <c r="G723" s="70" t="n"/>
      <c r="H723" s="70" t="n"/>
      <c r="I723" s="70" t="n"/>
      <c r="J723" s="70" t="n"/>
      <c r="K723" s="70" t="n"/>
      <c r="L723" s="70" t="n"/>
      <c r="M723" s="70" t="n"/>
      <c r="N723" s="70" t="n"/>
      <c r="O723" s="70" t="n"/>
      <c r="P723" s="70" t="n"/>
      <c r="Q723" s="70" t="n"/>
      <c r="R723" s="70" t="n"/>
      <c r="S723" s="70" t="n"/>
      <c r="T723" s="70" t="n"/>
      <c r="U723" s="70" t="n"/>
      <c r="V723" s="70" t="n"/>
      <c r="W723" s="70" t="n"/>
      <c r="X723" s="70" t="n"/>
      <c r="Y723" s="70" t="n"/>
      <c r="Z723" s="70" t="n"/>
    </row>
    <row r="724" ht="12.75" customHeight="1">
      <c r="A724" s="70" t="n"/>
      <c r="B724" s="70" t="n"/>
      <c r="C724" s="70" t="n"/>
      <c r="D724" s="70" t="n"/>
      <c r="E724" s="70" t="n"/>
      <c r="F724" s="70" t="n"/>
      <c r="G724" s="70" t="n"/>
      <c r="H724" s="70" t="n"/>
      <c r="I724" s="70" t="n"/>
      <c r="J724" s="70" t="n"/>
      <c r="K724" s="70" t="n"/>
      <c r="L724" s="70" t="n"/>
      <c r="M724" s="70" t="n"/>
      <c r="N724" s="70" t="n"/>
      <c r="O724" s="70" t="n"/>
      <c r="P724" s="70" t="n"/>
      <c r="Q724" s="70" t="n"/>
      <c r="R724" s="70" t="n"/>
      <c r="S724" s="70" t="n"/>
      <c r="T724" s="70" t="n"/>
      <c r="U724" s="70" t="n"/>
      <c r="V724" s="70" t="n"/>
      <c r="W724" s="70" t="n"/>
      <c r="X724" s="70" t="n"/>
      <c r="Y724" s="70" t="n"/>
      <c r="Z724" s="70" t="n"/>
    </row>
    <row r="725" ht="12.75" customHeight="1">
      <c r="A725" s="70" t="n"/>
      <c r="B725" s="70" t="n"/>
      <c r="C725" s="70" t="n"/>
      <c r="D725" s="70" t="n"/>
      <c r="E725" s="70" t="n"/>
      <c r="F725" s="70" t="n"/>
      <c r="G725" s="70" t="n"/>
      <c r="H725" s="70" t="n"/>
      <c r="I725" s="70" t="n"/>
      <c r="J725" s="70" t="n"/>
      <c r="K725" s="70" t="n"/>
      <c r="L725" s="70" t="n"/>
      <c r="M725" s="70" t="n"/>
      <c r="N725" s="70" t="n"/>
      <c r="O725" s="70" t="n"/>
      <c r="P725" s="70" t="n"/>
      <c r="Q725" s="70" t="n"/>
      <c r="R725" s="70" t="n"/>
      <c r="S725" s="70" t="n"/>
      <c r="T725" s="70" t="n"/>
      <c r="U725" s="70" t="n"/>
      <c r="V725" s="70" t="n"/>
      <c r="W725" s="70" t="n"/>
      <c r="X725" s="70" t="n"/>
      <c r="Y725" s="70" t="n"/>
      <c r="Z725" s="70" t="n"/>
    </row>
    <row r="726" ht="12.75" customHeight="1">
      <c r="A726" s="70" t="n"/>
      <c r="B726" s="70" t="n"/>
      <c r="C726" s="70" t="n"/>
      <c r="D726" s="70" t="n"/>
      <c r="E726" s="70" t="n"/>
      <c r="F726" s="70" t="n"/>
      <c r="G726" s="70" t="n"/>
      <c r="H726" s="70" t="n"/>
      <c r="I726" s="70" t="n"/>
      <c r="J726" s="70" t="n"/>
      <c r="K726" s="70" t="n"/>
      <c r="L726" s="70" t="n"/>
      <c r="M726" s="70" t="n"/>
      <c r="N726" s="70" t="n"/>
      <c r="O726" s="70" t="n"/>
      <c r="P726" s="70" t="n"/>
      <c r="Q726" s="70" t="n"/>
      <c r="R726" s="70" t="n"/>
      <c r="S726" s="70" t="n"/>
      <c r="T726" s="70" t="n"/>
      <c r="U726" s="70" t="n"/>
      <c r="V726" s="70" t="n"/>
      <c r="W726" s="70" t="n"/>
      <c r="X726" s="70" t="n"/>
      <c r="Y726" s="70" t="n"/>
      <c r="Z726" s="70" t="n"/>
    </row>
    <row r="727" ht="12.75" customHeight="1">
      <c r="A727" s="70" t="n"/>
      <c r="B727" s="70" t="n"/>
      <c r="C727" s="70" t="n"/>
      <c r="D727" s="70" t="n"/>
      <c r="E727" s="70" t="n"/>
      <c r="F727" s="70" t="n"/>
      <c r="G727" s="70" t="n"/>
      <c r="H727" s="70" t="n"/>
      <c r="I727" s="70" t="n"/>
      <c r="J727" s="70" t="n"/>
      <c r="K727" s="70" t="n"/>
      <c r="L727" s="70" t="n"/>
      <c r="M727" s="70" t="n"/>
      <c r="N727" s="70" t="n"/>
      <c r="O727" s="70" t="n"/>
      <c r="P727" s="70" t="n"/>
      <c r="Q727" s="70" t="n"/>
      <c r="R727" s="70" t="n"/>
      <c r="S727" s="70" t="n"/>
      <c r="T727" s="70" t="n"/>
      <c r="U727" s="70" t="n"/>
      <c r="V727" s="70" t="n"/>
      <c r="W727" s="70" t="n"/>
      <c r="X727" s="70" t="n"/>
      <c r="Y727" s="70" t="n"/>
      <c r="Z727" s="70" t="n"/>
    </row>
    <row r="728" ht="12.75" customHeight="1">
      <c r="A728" s="70" t="n"/>
      <c r="B728" s="70" t="n"/>
      <c r="C728" s="70" t="n"/>
      <c r="D728" s="70" t="n"/>
      <c r="E728" s="70" t="n"/>
      <c r="F728" s="70" t="n"/>
      <c r="G728" s="70" t="n"/>
      <c r="H728" s="70" t="n"/>
      <c r="I728" s="70" t="n"/>
      <c r="J728" s="70" t="n"/>
      <c r="K728" s="70" t="n"/>
      <c r="L728" s="70" t="n"/>
      <c r="M728" s="70" t="n"/>
      <c r="N728" s="70" t="n"/>
      <c r="O728" s="70" t="n"/>
      <c r="P728" s="70" t="n"/>
      <c r="Q728" s="70" t="n"/>
      <c r="R728" s="70" t="n"/>
      <c r="S728" s="70" t="n"/>
      <c r="T728" s="70" t="n"/>
      <c r="U728" s="70" t="n"/>
      <c r="V728" s="70" t="n"/>
      <c r="W728" s="70" t="n"/>
      <c r="X728" s="70" t="n"/>
      <c r="Y728" s="70" t="n"/>
      <c r="Z728" s="70" t="n"/>
    </row>
    <row r="729" ht="12.75" customHeight="1">
      <c r="A729" s="70" t="n"/>
      <c r="B729" s="70" t="n"/>
      <c r="C729" s="70" t="n"/>
      <c r="D729" s="70" t="n"/>
      <c r="E729" s="70" t="n"/>
      <c r="F729" s="70" t="n"/>
      <c r="G729" s="70" t="n"/>
      <c r="H729" s="70" t="n"/>
      <c r="I729" s="70" t="n"/>
      <c r="J729" s="70" t="n"/>
      <c r="K729" s="70" t="n"/>
      <c r="L729" s="70" t="n"/>
      <c r="M729" s="70" t="n"/>
      <c r="N729" s="70" t="n"/>
      <c r="O729" s="70" t="n"/>
      <c r="P729" s="70" t="n"/>
      <c r="Q729" s="70" t="n"/>
      <c r="R729" s="70" t="n"/>
      <c r="S729" s="70" t="n"/>
      <c r="T729" s="70" t="n"/>
      <c r="U729" s="70" t="n"/>
      <c r="V729" s="70" t="n"/>
      <c r="W729" s="70" t="n"/>
      <c r="X729" s="70" t="n"/>
      <c r="Y729" s="70" t="n"/>
      <c r="Z729" s="70" t="n"/>
    </row>
    <row r="730" ht="12.75" customHeight="1">
      <c r="A730" s="70" t="n"/>
      <c r="B730" s="70" t="n"/>
      <c r="C730" s="70" t="n"/>
      <c r="D730" s="70" t="n"/>
      <c r="E730" s="70" t="n"/>
      <c r="F730" s="70" t="n"/>
      <c r="G730" s="70" t="n"/>
      <c r="H730" s="70" t="n"/>
      <c r="I730" s="70" t="n"/>
      <c r="J730" s="70" t="n"/>
      <c r="K730" s="70" t="n"/>
      <c r="L730" s="70" t="n"/>
      <c r="M730" s="70" t="n"/>
      <c r="N730" s="70" t="n"/>
      <c r="O730" s="70" t="n"/>
      <c r="P730" s="70" t="n"/>
      <c r="Q730" s="70" t="n"/>
      <c r="R730" s="70" t="n"/>
      <c r="S730" s="70" t="n"/>
      <c r="T730" s="70" t="n"/>
      <c r="U730" s="70" t="n"/>
      <c r="V730" s="70" t="n"/>
      <c r="W730" s="70" t="n"/>
      <c r="X730" s="70" t="n"/>
      <c r="Y730" s="70" t="n"/>
      <c r="Z730" s="70" t="n"/>
    </row>
    <row r="731" ht="12.75" customHeight="1">
      <c r="A731" s="70" t="n"/>
      <c r="B731" s="70" t="n"/>
      <c r="C731" s="70" t="n"/>
      <c r="D731" s="70" t="n"/>
      <c r="E731" s="70" t="n"/>
      <c r="F731" s="70" t="n"/>
      <c r="G731" s="70" t="n"/>
      <c r="H731" s="70" t="n"/>
      <c r="I731" s="70" t="n"/>
      <c r="J731" s="70" t="n"/>
      <c r="K731" s="70" t="n"/>
      <c r="L731" s="70" t="n"/>
      <c r="M731" s="70" t="n"/>
      <c r="N731" s="70" t="n"/>
      <c r="O731" s="70" t="n"/>
      <c r="P731" s="70" t="n"/>
      <c r="Q731" s="70" t="n"/>
      <c r="R731" s="70" t="n"/>
      <c r="S731" s="70" t="n"/>
      <c r="T731" s="70" t="n"/>
      <c r="U731" s="70" t="n"/>
      <c r="V731" s="70" t="n"/>
      <c r="W731" s="70" t="n"/>
      <c r="X731" s="70" t="n"/>
      <c r="Y731" s="70" t="n"/>
      <c r="Z731" s="70" t="n"/>
    </row>
    <row r="732" ht="12.75" customHeight="1">
      <c r="A732" s="70" t="n"/>
      <c r="B732" s="70" t="n"/>
      <c r="C732" s="70" t="n"/>
      <c r="D732" s="70" t="n"/>
      <c r="E732" s="70" t="n"/>
      <c r="F732" s="70" t="n"/>
      <c r="G732" s="70" t="n"/>
      <c r="H732" s="70" t="n"/>
      <c r="I732" s="70" t="n"/>
      <c r="J732" s="70" t="n"/>
      <c r="K732" s="70" t="n"/>
      <c r="L732" s="70" t="n"/>
      <c r="M732" s="70" t="n"/>
      <c r="N732" s="70" t="n"/>
      <c r="O732" s="70" t="n"/>
      <c r="P732" s="70" t="n"/>
      <c r="Q732" s="70" t="n"/>
      <c r="R732" s="70" t="n"/>
      <c r="S732" s="70" t="n"/>
      <c r="T732" s="70" t="n"/>
      <c r="U732" s="70" t="n"/>
      <c r="V732" s="70" t="n"/>
      <c r="W732" s="70" t="n"/>
      <c r="X732" s="70" t="n"/>
      <c r="Y732" s="70" t="n"/>
      <c r="Z732" s="70" t="n"/>
    </row>
    <row r="733" ht="12.75" customHeight="1">
      <c r="A733" s="70" t="n"/>
      <c r="B733" s="70" t="n"/>
      <c r="C733" s="70" t="n"/>
      <c r="D733" s="70" t="n"/>
      <c r="E733" s="70" t="n"/>
      <c r="F733" s="70" t="n"/>
      <c r="G733" s="70" t="n"/>
      <c r="H733" s="70" t="n"/>
      <c r="I733" s="70" t="n"/>
      <c r="J733" s="70" t="n"/>
      <c r="K733" s="70" t="n"/>
      <c r="L733" s="70" t="n"/>
      <c r="M733" s="70" t="n"/>
      <c r="N733" s="70" t="n"/>
      <c r="O733" s="70" t="n"/>
      <c r="P733" s="70" t="n"/>
      <c r="Q733" s="70" t="n"/>
      <c r="R733" s="70" t="n"/>
      <c r="S733" s="70" t="n"/>
      <c r="T733" s="70" t="n"/>
      <c r="U733" s="70" t="n"/>
      <c r="V733" s="70" t="n"/>
      <c r="W733" s="70" t="n"/>
      <c r="X733" s="70" t="n"/>
      <c r="Y733" s="70" t="n"/>
      <c r="Z733" s="70" t="n"/>
    </row>
    <row r="734" ht="12.75" customHeight="1">
      <c r="A734" s="70" t="n"/>
      <c r="B734" s="70" t="n"/>
      <c r="C734" s="70" t="n"/>
      <c r="D734" s="70" t="n"/>
      <c r="E734" s="70" t="n"/>
      <c r="F734" s="70" t="n"/>
      <c r="G734" s="70" t="n"/>
      <c r="H734" s="70" t="n"/>
      <c r="I734" s="70" t="n"/>
      <c r="J734" s="70" t="n"/>
      <c r="K734" s="70" t="n"/>
      <c r="L734" s="70" t="n"/>
      <c r="M734" s="70" t="n"/>
      <c r="N734" s="70" t="n"/>
      <c r="O734" s="70" t="n"/>
      <c r="P734" s="70" t="n"/>
      <c r="Q734" s="70" t="n"/>
      <c r="R734" s="70" t="n"/>
      <c r="S734" s="70" t="n"/>
      <c r="T734" s="70" t="n"/>
      <c r="U734" s="70" t="n"/>
      <c r="V734" s="70" t="n"/>
      <c r="W734" s="70" t="n"/>
      <c r="X734" s="70" t="n"/>
      <c r="Y734" s="70" t="n"/>
      <c r="Z734" s="70" t="n"/>
    </row>
    <row r="735" ht="12.75" customHeight="1">
      <c r="A735" s="70" t="n"/>
      <c r="B735" s="70" t="n"/>
      <c r="C735" s="70" t="n"/>
      <c r="D735" s="70" t="n"/>
      <c r="E735" s="70" t="n"/>
      <c r="F735" s="70" t="n"/>
      <c r="G735" s="70" t="n"/>
      <c r="H735" s="70" t="n"/>
      <c r="I735" s="70" t="n"/>
      <c r="J735" s="70" t="n"/>
      <c r="K735" s="70" t="n"/>
      <c r="L735" s="70" t="n"/>
      <c r="M735" s="70" t="n"/>
      <c r="N735" s="70" t="n"/>
      <c r="O735" s="70" t="n"/>
      <c r="P735" s="70" t="n"/>
      <c r="Q735" s="70" t="n"/>
      <c r="R735" s="70" t="n"/>
      <c r="S735" s="70" t="n"/>
      <c r="T735" s="70" t="n"/>
      <c r="U735" s="70" t="n"/>
      <c r="V735" s="70" t="n"/>
      <c r="W735" s="70" t="n"/>
      <c r="X735" s="70" t="n"/>
      <c r="Y735" s="70" t="n"/>
      <c r="Z735" s="70" t="n"/>
    </row>
    <row r="736" ht="12.75" customHeight="1">
      <c r="A736" s="70" t="n"/>
      <c r="B736" s="70" t="n"/>
      <c r="C736" s="70" t="n"/>
      <c r="D736" s="70" t="n"/>
      <c r="E736" s="70" t="n"/>
      <c r="F736" s="70" t="n"/>
      <c r="G736" s="70" t="n"/>
      <c r="H736" s="70" t="n"/>
      <c r="I736" s="70" t="n"/>
      <c r="J736" s="70" t="n"/>
      <c r="K736" s="70" t="n"/>
      <c r="L736" s="70" t="n"/>
      <c r="M736" s="70" t="n"/>
      <c r="N736" s="70" t="n"/>
      <c r="O736" s="70" t="n"/>
      <c r="P736" s="70" t="n"/>
      <c r="Q736" s="70" t="n"/>
      <c r="R736" s="70" t="n"/>
      <c r="S736" s="70" t="n"/>
      <c r="T736" s="70" t="n"/>
      <c r="U736" s="70" t="n"/>
      <c r="V736" s="70" t="n"/>
      <c r="W736" s="70" t="n"/>
      <c r="X736" s="70" t="n"/>
      <c r="Y736" s="70" t="n"/>
      <c r="Z736" s="70" t="n"/>
    </row>
    <row r="737" ht="12.75" customHeight="1">
      <c r="A737" s="70" t="n"/>
      <c r="B737" s="70" t="n"/>
      <c r="C737" s="70" t="n"/>
      <c r="D737" s="70" t="n"/>
      <c r="E737" s="70" t="n"/>
      <c r="F737" s="70" t="n"/>
      <c r="G737" s="70" t="n"/>
      <c r="H737" s="70" t="n"/>
      <c r="I737" s="70" t="n"/>
      <c r="J737" s="70" t="n"/>
      <c r="K737" s="70" t="n"/>
      <c r="L737" s="70" t="n"/>
      <c r="M737" s="70" t="n"/>
      <c r="N737" s="70" t="n"/>
      <c r="O737" s="70" t="n"/>
      <c r="P737" s="70" t="n"/>
      <c r="Q737" s="70" t="n"/>
      <c r="R737" s="70" t="n"/>
      <c r="S737" s="70" t="n"/>
      <c r="T737" s="70" t="n"/>
      <c r="U737" s="70" t="n"/>
      <c r="V737" s="70" t="n"/>
      <c r="W737" s="70" t="n"/>
      <c r="X737" s="70" t="n"/>
      <c r="Y737" s="70" t="n"/>
      <c r="Z737" s="70" t="n"/>
    </row>
    <row r="738" ht="12.75" customHeight="1">
      <c r="A738" s="70" t="n"/>
      <c r="B738" s="70" t="n"/>
      <c r="C738" s="70" t="n"/>
      <c r="D738" s="70" t="n"/>
      <c r="E738" s="70" t="n"/>
      <c r="F738" s="70" t="n"/>
      <c r="G738" s="70" t="n"/>
      <c r="H738" s="70" t="n"/>
      <c r="I738" s="70" t="n"/>
      <c r="J738" s="70" t="n"/>
      <c r="K738" s="70" t="n"/>
      <c r="L738" s="70" t="n"/>
      <c r="M738" s="70" t="n"/>
      <c r="N738" s="70" t="n"/>
      <c r="O738" s="70" t="n"/>
      <c r="P738" s="70" t="n"/>
      <c r="Q738" s="70" t="n"/>
      <c r="R738" s="70" t="n"/>
      <c r="S738" s="70" t="n"/>
      <c r="T738" s="70" t="n"/>
      <c r="U738" s="70" t="n"/>
      <c r="V738" s="70" t="n"/>
      <c r="W738" s="70" t="n"/>
      <c r="X738" s="70" t="n"/>
      <c r="Y738" s="70" t="n"/>
      <c r="Z738" s="70" t="n"/>
    </row>
    <row r="739" ht="12.75" customHeight="1">
      <c r="A739" s="70" t="n"/>
      <c r="B739" s="70" t="n"/>
      <c r="C739" s="70" t="n"/>
      <c r="D739" s="70" t="n"/>
      <c r="E739" s="70" t="n"/>
      <c r="F739" s="70" t="n"/>
      <c r="G739" s="70" t="n"/>
      <c r="H739" s="70" t="n"/>
      <c r="I739" s="70" t="n"/>
      <c r="J739" s="70" t="n"/>
      <c r="K739" s="70" t="n"/>
      <c r="L739" s="70" t="n"/>
      <c r="M739" s="70" t="n"/>
      <c r="N739" s="70" t="n"/>
      <c r="O739" s="70" t="n"/>
      <c r="P739" s="70" t="n"/>
      <c r="Q739" s="70" t="n"/>
      <c r="R739" s="70" t="n"/>
      <c r="S739" s="70" t="n"/>
      <c r="T739" s="70" t="n"/>
      <c r="U739" s="70" t="n"/>
      <c r="V739" s="70" t="n"/>
      <c r="W739" s="70" t="n"/>
      <c r="X739" s="70" t="n"/>
      <c r="Y739" s="70" t="n"/>
      <c r="Z739" s="70" t="n"/>
    </row>
    <row r="740" ht="12.75" customHeight="1">
      <c r="A740" s="70" t="n"/>
      <c r="B740" s="70" t="n"/>
      <c r="C740" s="70" t="n"/>
      <c r="D740" s="70" t="n"/>
      <c r="E740" s="70" t="n"/>
      <c r="F740" s="70" t="n"/>
      <c r="G740" s="70" t="n"/>
      <c r="H740" s="70" t="n"/>
      <c r="I740" s="70" t="n"/>
      <c r="J740" s="70" t="n"/>
      <c r="K740" s="70" t="n"/>
      <c r="L740" s="70" t="n"/>
      <c r="M740" s="70" t="n"/>
      <c r="N740" s="70" t="n"/>
      <c r="O740" s="70" t="n"/>
      <c r="P740" s="70" t="n"/>
      <c r="Q740" s="70" t="n"/>
      <c r="R740" s="70" t="n"/>
      <c r="S740" s="70" t="n"/>
      <c r="T740" s="70" t="n"/>
      <c r="U740" s="70" t="n"/>
      <c r="V740" s="70" t="n"/>
      <c r="W740" s="70" t="n"/>
      <c r="X740" s="70" t="n"/>
      <c r="Y740" s="70" t="n"/>
      <c r="Z740" s="70" t="n"/>
    </row>
    <row r="741" ht="12.75" customHeight="1">
      <c r="A741" s="70" t="n"/>
      <c r="B741" s="70" t="n"/>
      <c r="C741" s="70" t="n"/>
      <c r="D741" s="70" t="n"/>
      <c r="E741" s="70" t="n"/>
      <c r="F741" s="70" t="n"/>
      <c r="G741" s="70" t="n"/>
      <c r="H741" s="70" t="n"/>
      <c r="I741" s="70" t="n"/>
      <c r="J741" s="70" t="n"/>
      <c r="K741" s="70" t="n"/>
      <c r="L741" s="70" t="n"/>
      <c r="M741" s="70" t="n"/>
      <c r="N741" s="70" t="n"/>
      <c r="O741" s="70" t="n"/>
      <c r="P741" s="70" t="n"/>
      <c r="Q741" s="70" t="n"/>
      <c r="R741" s="70" t="n"/>
      <c r="S741" s="70" t="n"/>
      <c r="T741" s="70" t="n"/>
      <c r="U741" s="70" t="n"/>
      <c r="V741" s="70" t="n"/>
      <c r="W741" s="70" t="n"/>
      <c r="X741" s="70" t="n"/>
      <c r="Y741" s="70" t="n"/>
      <c r="Z741" s="70" t="n"/>
    </row>
    <row r="742" ht="12.75" customHeight="1">
      <c r="A742" s="70" t="n"/>
      <c r="B742" s="70" t="n"/>
      <c r="C742" s="70" t="n"/>
      <c r="D742" s="70" t="n"/>
      <c r="E742" s="70" t="n"/>
      <c r="F742" s="70" t="n"/>
      <c r="G742" s="70" t="n"/>
      <c r="H742" s="70" t="n"/>
      <c r="I742" s="70" t="n"/>
      <c r="J742" s="70" t="n"/>
      <c r="K742" s="70" t="n"/>
      <c r="L742" s="70" t="n"/>
      <c r="M742" s="70" t="n"/>
      <c r="N742" s="70" t="n"/>
      <c r="O742" s="70" t="n"/>
      <c r="P742" s="70" t="n"/>
      <c r="Q742" s="70" t="n"/>
      <c r="R742" s="70" t="n"/>
      <c r="S742" s="70" t="n"/>
      <c r="T742" s="70" t="n"/>
      <c r="U742" s="70" t="n"/>
      <c r="V742" s="70" t="n"/>
      <c r="W742" s="70" t="n"/>
      <c r="X742" s="70" t="n"/>
      <c r="Y742" s="70" t="n"/>
      <c r="Z742" s="70" t="n"/>
    </row>
    <row r="743" ht="12.75" customHeight="1">
      <c r="A743" s="70" t="n"/>
      <c r="B743" s="70" t="n"/>
      <c r="C743" s="70" t="n"/>
      <c r="D743" s="70" t="n"/>
      <c r="E743" s="70" t="n"/>
      <c r="F743" s="70" t="n"/>
      <c r="G743" s="70" t="n"/>
      <c r="H743" s="70" t="n"/>
      <c r="I743" s="70" t="n"/>
      <c r="J743" s="70" t="n"/>
      <c r="K743" s="70" t="n"/>
      <c r="L743" s="70" t="n"/>
      <c r="M743" s="70" t="n"/>
      <c r="N743" s="70" t="n"/>
      <c r="O743" s="70" t="n"/>
      <c r="P743" s="70" t="n"/>
      <c r="Q743" s="70" t="n"/>
      <c r="R743" s="70" t="n"/>
      <c r="S743" s="70" t="n"/>
      <c r="T743" s="70" t="n"/>
      <c r="U743" s="70" t="n"/>
      <c r="V743" s="70" t="n"/>
      <c r="W743" s="70" t="n"/>
      <c r="X743" s="70" t="n"/>
      <c r="Y743" s="70" t="n"/>
      <c r="Z743" s="70" t="n"/>
    </row>
    <row r="744" ht="12.75" customHeight="1">
      <c r="A744" s="70" t="n"/>
      <c r="B744" s="70" t="n"/>
      <c r="C744" s="70" t="n"/>
      <c r="D744" s="70" t="n"/>
      <c r="E744" s="70" t="n"/>
      <c r="F744" s="70" t="n"/>
      <c r="G744" s="70" t="n"/>
      <c r="H744" s="70" t="n"/>
      <c r="I744" s="70" t="n"/>
      <c r="J744" s="70" t="n"/>
      <c r="K744" s="70" t="n"/>
      <c r="L744" s="70" t="n"/>
      <c r="M744" s="70" t="n"/>
      <c r="N744" s="70" t="n"/>
      <c r="O744" s="70" t="n"/>
      <c r="P744" s="70" t="n"/>
      <c r="Q744" s="70" t="n"/>
      <c r="R744" s="70" t="n"/>
      <c r="S744" s="70" t="n"/>
      <c r="T744" s="70" t="n"/>
      <c r="U744" s="70" t="n"/>
      <c r="V744" s="70" t="n"/>
      <c r="W744" s="70" t="n"/>
      <c r="X744" s="70" t="n"/>
      <c r="Y744" s="70" t="n"/>
      <c r="Z744" s="70" t="n"/>
    </row>
    <row r="745" ht="12.75" customHeight="1">
      <c r="A745" s="70" t="n"/>
      <c r="B745" s="70" t="n"/>
      <c r="C745" s="70" t="n"/>
      <c r="D745" s="70" t="n"/>
      <c r="E745" s="70" t="n"/>
      <c r="F745" s="70" t="n"/>
      <c r="G745" s="70" t="n"/>
      <c r="H745" s="70" t="n"/>
      <c r="I745" s="70" t="n"/>
      <c r="J745" s="70" t="n"/>
      <c r="K745" s="70" t="n"/>
      <c r="L745" s="70" t="n"/>
      <c r="M745" s="70" t="n"/>
      <c r="N745" s="70" t="n"/>
      <c r="O745" s="70" t="n"/>
      <c r="P745" s="70" t="n"/>
      <c r="Q745" s="70" t="n"/>
      <c r="R745" s="70" t="n"/>
      <c r="S745" s="70" t="n"/>
      <c r="T745" s="70" t="n"/>
      <c r="U745" s="70" t="n"/>
      <c r="V745" s="70" t="n"/>
      <c r="W745" s="70" t="n"/>
      <c r="X745" s="70" t="n"/>
      <c r="Y745" s="70" t="n"/>
      <c r="Z745" s="70" t="n"/>
    </row>
    <row r="746" ht="12.75" customHeight="1">
      <c r="A746" s="70" t="n"/>
      <c r="B746" s="70" t="n"/>
      <c r="C746" s="70" t="n"/>
      <c r="D746" s="70" t="n"/>
      <c r="E746" s="70" t="n"/>
      <c r="F746" s="70" t="n"/>
      <c r="G746" s="70" t="n"/>
      <c r="H746" s="70" t="n"/>
      <c r="I746" s="70" t="n"/>
      <c r="J746" s="70" t="n"/>
      <c r="K746" s="70" t="n"/>
      <c r="L746" s="70" t="n"/>
      <c r="M746" s="70" t="n"/>
      <c r="N746" s="70" t="n"/>
      <c r="O746" s="70" t="n"/>
      <c r="P746" s="70" t="n"/>
      <c r="Q746" s="70" t="n"/>
      <c r="R746" s="70" t="n"/>
      <c r="S746" s="70" t="n"/>
      <c r="T746" s="70" t="n"/>
      <c r="U746" s="70" t="n"/>
      <c r="V746" s="70" t="n"/>
      <c r="W746" s="70" t="n"/>
      <c r="X746" s="70" t="n"/>
      <c r="Y746" s="70" t="n"/>
      <c r="Z746" s="70" t="n"/>
    </row>
    <row r="747" ht="12.75" customHeight="1">
      <c r="A747" s="70" t="n"/>
      <c r="B747" s="70" t="n"/>
      <c r="C747" s="70" t="n"/>
      <c r="D747" s="70" t="n"/>
      <c r="E747" s="70" t="n"/>
      <c r="F747" s="70" t="n"/>
      <c r="G747" s="70" t="n"/>
      <c r="H747" s="70" t="n"/>
      <c r="I747" s="70" t="n"/>
      <c r="J747" s="70" t="n"/>
      <c r="K747" s="70" t="n"/>
      <c r="L747" s="70" t="n"/>
      <c r="M747" s="70" t="n"/>
      <c r="N747" s="70" t="n"/>
      <c r="O747" s="70" t="n"/>
      <c r="P747" s="70" t="n"/>
      <c r="Q747" s="70" t="n"/>
      <c r="R747" s="70" t="n"/>
      <c r="S747" s="70" t="n"/>
      <c r="T747" s="70" t="n"/>
      <c r="U747" s="70" t="n"/>
      <c r="V747" s="70" t="n"/>
      <c r="W747" s="70" t="n"/>
      <c r="X747" s="70" t="n"/>
      <c r="Y747" s="70" t="n"/>
      <c r="Z747" s="70" t="n"/>
    </row>
    <row r="748" ht="12.75" customHeight="1">
      <c r="A748" s="70" t="n"/>
      <c r="B748" s="70" t="n"/>
      <c r="C748" s="70" t="n"/>
      <c r="D748" s="70" t="n"/>
      <c r="E748" s="70" t="n"/>
      <c r="F748" s="70" t="n"/>
      <c r="G748" s="70" t="n"/>
      <c r="H748" s="70" t="n"/>
      <c r="I748" s="70" t="n"/>
      <c r="J748" s="70" t="n"/>
      <c r="K748" s="70" t="n"/>
      <c r="L748" s="70" t="n"/>
      <c r="M748" s="70" t="n"/>
      <c r="N748" s="70" t="n"/>
      <c r="O748" s="70" t="n"/>
      <c r="P748" s="70" t="n"/>
      <c r="Q748" s="70" t="n"/>
      <c r="R748" s="70" t="n"/>
      <c r="S748" s="70" t="n"/>
      <c r="T748" s="70" t="n"/>
      <c r="U748" s="70" t="n"/>
      <c r="V748" s="70" t="n"/>
      <c r="W748" s="70" t="n"/>
      <c r="X748" s="70" t="n"/>
      <c r="Y748" s="70" t="n"/>
      <c r="Z748" s="70" t="n"/>
    </row>
    <row r="749" ht="12.75" customHeight="1">
      <c r="A749" s="70" t="n"/>
      <c r="B749" s="70" t="n"/>
      <c r="C749" s="70" t="n"/>
      <c r="D749" s="70" t="n"/>
      <c r="E749" s="70" t="n"/>
      <c r="F749" s="70" t="n"/>
      <c r="G749" s="70" t="n"/>
      <c r="H749" s="70" t="n"/>
      <c r="I749" s="70" t="n"/>
      <c r="J749" s="70" t="n"/>
      <c r="K749" s="70" t="n"/>
      <c r="L749" s="70" t="n"/>
      <c r="M749" s="70" t="n"/>
      <c r="N749" s="70" t="n"/>
      <c r="O749" s="70" t="n"/>
      <c r="P749" s="70" t="n"/>
      <c r="Q749" s="70" t="n"/>
      <c r="R749" s="70" t="n"/>
      <c r="S749" s="70" t="n"/>
      <c r="T749" s="70" t="n"/>
      <c r="U749" s="70" t="n"/>
      <c r="V749" s="70" t="n"/>
      <c r="W749" s="70" t="n"/>
      <c r="X749" s="70" t="n"/>
      <c r="Y749" s="70" t="n"/>
      <c r="Z749" s="70" t="n"/>
    </row>
    <row r="750" ht="12.75" customHeight="1">
      <c r="A750" s="70" t="n"/>
      <c r="B750" s="70" t="n"/>
      <c r="C750" s="70" t="n"/>
      <c r="D750" s="70" t="n"/>
      <c r="E750" s="70" t="n"/>
      <c r="F750" s="70" t="n"/>
      <c r="G750" s="70" t="n"/>
      <c r="H750" s="70" t="n"/>
      <c r="I750" s="70" t="n"/>
      <c r="J750" s="70" t="n"/>
      <c r="K750" s="70" t="n"/>
      <c r="L750" s="70" t="n"/>
      <c r="M750" s="70" t="n"/>
      <c r="N750" s="70" t="n"/>
      <c r="O750" s="70" t="n"/>
      <c r="P750" s="70" t="n"/>
      <c r="Q750" s="70" t="n"/>
      <c r="R750" s="70" t="n"/>
      <c r="S750" s="70" t="n"/>
      <c r="T750" s="70" t="n"/>
      <c r="U750" s="70" t="n"/>
      <c r="V750" s="70" t="n"/>
      <c r="W750" s="70" t="n"/>
      <c r="X750" s="70" t="n"/>
      <c r="Y750" s="70" t="n"/>
      <c r="Z750" s="70" t="n"/>
    </row>
    <row r="751" ht="12.75" customHeight="1">
      <c r="A751" s="70" t="n"/>
      <c r="B751" s="70" t="n"/>
      <c r="C751" s="70" t="n"/>
      <c r="D751" s="70" t="n"/>
      <c r="E751" s="70" t="n"/>
      <c r="F751" s="70" t="n"/>
      <c r="G751" s="70" t="n"/>
      <c r="H751" s="70" t="n"/>
      <c r="I751" s="70" t="n"/>
      <c r="J751" s="70" t="n"/>
      <c r="K751" s="70" t="n"/>
      <c r="L751" s="70" t="n"/>
      <c r="M751" s="70" t="n"/>
      <c r="N751" s="70" t="n"/>
      <c r="O751" s="70" t="n"/>
      <c r="P751" s="70" t="n"/>
      <c r="Q751" s="70" t="n"/>
      <c r="R751" s="70" t="n"/>
      <c r="S751" s="70" t="n"/>
      <c r="T751" s="70" t="n"/>
      <c r="U751" s="70" t="n"/>
      <c r="V751" s="70" t="n"/>
      <c r="W751" s="70" t="n"/>
      <c r="X751" s="70" t="n"/>
      <c r="Y751" s="70" t="n"/>
      <c r="Z751" s="70" t="n"/>
    </row>
    <row r="752" ht="12.75" customHeight="1">
      <c r="A752" s="70" t="n"/>
      <c r="B752" s="70" t="n"/>
      <c r="C752" s="70" t="n"/>
      <c r="D752" s="70" t="n"/>
      <c r="E752" s="70" t="n"/>
      <c r="F752" s="70" t="n"/>
      <c r="G752" s="70" t="n"/>
      <c r="H752" s="70" t="n"/>
      <c r="I752" s="70" t="n"/>
      <c r="J752" s="70" t="n"/>
      <c r="K752" s="70" t="n"/>
      <c r="L752" s="70" t="n"/>
      <c r="M752" s="70" t="n"/>
      <c r="N752" s="70" t="n"/>
      <c r="O752" s="70" t="n"/>
      <c r="P752" s="70" t="n"/>
      <c r="Q752" s="70" t="n"/>
      <c r="R752" s="70" t="n"/>
      <c r="S752" s="70" t="n"/>
      <c r="T752" s="70" t="n"/>
      <c r="U752" s="70" t="n"/>
      <c r="V752" s="70" t="n"/>
      <c r="W752" s="70" t="n"/>
      <c r="X752" s="70" t="n"/>
      <c r="Y752" s="70" t="n"/>
      <c r="Z752" s="70" t="n"/>
    </row>
    <row r="753" ht="12.75" customHeight="1">
      <c r="A753" s="70" t="n"/>
      <c r="B753" s="70" t="n"/>
      <c r="C753" s="70" t="n"/>
      <c r="D753" s="70" t="n"/>
      <c r="E753" s="70" t="n"/>
      <c r="F753" s="70" t="n"/>
      <c r="G753" s="70" t="n"/>
      <c r="H753" s="70" t="n"/>
      <c r="I753" s="70" t="n"/>
      <c r="J753" s="70" t="n"/>
      <c r="K753" s="70" t="n"/>
      <c r="L753" s="70" t="n"/>
      <c r="M753" s="70" t="n"/>
      <c r="N753" s="70" t="n"/>
      <c r="O753" s="70" t="n"/>
      <c r="P753" s="70" t="n"/>
      <c r="Q753" s="70" t="n"/>
      <c r="R753" s="70" t="n"/>
      <c r="S753" s="70" t="n"/>
      <c r="T753" s="70" t="n"/>
      <c r="U753" s="70" t="n"/>
      <c r="V753" s="70" t="n"/>
      <c r="W753" s="70" t="n"/>
      <c r="X753" s="70" t="n"/>
      <c r="Y753" s="70" t="n"/>
      <c r="Z753" s="70" t="n"/>
    </row>
    <row r="754" ht="12.75" customHeight="1">
      <c r="A754" s="70" t="n"/>
      <c r="B754" s="70" t="n"/>
      <c r="C754" s="70" t="n"/>
      <c r="D754" s="70" t="n"/>
      <c r="E754" s="70" t="n"/>
      <c r="F754" s="70" t="n"/>
      <c r="G754" s="70" t="n"/>
      <c r="H754" s="70" t="n"/>
      <c r="I754" s="70" t="n"/>
      <c r="J754" s="70" t="n"/>
      <c r="K754" s="70" t="n"/>
      <c r="L754" s="70" t="n"/>
      <c r="M754" s="70" t="n"/>
      <c r="N754" s="70" t="n"/>
      <c r="O754" s="70" t="n"/>
      <c r="P754" s="70" t="n"/>
      <c r="Q754" s="70" t="n"/>
      <c r="R754" s="70" t="n"/>
      <c r="S754" s="70" t="n"/>
      <c r="T754" s="70" t="n"/>
      <c r="U754" s="70" t="n"/>
      <c r="V754" s="70" t="n"/>
      <c r="W754" s="70" t="n"/>
      <c r="X754" s="70" t="n"/>
      <c r="Y754" s="70" t="n"/>
      <c r="Z754" s="70" t="n"/>
    </row>
    <row r="755" ht="12.75" customHeight="1">
      <c r="A755" s="70" t="n"/>
      <c r="B755" s="70" t="n"/>
      <c r="C755" s="70" t="n"/>
      <c r="D755" s="70" t="n"/>
      <c r="E755" s="70" t="n"/>
      <c r="F755" s="70" t="n"/>
      <c r="G755" s="70" t="n"/>
      <c r="H755" s="70" t="n"/>
      <c r="I755" s="70" t="n"/>
      <c r="J755" s="70" t="n"/>
      <c r="K755" s="70" t="n"/>
      <c r="L755" s="70" t="n"/>
      <c r="M755" s="70" t="n"/>
      <c r="N755" s="70" t="n"/>
      <c r="O755" s="70" t="n"/>
      <c r="P755" s="70" t="n"/>
      <c r="Q755" s="70" t="n"/>
      <c r="R755" s="70" t="n"/>
      <c r="S755" s="70" t="n"/>
      <c r="T755" s="70" t="n"/>
      <c r="U755" s="70" t="n"/>
      <c r="V755" s="70" t="n"/>
      <c r="W755" s="70" t="n"/>
      <c r="X755" s="70" t="n"/>
      <c r="Y755" s="70" t="n"/>
      <c r="Z755" s="70" t="n"/>
    </row>
    <row r="756" ht="12.75" customHeight="1">
      <c r="A756" s="70" t="n"/>
      <c r="B756" s="70" t="n"/>
      <c r="C756" s="70" t="n"/>
      <c r="D756" s="70" t="n"/>
      <c r="E756" s="70" t="n"/>
      <c r="F756" s="70" t="n"/>
      <c r="G756" s="70" t="n"/>
      <c r="H756" s="70" t="n"/>
      <c r="I756" s="70" t="n"/>
      <c r="J756" s="70" t="n"/>
      <c r="K756" s="70" t="n"/>
      <c r="L756" s="70" t="n"/>
      <c r="M756" s="70" t="n"/>
      <c r="N756" s="70" t="n"/>
      <c r="O756" s="70" t="n"/>
      <c r="P756" s="70" t="n"/>
      <c r="Q756" s="70" t="n"/>
      <c r="R756" s="70" t="n"/>
      <c r="S756" s="70" t="n"/>
      <c r="T756" s="70" t="n"/>
      <c r="U756" s="70" t="n"/>
      <c r="V756" s="70" t="n"/>
      <c r="W756" s="70" t="n"/>
      <c r="X756" s="70" t="n"/>
      <c r="Y756" s="70" t="n"/>
      <c r="Z756" s="70" t="n"/>
    </row>
    <row r="757" ht="12.75" customHeight="1">
      <c r="A757" s="70" t="n"/>
      <c r="B757" s="70" t="n"/>
      <c r="C757" s="70" t="n"/>
      <c r="D757" s="70" t="n"/>
      <c r="E757" s="70" t="n"/>
      <c r="F757" s="70" t="n"/>
      <c r="G757" s="70" t="n"/>
      <c r="H757" s="70" t="n"/>
      <c r="I757" s="70" t="n"/>
      <c r="J757" s="70" t="n"/>
      <c r="K757" s="70" t="n"/>
      <c r="L757" s="70" t="n"/>
      <c r="M757" s="70" t="n"/>
      <c r="N757" s="70" t="n"/>
      <c r="O757" s="70" t="n"/>
      <c r="P757" s="70" t="n"/>
      <c r="Q757" s="70" t="n"/>
      <c r="R757" s="70" t="n"/>
      <c r="S757" s="70" t="n"/>
      <c r="T757" s="70" t="n"/>
      <c r="U757" s="70" t="n"/>
      <c r="V757" s="70" t="n"/>
      <c r="W757" s="70" t="n"/>
      <c r="X757" s="70" t="n"/>
      <c r="Y757" s="70" t="n"/>
      <c r="Z757" s="70" t="n"/>
    </row>
    <row r="758" ht="12.75" customHeight="1">
      <c r="A758" s="70" t="n"/>
      <c r="B758" s="70" t="n"/>
      <c r="C758" s="70" t="n"/>
      <c r="D758" s="70" t="n"/>
      <c r="E758" s="70" t="n"/>
      <c r="F758" s="70" t="n"/>
      <c r="G758" s="70" t="n"/>
      <c r="H758" s="70" t="n"/>
      <c r="I758" s="70" t="n"/>
      <c r="J758" s="70" t="n"/>
      <c r="K758" s="70" t="n"/>
      <c r="L758" s="70" t="n"/>
      <c r="M758" s="70" t="n"/>
      <c r="N758" s="70" t="n"/>
      <c r="O758" s="70" t="n"/>
      <c r="P758" s="70" t="n"/>
      <c r="Q758" s="70" t="n"/>
      <c r="R758" s="70" t="n"/>
      <c r="S758" s="70" t="n"/>
      <c r="T758" s="70" t="n"/>
      <c r="U758" s="70" t="n"/>
      <c r="V758" s="70" t="n"/>
      <c r="W758" s="70" t="n"/>
      <c r="X758" s="70" t="n"/>
      <c r="Y758" s="70" t="n"/>
      <c r="Z758" s="70" t="n"/>
    </row>
    <row r="759" ht="12.75" customHeight="1">
      <c r="A759" s="70" t="n"/>
      <c r="B759" s="70" t="n"/>
      <c r="C759" s="70" t="n"/>
      <c r="D759" s="70" t="n"/>
      <c r="E759" s="70" t="n"/>
      <c r="F759" s="70" t="n"/>
      <c r="G759" s="70" t="n"/>
      <c r="H759" s="70" t="n"/>
      <c r="I759" s="70" t="n"/>
      <c r="J759" s="70" t="n"/>
      <c r="K759" s="70" t="n"/>
      <c r="L759" s="70" t="n"/>
      <c r="M759" s="70" t="n"/>
      <c r="N759" s="70" t="n"/>
      <c r="O759" s="70" t="n"/>
      <c r="P759" s="70" t="n"/>
      <c r="Q759" s="70" t="n"/>
      <c r="R759" s="70" t="n"/>
      <c r="S759" s="70" t="n"/>
      <c r="T759" s="70" t="n"/>
      <c r="U759" s="70" t="n"/>
      <c r="V759" s="70" t="n"/>
      <c r="W759" s="70" t="n"/>
      <c r="X759" s="70" t="n"/>
      <c r="Y759" s="70" t="n"/>
      <c r="Z759" s="70" t="n"/>
    </row>
    <row r="760" ht="12.75" customHeight="1">
      <c r="A760" s="70" t="n"/>
      <c r="B760" s="70" t="n"/>
      <c r="C760" s="70" t="n"/>
      <c r="D760" s="70" t="n"/>
      <c r="E760" s="70" t="n"/>
      <c r="F760" s="70" t="n"/>
      <c r="G760" s="70" t="n"/>
      <c r="H760" s="70" t="n"/>
      <c r="I760" s="70" t="n"/>
      <c r="J760" s="70" t="n"/>
      <c r="K760" s="70" t="n"/>
      <c r="L760" s="70" t="n"/>
      <c r="M760" s="70" t="n"/>
      <c r="N760" s="70" t="n"/>
      <c r="O760" s="70" t="n"/>
      <c r="P760" s="70" t="n"/>
      <c r="Q760" s="70" t="n"/>
      <c r="R760" s="70" t="n"/>
      <c r="S760" s="70" t="n"/>
      <c r="T760" s="70" t="n"/>
      <c r="U760" s="70" t="n"/>
      <c r="V760" s="70" t="n"/>
      <c r="W760" s="70" t="n"/>
      <c r="X760" s="70" t="n"/>
      <c r="Y760" s="70" t="n"/>
      <c r="Z760" s="70" t="n"/>
    </row>
    <row r="761" ht="12.75" customHeight="1">
      <c r="A761" s="70" t="n"/>
      <c r="B761" s="70" t="n"/>
      <c r="C761" s="70" t="n"/>
      <c r="D761" s="70" t="n"/>
      <c r="E761" s="70" t="n"/>
      <c r="F761" s="70" t="n"/>
      <c r="G761" s="70" t="n"/>
      <c r="H761" s="70" t="n"/>
      <c r="I761" s="70" t="n"/>
      <c r="J761" s="70" t="n"/>
      <c r="K761" s="70" t="n"/>
      <c r="L761" s="70" t="n"/>
      <c r="M761" s="70" t="n"/>
      <c r="N761" s="70" t="n"/>
      <c r="O761" s="70" t="n"/>
      <c r="P761" s="70" t="n"/>
      <c r="Q761" s="70" t="n"/>
      <c r="R761" s="70" t="n"/>
      <c r="S761" s="70" t="n"/>
      <c r="T761" s="70" t="n"/>
      <c r="U761" s="70" t="n"/>
      <c r="V761" s="70" t="n"/>
      <c r="W761" s="70" t="n"/>
      <c r="X761" s="70" t="n"/>
      <c r="Y761" s="70" t="n"/>
      <c r="Z761" s="70" t="n"/>
    </row>
    <row r="762" ht="12.75" customHeight="1">
      <c r="A762" s="70" t="n"/>
      <c r="B762" s="70" t="n"/>
      <c r="C762" s="70" t="n"/>
      <c r="D762" s="70" t="n"/>
      <c r="E762" s="70" t="n"/>
      <c r="F762" s="70" t="n"/>
      <c r="G762" s="70" t="n"/>
      <c r="H762" s="70" t="n"/>
      <c r="I762" s="70" t="n"/>
      <c r="J762" s="70" t="n"/>
      <c r="K762" s="70" t="n"/>
      <c r="L762" s="70" t="n"/>
      <c r="M762" s="70" t="n"/>
      <c r="N762" s="70" t="n"/>
      <c r="O762" s="70" t="n"/>
      <c r="P762" s="70" t="n"/>
      <c r="Q762" s="70" t="n"/>
      <c r="R762" s="70" t="n"/>
      <c r="S762" s="70" t="n"/>
      <c r="T762" s="70" t="n"/>
      <c r="U762" s="70" t="n"/>
      <c r="V762" s="70" t="n"/>
      <c r="W762" s="70" t="n"/>
      <c r="X762" s="70" t="n"/>
      <c r="Y762" s="70" t="n"/>
      <c r="Z762" s="70" t="n"/>
    </row>
    <row r="763" ht="12.75" customHeight="1">
      <c r="A763" s="70" t="n"/>
      <c r="B763" s="70" t="n"/>
      <c r="C763" s="70" t="n"/>
      <c r="D763" s="70" t="n"/>
      <c r="E763" s="70" t="n"/>
      <c r="F763" s="70" t="n"/>
      <c r="G763" s="70" t="n"/>
      <c r="H763" s="70" t="n"/>
      <c r="I763" s="70" t="n"/>
      <c r="J763" s="70" t="n"/>
      <c r="K763" s="70" t="n"/>
      <c r="L763" s="70" t="n"/>
      <c r="M763" s="70" t="n"/>
      <c r="N763" s="70" t="n"/>
      <c r="O763" s="70" t="n"/>
      <c r="P763" s="70" t="n"/>
      <c r="Q763" s="70" t="n"/>
      <c r="R763" s="70" t="n"/>
      <c r="S763" s="70" t="n"/>
      <c r="T763" s="70" t="n"/>
      <c r="U763" s="70" t="n"/>
      <c r="V763" s="70" t="n"/>
      <c r="W763" s="70" t="n"/>
      <c r="X763" s="70" t="n"/>
      <c r="Y763" s="70" t="n"/>
      <c r="Z763" s="70" t="n"/>
    </row>
    <row r="764" ht="12.75" customHeight="1">
      <c r="A764" s="70" t="n"/>
      <c r="B764" s="70" t="n"/>
      <c r="C764" s="70" t="n"/>
      <c r="D764" s="70" t="n"/>
      <c r="E764" s="70" t="n"/>
      <c r="F764" s="70" t="n"/>
      <c r="G764" s="70" t="n"/>
      <c r="H764" s="70" t="n"/>
      <c r="I764" s="70" t="n"/>
      <c r="J764" s="70" t="n"/>
      <c r="K764" s="70" t="n"/>
      <c r="L764" s="70" t="n"/>
      <c r="M764" s="70" t="n"/>
      <c r="N764" s="70" t="n"/>
      <c r="O764" s="70" t="n"/>
      <c r="P764" s="70" t="n"/>
      <c r="Q764" s="70" t="n"/>
      <c r="R764" s="70" t="n"/>
      <c r="S764" s="70" t="n"/>
      <c r="T764" s="70" t="n"/>
      <c r="U764" s="70" t="n"/>
      <c r="V764" s="70" t="n"/>
      <c r="W764" s="70" t="n"/>
      <c r="X764" s="70" t="n"/>
      <c r="Y764" s="70" t="n"/>
      <c r="Z764" s="70" t="n"/>
    </row>
    <row r="765" ht="12.75" customHeight="1">
      <c r="A765" s="70" t="n"/>
      <c r="B765" s="70" t="n"/>
      <c r="C765" s="70" t="n"/>
      <c r="D765" s="70" t="n"/>
      <c r="E765" s="70" t="n"/>
      <c r="F765" s="70" t="n"/>
      <c r="G765" s="70" t="n"/>
      <c r="H765" s="70" t="n"/>
      <c r="I765" s="70" t="n"/>
      <c r="J765" s="70" t="n"/>
      <c r="K765" s="70" t="n"/>
      <c r="L765" s="70" t="n"/>
      <c r="M765" s="70" t="n"/>
      <c r="N765" s="70" t="n"/>
      <c r="O765" s="70" t="n"/>
      <c r="P765" s="70" t="n"/>
      <c r="Q765" s="70" t="n"/>
      <c r="R765" s="70" t="n"/>
      <c r="S765" s="70" t="n"/>
      <c r="T765" s="70" t="n"/>
      <c r="U765" s="70" t="n"/>
      <c r="V765" s="70" t="n"/>
      <c r="W765" s="70" t="n"/>
      <c r="X765" s="70" t="n"/>
      <c r="Y765" s="70" t="n"/>
      <c r="Z765" s="70" t="n"/>
    </row>
    <row r="766" ht="12.75" customHeight="1">
      <c r="A766" s="70" t="n"/>
      <c r="B766" s="70" t="n"/>
      <c r="C766" s="70" t="n"/>
      <c r="D766" s="70" t="n"/>
      <c r="E766" s="70" t="n"/>
      <c r="F766" s="70" t="n"/>
      <c r="G766" s="70" t="n"/>
      <c r="H766" s="70" t="n"/>
      <c r="I766" s="70" t="n"/>
      <c r="J766" s="70" t="n"/>
      <c r="K766" s="70" t="n"/>
      <c r="L766" s="70" t="n"/>
      <c r="M766" s="70" t="n"/>
      <c r="N766" s="70" t="n"/>
      <c r="O766" s="70" t="n"/>
      <c r="P766" s="70" t="n"/>
      <c r="Q766" s="70" t="n"/>
      <c r="R766" s="70" t="n"/>
      <c r="S766" s="70" t="n"/>
      <c r="T766" s="70" t="n"/>
      <c r="U766" s="70" t="n"/>
      <c r="V766" s="70" t="n"/>
      <c r="W766" s="70" t="n"/>
      <c r="X766" s="70" t="n"/>
      <c r="Y766" s="70" t="n"/>
      <c r="Z766" s="70" t="n"/>
    </row>
    <row r="767" ht="12.75" customHeight="1">
      <c r="A767" s="70" t="n"/>
      <c r="B767" s="70" t="n"/>
      <c r="C767" s="70" t="n"/>
      <c r="D767" s="70" t="n"/>
      <c r="E767" s="70" t="n"/>
      <c r="F767" s="70" t="n"/>
      <c r="G767" s="70" t="n"/>
      <c r="H767" s="70" t="n"/>
      <c r="I767" s="70" t="n"/>
      <c r="J767" s="70" t="n"/>
      <c r="K767" s="70" t="n"/>
      <c r="L767" s="70" t="n"/>
      <c r="M767" s="70" t="n"/>
      <c r="N767" s="70" t="n"/>
      <c r="O767" s="70" t="n"/>
      <c r="P767" s="70" t="n"/>
      <c r="Q767" s="70" t="n"/>
      <c r="R767" s="70" t="n"/>
      <c r="S767" s="70" t="n"/>
      <c r="T767" s="70" t="n"/>
      <c r="U767" s="70" t="n"/>
      <c r="V767" s="70" t="n"/>
      <c r="W767" s="70" t="n"/>
      <c r="X767" s="70" t="n"/>
      <c r="Y767" s="70" t="n"/>
      <c r="Z767" s="70" t="n"/>
    </row>
    <row r="768" ht="12.75" customHeight="1">
      <c r="A768" s="70" t="n"/>
      <c r="B768" s="70" t="n"/>
      <c r="C768" s="70" t="n"/>
      <c r="D768" s="70" t="n"/>
      <c r="E768" s="70" t="n"/>
      <c r="F768" s="70" t="n"/>
      <c r="G768" s="70" t="n"/>
      <c r="H768" s="70" t="n"/>
      <c r="I768" s="70" t="n"/>
      <c r="J768" s="70" t="n"/>
      <c r="K768" s="70" t="n"/>
      <c r="L768" s="70" t="n"/>
      <c r="M768" s="70" t="n"/>
      <c r="N768" s="70" t="n"/>
      <c r="O768" s="70" t="n"/>
      <c r="P768" s="70" t="n"/>
      <c r="Q768" s="70" t="n"/>
      <c r="R768" s="70" t="n"/>
      <c r="S768" s="70" t="n"/>
      <c r="T768" s="70" t="n"/>
      <c r="U768" s="70" t="n"/>
      <c r="V768" s="70" t="n"/>
      <c r="W768" s="70" t="n"/>
      <c r="X768" s="70" t="n"/>
      <c r="Y768" s="70" t="n"/>
      <c r="Z768" s="70" t="n"/>
    </row>
    <row r="769" ht="12.75" customHeight="1">
      <c r="A769" s="70" t="n"/>
      <c r="B769" s="70" t="n"/>
      <c r="C769" s="70" t="n"/>
      <c r="D769" s="70" t="n"/>
      <c r="E769" s="70" t="n"/>
      <c r="F769" s="70" t="n"/>
      <c r="G769" s="70" t="n"/>
      <c r="H769" s="70" t="n"/>
      <c r="I769" s="70" t="n"/>
      <c r="J769" s="70" t="n"/>
      <c r="K769" s="70" t="n"/>
      <c r="L769" s="70" t="n"/>
      <c r="M769" s="70" t="n"/>
      <c r="N769" s="70" t="n"/>
      <c r="O769" s="70" t="n"/>
      <c r="P769" s="70" t="n"/>
      <c r="Q769" s="70" t="n"/>
      <c r="R769" s="70" t="n"/>
      <c r="S769" s="70" t="n"/>
      <c r="T769" s="70" t="n"/>
      <c r="U769" s="70" t="n"/>
      <c r="V769" s="70" t="n"/>
      <c r="W769" s="70" t="n"/>
      <c r="X769" s="70" t="n"/>
      <c r="Y769" s="70" t="n"/>
      <c r="Z769" s="70" t="n"/>
    </row>
    <row r="770" ht="12.75" customHeight="1">
      <c r="A770" s="70" t="n"/>
      <c r="B770" s="70" t="n"/>
      <c r="C770" s="70" t="n"/>
      <c r="D770" s="70" t="n"/>
      <c r="E770" s="70" t="n"/>
      <c r="F770" s="70" t="n"/>
      <c r="G770" s="70" t="n"/>
      <c r="H770" s="70" t="n"/>
      <c r="I770" s="70" t="n"/>
      <c r="J770" s="70" t="n"/>
      <c r="K770" s="70" t="n"/>
      <c r="L770" s="70" t="n"/>
      <c r="M770" s="70" t="n"/>
      <c r="N770" s="70" t="n"/>
      <c r="O770" s="70" t="n"/>
      <c r="P770" s="70" t="n"/>
      <c r="Q770" s="70" t="n"/>
      <c r="R770" s="70" t="n"/>
      <c r="S770" s="70" t="n"/>
      <c r="T770" s="70" t="n"/>
      <c r="U770" s="70" t="n"/>
      <c r="V770" s="70" t="n"/>
      <c r="W770" s="70" t="n"/>
      <c r="X770" s="70" t="n"/>
      <c r="Y770" s="70" t="n"/>
      <c r="Z770" s="70" t="n"/>
    </row>
    <row r="771" ht="12.75" customHeight="1">
      <c r="A771" s="70" t="n"/>
      <c r="B771" s="70" t="n"/>
      <c r="C771" s="70" t="n"/>
      <c r="D771" s="70" t="n"/>
      <c r="E771" s="70" t="n"/>
      <c r="F771" s="70" t="n"/>
      <c r="G771" s="70" t="n"/>
      <c r="H771" s="70" t="n"/>
      <c r="I771" s="70" t="n"/>
      <c r="J771" s="70" t="n"/>
      <c r="K771" s="70" t="n"/>
      <c r="L771" s="70" t="n"/>
      <c r="M771" s="70" t="n"/>
      <c r="N771" s="70" t="n"/>
      <c r="O771" s="70" t="n"/>
      <c r="P771" s="70" t="n"/>
      <c r="Q771" s="70" t="n"/>
      <c r="R771" s="70" t="n"/>
      <c r="S771" s="70" t="n"/>
      <c r="T771" s="70" t="n"/>
      <c r="U771" s="70" t="n"/>
      <c r="V771" s="70" t="n"/>
      <c r="W771" s="70" t="n"/>
      <c r="X771" s="70" t="n"/>
      <c r="Y771" s="70" t="n"/>
      <c r="Z771" s="70" t="n"/>
    </row>
    <row r="772" ht="12.75" customHeight="1">
      <c r="A772" s="70" t="n"/>
      <c r="B772" s="70" t="n"/>
      <c r="C772" s="70" t="n"/>
      <c r="D772" s="70" t="n"/>
      <c r="E772" s="70" t="n"/>
      <c r="F772" s="70" t="n"/>
      <c r="G772" s="70" t="n"/>
      <c r="H772" s="70" t="n"/>
      <c r="I772" s="70" t="n"/>
      <c r="J772" s="70" t="n"/>
      <c r="K772" s="70" t="n"/>
      <c r="L772" s="70" t="n"/>
      <c r="M772" s="70" t="n"/>
      <c r="N772" s="70" t="n"/>
      <c r="O772" s="70" t="n"/>
      <c r="P772" s="70" t="n"/>
      <c r="Q772" s="70" t="n"/>
      <c r="R772" s="70" t="n"/>
      <c r="S772" s="70" t="n"/>
      <c r="T772" s="70" t="n"/>
      <c r="U772" s="70" t="n"/>
      <c r="V772" s="70" t="n"/>
      <c r="W772" s="70" t="n"/>
      <c r="X772" s="70" t="n"/>
      <c r="Y772" s="70" t="n"/>
      <c r="Z772" s="70" t="n"/>
    </row>
    <row r="773" ht="12.75" customHeight="1">
      <c r="A773" s="70" t="n"/>
      <c r="B773" s="70" t="n"/>
      <c r="C773" s="70" t="n"/>
      <c r="D773" s="70" t="n"/>
      <c r="E773" s="70" t="n"/>
      <c r="F773" s="70" t="n"/>
      <c r="G773" s="70" t="n"/>
      <c r="H773" s="70" t="n"/>
      <c r="I773" s="70" t="n"/>
      <c r="J773" s="70" t="n"/>
      <c r="K773" s="70" t="n"/>
      <c r="L773" s="70" t="n"/>
      <c r="M773" s="70" t="n"/>
      <c r="N773" s="70" t="n"/>
      <c r="O773" s="70" t="n"/>
      <c r="P773" s="70" t="n"/>
      <c r="Q773" s="70" t="n"/>
      <c r="R773" s="70" t="n"/>
      <c r="S773" s="70" t="n"/>
      <c r="T773" s="70" t="n"/>
      <c r="U773" s="70" t="n"/>
      <c r="V773" s="70" t="n"/>
      <c r="W773" s="70" t="n"/>
      <c r="X773" s="70" t="n"/>
      <c r="Y773" s="70" t="n"/>
      <c r="Z773" s="70" t="n"/>
    </row>
    <row r="774" ht="12.75" customHeight="1">
      <c r="A774" s="70" t="n"/>
      <c r="B774" s="70" t="n"/>
      <c r="C774" s="70" t="n"/>
      <c r="D774" s="70" t="n"/>
      <c r="E774" s="70" t="n"/>
      <c r="F774" s="70" t="n"/>
      <c r="G774" s="70" t="n"/>
      <c r="H774" s="70" t="n"/>
      <c r="I774" s="70" t="n"/>
      <c r="J774" s="70" t="n"/>
      <c r="K774" s="70" t="n"/>
      <c r="L774" s="70" t="n"/>
      <c r="M774" s="70" t="n"/>
      <c r="N774" s="70" t="n"/>
      <c r="O774" s="70" t="n"/>
      <c r="P774" s="70" t="n"/>
      <c r="Q774" s="70" t="n"/>
      <c r="R774" s="70" t="n"/>
      <c r="S774" s="70" t="n"/>
      <c r="T774" s="70" t="n"/>
      <c r="U774" s="70" t="n"/>
      <c r="V774" s="70" t="n"/>
      <c r="W774" s="70" t="n"/>
      <c r="X774" s="70" t="n"/>
      <c r="Y774" s="70" t="n"/>
      <c r="Z774" s="70" t="n"/>
    </row>
    <row r="775" ht="12.75" customHeight="1">
      <c r="A775" s="70" t="n"/>
      <c r="B775" s="70" t="n"/>
      <c r="C775" s="70" t="n"/>
      <c r="D775" s="70" t="n"/>
      <c r="E775" s="70" t="n"/>
      <c r="F775" s="70" t="n"/>
      <c r="G775" s="70" t="n"/>
      <c r="H775" s="70" t="n"/>
      <c r="I775" s="70" t="n"/>
      <c r="J775" s="70" t="n"/>
      <c r="K775" s="70" t="n"/>
      <c r="L775" s="70" t="n"/>
      <c r="M775" s="70" t="n"/>
      <c r="N775" s="70" t="n"/>
      <c r="O775" s="70" t="n"/>
      <c r="P775" s="70" t="n"/>
      <c r="Q775" s="70" t="n"/>
      <c r="R775" s="70" t="n"/>
      <c r="S775" s="70" t="n"/>
      <c r="T775" s="70" t="n"/>
      <c r="U775" s="70" t="n"/>
      <c r="V775" s="70" t="n"/>
      <c r="W775" s="70" t="n"/>
      <c r="X775" s="70" t="n"/>
      <c r="Y775" s="70" t="n"/>
      <c r="Z775" s="70" t="n"/>
    </row>
    <row r="776" ht="12.75" customHeight="1">
      <c r="A776" s="70" t="n"/>
      <c r="B776" s="70" t="n"/>
      <c r="C776" s="70" t="n"/>
      <c r="D776" s="70" t="n"/>
      <c r="E776" s="70" t="n"/>
      <c r="F776" s="70" t="n"/>
      <c r="G776" s="70" t="n"/>
      <c r="H776" s="70" t="n"/>
      <c r="I776" s="70" t="n"/>
      <c r="J776" s="70" t="n"/>
      <c r="K776" s="70" t="n"/>
      <c r="L776" s="70" t="n"/>
      <c r="M776" s="70" t="n"/>
      <c r="N776" s="70" t="n"/>
      <c r="O776" s="70" t="n"/>
      <c r="P776" s="70" t="n"/>
      <c r="Q776" s="70" t="n"/>
      <c r="R776" s="70" t="n"/>
      <c r="S776" s="70" t="n"/>
      <c r="T776" s="70" t="n"/>
      <c r="U776" s="70" t="n"/>
      <c r="V776" s="70" t="n"/>
      <c r="W776" s="70" t="n"/>
      <c r="X776" s="70" t="n"/>
      <c r="Y776" s="70" t="n"/>
      <c r="Z776" s="70" t="n"/>
    </row>
    <row r="777" ht="12.75" customHeight="1">
      <c r="A777" s="70" t="n"/>
      <c r="B777" s="70" t="n"/>
      <c r="C777" s="70" t="n"/>
      <c r="D777" s="70" t="n"/>
      <c r="E777" s="70" t="n"/>
      <c r="F777" s="70" t="n"/>
      <c r="G777" s="70" t="n"/>
      <c r="H777" s="70" t="n"/>
      <c r="I777" s="70" t="n"/>
      <c r="J777" s="70" t="n"/>
      <c r="K777" s="70" t="n"/>
      <c r="L777" s="70" t="n"/>
      <c r="M777" s="70" t="n"/>
      <c r="N777" s="70" t="n"/>
      <c r="O777" s="70" t="n"/>
      <c r="P777" s="70" t="n"/>
      <c r="Q777" s="70" t="n"/>
      <c r="R777" s="70" t="n"/>
      <c r="S777" s="70" t="n"/>
      <c r="T777" s="70" t="n"/>
      <c r="U777" s="70" t="n"/>
      <c r="V777" s="70" t="n"/>
      <c r="W777" s="70" t="n"/>
      <c r="X777" s="70" t="n"/>
      <c r="Y777" s="70" t="n"/>
      <c r="Z777" s="70" t="n"/>
    </row>
    <row r="778" ht="12.75" customHeight="1">
      <c r="A778" s="70" t="n"/>
      <c r="B778" s="70" t="n"/>
      <c r="C778" s="70" t="n"/>
      <c r="D778" s="70" t="n"/>
      <c r="E778" s="70" t="n"/>
      <c r="F778" s="70" t="n"/>
      <c r="G778" s="70" t="n"/>
      <c r="H778" s="70" t="n"/>
      <c r="I778" s="70" t="n"/>
      <c r="J778" s="70" t="n"/>
      <c r="K778" s="70" t="n"/>
      <c r="L778" s="70" t="n"/>
      <c r="M778" s="70" t="n"/>
      <c r="N778" s="70" t="n"/>
      <c r="O778" s="70" t="n"/>
      <c r="P778" s="70" t="n"/>
      <c r="Q778" s="70" t="n"/>
      <c r="R778" s="70" t="n"/>
      <c r="S778" s="70" t="n"/>
      <c r="T778" s="70" t="n"/>
      <c r="U778" s="70" t="n"/>
      <c r="V778" s="70" t="n"/>
      <c r="W778" s="70" t="n"/>
      <c r="X778" s="70" t="n"/>
      <c r="Y778" s="70" t="n"/>
      <c r="Z778" s="70" t="n"/>
    </row>
    <row r="779" ht="12.75" customHeight="1">
      <c r="A779" s="70" t="n"/>
      <c r="B779" s="70" t="n"/>
      <c r="C779" s="70" t="n"/>
      <c r="D779" s="70" t="n"/>
      <c r="E779" s="70" t="n"/>
      <c r="F779" s="70" t="n"/>
      <c r="G779" s="70" t="n"/>
      <c r="H779" s="70" t="n"/>
      <c r="I779" s="70" t="n"/>
      <c r="J779" s="70" t="n"/>
      <c r="K779" s="70" t="n"/>
      <c r="L779" s="70" t="n"/>
      <c r="M779" s="70" t="n"/>
      <c r="N779" s="70" t="n"/>
      <c r="O779" s="70" t="n"/>
      <c r="P779" s="70" t="n"/>
      <c r="Q779" s="70" t="n"/>
      <c r="R779" s="70" t="n"/>
      <c r="S779" s="70" t="n"/>
      <c r="T779" s="70" t="n"/>
      <c r="U779" s="70" t="n"/>
      <c r="V779" s="70" t="n"/>
      <c r="W779" s="70" t="n"/>
      <c r="X779" s="70" t="n"/>
      <c r="Y779" s="70" t="n"/>
      <c r="Z779" s="70" t="n"/>
    </row>
    <row r="780" ht="12.75" customHeight="1">
      <c r="A780" s="70" t="n"/>
      <c r="B780" s="70" t="n"/>
      <c r="C780" s="70" t="n"/>
      <c r="D780" s="70" t="n"/>
      <c r="E780" s="70" t="n"/>
      <c r="F780" s="70" t="n"/>
      <c r="G780" s="70" t="n"/>
      <c r="H780" s="70" t="n"/>
      <c r="I780" s="70" t="n"/>
      <c r="J780" s="70" t="n"/>
      <c r="K780" s="70" t="n"/>
      <c r="L780" s="70" t="n"/>
      <c r="M780" s="70" t="n"/>
      <c r="N780" s="70" t="n"/>
      <c r="O780" s="70" t="n"/>
      <c r="P780" s="70" t="n"/>
      <c r="Q780" s="70" t="n"/>
      <c r="R780" s="70" t="n"/>
      <c r="S780" s="70" t="n"/>
      <c r="T780" s="70" t="n"/>
      <c r="U780" s="70" t="n"/>
      <c r="V780" s="70" t="n"/>
      <c r="W780" s="70" t="n"/>
      <c r="X780" s="70" t="n"/>
      <c r="Y780" s="70" t="n"/>
      <c r="Z780" s="70" t="n"/>
    </row>
    <row r="781" ht="12.75" customHeight="1">
      <c r="A781" s="70" t="n"/>
      <c r="B781" s="70" t="n"/>
      <c r="C781" s="70" t="n"/>
      <c r="D781" s="70" t="n"/>
      <c r="E781" s="70" t="n"/>
      <c r="F781" s="70" t="n"/>
      <c r="G781" s="70" t="n"/>
      <c r="H781" s="70" t="n"/>
      <c r="I781" s="70" t="n"/>
      <c r="J781" s="70" t="n"/>
      <c r="K781" s="70" t="n"/>
      <c r="L781" s="70" t="n"/>
      <c r="M781" s="70" t="n"/>
      <c r="N781" s="70" t="n"/>
      <c r="O781" s="70" t="n"/>
      <c r="P781" s="70" t="n"/>
      <c r="Q781" s="70" t="n"/>
      <c r="R781" s="70" t="n"/>
      <c r="S781" s="70" t="n"/>
      <c r="T781" s="70" t="n"/>
      <c r="U781" s="70" t="n"/>
      <c r="V781" s="70" t="n"/>
      <c r="W781" s="70" t="n"/>
      <c r="X781" s="70" t="n"/>
      <c r="Y781" s="70" t="n"/>
      <c r="Z781" s="70" t="n"/>
    </row>
    <row r="782" ht="12.75" customHeight="1">
      <c r="A782" s="70" t="n"/>
      <c r="B782" s="70" t="n"/>
      <c r="C782" s="70" t="n"/>
      <c r="D782" s="70" t="n"/>
      <c r="E782" s="70" t="n"/>
      <c r="F782" s="70" t="n"/>
      <c r="G782" s="70" t="n"/>
      <c r="H782" s="70" t="n"/>
      <c r="I782" s="70" t="n"/>
      <c r="J782" s="70" t="n"/>
      <c r="K782" s="70" t="n"/>
      <c r="L782" s="70" t="n"/>
      <c r="M782" s="70" t="n"/>
      <c r="N782" s="70" t="n"/>
      <c r="O782" s="70" t="n"/>
      <c r="P782" s="70" t="n"/>
      <c r="Q782" s="70" t="n"/>
      <c r="R782" s="70" t="n"/>
      <c r="S782" s="70" t="n"/>
      <c r="T782" s="70" t="n"/>
      <c r="U782" s="70" t="n"/>
      <c r="V782" s="70" t="n"/>
      <c r="W782" s="70" t="n"/>
      <c r="X782" s="70" t="n"/>
      <c r="Y782" s="70" t="n"/>
      <c r="Z782" s="70" t="n"/>
    </row>
    <row r="783" ht="12.75" customHeight="1">
      <c r="A783" s="70" t="n"/>
      <c r="B783" s="70" t="n"/>
      <c r="C783" s="70" t="n"/>
      <c r="D783" s="70" t="n"/>
      <c r="E783" s="70" t="n"/>
      <c r="F783" s="70" t="n"/>
      <c r="G783" s="70" t="n"/>
      <c r="H783" s="70" t="n"/>
      <c r="I783" s="70" t="n"/>
      <c r="J783" s="70" t="n"/>
      <c r="K783" s="70" t="n"/>
      <c r="L783" s="70" t="n"/>
      <c r="M783" s="70" t="n"/>
      <c r="N783" s="70" t="n"/>
      <c r="O783" s="70" t="n"/>
      <c r="P783" s="70" t="n"/>
      <c r="Q783" s="70" t="n"/>
      <c r="R783" s="70" t="n"/>
      <c r="S783" s="70" t="n"/>
      <c r="T783" s="70" t="n"/>
      <c r="U783" s="70" t="n"/>
      <c r="V783" s="70" t="n"/>
      <c r="W783" s="70" t="n"/>
      <c r="X783" s="70" t="n"/>
      <c r="Y783" s="70" t="n"/>
      <c r="Z783" s="70" t="n"/>
    </row>
    <row r="784" ht="12.75" customHeight="1">
      <c r="A784" s="70" t="n"/>
      <c r="B784" s="70" t="n"/>
      <c r="C784" s="70" t="n"/>
      <c r="D784" s="70" t="n"/>
      <c r="E784" s="70" t="n"/>
      <c r="F784" s="70" t="n"/>
      <c r="G784" s="70" t="n"/>
      <c r="H784" s="70" t="n"/>
      <c r="I784" s="70" t="n"/>
      <c r="J784" s="70" t="n"/>
      <c r="K784" s="70" t="n"/>
      <c r="L784" s="70" t="n"/>
      <c r="M784" s="70" t="n"/>
      <c r="N784" s="70" t="n"/>
      <c r="O784" s="70" t="n"/>
      <c r="P784" s="70" t="n"/>
      <c r="Q784" s="70" t="n"/>
      <c r="R784" s="70" t="n"/>
      <c r="S784" s="70" t="n"/>
      <c r="T784" s="70" t="n"/>
      <c r="U784" s="70" t="n"/>
      <c r="V784" s="70" t="n"/>
      <c r="W784" s="70" t="n"/>
      <c r="X784" s="70" t="n"/>
      <c r="Y784" s="70" t="n"/>
      <c r="Z784" s="70" t="n"/>
    </row>
    <row r="785" ht="12.75" customHeight="1">
      <c r="A785" s="70" t="n"/>
      <c r="B785" s="70" t="n"/>
      <c r="C785" s="70" t="n"/>
      <c r="D785" s="70" t="n"/>
      <c r="E785" s="70" t="n"/>
      <c r="F785" s="70" t="n"/>
      <c r="G785" s="70" t="n"/>
      <c r="H785" s="70" t="n"/>
      <c r="I785" s="70" t="n"/>
      <c r="J785" s="70" t="n"/>
      <c r="K785" s="70" t="n"/>
      <c r="L785" s="70" t="n"/>
      <c r="M785" s="70" t="n"/>
      <c r="N785" s="70" t="n"/>
      <c r="O785" s="70" t="n"/>
      <c r="P785" s="70" t="n"/>
      <c r="Q785" s="70" t="n"/>
      <c r="R785" s="70" t="n"/>
      <c r="S785" s="70" t="n"/>
      <c r="T785" s="70" t="n"/>
      <c r="U785" s="70" t="n"/>
      <c r="V785" s="70" t="n"/>
      <c r="W785" s="70" t="n"/>
      <c r="X785" s="70" t="n"/>
      <c r="Y785" s="70" t="n"/>
      <c r="Z785" s="70" t="n"/>
    </row>
    <row r="786" ht="12.75" customHeight="1">
      <c r="A786" s="70" t="n"/>
      <c r="B786" s="70" t="n"/>
      <c r="C786" s="70" t="n"/>
      <c r="D786" s="70" t="n"/>
      <c r="E786" s="70" t="n"/>
      <c r="F786" s="70" t="n"/>
      <c r="G786" s="70" t="n"/>
      <c r="H786" s="70" t="n"/>
      <c r="I786" s="70" t="n"/>
      <c r="J786" s="70" t="n"/>
      <c r="K786" s="70" t="n"/>
      <c r="L786" s="70" t="n"/>
      <c r="M786" s="70" t="n"/>
      <c r="N786" s="70" t="n"/>
      <c r="O786" s="70" t="n"/>
      <c r="P786" s="70" t="n"/>
      <c r="Q786" s="70" t="n"/>
      <c r="R786" s="70" t="n"/>
      <c r="S786" s="70" t="n"/>
      <c r="T786" s="70" t="n"/>
      <c r="U786" s="70" t="n"/>
      <c r="V786" s="70" t="n"/>
      <c r="W786" s="70" t="n"/>
      <c r="X786" s="70" t="n"/>
      <c r="Y786" s="70" t="n"/>
      <c r="Z786" s="70" t="n"/>
    </row>
    <row r="787" ht="12.75" customHeight="1">
      <c r="A787" s="70" t="n"/>
      <c r="B787" s="70" t="n"/>
      <c r="C787" s="70" t="n"/>
      <c r="D787" s="70" t="n"/>
      <c r="E787" s="70" t="n"/>
      <c r="F787" s="70" t="n"/>
      <c r="G787" s="70" t="n"/>
      <c r="H787" s="70" t="n"/>
      <c r="I787" s="70" t="n"/>
      <c r="J787" s="70" t="n"/>
      <c r="K787" s="70" t="n"/>
      <c r="L787" s="70" t="n"/>
      <c r="M787" s="70" t="n"/>
      <c r="N787" s="70" t="n"/>
      <c r="O787" s="70" t="n"/>
      <c r="P787" s="70" t="n"/>
      <c r="Q787" s="70" t="n"/>
      <c r="R787" s="70" t="n"/>
      <c r="S787" s="70" t="n"/>
      <c r="T787" s="70" t="n"/>
      <c r="U787" s="70" t="n"/>
      <c r="V787" s="70" t="n"/>
      <c r="W787" s="70" t="n"/>
      <c r="X787" s="70" t="n"/>
      <c r="Y787" s="70" t="n"/>
      <c r="Z787" s="70" t="n"/>
    </row>
    <row r="788" ht="12.75" customHeight="1">
      <c r="A788" s="70" t="n"/>
      <c r="B788" s="70" t="n"/>
      <c r="C788" s="70" t="n"/>
      <c r="D788" s="70" t="n"/>
      <c r="E788" s="70" t="n"/>
      <c r="F788" s="70" t="n"/>
      <c r="G788" s="70" t="n"/>
      <c r="H788" s="70" t="n"/>
      <c r="I788" s="70" t="n"/>
      <c r="J788" s="70" t="n"/>
      <c r="K788" s="70" t="n"/>
      <c r="L788" s="70" t="n"/>
      <c r="M788" s="70" t="n"/>
      <c r="N788" s="70" t="n"/>
      <c r="O788" s="70" t="n"/>
      <c r="P788" s="70" t="n"/>
      <c r="Q788" s="70" t="n"/>
      <c r="R788" s="70" t="n"/>
      <c r="S788" s="70" t="n"/>
      <c r="T788" s="70" t="n"/>
      <c r="U788" s="70" t="n"/>
      <c r="V788" s="70" t="n"/>
      <c r="W788" s="70" t="n"/>
      <c r="X788" s="70" t="n"/>
      <c r="Y788" s="70" t="n"/>
      <c r="Z788" s="70" t="n"/>
    </row>
    <row r="789" ht="12.75" customHeight="1">
      <c r="A789" s="70" t="n"/>
      <c r="B789" s="70" t="n"/>
      <c r="C789" s="70" t="n"/>
      <c r="D789" s="70" t="n"/>
      <c r="E789" s="70" t="n"/>
      <c r="F789" s="70" t="n"/>
      <c r="G789" s="70" t="n"/>
      <c r="H789" s="70" t="n"/>
      <c r="I789" s="70" t="n"/>
      <c r="J789" s="70" t="n"/>
      <c r="K789" s="70" t="n"/>
      <c r="L789" s="70" t="n"/>
      <c r="M789" s="70" t="n"/>
      <c r="N789" s="70" t="n"/>
      <c r="O789" s="70" t="n"/>
      <c r="P789" s="70" t="n"/>
      <c r="Q789" s="70" t="n"/>
      <c r="R789" s="70" t="n"/>
      <c r="S789" s="70" t="n"/>
      <c r="T789" s="70" t="n"/>
      <c r="U789" s="70" t="n"/>
      <c r="V789" s="70" t="n"/>
      <c r="W789" s="70" t="n"/>
      <c r="X789" s="70" t="n"/>
      <c r="Y789" s="70" t="n"/>
      <c r="Z789" s="70" t="n"/>
    </row>
    <row r="790" ht="12.75" customHeight="1">
      <c r="A790" s="70" t="n"/>
      <c r="B790" s="70" t="n"/>
      <c r="C790" s="70" t="n"/>
      <c r="D790" s="70" t="n"/>
      <c r="E790" s="70" t="n"/>
      <c r="F790" s="70" t="n"/>
      <c r="G790" s="70" t="n"/>
      <c r="H790" s="70" t="n"/>
      <c r="I790" s="70" t="n"/>
      <c r="J790" s="70" t="n"/>
      <c r="K790" s="70" t="n"/>
      <c r="L790" s="70" t="n"/>
      <c r="M790" s="70" t="n"/>
      <c r="N790" s="70" t="n"/>
      <c r="O790" s="70" t="n"/>
      <c r="P790" s="70" t="n"/>
      <c r="Q790" s="70" t="n"/>
      <c r="R790" s="70" t="n"/>
      <c r="S790" s="70" t="n"/>
      <c r="T790" s="70" t="n"/>
      <c r="U790" s="70" t="n"/>
      <c r="V790" s="70" t="n"/>
      <c r="W790" s="70" t="n"/>
      <c r="X790" s="70" t="n"/>
      <c r="Y790" s="70" t="n"/>
      <c r="Z790" s="70" t="n"/>
    </row>
    <row r="791" ht="12.75" customHeight="1">
      <c r="A791" s="70" t="n"/>
      <c r="B791" s="70" t="n"/>
      <c r="C791" s="70" t="n"/>
      <c r="D791" s="70" t="n"/>
      <c r="E791" s="70" t="n"/>
      <c r="F791" s="70" t="n"/>
      <c r="G791" s="70" t="n"/>
      <c r="H791" s="70" t="n"/>
      <c r="I791" s="70" t="n"/>
      <c r="J791" s="70" t="n"/>
      <c r="K791" s="70" t="n"/>
      <c r="L791" s="70" t="n"/>
      <c r="M791" s="70" t="n"/>
      <c r="N791" s="70" t="n"/>
      <c r="O791" s="70" t="n"/>
      <c r="P791" s="70" t="n"/>
      <c r="Q791" s="70" t="n"/>
      <c r="R791" s="70" t="n"/>
      <c r="S791" s="70" t="n"/>
      <c r="T791" s="70" t="n"/>
      <c r="U791" s="70" t="n"/>
      <c r="V791" s="70" t="n"/>
      <c r="W791" s="70" t="n"/>
      <c r="X791" s="70" t="n"/>
      <c r="Y791" s="70" t="n"/>
      <c r="Z791" s="70" t="n"/>
    </row>
    <row r="792" ht="12.75" customHeight="1">
      <c r="A792" s="70" t="n"/>
      <c r="B792" s="70" t="n"/>
      <c r="C792" s="70" t="n"/>
      <c r="D792" s="70" t="n"/>
      <c r="E792" s="70" t="n"/>
      <c r="F792" s="70" t="n"/>
      <c r="G792" s="70" t="n"/>
      <c r="H792" s="70" t="n"/>
      <c r="I792" s="70" t="n"/>
      <c r="J792" s="70" t="n"/>
      <c r="K792" s="70" t="n"/>
      <c r="L792" s="70" t="n"/>
      <c r="M792" s="70" t="n"/>
      <c r="N792" s="70" t="n"/>
      <c r="O792" s="70" t="n"/>
      <c r="P792" s="70" t="n"/>
      <c r="Q792" s="70" t="n"/>
      <c r="R792" s="70" t="n"/>
      <c r="S792" s="70" t="n"/>
      <c r="T792" s="70" t="n"/>
      <c r="U792" s="70" t="n"/>
      <c r="V792" s="70" t="n"/>
      <c r="W792" s="70" t="n"/>
      <c r="X792" s="70" t="n"/>
      <c r="Y792" s="70" t="n"/>
      <c r="Z792" s="70" t="n"/>
    </row>
    <row r="793" ht="12.75" customHeight="1">
      <c r="A793" s="70" t="n"/>
      <c r="B793" s="70" t="n"/>
      <c r="C793" s="70" t="n"/>
      <c r="D793" s="70" t="n"/>
      <c r="E793" s="70" t="n"/>
      <c r="F793" s="70" t="n"/>
      <c r="G793" s="70" t="n"/>
      <c r="H793" s="70" t="n"/>
      <c r="I793" s="70" t="n"/>
      <c r="J793" s="70" t="n"/>
      <c r="K793" s="70" t="n"/>
      <c r="L793" s="70" t="n"/>
      <c r="M793" s="70" t="n"/>
      <c r="N793" s="70" t="n"/>
      <c r="O793" s="70" t="n"/>
      <c r="P793" s="70" t="n"/>
      <c r="Q793" s="70" t="n"/>
      <c r="R793" s="70" t="n"/>
      <c r="S793" s="70" t="n"/>
      <c r="T793" s="70" t="n"/>
      <c r="U793" s="70" t="n"/>
      <c r="V793" s="70" t="n"/>
      <c r="W793" s="70" t="n"/>
      <c r="X793" s="70" t="n"/>
      <c r="Y793" s="70" t="n"/>
      <c r="Z793" s="70" t="n"/>
    </row>
    <row r="794" ht="12.75" customHeight="1">
      <c r="A794" s="70" t="n"/>
      <c r="B794" s="70" t="n"/>
      <c r="C794" s="70" t="n"/>
      <c r="D794" s="70" t="n"/>
      <c r="E794" s="70" t="n"/>
      <c r="F794" s="70" t="n"/>
      <c r="G794" s="70" t="n"/>
      <c r="H794" s="70" t="n"/>
      <c r="I794" s="70" t="n"/>
      <c r="J794" s="70" t="n"/>
      <c r="K794" s="70" t="n"/>
      <c r="L794" s="70" t="n"/>
      <c r="M794" s="70" t="n"/>
      <c r="N794" s="70" t="n"/>
      <c r="O794" s="70" t="n"/>
      <c r="P794" s="70" t="n"/>
      <c r="Q794" s="70" t="n"/>
      <c r="R794" s="70" t="n"/>
      <c r="S794" s="70" t="n"/>
      <c r="T794" s="70" t="n"/>
      <c r="U794" s="70" t="n"/>
      <c r="V794" s="70" t="n"/>
      <c r="W794" s="70" t="n"/>
      <c r="X794" s="70" t="n"/>
      <c r="Y794" s="70" t="n"/>
      <c r="Z794" s="70" t="n"/>
    </row>
    <row r="795" ht="12.75" customHeight="1">
      <c r="A795" s="70" t="n"/>
      <c r="B795" s="70" t="n"/>
      <c r="C795" s="70" t="n"/>
      <c r="D795" s="70" t="n"/>
      <c r="E795" s="70" t="n"/>
      <c r="F795" s="70" t="n"/>
      <c r="G795" s="70" t="n"/>
      <c r="H795" s="70" t="n"/>
      <c r="I795" s="70" t="n"/>
      <c r="J795" s="70" t="n"/>
      <c r="K795" s="70" t="n"/>
      <c r="L795" s="70" t="n"/>
      <c r="M795" s="70" t="n"/>
      <c r="N795" s="70" t="n"/>
      <c r="O795" s="70" t="n"/>
      <c r="P795" s="70" t="n"/>
      <c r="Q795" s="70" t="n"/>
      <c r="R795" s="70" t="n"/>
      <c r="S795" s="70" t="n"/>
      <c r="T795" s="70" t="n"/>
      <c r="U795" s="70" t="n"/>
      <c r="V795" s="70" t="n"/>
      <c r="W795" s="70" t="n"/>
      <c r="X795" s="70" t="n"/>
      <c r="Y795" s="70" t="n"/>
      <c r="Z795" s="70" t="n"/>
    </row>
    <row r="796" ht="12.75" customHeight="1">
      <c r="A796" s="70" t="n"/>
      <c r="B796" s="70" t="n"/>
      <c r="C796" s="70" t="n"/>
      <c r="D796" s="70" t="n"/>
      <c r="E796" s="70" t="n"/>
      <c r="F796" s="70" t="n"/>
      <c r="G796" s="70" t="n"/>
      <c r="H796" s="70" t="n"/>
      <c r="I796" s="70" t="n"/>
      <c r="J796" s="70" t="n"/>
      <c r="K796" s="70" t="n"/>
      <c r="L796" s="70" t="n"/>
      <c r="M796" s="70" t="n"/>
      <c r="N796" s="70" t="n"/>
      <c r="O796" s="70" t="n"/>
      <c r="P796" s="70" t="n"/>
      <c r="Q796" s="70" t="n"/>
      <c r="R796" s="70" t="n"/>
      <c r="S796" s="70" t="n"/>
      <c r="T796" s="70" t="n"/>
      <c r="U796" s="70" t="n"/>
      <c r="V796" s="70" t="n"/>
      <c r="W796" s="70" t="n"/>
      <c r="X796" s="70" t="n"/>
      <c r="Y796" s="70" t="n"/>
      <c r="Z796" s="70" t="n"/>
    </row>
    <row r="797" ht="12.75" customHeight="1">
      <c r="A797" s="70" t="n"/>
      <c r="B797" s="70" t="n"/>
      <c r="C797" s="70" t="n"/>
      <c r="D797" s="70" t="n"/>
      <c r="E797" s="70" t="n"/>
      <c r="F797" s="70" t="n"/>
      <c r="G797" s="70" t="n"/>
      <c r="H797" s="70" t="n"/>
      <c r="I797" s="70" t="n"/>
      <c r="J797" s="70" t="n"/>
      <c r="K797" s="70" t="n"/>
      <c r="L797" s="70" t="n"/>
      <c r="M797" s="70" t="n"/>
      <c r="N797" s="70" t="n"/>
      <c r="O797" s="70" t="n"/>
      <c r="P797" s="70" t="n"/>
      <c r="Q797" s="70" t="n"/>
      <c r="R797" s="70" t="n"/>
      <c r="S797" s="70" t="n"/>
      <c r="T797" s="70" t="n"/>
      <c r="U797" s="70" t="n"/>
      <c r="V797" s="70" t="n"/>
      <c r="W797" s="70" t="n"/>
      <c r="X797" s="70" t="n"/>
      <c r="Y797" s="70" t="n"/>
      <c r="Z797" s="70" t="n"/>
    </row>
    <row r="798" ht="12.75" customHeight="1">
      <c r="A798" s="70" t="n"/>
      <c r="B798" s="70" t="n"/>
      <c r="C798" s="70" t="n"/>
      <c r="D798" s="70" t="n"/>
      <c r="E798" s="70" t="n"/>
      <c r="F798" s="70" t="n"/>
      <c r="G798" s="70" t="n"/>
      <c r="H798" s="70" t="n"/>
      <c r="I798" s="70" t="n"/>
      <c r="J798" s="70" t="n"/>
      <c r="K798" s="70" t="n"/>
      <c r="L798" s="70" t="n"/>
      <c r="M798" s="70" t="n"/>
      <c r="N798" s="70" t="n"/>
      <c r="O798" s="70" t="n"/>
      <c r="P798" s="70" t="n"/>
      <c r="Q798" s="70" t="n"/>
      <c r="R798" s="70" t="n"/>
      <c r="S798" s="70" t="n"/>
      <c r="T798" s="70" t="n"/>
      <c r="U798" s="70" t="n"/>
      <c r="V798" s="70" t="n"/>
      <c r="W798" s="70" t="n"/>
      <c r="X798" s="70" t="n"/>
      <c r="Y798" s="70" t="n"/>
      <c r="Z798" s="70" t="n"/>
    </row>
    <row r="799" ht="12.75" customHeight="1">
      <c r="A799" s="70" t="n"/>
      <c r="B799" s="70" t="n"/>
      <c r="C799" s="70" t="n"/>
      <c r="D799" s="70" t="n"/>
      <c r="E799" s="70" t="n"/>
      <c r="F799" s="70" t="n"/>
      <c r="G799" s="70" t="n"/>
      <c r="H799" s="70" t="n"/>
      <c r="I799" s="70" t="n"/>
      <c r="J799" s="70" t="n"/>
      <c r="K799" s="70" t="n"/>
      <c r="L799" s="70" t="n"/>
      <c r="M799" s="70" t="n"/>
      <c r="N799" s="70" t="n"/>
      <c r="O799" s="70" t="n"/>
      <c r="P799" s="70" t="n"/>
      <c r="Q799" s="70" t="n"/>
      <c r="R799" s="70" t="n"/>
      <c r="S799" s="70" t="n"/>
      <c r="T799" s="70" t="n"/>
      <c r="U799" s="70" t="n"/>
      <c r="V799" s="70" t="n"/>
      <c r="W799" s="70" t="n"/>
      <c r="X799" s="70" t="n"/>
      <c r="Y799" s="70" t="n"/>
      <c r="Z799" s="70" t="n"/>
    </row>
    <row r="800" ht="12.75" customHeight="1">
      <c r="A800" s="70" t="n"/>
      <c r="B800" s="70" t="n"/>
      <c r="C800" s="70" t="n"/>
      <c r="D800" s="70" t="n"/>
      <c r="E800" s="70" t="n"/>
      <c r="F800" s="70" t="n"/>
      <c r="G800" s="70" t="n"/>
      <c r="H800" s="70" t="n"/>
      <c r="I800" s="70" t="n"/>
      <c r="J800" s="70" t="n"/>
      <c r="K800" s="70" t="n"/>
      <c r="L800" s="70" t="n"/>
      <c r="M800" s="70" t="n"/>
      <c r="N800" s="70" t="n"/>
      <c r="O800" s="70" t="n"/>
      <c r="P800" s="70" t="n"/>
      <c r="Q800" s="70" t="n"/>
      <c r="R800" s="70" t="n"/>
      <c r="S800" s="70" t="n"/>
      <c r="T800" s="70" t="n"/>
      <c r="U800" s="70" t="n"/>
      <c r="V800" s="70" t="n"/>
      <c r="W800" s="70" t="n"/>
      <c r="X800" s="70" t="n"/>
      <c r="Y800" s="70" t="n"/>
      <c r="Z800" s="70" t="n"/>
    </row>
    <row r="801" ht="12.75" customHeight="1">
      <c r="A801" s="70" t="n"/>
      <c r="B801" s="70" t="n"/>
      <c r="C801" s="70" t="n"/>
      <c r="D801" s="70" t="n"/>
      <c r="E801" s="70" t="n"/>
      <c r="F801" s="70" t="n"/>
      <c r="G801" s="70" t="n"/>
      <c r="H801" s="70" t="n"/>
      <c r="I801" s="70" t="n"/>
      <c r="J801" s="70" t="n"/>
      <c r="K801" s="70" t="n"/>
      <c r="L801" s="70" t="n"/>
      <c r="M801" s="70" t="n"/>
      <c r="N801" s="70" t="n"/>
      <c r="O801" s="70" t="n"/>
      <c r="P801" s="70" t="n"/>
      <c r="Q801" s="70" t="n"/>
      <c r="R801" s="70" t="n"/>
      <c r="S801" s="70" t="n"/>
      <c r="T801" s="70" t="n"/>
      <c r="U801" s="70" t="n"/>
      <c r="V801" s="70" t="n"/>
      <c r="W801" s="70" t="n"/>
      <c r="X801" s="70" t="n"/>
      <c r="Y801" s="70" t="n"/>
      <c r="Z801" s="70" t="n"/>
    </row>
    <row r="802" ht="12.75" customHeight="1">
      <c r="A802" s="70" t="n"/>
      <c r="B802" s="70" t="n"/>
      <c r="C802" s="70" t="n"/>
      <c r="D802" s="70" t="n"/>
      <c r="E802" s="70" t="n"/>
      <c r="F802" s="70" t="n"/>
      <c r="G802" s="70" t="n"/>
      <c r="H802" s="70" t="n"/>
      <c r="I802" s="70" t="n"/>
      <c r="J802" s="70" t="n"/>
      <c r="K802" s="70" t="n"/>
      <c r="L802" s="70" t="n"/>
      <c r="M802" s="70" t="n"/>
      <c r="N802" s="70" t="n"/>
      <c r="O802" s="70" t="n"/>
      <c r="P802" s="70" t="n"/>
      <c r="Q802" s="70" t="n"/>
      <c r="R802" s="70" t="n"/>
      <c r="S802" s="70" t="n"/>
      <c r="T802" s="70" t="n"/>
      <c r="U802" s="70" t="n"/>
      <c r="V802" s="70" t="n"/>
      <c r="W802" s="70" t="n"/>
      <c r="X802" s="70" t="n"/>
      <c r="Y802" s="70" t="n"/>
      <c r="Z802" s="70" t="n"/>
    </row>
    <row r="803" ht="12.75" customHeight="1">
      <c r="A803" s="70" t="n"/>
      <c r="B803" s="70" t="n"/>
      <c r="C803" s="70" t="n"/>
      <c r="D803" s="70" t="n"/>
      <c r="E803" s="70" t="n"/>
      <c r="F803" s="70" t="n"/>
      <c r="G803" s="70" t="n"/>
      <c r="H803" s="70" t="n"/>
      <c r="I803" s="70" t="n"/>
      <c r="J803" s="70" t="n"/>
      <c r="K803" s="70" t="n"/>
      <c r="L803" s="70" t="n"/>
      <c r="M803" s="70" t="n"/>
      <c r="N803" s="70" t="n"/>
      <c r="O803" s="70" t="n"/>
      <c r="P803" s="70" t="n"/>
      <c r="Q803" s="70" t="n"/>
      <c r="R803" s="70" t="n"/>
      <c r="S803" s="70" t="n"/>
      <c r="T803" s="70" t="n"/>
      <c r="U803" s="70" t="n"/>
      <c r="V803" s="70" t="n"/>
      <c r="W803" s="70" t="n"/>
      <c r="X803" s="70" t="n"/>
      <c r="Y803" s="70" t="n"/>
      <c r="Z803" s="70" t="n"/>
    </row>
    <row r="804" ht="12.75" customHeight="1">
      <c r="A804" s="70" t="n"/>
      <c r="B804" s="70" t="n"/>
      <c r="C804" s="70" t="n"/>
      <c r="D804" s="70" t="n"/>
      <c r="E804" s="70" t="n"/>
      <c r="F804" s="70" t="n"/>
      <c r="G804" s="70" t="n"/>
      <c r="H804" s="70" t="n"/>
      <c r="I804" s="70" t="n"/>
      <c r="J804" s="70" t="n"/>
      <c r="K804" s="70" t="n"/>
      <c r="L804" s="70" t="n"/>
      <c r="M804" s="70" t="n"/>
      <c r="N804" s="70" t="n"/>
      <c r="O804" s="70" t="n"/>
      <c r="P804" s="70" t="n"/>
      <c r="Q804" s="70" t="n"/>
      <c r="R804" s="70" t="n"/>
      <c r="S804" s="70" t="n"/>
      <c r="T804" s="70" t="n"/>
      <c r="U804" s="70" t="n"/>
      <c r="V804" s="70" t="n"/>
      <c r="W804" s="70" t="n"/>
      <c r="X804" s="70" t="n"/>
      <c r="Y804" s="70" t="n"/>
      <c r="Z804" s="70" t="n"/>
    </row>
    <row r="805" ht="12.75" customHeight="1">
      <c r="A805" s="70" t="n"/>
      <c r="B805" s="70" t="n"/>
      <c r="C805" s="70" t="n"/>
      <c r="D805" s="70" t="n"/>
      <c r="E805" s="70" t="n"/>
      <c r="F805" s="70" t="n"/>
      <c r="G805" s="70" t="n"/>
      <c r="H805" s="70" t="n"/>
      <c r="I805" s="70" t="n"/>
      <c r="J805" s="70" t="n"/>
      <c r="K805" s="70" t="n"/>
      <c r="L805" s="70" t="n"/>
      <c r="M805" s="70" t="n"/>
      <c r="N805" s="70" t="n"/>
      <c r="O805" s="70" t="n"/>
      <c r="P805" s="70" t="n"/>
      <c r="Q805" s="70" t="n"/>
      <c r="R805" s="70" t="n"/>
      <c r="S805" s="70" t="n"/>
      <c r="T805" s="70" t="n"/>
      <c r="U805" s="70" t="n"/>
      <c r="V805" s="70" t="n"/>
      <c r="W805" s="70" t="n"/>
      <c r="X805" s="70" t="n"/>
      <c r="Y805" s="70" t="n"/>
      <c r="Z805" s="70" t="n"/>
    </row>
    <row r="806" ht="12.75" customHeight="1">
      <c r="A806" s="70" t="n"/>
      <c r="B806" s="70" t="n"/>
      <c r="C806" s="70" t="n"/>
      <c r="D806" s="70" t="n"/>
      <c r="E806" s="70" t="n"/>
      <c r="F806" s="70" t="n"/>
      <c r="G806" s="70" t="n"/>
      <c r="H806" s="70" t="n"/>
      <c r="I806" s="70" t="n"/>
      <c r="J806" s="70" t="n"/>
      <c r="K806" s="70" t="n"/>
      <c r="L806" s="70" t="n"/>
      <c r="M806" s="70" t="n"/>
      <c r="N806" s="70" t="n"/>
      <c r="O806" s="70" t="n"/>
      <c r="P806" s="70" t="n"/>
      <c r="Q806" s="70" t="n"/>
      <c r="R806" s="70" t="n"/>
      <c r="S806" s="70" t="n"/>
      <c r="T806" s="70" t="n"/>
      <c r="U806" s="70" t="n"/>
      <c r="V806" s="70" t="n"/>
      <c r="W806" s="70" t="n"/>
      <c r="X806" s="70" t="n"/>
      <c r="Y806" s="70" t="n"/>
      <c r="Z806" s="70" t="n"/>
    </row>
    <row r="807" ht="12.75" customHeight="1">
      <c r="A807" s="70" t="n"/>
      <c r="B807" s="70" t="n"/>
      <c r="C807" s="70" t="n"/>
      <c r="D807" s="70" t="n"/>
      <c r="E807" s="70" t="n"/>
      <c r="F807" s="70" t="n"/>
      <c r="G807" s="70" t="n"/>
      <c r="H807" s="70" t="n"/>
      <c r="I807" s="70" t="n"/>
      <c r="J807" s="70" t="n"/>
      <c r="K807" s="70" t="n"/>
      <c r="L807" s="70" t="n"/>
      <c r="M807" s="70" t="n"/>
      <c r="N807" s="70" t="n"/>
      <c r="O807" s="70" t="n"/>
      <c r="P807" s="70" t="n"/>
      <c r="Q807" s="70" t="n"/>
      <c r="R807" s="70" t="n"/>
      <c r="S807" s="70" t="n"/>
      <c r="T807" s="70" t="n"/>
      <c r="U807" s="70" t="n"/>
      <c r="V807" s="70" t="n"/>
      <c r="W807" s="70" t="n"/>
      <c r="X807" s="70" t="n"/>
      <c r="Y807" s="70" t="n"/>
      <c r="Z807" s="70" t="n"/>
    </row>
    <row r="808" ht="12.75" customHeight="1">
      <c r="A808" s="70" t="n"/>
      <c r="B808" s="70" t="n"/>
      <c r="C808" s="70" t="n"/>
      <c r="D808" s="70" t="n"/>
      <c r="E808" s="70" t="n"/>
      <c r="F808" s="70" t="n"/>
      <c r="G808" s="70" t="n"/>
      <c r="H808" s="70" t="n"/>
      <c r="I808" s="70" t="n"/>
      <c r="J808" s="70" t="n"/>
      <c r="K808" s="70" t="n"/>
      <c r="L808" s="70" t="n"/>
      <c r="M808" s="70" t="n"/>
      <c r="N808" s="70" t="n"/>
      <c r="O808" s="70" t="n"/>
      <c r="P808" s="70" t="n"/>
      <c r="Q808" s="70" t="n"/>
      <c r="R808" s="70" t="n"/>
      <c r="S808" s="70" t="n"/>
      <c r="T808" s="70" t="n"/>
      <c r="U808" s="70" t="n"/>
      <c r="V808" s="70" t="n"/>
      <c r="W808" s="70" t="n"/>
      <c r="X808" s="70" t="n"/>
      <c r="Y808" s="70" t="n"/>
      <c r="Z808" s="70" t="n"/>
    </row>
    <row r="809" ht="12.75" customHeight="1">
      <c r="A809" s="70" t="n"/>
      <c r="B809" s="70" t="n"/>
      <c r="C809" s="70" t="n"/>
      <c r="D809" s="70" t="n"/>
      <c r="E809" s="70" t="n"/>
      <c r="F809" s="70" t="n"/>
      <c r="G809" s="70" t="n"/>
      <c r="H809" s="70" t="n"/>
      <c r="I809" s="70" t="n"/>
      <c r="J809" s="70" t="n"/>
      <c r="K809" s="70" t="n"/>
      <c r="L809" s="70" t="n"/>
      <c r="M809" s="70" t="n"/>
      <c r="N809" s="70" t="n"/>
      <c r="O809" s="70" t="n"/>
      <c r="P809" s="70" t="n"/>
      <c r="Q809" s="70" t="n"/>
      <c r="R809" s="70" t="n"/>
      <c r="S809" s="70" t="n"/>
      <c r="T809" s="70" t="n"/>
      <c r="U809" s="70" t="n"/>
      <c r="V809" s="70" t="n"/>
      <c r="W809" s="70" t="n"/>
      <c r="X809" s="70" t="n"/>
      <c r="Y809" s="70" t="n"/>
      <c r="Z809" s="70" t="n"/>
    </row>
    <row r="810" ht="12.75" customHeight="1">
      <c r="A810" s="70" t="n"/>
      <c r="B810" s="70" t="n"/>
      <c r="C810" s="70" t="n"/>
      <c r="D810" s="70" t="n"/>
      <c r="E810" s="70" t="n"/>
      <c r="F810" s="70" t="n"/>
      <c r="G810" s="70" t="n"/>
      <c r="H810" s="70" t="n"/>
      <c r="I810" s="70" t="n"/>
      <c r="J810" s="70" t="n"/>
      <c r="K810" s="70" t="n"/>
      <c r="L810" s="70" t="n"/>
      <c r="M810" s="70" t="n"/>
      <c r="N810" s="70" t="n"/>
      <c r="O810" s="70" t="n"/>
      <c r="P810" s="70" t="n"/>
      <c r="Q810" s="70" t="n"/>
      <c r="R810" s="70" t="n"/>
      <c r="S810" s="70" t="n"/>
      <c r="T810" s="70" t="n"/>
      <c r="U810" s="70" t="n"/>
      <c r="V810" s="70" t="n"/>
      <c r="W810" s="70" t="n"/>
      <c r="X810" s="70" t="n"/>
      <c r="Y810" s="70" t="n"/>
      <c r="Z810" s="70" t="n"/>
    </row>
    <row r="811" ht="12.75" customHeight="1">
      <c r="A811" s="70" t="n"/>
      <c r="B811" s="70" t="n"/>
      <c r="C811" s="70" t="n"/>
      <c r="D811" s="70" t="n"/>
      <c r="E811" s="70" t="n"/>
      <c r="F811" s="70" t="n"/>
      <c r="G811" s="70" t="n"/>
      <c r="H811" s="70" t="n"/>
      <c r="I811" s="70" t="n"/>
      <c r="J811" s="70" t="n"/>
      <c r="K811" s="70" t="n"/>
      <c r="L811" s="70" t="n"/>
      <c r="M811" s="70" t="n"/>
      <c r="N811" s="70" t="n"/>
      <c r="O811" s="70" t="n"/>
      <c r="P811" s="70" t="n"/>
      <c r="Q811" s="70" t="n"/>
      <c r="R811" s="70" t="n"/>
      <c r="S811" s="70" t="n"/>
      <c r="T811" s="70" t="n"/>
      <c r="U811" s="70" t="n"/>
      <c r="V811" s="70" t="n"/>
      <c r="W811" s="70" t="n"/>
      <c r="X811" s="70" t="n"/>
      <c r="Y811" s="70" t="n"/>
      <c r="Z811" s="70" t="n"/>
    </row>
    <row r="812" ht="12.75" customHeight="1">
      <c r="A812" s="70" t="n"/>
      <c r="B812" s="70" t="n"/>
      <c r="C812" s="70" t="n"/>
      <c r="D812" s="70" t="n"/>
      <c r="E812" s="70" t="n"/>
      <c r="F812" s="70" t="n"/>
      <c r="G812" s="70" t="n"/>
      <c r="H812" s="70" t="n"/>
      <c r="I812" s="70" t="n"/>
      <c r="J812" s="70" t="n"/>
      <c r="K812" s="70" t="n"/>
      <c r="L812" s="70" t="n"/>
      <c r="M812" s="70" t="n"/>
      <c r="N812" s="70" t="n"/>
      <c r="O812" s="70" t="n"/>
      <c r="P812" s="70" t="n"/>
      <c r="Q812" s="70" t="n"/>
      <c r="R812" s="70" t="n"/>
      <c r="S812" s="70" t="n"/>
      <c r="T812" s="70" t="n"/>
      <c r="U812" s="70" t="n"/>
      <c r="V812" s="70" t="n"/>
      <c r="W812" s="70" t="n"/>
      <c r="X812" s="70" t="n"/>
      <c r="Y812" s="70" t="n"/>
      <c r="Z812" s="70" t="n"/>
    </row>
    <row r="813" ht="12.75" customHeight="1">
      <c r="A813" s="70" t="n"/>
      <c r="B813" s="70" t="n"/>
      <c r="C813" s="70" t="n"/>
      <c r="D813" s="70" t="n"/>
      <c r="E813" s="70" t="n"/>
      <c r="F813" s="70" t="n"/>
      <c r="G813" s="70" t="n"/>
      <c r="H813" s="70" t="n"/>
      <c r="I813" s="70" t="n"/>
      <c r="J813" s="70" t="n"/>
      <c r="K813" s="70" t="n"/>
      <c r="L813" s="70" t="n"/>
      <c r="M813" s="70" t="n"/>
      <c r="N813" s="70" t="n"/>
      <c r="O813" s="70" t="n"/>
      <c r="P813" s="70" t="n"/>
      <c r="Q813" s="70" t="n"/>
      <c r="R813" s="70" t="n"/>
      <c r="S813" s="70" t="n"/>
      <c r="T813" s="70" t="n"/>
      <c r="U813" s="70" t="n"/>
      <c r="V813" s="70" t="n"/>
      <c r="W813" s="70" t="n"/>
      <c r="X813" s="70" t="n"/>
      <c r="Y813" s="70" t="n"/>
      <c r="Z813" s="70" t="n"/>
    </row>
    <row r="814" ht="12.75" customHeight="1">
      <c r="A814" s="70" t="n"/>
      <c r="B814" s="70" t="n"/>
      <c r="C814" s="70" t="n"/>
      <c r="D814" s="70" t="n"/>
      <c r="E814" s="70" t="n"/>
      <c r="F814" s="70" t="n"/>
      <c r="G814" s="70" t="n"/>
      <c r="H814" s="70" t="n"/>
      <c r="I814" s="70" t="n"/>
      <c r="J814" s="70" t="n"/>
      <c r="K814" s="70" t="n"/>
      <c r="L814" s="70" t="n"/>
      <c r="M814" s="70" t="n"/>
      <c r="N814" s="70" t="n"/>
      <c r="O814" s="70" t="n"/>
      <c r="P814" s="70" t="n"/>
      <c r="Q814" s="70" t="n"/>
      <c r="R814" s="70" t="n"/>
      <c r="S814" s="70" t="n"/>
      <c r="T814" s="70" t="n"/>
      <c r="U814" s="70" t="n"/>
      <c r="V814" s="70" t="n"/>
      <c r="W814" s="70" t="n"/>
      <c r="X814" s="70" t="n"/>
      <c r="Y814" s="70" t="n"/>
      <c r="Z814" s="70" t="n"/>
    </row>
    <row r="815" ht="12.75" customHeight="1">
      <c r="A815" s="70" t="n"/>
      <c r="B815" s="70" t="n"/>
      <c r="C815" s="70" t="n"/>
      <c r="D815" s="70" t="n"/>
      <c r="E815" s="70" t="n"/>
      <c r="F815" s="70" t="n"/>
      <c r="G815" s="70" t="n"/>
      <c r="H815" s="70" t="n"/>
      <c r="I815" s="70" t="n"/>
      <c r="J815" s="70" t="n"/>
      <c r="K815" s="70" t="n"/>
      <c r="L815" s="70" t="n"/>
      <c r="M815" s="70" t="n"/>
      <c r="N815" s="70" t="n"/>
      <c r="O815" s="70" t="n"/>
      <c r="P815" s="70" t="n"/>
      <c r="Q815" s="70" t="n"/>
      <c r="R815" s="70" t="n"/>
      <c r="S815" s="70" t="n"/>
      <c r="T815" s="70" t="n"/>
      <c r="U815" s="70" t="n"/>
      <c r="V815" s="70" t="n"/>
      <c r="W815" s="70" t="n"/>
      <c r="X815" s="70" t="n"/>
      <c r="Y815" s="70" t="n"/>
      <c r="Z815" s="70" t="n"/>
    </row>
    <row r="816" ht="12.75" customHeight="1">
      <c r="A816" s="70" t="n"/>
      <c r="B816" s="70" t="n"/>
      <c r="C816" s="70" t="n"/>
      <c r="D816" s="70" t="n"/>
      <c r="E816" s="70" t="n"/>
      <c r="F816" s="70" t="n"/>
      <c r="G816" s="70" t="n"/>
      <c r="H816" s="70" t="n"/>
      <c r="I816" s="70" t="n"/>
      <c r="J816" s="70" t="n"/>
      <c r="K816" s="70" t="n"/>
      <c r="L816" s="70" t="n"/>
      <c r="M816" s="70" t="n"/>
      <c r="N816" s="70" t="n"/>
      <c r="O816" s="70" t="n"/>
      <c r="P816" s="70" t="n"/>
      <c r="Q816" s="70" t="n"/>
      <c r="R816" s="70" t="n"/>
      <c r="S816" s="70" t="n"/>
      <c r="T816" s="70" t="n"/>
      <c r="U816" s="70" t="n"/>
      <c r="V816" s="70" t="n"/>
      <c r="W816" s="70" t="n"/>
      <c r="X816" s="70" t="n"/>
      <c r="Y816" s="70" t="n"/>
      <c r="Z816" s="70" t="n"/>
    </row>
    <row r="817" ht="12.75" customHeight="1">
      <c r="A817" s="70" t="n"/>
      <c r="B817" s="70" t="n"/>
      <c r="C817" s="70" t="n"/>
      <c r="D817" s="70" t="n"/>
      <c r="E817" s="70" t="n"/>
      <c r="F817" s="70" t="n"/>
      <c r="G817" s="70" t="n"/>
      <c r="H817" s="70" t="n"/>
      <c r="I817" s="70" t="n"/>
      <c r="J817" s="70" t="n"/>
      <c r="K817" s="70" t="n"/>
      <c r="L817" s="70" t="n"/>
      <c r="M817" s="70" t="n"/>
      <c r="N817" s="70" t="n"/>
      <c r="O817" s="70" t="n"/>
      <c r="P817" s="70" t="n"/>
      <c r="Q817" s="70" t="n"/>
      <c r="R817" s="70" t="n"/>
      <c r="S817" s="70" t="n"/>
      <c r="T817" s="70" t="n"/>
      <c r="U817" s="70" t="n"/>
      <c r="V817" s="70" t="n"/>
      <c r="W817" s="70" t="n"/>
      <c r="X817" s="70" t="n"/>
      <c r="Y817" s="70" t="n"/>
      <c r="Z817" s="70" t="n"/>
    </row>
    <row r="818" ht="12.75" customHeight="1">
      <c r="A818" s="70" t="n"/>
      <c r="B818" s="70" t="n"/>
      <c r="C818" s="70" t="n"/>
      <c r="D818" s="70" t="n"/>
      <c r="E818" s="70" t="n"/>
      <c r="F818" s="70" t="n"/>
      <c r="G818" s="70" t="n"/>
      <c r="H818" s="70" t="n"/>
      <c r="I818" s="70" t="n"/>
      <c r="J818" s="70" t="n"/>
      <c r="K818" s="70" t="n"/>
      <c r="L818" s="70" t="n"/>
      <c r="M818" s="70" t="n"/>
      <c r="N818" s="70" t="n"/>
      <c r="O818" s="70" t="n"/>
      <c r="P818" s="70" t="n"/>
      <c r="Q818" s="70" t="n"/>
      <c r="R818" s="70" t="n"/>
      <c r="S818" s="70" t="n"/>
      <c r="T818" s="70" t="n"/>
      <c r="U818" s="70" t="n"/>
      <c r="V818" s="70" t="n"/>
      <c r="W818" s="70" t="n"/>
      <c r="X818" s="70" t="n"/>
      <c r="Y818" s="70" t="n"/>
      <c r="Z818" s="70" t="n"/>
    </row>
    <row r="819" ht="12.75" customHeight="1">
      <c r="A819" s="70" t="n"/>
      <c r="B819" s="70" t="n"/>
      <c r="C819" s="70" t="n"/>
      <c r="D819" s="70" t="n"/>
      <c r="E819" s="70" t="n"/>
      <c r="F819" s="70" t="n"/>
      <c r="G819" s="70" t="n"/>
      <c r="H819" s="70" t="n"/>
      <c r="I819" s="70" t="n"/>
      <c r="J819" s="70" t="n"/>
      <c r="K819" s="70" t="n"/>
      <c r="L819" s="70" t="n"/>
      <c r="M819" s="70" t="n"/>
      <c r="N819" s="70" t="n"/>
      <c r="O819" s="70" t="n"/>
      <c r="P819" s="70" t="n"/>
      <c r="Q819" s="70" t="n"/>
      <c r="R819" s="70" t="n"/>
      <c r="S819" s="70" t="n"/>
      <c r="T819" s="70" t="n"/>
      <c r="U819" s="70" t="n"/>
      <c r="V819" s="70" t="n"/>
      <c r="W819" s="70" t="n"/>
      <c r="X819" s="70" t="n"/>
      <c r="Y819" s="70" t="n"/>
      <c r="Z819" s="70" t="n"/>
    </row>
    <row r="820" ht="12.75" customHeight="1">
      <c r="A820" s="70" t="n"/>
      <c r="B820" s="70" t="n"/>
      <c r="C820" s="70" t="n"/>
      <c r="D820" s="70" t="n"/>
      <c r="E820" s="70" t="n"/>
      <c r="F820" s="70" t="n"/>
      <c r="G820" s="70" t="n"/>
      <c r="H820" s="70" t="n"/>
      <c r="I820" s="70" t="n"/>
      <c r="J820" s="70" t="n"/>
      <c r="K820" s="70" t="n"/>
      <c r="L820" s="70" t="n"/>
      <c r="M820" s="70" t="n"/>
      <c r="N820" s="70" t="n"/>
      <c r="O820" s="70" t="n"/>
      <c r="P820" s="70" t="n"/>
      <c r="Q820" s="70" t="n"/>
      <c r="R820" s="70" t="n"/>
      <c r="S820" s="70" t="n"/>
      <c r="T820" s="70" t="n"/>
      <c r="U820" s="70" t="n"/>
      <c r="V820" s="70" t="n"/>
      <c r="W820" s="70" t="n"/>
      <c r="X820" s="70" t="n"/>
      <c r="Y820" s="70" t="n"/>
      <c r="Z820" s="70" t="n"/>
    </row>
    <row r="821" ht="12.75" customHeight="1">
      <c r="A821" s="70" t="n"/>
      <c r="B821" s="70" t="n"/>
      <c r="C821" s="70" t="n"/>
      <c r="D821" s="70" t="n"/>
      <c r="E821" s="70" t="n"/>
      <c r="F821" s="70" t="n"/>
      <c r="G821" s="70" t="n"/>
      <c r="H821" s="70" t="n"/>
      <c r="I821" s="70" t="n"/>
      <c r="J821" s="70" t="n"/>
      <c r="K821" s="70" t="n"/>
      <c r="L821" s="70" t="n"/>
      <c r="M821" s="70" t="n"/>
      <c r="N821" s="70" t="n"/>
      <c r="O821" s="70" t="n"/>
      <c r="P821" s="70" t="n"/>
      <c r="Q821" s="70" t="n"/>
      <c r="R821" s="70" t="n"/>
      <c r="S821" s="70" t="n"/>
      <c r="T821" s="70" t="n"/>
      <c r="U821" s="70" t="n"/>
      <c r="V821" s="70" t="n"/>
      <c r="W821" s="70" t="n"/>
      <c r="X821" s="70" t="n"/>
      <c r="Y821" s="70" t="n"/>
      <c r="Z821" s="70" t="n"/>
    </row>
    <row r="822" ht="12.75" customHeight="1">
      <c r="A822" s="70" t="n"/>
      <c r="B822" s="70" t="n"/>
      <c r="C822" s="70" t="n"/>
      <c r="D822" s="70" t="n"/>
      <c r="E822" s="70" t="n"/>
      <c r="F822" s="70" t="n"/>
      <c r="G822" s="70" t="n"/>
      <c r="H822" s="70" t="n"/>
      <c r="I822" s="70" t="n"/>
      <c r="J822" s="70" t="n"/>
      <c r="K822" s="70" t="n"/>
      <c r="L822" s="70" t="n"/>
      <c r="M822" s="70" t="n"/>
      <c r="N822" s="70" t="n"/>
      <c r="O822" s="70" t="n"/>
      <c r="P822" s="70" t="n"/>
      <c r="Q822" s="70" t="n"/>
      <c r="R822" s="70" t="n"/>
      <c r="S822" s="70" t="n"/>
      <c r="T822" s="70" t="n"/>
      <c r="U822" s="70" t="n"/>
      <c r="V822" s="70" t="n"/>
      <c r="W822" s="70" t="n"/>
      <c r="X822" s="70" t="n"/>
      <c r="Y822" s="70" t="n"/>
      <c r="Z822" s="70" t="n"/>
    </row>
    <row r="823" ht="12.75" customHeight="1">
      <c r="A823" s="70" t="n"/>
      <c r="B823" s="70" t="n"/>
      <c r="C823" s="70" t="n"/>
      <c r="D823" s="70" t="n"/>
      <c r="E823" s="70" t="n"/>
      <c r="F823" s="70" t="n"/>
      <c r="G823" s="70" t="n"/>
      <c r="H823" s="70" t="n"/>
      <c r="I823" s="70" t="n"/>
      <c r="J823" s="70" t="n"/>
      <c r="K823" s="70" t="n"/>
      <c r="L823" s="70" t="n"/>
      <c r="M823" s="70" t="n"/>
      <c r="N823" s="70" t="n"/>
      <c r="O823" s="70" t="n"/>
      <c r="P823" s="70" t="n"/>
      <c r="Q823" s="70" t="n"/>
      <c r="R823" s="70" t="n"/>
      <c r="S823" s="70" t="n"/>
      <c r="T823" s="70" t="n"/>
      <c r="U823" s="70" t="n"/>
      <c r="V823" s="70" t="n"/>
      <c r="W823" s="70" t="n"/>
      <c r="X823" s="70" t="n"/>
      <c r="Y823" s="70" t="n"/>
      <c r="Z823" s="70" t="n"/>
    </row>
    <row r="824" ht="12.75" customHeight="1">
      <c r="A824" s="70" t="n"/>
      <c r="B824" s="70" t="n"/>
      <c r="C824" s="70" t="n"/>
      <c r="D824" s="70" t="n"/>
      <c r="E824" s="70" t="n"/>
      <c r="F824" s="70" t="n"/>
      <c r="G824" s="70" t="n"/>
      <c r="H824" s="70" t="n"/>
      <c r="I824" s="70" t="n"/>
      <c r="J824" s="70" t="n"/>
      <c r="K824" s="70" t="n"/>
      <c r="L824" s="70" t="n"/>
      <c r="M824" s="70" t="n"/>
      <c r="N824" s="70" t="n"/>
      <c r="O824" s="70" t="n"/>
      <c r="P824" s="70" t="n"/>
      <c r="Q824" s="70" t="n"/>
      <c r="R824" s="70" t="n"/>
      <c r="S824" s="70" t="n"/>
      <c r="T824" s="70" t="n"/>
      <c r="U824" s="70" t="n"/>
      <c r="V824" s="70" t="n"/>
      <c r="W824" s="70" t="n"/>
      <c r="X824" s="70" t="n"/>
      <c r="Y824" s="70" t="n"/>
      <c r="Z824" s="70" t="n"/>
    </row>
    <row r="825" ht="12.75" customHeight="1">
      <c r="A825" s="70" t="n"/>
      <c r="B825" s="70" t="n"/>
      <c r="C825" s="70" t="n"/>
      <c r="D825" s="70" t="n"/>
      <c r="E825" s="70" t="n"/>
      <c r="F825" s="70" t="n"/>
      <c r="G825" s="70" t="n"/>
      <c r="H825" s="70" t="n"/>
      <c r="I825" s="70" t="n"/>
      <c r="J825" s="70" t="n"/>
      <c r="K825" s="70" t="n"/>
      <c r="L825" s="70" t="n"/>
      <c r="M825" s="70" t="n"/>
      <c r="N825" s="70" t="n"/>
      <c r="O825" s="70" t="n"/>
      <c r="P825" s="70" t="n"/>
      <c r="Q825" s="70" t="n"/>
      <c r="R825" s="70" t="n"/>
      <c r="S825" s="70" t="n"/>
      <c r="T825" s="70" t="n"/>
      <c r="U825" s="70" t="n"/>
      <c r="V825" s="70" t="n"/>
      <c r="W825" s="70" t="n"/>
      <c r="X825" s="70" t="n"/>
      <c r="Y825" s="70" t="n"/>
      <c r="Z825" s="70" t="n"/>
    </row>
    <row r="826" ht="12.75" customHeight="1">
      <c r="A826" s="70" t="n"/>
      <c r="B826" s="70" t="n"/>
      <c r="C826" s="70" t="n"/>
      <c r="D826" s="70" t="n"/>
      <c r="E826" s="70" t="n"/>
      <c r="F826" s="70" t="n"/>
      <c r="G826" s="70" t="n"/>
      <c r="H826" s="70" t="n"/>
      <c r="I826" s="70" t="n"/>
      <c r="J826" s="70" t="n"/>
      <c r="K826" s="70" t="n"/>
      <c r="L826" s="70" t="n"/>
      <c r="M826" s="70" t="n"/>
      <c r="N826" s="70" t="n"/>
      <c r="O826" s="70" t="n"/>
      <c r="P826" s="70" t="n"/>
      <c r="Q826" s="70" t="n"/>
      <c r="R826" s="70" t="n"/>
      <c r="S826" s="70" t="n"/>
      <c r="T826" s="70" t="n"/>
      <c r="U826" s="70" t="n"/>
      <c r="V826" s="70" t="n"/>
      <c r="W826" s="70" t="n"/>
      <c r="X826" s="70" t="n"/>
      <c r="Y826" s="70" t="n"/>
      <c r="Z826" s="70" t="n"/>
    </row>
    <row r="827" ht="12.75" customHeight="1">
      <c r="A827" s="70" t="n"/>
      <c r="B827" s="70" t="n"/>
      <c r="C827" s="70" t="n"/>
      <c r="D827" s="70" t="n"/>
      <c r="E827" s="70" t="n"/>
      <c r="F827" s="70" t="n"/>
      <c r="G827" s="70" t="n"/>
      <c r="H827" s="70" t="n"/>
      <c r="I827" s="70" t="n"/>
      <c r="J827" s="70" t="n"/>
      <c r="K827" s="70" t="n"/>
      <c r="L827" s="70" t="n"/>
      <c r="M827" s="70" t="n"/>
      <c r="N827" s="70" t="n"/>
      <c r="O827" s="70" t="n"/>
      <c r="P827" s="70" t="n"/>
      <c r="Q827" s="70" t="n"/>
      <c r="R827" s="70" t="n"/>
      <c r="S827" s="70" t="n"/>
      <c r="T827" s="70" t="n"/>
      <c r="U827" s="70" t="n"/>
      <c r="V827" s="70" t="n"/>
      <c r="W827" s="70" t="n"/>
      <c r="X827" s="70" t="n"/>
      <c r="Y827" s="70" t="n"/>
      <c r="Z827" s="70" t="n"/>
    </row>
    <row r="828" ht="12.75" customHeight="1">
      <c r="A828" s="70" t="n"/>
      <c r="B828" s="70" t="n"/>
      <c r="C828" s="70" t="n"/>
      <c r="D828" s="70" t="n"/>
      <c r="E828" s="70" t="n"/>
      <c r="F828" s="70" t="n"/>
      <c r="G828" s="70" t="n"/>
      <c r="H828" s="70" t="n"/>
      <c r="I828" s="70" t="n"/>
      <c r="J828" s="70" t="n"/>
      <c r="K828" s="70" t="n"/>
      <c r="L828" s="70" t="n"/>
      <c r="M828" s="70" t="n"/>
      <c r="N828" s="70" t="n"/>
      <c r="O828" s="70" t="n"/>
      <c r="P828" s="70" t="n"/>
      <c r="Q828" s="70" t="n"/>
      <c r="R828" s="70" t="n"/>
      <c r="S828" s="70" t="n"/>
      <c r="T828" s="70" t="n"/>
      <c r="U828" s="70" t="n"/>
      <c r="V828" s="70" t="n"/>
      <c r="W828" s="70" t="n"/>
      <c r="X828" s="70" t="n"/>
      <c r="Y828" s="70" t="n"/>
      <c r="Z828" s="70" t="n"/>
    </row>
    <row r="829" ht="12.75" customHeight="1">
      <c r="A829" s="70" t="n"/>
      <c r="B829" s="70" t="n"/>
      <c r="C829" s="70" t="n"/>
      <c r="D829" s="70" t="n"/>
      <c r="E829" s="70" t="n"/>
      <c r="F829" s="70" t="n"/>
      <c r="G829" s="70" t="n"/>
      <c r="H829" s="70" t="n"/>
      <c r="I829" s="70" t="n"/>
      <c r="J829" s="70" t="n"/>
      <c r="K829" s="70" t="n"/>
      <c r="L829" s="70" t="n"/>
      <c r="M829" s="70" t="n"/>
      <c r="N829" s="70" t="n"/>
      <c r="O829" s="70" t="n"/>
      <c r="P829" s="70" t="n"/>
      <c r="Q829" s="70" t="n"/>
      <c r="R829" s="70" t="n"/>
      <c r="S829" s="70" t="n"/>
      <c r="T829" s="70" t="n"/>
      <c r="U829" s="70" t="n"/>
      <c r="V829" s="70" t="n"/>
      <c r="W829" s="70" t="n"/>
      <c r="X829" s="70" t="n"/>
      <c r="Y829" s="70" t="n"/>
      <c r="Z829" s="70" t="n"/>
    </row>
    <row r="830" ht="12.75" customHeight="1">
      <c r="A830" s="70" t="n"/>
      <c r="B830" s="70" t="n"/>
      <c r="C830" s="70" t="n"/>
      <c r="D830" s="70" t="n"/>
      <c r="E830" s="70" t="n"/>
      <c r="F830" s="70" t="n"/>
      <c r="G830" s="70" t="n"/>
      <c r="H830" s="70" t="n"/>
      <c r="I830" s="70" t="n"/>
      <c r="J830" s="70" t="n"/>
      <c r="K830" s="70" t="n"/>
      <c r="L830" s="70" t="n"/>
      <c r="M830" s="70" t="n"/>
      <c r="N830" s="70" t="n"/>
      <c r="O830" s="70" t="n"/>
      <c r="P830" s="70" t="n"/>
      <c r="Q830" s="70" t="n"/>
      <c r="R830" s="70" t="n"/>
      <c r="S830" s="70" t="n"/>
      <c r="T830" s="70" t="n"/>
      <c r="U830" s="70" t="n"/>
      <c r="V830" s="70" t="n"/>
      <c r="W830" s="70" t="n"/>
      <c r="X830" s="70" t="n"/>
      <c r="Y830" s="70" t="n"/>
      <c r="Z830" s="70" t="n"/>
    </row>
    <row r="831" ht="12.75" customHeight="1">
      <c r="A831" s="70" t="n"/>
      <c r="B831" s="70" t="n"/>
      <c r="C831" s="70" t="n"/>
      <c r="D831" s="70" t="n"/>
      <c r="E831" s="70" t="n"/>
      <c r="F831" s="70" t="n"/>
      <c r="G831" s="70" t="n"/>
      <c r="H831" s="70" t="n"/>
      <c r="I831" s="70" t="n"/>
      <c r="J831" s="70" t="n"/>
      <c r="K831" s="70" t="n"/>
      <c r="L831" s="70" t="n"/>
      <c r="M831" s="70" t="n"/>
      <c r="N831" s="70" t="n"/>
      <c r="O831" s="70" t="n"/>
      <c r="P831" s="70" t="n"/>
      <c r="Q831" s="70" t="n"/>
      <c r="R831" s="70" t="n"/>
      <c r="S831" s="70" t="n"/>
      <c r="T831" s="70" t="n"/>
      <c r="U831" s="70" t="n"/>
      <c r="V831" s="70" t="n"/>
      <c r="W831" s="70" t="n"/>
      <c r="X831" s="70" t="n"/>
      <c r="Y831" s="70" t="n"/>
      <c r="Z831" s="70" t="n"/>
    </row>
    <row r="832" ht="12.75" customHeight="1">
      <c r="A832" s="70" t="n"/>
      <c r="B832" s="70" t="n"/>
      <c r="C832" s="70" t="n"/>
      <c r="D832" s="70" t="n"/>
      <c r="E832" s="70" t="n"/>
      <c r="F832" s="70" t="n"/>
      <c r="G832" s="70" t="n"/>
      <c r="H832" s="70" t="n"/>
      <c r="I832" s="70" t="n"/>
      <c r="J832" s="70" t="n"/>
      <c r="K832" s="70" t="n"/>
      <c r="L832" s="70" t="n"/>
      <c r="M832" s="70" t="n"/>
      <c r="N832" s="70" t="n"/>
      <c r="O832" s="70" t="n"/>
      <c r="P832" s="70" t="n"/>
      <c r="Q832" s="70" t="n"/>
      <c r="R832" s="70" t="n"/>
      <c r="S832" s="70" t="n"/>
      <c r="T832" s="70" t="n"/>
      <c r="U832" s="70" t="n"/>
      <c r="V832" s="70" t="n"/>
      <c r="W832" s="70" t="n"/>
      <c r="X832" s="70" t="n"/>
      <c r="Y832" s="70" t="n"/>
      <c r="Z832" s="70" t="n"/>
    </row>
    <row r="833" ht="12.75" customHeight="1">
      <c r="A833" s="70" t="n"/>
      <c r="B833" s="70" t="n"/>
      <c r="C833" s="70" t="n"/>
      <c r="D833" s="70" t="n"/>
      <c r="E833" s="70" t="n"/>
      <c r="F833" s="70" t="n"/>
      <c r="G833" s="70" t="n"/>
      <c r="H833" s="70" t="n"/>
      <c r="I833" s="70" t="n"/>
      <c r="J833" s="70" t="n"/>
      <c r="K833" s="70" t="n"/>
      <c r="L833" s="70" t="n"/>
      <c r="M833" s="70" t="n"/>
      <c r="N833" s="70" t="n"/>
      <c r="O833" s="70" t="n"/>
      <c r="P833" s="70" t="n"/>
      <c r="Q833" s="70" t="n"/>
      <c r="R833" s="70" t="n"/>
      <c r="S833" s="70" t="n"/>
      <c r="T833" s="70" t="n"/>
      <c r="U833" s="70" t="n"/>
      <c r="V833" s="70" t="n"/>
      <c r="W833" s="70" t="n"/>
      <c r="X833" s="70" t="n"/>
      <c r="Y833" s="70" t="n"/>
      <c r="Z833" s="70" t="n"/>
    </row>
    <row r="834" ht="12.75" customHeight="1">
      <c r="A834" s="70" t="n"/>
      <c r="B834" s="70" t="n"/>
      <c r="C834" s="70" t="n"/>
      <c r="D834" s="70" t="n"/>
      <c r="E834" s="70" t="n"/>
      <c r="F834" s="70" t="n"/>
      <c r="G834" s="70" t="n"/>
      <c r="H834" s="70" t="n"/>
      <c r="I834" s="70" t="n"/>
      <c r="J834" s="70" t="n"/>
      <c r="K834" s="70" t="n"/>
      <c r="L834" s="70" t="n"/>
      <c r="M834" s="70" t="n"/>
      <c r="N834" s="70" t="n"/>
      <c r="O834" s="70" t="n"/>
      <c r="P834" s="70" t="n"/>
      <c r="Q834" s="70" t="n"/>
      <c r="R834" s="70" t="n"/>
      <c r="S834" s="70" t="n"/>
      <c r="T834" s="70" t="n"/>
      <c r="U834" s="70" t="n"/>
      <c r="V834" s="70" t="n"/>
      <c r="W834" s="70" t="n"/>
      <c r="X834" s="70" t="n"/>
      <c r="Y834" s="70" t="n"/>
      <c r="Z834" s="70" t="n"/>
    </row>
    <row r="835" ht="12.75" customHeight="1">
      <c r="A835" s="70" t="n"/>
      <c r="B835" s="70" t="n"/>
      <c r="C835" s="70" t="n"/>
      <c r="D835" s="70" t="n"/>
      <c r="E835" s="70" t="n"/>
      <c r="F835" s="70" t="n"/>
      <c r="G835" s="70" t="n"/>
      <c r="H835" s="70" t="n"/>
      <c r="I835" s="70" t="n"/>
      <c r="J835" s="70" t="n"/>
      <c r="K835" s="70" t="n"/>
      <c r="L835" s="70" t="n"/>
      <c r="M835" s="70" t="n"/>
      <c r="N835" s="70" t="n"/>
      <c r="O835" s="70" t="n"/>
      <c r="P835" s="70" t="n"/>
      <c r="Q835" s="70" t="n"/>
      <c r="R835" s="70" t="n"/>
      <c r="S835" s="70" t="n"/>
      <c r="T835" s="70" t="n"/>
      <c r="U835" s="70" t="n"/>
      <c r="V835" s="70" t="n"/>
      <c r="W835" s="70" t="n"/>
      <c r="X835" s="70" t="n"/>
      <c r="Y835" s="70" t="n"/>
      <c r="Z835" s="70" t="n"/>
    </row>
    <row r="836" ht="12.75" customHeight="1">
      <c r="A836" s="70" t="n"/>
      <c r="B836" s="70" t="n"/>
      <c r="C836" s="70" t="n"/>
      <c r="D836" s="70" t="n"/>
      <c r="E836" s="70" t="n"/>
      <c r="F836" s="70" t="n"/>
      <c r="G836" s="70" t="n"/>
      <c r="H836" s="70" t="n"/>
      <c r="I836" s="70" t="n"/>
      <c r="J836" s="70" t="n"/>
      <c r="K836" s="70" t="n"/>
      <c r="L836" s="70" t="n"/>
      <c r="M836" s="70" t="n"/>
      <c r="N836" s="70" t="n"/>
      <c r="O836" s="70" t="n"/>
      <c r="P836" s="70" t="n"/>
      <c r="Q836" s="70" t="n"/>
      <c r="R836" s="70" t="n"/>
      <c r="S836" s="70" t="n"/>
      <c r="T836" s="70" t="n"/>
      <c r="U836" s="70" t="n"/>
      <c r="V836" s="70" t="n"/>
      <c r="W836" s="70" t="n"/>
      <c r="X836" s="70" t="n"/>
      <c r="Y836" s="70" t="n"/>
      <c r="Z836" s="70" t="n"/>
    </row>
    <row r="837" ht="12.75" customHeight="1">
      <c r="A837" s="70" t="n"/>
      <c r="B837" s="70" t="n"/>
      <c r="C837" s="70" t="n"/>
      <c r="D837" s="70" t="n"/>
      <c r="E837" s="70" t="n"/>
      <c r="F837" s="70" t="n"/>
      <c r="G837" s="70" t="n"/>
      <c r="H837" s="70" t="n"/>
      <c r="I837" s="70" t="n"/>
      <c r="J837" s="70" t="n"/>
      <c r="K837" s="70" t="n"/>
      <c r="L837" s="70" t="n"/>
      <c r="M837" s="70" t="n"/>
      <c r="N837" s="70" t="n"/>
      <c r="O837" s="70" t="n"/>
      <c r="P837" s="70" t="n"/>
      <c r="Q837" s="70" t="n"/>
      <c r="R837" s="70" t="n"/>
      <c r="S837" s="70" t="n"/>
      <c r="T837" s="70" t="n"/>
      <c r="U837" s="70" t="n"/>
      <c r="V837" s="70" t="n"/>
      <c r="W837" s="70" t="n"/>
      <c r="X837" s="70" t="n"/>
      <c r="Y837" s="70" t="n"/>
      <c r="Z837" s="70" t="n"/>
    </row>
    <row r="838" ht="12.75" customHeight="1">
      <c r="A838" s="70" t="n"/>
      <c r="B838" s="70" t="n"/>
      <c r="C838" s="70" t="n"/>
      <c r="D838" s="70" t="n"/>
      <c r="E838" s="70" t="n"/>
      <c r="F838" s="70" t="n"/>
      <c r="G838" s="70" t="n"/>
      <c r="H838" s="70" t="n"/>
      <c r="I838" s="70" t="n"/>
      <c r="J838" s="70" t="n"/>
      <c r="K838" s="70" t="n"/>
      <c r="L838" s="70" t="n"/>
      <c r="M838" s="70" t="n"/>
      <c r="N838" s="70" t="n"/>
      <c r="O838" s="70" t="n"/>
      <c r="P838" s="70" t="n"/>
      <c r="Q838" s="70" t="n"/>
      <c r="R838" s="70" t="n"/>
      <c r="S838" s="70" t="n"/>
      <c r="T838" s="70" t="n"/>
      <c r="U838" s="70" t="n"/>
      <c r="V838" s="70" t="n"/>
      <c r="W838" s="70" t="n"/>
      <c r="X838" s="70" t="n"/>
      <c r="Y838" s="70" t="n"/>
      <c r="Z838" s="70" t="n"/>
    </row>
    <row r="839" ht="12.75" customHeight="1">
      <c r="A839" s="70" t="n"/>
      <c r="B839" s="70" t="n"/>
      <c r="C839" s="70" t="n"/>
      <c r="D839" s="70" t="n"/>
      <c r="E839" s="70" t="n"/>
      <c r="F839" s="70" t="n"/>
      <c r="G839" s="70" t="n"/>
      <c r="H839" s="70" t="n"/>
      <c r="I839" s="70" t="n"/>
      <c r="J839" s="70" t="n"/>
      <c r="K839" s="70" t="n"/>
      <c r="L839" s="70" t="n"/>
      <c r="M839" s="70" t="n"/>
      <c r="N839" s="70" t="n"/>
      <c r="O839" s="70" t="n"/>
      <c r="P839" s="70" t="n"/>
      <c r="Q839" s="70" t="n"/>
      <c r="R839" s="70" t="n"/>
      <c r="S839" s="70" t="n"/>
      <c r="T839" s="70" t="n"/>
      <c r="U839" s="70" t="n"/>
      <c r="V839" s="70" t="n"/>
      <c r="W839" s="70" t="n"/>
      <c r="X839" s="70" t="n"/>
      <c r="Y839" s="70" t="n"/>
      <c r="Z839" s="70" t="n"/>
    </row>
    <row r="840" ht="12.75" customHeight="1">
      <c r="A840" s="70" t="n"/>
      <c r="B840" s="70" t="n"/>
      <c r="C840" s="70" t="n"/>
      <c r="D840" s="70" t="n"/>
      <c r="E840" s="70" t="n"/>
      <c r="F840" s="70" t="n"/>
      <c r="G840" s="70" t="n"/>
      <c r="H840" s="70" t="n"/>
      <c r="I840" s="70" t="n"/>
      <c r="J840" s="70" t="n"/>
      <c r="K840" s="70" t="n"/>
      <c r="L840" s="70" t="n"/>
      <c r="M840" s="70" t="n"/>
      <c r="N840" s="70" t="n"/>
      <c r="O840" s="70" t="n"/>
      <c r="P840" s="70" t="n"/>
      <c r="Q840" s="70" t="n"/>
      <c r="R840" s="70" t="n"/>
      <c r="S840" s="70" t="n"/>
      <c r="T840" s="70" t="n"/>
      <c r="U840" s="70" t="n"/>
      <c r="V840" s="70" t="n"/>
      <c r="W840" s="70" t="n"/>
      <c r="X840" s="70" t="n"/>
      <c r="Y840" s="70" t="n"/>
      <c r="Z840" s="70" t="n"/>
    </row>
    <row r="841" ht="12.75" customHeight="1">
      <c r="A841" s="70" t="n"/>
      <c r="B841" s="70" t="n"/>
      <c r="C841" s="70" t="n"/>
      <c r="D841" s="70" t="n"/>
      <c r="E841" s="70" t="n"/>
      <c r="F841" s="70" t="n"/>
      <c r="G841" s="70" t="n"/>
      <c r="H841" s="70" t="n"/>
      <c r="I841" s="70" t="n"/>
      <c r="J841" s="70" t="n"/>
      <c r="K841" s="70" t="n"/>
      <c r="L841" s="70" t="n"/>
      <c r="M841" s="70" t="n"/>
      <c r="N841" s="70" t="n"/>
      <c r="O841" s="70" t="n"/>
      <c r="P841" s="70" t="n"/>
      <c r="Q841" s="70" t="n"/>
      <c r="R841" s="70" t="n"/>
      <c r="S841" s="70" t="n"/>
      <c r="T841" s="70" t="n"/>
      <c r="U841" s="70" t="n"/>
      <c r="V841" s="70" t="n"/>
      <c r="W841" s="70" t="n"/>
      <c r="X841" s="70" t="n"/>
      <c r="Y841" s="70" t="n"/>
      <c r="Z841" s="70" t="n"/>
    </row>
    <row r="842" ht="12.75" customHeight="1">
      <c r="A842" s="70" t="n"/>
      <c r="B842" s="70" t="n"/>
      <c r="C842" s="70" t="n"/>
      <c r="D842" s="70" t="n"/>
      <c r="E842" s="70" t="n"/>
      <c r="F842" s="70" t="n"/>
      <c r="G842" s="70" t="n"/>
      <c r="H842" s="70" t="n"/>
      <c r="I842" s="70" t="n"/>
      <c r="J842" s="70" t="n"/>
      <c r="K842" s="70" t="n"/>
      <c r="L842" s="70" t="n"/>
      <c r="M842" s="70" t="n"/>
      <c r="N842" s="70" t="n"/>
      <c r="O842" s="70" t="n"/>
      <c r="P842" s="70" t="n"/>
      <c r="Q842" s="70" t="n"/>
      <c r="R842" s="70" t="n"/>
      <c r="S842" s="70" t="n"/>
      <c r="T842" s="70" t="n"/>
      <c r="U842" s="70" t="n"/>
      <c r="V842" s="70" t="n"/>
      <c r="W842" s="70" t="n"/>
      <c r="X842" s="70" t="n"/>
      <c r="Y842" s="70" t="n"/>
      <c r="Z842" s="70" t="n"/>
    </row>
    <row r="843" ht="12.75" customHeight="1">
      <c r="A843" s="70" t="n"/>
      <c r="B843" s="70" t="n"/>
      <c r="C843" s="70" t="n"/>
      <c r="D843" s="70" t="n"/>
      <c r="E843" s="70" t="n"/>
      <c r="F843" s="70" t="n"/>
      <c r="G843" s="70" t="n"/>
      <c r="H843" s="70" t="n"/>
      <c r="I843" s="70" t="n"/>
      <c r="J843" s="70" t="n"/>
      <c r="K843" s="70" t="n"/>
      <c r="L843" s="70" t="n"/>
      <c r="M843" s="70" t="n"/>
      <c r="N843" s="70" t="n"/>
      <c r="O843" s="70" t="n"/>
      <c r="P843" s="70" t="n"/>
      <c r="Q843" s="70" t="n"/>
      <c r="R843" s="70" t="n"/>
      <c r="S843" s="70" t="n"/>
      <c r="T843" s="70" t="n"/>
      <c r="U843" s="70" t="n"/>
      <c r="V843" s="70" t="n"/>
      <c r="W843" s="70" t="n"/>
      <c r="X843" s="70" t="n"/>
      <c r="Y843" s="70" t="n"/>
      <c r="Z843" s="70" t="n"/>
    </row>
    <row r="844" ht="12.75" customHeight="1">
      <c r="A844" s="70" t="n"/>
      <c r="B844" s="70" t="n"/>
      <c r="C844" s="70" t="n"/>
      <c r="D844" s="70" t="n"/>
      <c r="E844" s="70" t="n"/>
      <c r="F844" s="70" t="n"/>
      <c r="G844" s="70" t="n"/>
      <c r="H844" s="70" t="n"/>
      <c r="I844" s="70" t="n"/>
      <c r="J844" s="70" t="n"/>
      <c r="K844" s="70" t="n"/>
      <c r="L844" s="70" t="n"/>
      <c r="M844" s="70" t="n"/>
      <c r="N844" s="70" t="n"/>
      <c r="O844" s="70" t="n"/>
      <c r="P844" s="70" t="n"/>
      <c r="Q844" s="70" t="n"/>
      <c r="R844" s="70" t="n"/>
      <c r="S844" s="70" t="n"/>
      <c r="T844" s="70" t="n"/>
      <c r="U844" s="70" t="n"/>
      <c r="V844" s="70" t="n"/>
      <c r="W844" s="70" t="n"/>
      <c r="X844" s="70" t="n"/>
      <c r="Y844" s="70" t="n"/>
      <c r="Z844" s="70" t="n"/>
    </row>
    <row r="845" ht="12.75" customHeight="1">
      <c r="A845" s="70" t="n"/>
      <c r="B845" s="70" t="n"/>
      <c r="C845" s="70" t="n"/>
      <c r="D845" s="70" t="n"/>
      <c r="E845" s="70" t="n"/>
      <c r="F845" s="70" t="n"/>
      <c r="G845" s="70" t="n"/>
      <c r="H845" s="70" t="n"/>
      <c r="I845" s="70" t="n"/>
      <c r="J845" s="70" t="n"/>
      <c r="K845" s="70" t="n"/>
      <c r="L845" s="70" t="n"/>
      <c r="M845" s="70" t="n"/>
      <c r="N845" s="70" t="n"/>
      <c r="O845" s="70" t="n"/>
      <c r="P845" s="70" t="n"/>
      <c r="Q845" s="70" t="n"/>
      <c r="R845" s="70" t="n"/>
      <c r="S845" s="70" t="n"/>
      <c r="T845" s="70" t="n"/>
      <c r="U845" s="70" t="n"/>
      <c r="V845" s="70" t="n"/>
      <c r="W845" s="70" t="n"/>
      <c r="X845" s="70" t="n"/>
      <c r="Y845" s="70" t="n"/>
      <c r="Z845" s="70" t="n"/>
    </row>
    <row r="846" ht="12.75" customHeight="1">
      <c r="A846" s="70" t="n"/>
      <c r="B846" s="70" t="n"/>
      <c r="C846" s="70" t="n"/>
      <c r="D846" s="70" t="n"/>
      <c r="E846" s="70" t="n"/>
      <c r="F846" s="70" t="n"/>
      <c r="G846" s="70" t="n"/>
      <c r="H846" s="70" t="n"/>
      <c r="I846" s="70" t="n"/>
      <c r="J846" s="70" t="n"/>
      <c r="K846" s="70" t="n"/>
      <c r="L846" s="70" t="n"/>
      <c r="M846" s="70" t="n"/>
      <c r="N846" s="70" t="n"/>
      <c r="O846" s="70" t="n"/>
      <c r="P846" s="70" t="n"/>
      <c r="Q846" s="70" t="n"/>
      <c r="R846" s="70" t="n"/>
      <c r="S846" s="70" t="n"/>
      <c r="T846" s="70" t="n"/>
      <c r="U846" s="70" t="n"/>
      <c r="V846" s="70" t="n"/>
      <c r="W846" s="70" t="n"/>
      <c r="X846" s="70" t="n"/>
      <c r="Y846" s="70" t="n"/>
      <c r="Z846" s="70" t="n"/>
    </row>
    <row r="847" ht="12.75" customHeight="1">
      <c r="A847" s="70" t="n"/>
      <c r="B847" s="70" t="n"/>
      <c r="C847" s="70" t="n"/>
      <c r="D847" s="70" t="n"/>
      <c r="E847" s="70" t="n"/>
      <c r="F847" s="70" t="n"/>
      <c r="G847" s="70" t="n"/>
      <c r="H847" s="70" t="n"/>
      <c r="I847" s="70" t="n"/>
      <c r="J847" s="70" t="n"/>
      <c r="K847" s="70" t="n"/>
      <c r="L847" s="70" t="n"/>
      <c r="M847" s="70" t="n"/>
      <c r="N847" s="70" t="n"/>
      <c r="O847" s="70" t="n"/>
      <c r="P847" s="70" t="n"/>
      <c r="Q847" s="70" t="n"/>
      <c r="R847" s="70" t="n"/>
      <c r="S847" s="70" t="n"/>
      <c r="T847" s="70" t="n"/>
      <c r="U847" s="70" t="n"/>
      <c r="V847" s="70" t="n"/>
      <c r="W847" s="70" t="n"/>
      <c r="X847" s="70" t="n"/>
      <c r="Y847" s="70" t="n"/>
      <c r="Z847" s="70" t="n"/>
    </row>
    <row r="848" ht="12.75" customHeight="1">
      <c r="A848" s="70" t="n"/>
      <c r="B848" s="70" t="n"/>
      <c r="C848" s="70" t="n"/>
      <c r="D848" s="70" t="n"/>
      <c r="E848" s="70" t="n"/>
      <c r="F848" s="70" t="n"/>
      <c r="G848" s="70" t="n"/>
      <c r="H848" s="70" t="n"/>
      <c r="I848" s="70" t="n"/>
      <c r="J848" s="70" t="n"/>
      <c r="K848" s="70" t="n"/>
      <c r="L848" s="70" t="n"/>
      <c r="M848" s="70" t="n"/>
      <c r="N848" s="70" t="n"/>
      <c r="O848" s="70" t="n"/>
      <c r="P848" s="70" t="n"/>
      <c r="Q848" s="70" t="n"/>
      <c r="R848" s="70" t="n"/>
      <c r="S848" s="70" t="n"/>
      <c r="T848" s="70" t="n"/>
      <c r="U848" s="70" t="n"/>
      <c r="V848" s="70" t="n"/>
      <c r="W848" s="70" t="n"/>
      <c r="X848" s="70" t="n"/>
      <c r="Y848" s="70" t="n"/>
      <c r="Z848" s="70" t="n"/>
    </row>
    <row r="849" ht="12.75" customHeight="1">
      <c r="A849" s="70" t="n"/>
      <c r="B849" s="70" t="n"/>
      <c r="C849" s="70" t="n"/>
      <c r="D849" s="70" t="n"/>
      <c r="E849" s="70" t="n"/>
      <c r="F849" s="70" t="n"/>
      <c r="G849" s="70" t="n"/>
      <c r="H849" s="70" t="n"/>
      <c r="I849" s="70" t="n"/>
      <c r="J849" s="70" t="n"/>
      <c r="K849" s="70" t="n"/>
      <c r="L849" s="70" t="n"/>
      <c r="M849" s="70" t="n"/>
      <c r="N849" s="70" t="n"/>
      <c r="O849" s="70" t="n"/>
      <c r="P849" s="70" t="n"/>
      <c r="Q849" s="70" t="n"/>
      <c r="R849" s="70" t="n"/>
      <c r="S849" s="70" t="n"/>
      <c r="T849" s="70" t="n"/>
      <c r="U849" s="70" t="n"/>
      <c r="V849" s="70" t="n"/>
      <c r="W849" s="70" t="n"/>
      <c r="X849" s="70" t="n"/>
      <c r="Y849" s="70" t="n"/>
      <c r="Z849" s="70" t="n"/>
    </row>
    <row r="850" ht="12.75" customHeight="1">
      <c r="A850" s="70" t="n"/>
      <c r="B850" s="70" t="n"/>
      <c r="C850" s="70" t="n"/>
      <c r="D850" s="70" t="n"/>
      <c r="E850" s="70" t="n"/>
      <c r="F850" s="70" t="n"/>
      <c r="G850" s="70" t="n"/>
      <c r="H850" s="70" t="n"/>
      <c r="I850" s="70" t="n"/>
      <c r="J850" s="70" t="n"/>
      <c r="K850" s="70" t="n"/>
      <c r="L850" s="70" t="n"/>
      <c r="M850" s="70" t="n"/>
      <c r="N850" s="70" t="n"/>
      <c r="O850" s="70" t="n"/>
      <c r="P850" s="70" t="n"/>
      <c r="Q850" s="70" t="n"/>
      <c r="R850" s="70" t="n"/>
      <c r="S850" s="70" t="n"/>
      <c r="T850" s="70" t="n"/>
      <c r="U850" s="70" t="n"/>
      <c r="V850" s="70" t="n"/>
      <c r="W850" s="70" t="n"/>
      <c r="X850" s="70" t="n"/>
      <c r="Y850" s="70" t="n"/>
      <c r="Z850" s="70" t="n"/>
    </row>
    <row r="851" ht="12.75" customHeight="1">
      <c r="A851" s="70" t="n"/>
      <c r="B851" s="70" t="n"/>
      <c r="C851" s="70" t="n"/>
      <c r="D851" s="70" t="n"/>
      <c r="E851" s="70" t="n"/>
      <c r="F851" s="70" t="n"/>
      <c r="G851" s="70" t="n"/>
      <c r="H851" s="70" t="n"/>
      <c r="I851" s="70" t="n"/>
      <c r="J851" s="70" t="n"/>
      <c r="K851" s="70" t="n"/>
      <c r="L851" s="70" t="n"/>
      <c r="M851" s="70" t="n"/>
      <c r="N851" s="70" t="n"/>
      <c r="O851" s="70" t="n"/>
      <c r="P851" s="70" t="n"/>
      <c r="Q851" s="70" t="n"/>
      <c r="R851" s="70" t="n"/>
      <c r="S851" s="70" t="n"/>
      <c r="T851" s="70" t="n"/>
      <c r="U851" s="70" t="n"/>
      <c r="V851" s="70" t="n"/>
      <c r="W851" s="70" t="n"/>
      <c r="X851" s="70" t="n"/>
      <c r="Y851" s="70" t="n"/>
      <c r="Z851" s="70" t="n"/>
    </row>
    <row r="852" ht="12.75" customHeight="1">
      <c r="A852" s="70" t="n"/>
      <c r="B852" s="70" t="n"/>
      <c r="C852" s="70" t="n"/>
      <c r="D852" s="70" t="n"/>
      <c r="E852" s="70" t="n"/>
      <c r="F852" s="70" t="n"/>
      <c r="G852" s="70" t="n"/>
      <c r="H852" s="70" t="n"/>
      <c r="I852" s="70" t="n"/>
      <c r="J852" s="70" t="n"/>
      <c r="K852" s="70" t="n"/>
      <c r="L852" s="70" t="n"/>
      <c r="M852" s="70" t="n"/>
      <c r="N852" s="70" t="n"/>
      <c r="O852" s="70" t="n"/>
      <c r="P852" s="70" t="n"/>
      <c r="Q852" s="70" t="n"/>
      <c r="R852" s="70" t="n"/>
      <c r="S852" s="70" t="n"/>
      <c r="T852" s="70" t="n"/>
      <c r="U852" s="70" t="n"/>
      <c r="V852" s="70" t="n"/>
      <c r="W852" s="70" t="n"/>
      <c r="X852" s="70" t="n"/>
      <c r="Y852" s="70" t="n"/>
      <c r="Z852" s="70" t="n"/>
    </row>
    <row r="853" ht="12.75" customHeight="1">
      <c r="A853" s="70" t="n"/>
      <c r="B853" s="70" t="n"/>
      <c r="C853" s="70" t="n"/>
      <c r="D853" s="70" t="n"/>
      <c r="E853" s="70" t="n"/>
      <c r="F853" s="70" t="n"/>
      <c r="G853" s="70" t="n"/>
      <c r="H853" s="70" t="n"/>
      <c r="I853" s="70" t="n"/>
      <c r="J853" s="70" t="n"/>
      <c r="K853" s="70" t="n"/>
      <c r="L853" s="70" t="n"/>
      <c r="M853" s="70" t="n"/>
      <c r="N853" s="70" t="n"/>
      <c r="O853" s="70" t="n"/>
      <c r="P853" s="70" t="n"/>
      <c r="Q853" s="70" t="n"/>
      <c r="R853" s="70" t="n"/>
      <c r="S853" s="70" t="n"/>
      <c r="T853" s="70" t="n"/>
      <c r="U853" s="70" t="n"/>
      <c r="V853" s="70" t="n"/>
      <c r="W853" s="70" t="n"/>
      <c r="X853" s="70" t="n"/>
      <c r="Y853" s="70" t="n"/>
      <c r="Z853" s="70" t="n"/>
    </row>
    <row r="854" ht="12.75" customHeight="1">
      <c r="A854" s="70" t="n"/>
      <c r="B854" s="70" t="n"/>
      <c r="C854" s="70" t="n"/>
      <c r="D854" s="70" t="n"/>
      <c r="E854" s="70" t="n"/>
      <c r="F854" s="70" t="n"/>
      <c r="G854" s="70" t="n"/>
      <c r="H854" s="70" t="n"/>
      <c r="I854" s="70" t="n"/>
      <c r="J854" s="70" t="n"/>
      <c r="K854" s="70" t="n"/>
      <c r="L854" s="70" t="n"/>
      <c r="M854" s="70" t="n"/>
      <c r="N854" s="70" t="n"/>
      <c r="O854" s="70" t="n"/>
      <c r="P854" s="70" t="n"/>
      <c r="Q854" s="70" t="n"/>
      <c r="R854" s="70" t="n"/>
      <c r="S854" s="70" t="n"/>
      <c r="T854" s="70" t="n"/>
      <c r="U854" s="70" t="n"/>
      <c r="V854" s="70" t="n"/>
      <c r="W854" s="70" t="n"/>
      <c r="X854" s="70" t="n"/>
      <c r="Y854" s="70" t="n"/>
      <c r="Z854" s="70" t="n"/>
    </row>
    <row r="855" ht="12.75" customHeight="1">
      <c r="A855" s="70" t="n"/>
      <c r="B855" s="70" t="n"/>
      <c r="C855" s="70" t="n"/>
      <c r="D855" s="70" t="n"/>
      <c r="E855" s="70" t="n"/>
      <c r="F855" s="70" t="n"/>
      <c r="G855" s="70" t="n"/>
      <c r="H855" s="70" t="n"/>
      <c r="I855" s="70" t="n"/>
      <c r="J855" s="70" t="n"/>
      <c r="K855" s="70" t="n"/>
      <c r="L855" s="70" t="n"/>
      <c r="M855" s="70" t="n"/>
      <c r="N855" s="70" t="n"/>
      <c r="O855" s="70" t="n"/>
      <c r="P855" s="70" t="n"/>
      <c r="Q855" s="70" t="n"/>
      <c r="R855" s="70" t="n"/>
      <c r="S855" s="70" t="n"/>
      <c r="T855" s="70" t="n"/>
      <c r="U855" s="70" t="n"/>
      <c r="V855" s="70" t="n"/>
      <c r="W855" s="70" t="n"/>
      <c r="X855" s="70" t="n"/>
      <c r="Y855" s="70" t="n"/>
      <c r="Z855" s="70" t="n"/>
    </row>
    <row r="856" ht="12.75" customHeight="1">
      <c r="A856" s="70" t="n"/>
      <c r="B856" s="70" t="n"/>
      <c r="C856" s="70" t="n"/>
      <c r="D856" s="70" t="n"/>
      <c r="E856" s="70" t="n"/>
      <c r="F856" s="70" t="n"/>
      <c r="G856" s="70" t="n"/>
      <c r="H856" s="70" t="n"/>
      <c r="I856" s="70" t="n"/>
      <c r="J856" s="70" t="n"/>
      <c r="K856" s="70" t="n"/>
      <c r="L856" s="70" t="n"/>
      <c r="M856" s="70" t="n"/>
      <c r="N856" s="70" t="n"/>
      <c r="O856" s="70" t="n"/>
      <c r="P856" s="70" t="n"/>
      <c r="Q856" s="70" t="n"/>
      <c r="R856" s="70" t="n"/>
      <c r="S856" s="70" t="n"/>
      <c r="T856" s="70" t="n"/>
      <c r="U856" s="70" t="n"/>
      <c r="V856" s="70" t="n"/>
      <c r="W856" s="70" t="n"/>
      <c r="X856" s="70" t="n"/>
      <c r="Y856" s="70" t="n"/>
      <c r="Z856" s="70" t="n"/>
    </row>
    <row r="857" ht="12.75" customHeight="1">
      <c r="A857" s="70" t="n"/>
      <c r="B857" s="70" t="n"/>
      <c r="C857" s="70" t="n"/>
      <c r="D857" s="70" t="n"/>
      <c r="E857" s="70" t="n"/>
      <c r="F857" s="70" t="n"/>
      <c r="G857" s="70" t="n"/>
      <c r="H857" s="70" t="n"/>
      <c r="I857" s="70" t="n"/>
      <c r="J857" s="70" t="n"/>
      <c r="K857" s="70" t="n"/>
      <c r="L857" s="70" t="n"/>
      <c r="M857" s="70" t="n"/>
      <c r="N857" s="70" t="n"/>
      <c r="O857" s="70" t="n"/>
      <c r="P857" s="70" t="n"/>
      <c r="Q857" s="70" t="n"/>
      <c r="R857" s="70" t="n"/>
      <c r="S857" s="70" t="n"/>
      <c r="T857" s="70" t="n"/>
      <c r="U857" s="70" t="n"/>
      <c r="V857" s="70" t="n"/>
      <c r="W857" s="70" t="n"/>
      <c r="X857" s="70" t="n"/>
      <c r="Y857" s="70" t="n"/>
      <c r="Z857" s="70" t="n"/>
    </row>
    <row r="858" ht="12.75" customHeight="1">
      <c r="A858" s="70" t="n"/>
      <c r="B858" s="70" t="n"/>
      <c r="C858" s="70" t="n"/>
      <c r="D858" s="70" t="n"/>
      <c r="E858" s="70" t="n"/>
      <c r="F858" s="70" t="n"/>
      <c r="G858" s="70" t="n"/>
      <c r="H858" s="70" t="n"/>
      <c r="I858" s="70" t="n"/>
      <c r="J858" s="70" t="n"/>
      <c r="K858" s="70" t="n"/>
      <c r="L858" s="70" t="n"/>
      <c r="M858" s="70" t="n"/>
      <c r="N858" s="70" t="n"/>
      <c r="O858" s="70" t="n"/>
      <c r="P858" s="70" t="n"/>
      <c r="Q858" s="70" t="n"/>
      <c r="R858" s="70" t="n"/>
      <c r="S858" s="70" t="n"/>
      <c r="T858" s="70" t="n"/>
      <c r="U858" s="70" t="n"/>
      <c r="V858" s="70" t="n"/>
      <c r="W858" s="70" t="n"/>
      <c r="X858" s="70" t="n"/>
      <c r="Y858" s="70" t="n"/>
      <c r="Z858" s="70" t="n"/>
    </row>
    <row r="859" ht="12.75" customHeight="1">
      <c r="A859" s="70" t="n"/>
      <c r="B859" s="70" t="n"/>
      <c r="C859" s="70" t="n"/>
      <c r="D859" s="70" t="n"/>
      <c r="E859" s="70" t="n"/>
      <c r="F859" s="70" t="n"/>
      <c r="G859" s="70" t="n"/>
      <c r="H859" s="70" t="n"/>
      <c r="I859" s="70" t="n"/>
      <c r="J859" s="70" t="n"/>
      <c r="K859" s="70" t="n"/>
      <c r="L859" s="70" t="n"/>
      <c r="M859" s="70" t="n"/>
      <c r="N859" s="70" t="n"/>
      <c r="O859" s="70" t="n"/>
      <c r="P859" s="70" t="n"/>
      <c r="Q859" s="70" t="n"/>
      <c r="R859" s="70" t="n"/>
      <c r="S859" s="70" t="n"/>
      <c r="T859" s="70" t="n"/>
      <c r="U859" s="70" t="n"/>
      <c r="V859" s="70" t="n"/>
      <c r="W859" s="70" t="n"/>
      <c r="X859" s="70" t="n"/>
      <c r="Y859" s="70" t="n"/>
      <c r="Z859" s="70" t="n"/>
    </row>
    <row r="860" ht="12.75" customHeight="1">
      <c r="A860" s="70" t="n"/>
      <c r="B860" s="70" t="n"/>
      <c r="C860" s="70" t="n"/>
      <c r="D860" s="70" t="n"/>
      <c r="E860" s="70" t="n"/>
      <c r="F860" s="70" t="n"/>
      <c r="G860" s="70" t="n"/>
      <c r="H860" s="70" t="n"/>
      <c r="I860" s="70" t="n"/>
      <c r="J860" s="70" t="n"/>
      <c r="K860" s="70" t="n"/>
      <c r="L860" s="70" t="n"/>
      <c r="M860" s="70" t="n"/>
      <c r="N860" s="70" t="n"/>
      <c r="O860" s="70" t="n"/>
      <c r="P860" s="70" t="n"/>
      <c r="Q860" s="70" t="n"/>
      <c r="R860" s="70" t="n"/>
      <c r="S860" s="70" t="n"/>
      <c r="T860" s="70" t="n"/>
      <c r="U860" s="70" t="n"/>
      <c r="V860" s="70" t="n"/>
      <c r="W860" s="70" t="n"/>
      <c r="X860" s="70" t="n"/>
      <c r="Y860" s="70" t="n"/>
      <c r="Z860" s="70" t="n"/>
    </row>
    <row r="861" ht="12.75" customHeight="1">
      <c r="A861" s="70" t="n"/>
      <c r="B861" s="70" t="n"/>
      <c r="C861" s="70" t="n"/>
      <c r="D861" s="70" t="n"/>
      <c r="E861" s="70" t="n"/>
      <c r="F861" s="70" t="n"/>
      <c r="G861" s="70" t="n"/>
      <c r="H861" s="70" t="n"/>
      <c r="I861" s="70" t="n"/>
      <c r="J861" s="70" t="n"/>
      <c r="K861" s="70" t="n"/>
      <c r="L861" s="70" t="n"/>
      <c r="M861" s="70" t="n"/>
      <c r="N861" s="70" t="n"/>
      <c r="O861" s="70" t="n"/>
      <c r="P861" s="70" t="n"/>
      <c r="Q861" s="70" t="n"/>
      <c r="R861" s="70" t="n"/>
      <c r="S861" s="70" t="n"/>
      <c r="T861" s="70" t="n"/>
      <c r="U861" s="70" t="n"/>
      <c r="V861" s="70" t="n"/>
      <c r="W861" s="70" t="n"/>
      <c r="X861" s="70" t="n"/>
      <c r="Y861" s="70" t="n"/>
      <c r="Z861" s="70" t="n"/>
    </row>
    <row r="862" ht="12.75" customHeight="1">
      <c r="A862" s="70" t="n"/>
      <c r="B862" s="70" t="n"/>
      <c r="C862" s="70" t="n"/>
      <c r="D862" s="70" t="n"/>
      <c r="E862" s="70" t="n"/>
      <c r="F862" s="70" t="n"/>
      <c r="G862" s="70" t="n"/>
      <c r="H862" s="70" t="n"/>
      <c r="I862" s="70" t="n"/>
      <c r="J862" s="70" t="n"/>
      <c r="K862" s="70" t="n"/>
      <c r="L862" s="70" t="n"/>
      <c r="M862" s="70" t="n"/>
      <c r="N862" s="70" t="n"/>
      <c r="O862" s="70" t="n"/>
      <c r="P862" s="70" t="n"/>
      <c r="Q862" s="70" t="n"/>
      <c r="R862" s="70" t="n"/>
      <c r="S862" s="70" t="n"/>
      <c r="T862" s="70" t="n"/>
      <c r="U862" s="70" t="n"/>
      <c r="V862" s="70" t="n"/>
      <c r="W862" s="70" t="n"/>
      <c r="X862" s="70" t="n"/>
      <c r="Y862" s="70" t="n"/>
      <c r="Z862" s="70" t="n"/>
    </row>
    <row r="863" ht="12.75" customHeight="1">
      <c r="A863" s="70" t="n"/>
      <c r="B863" s="70" t="n"/>
      <c r="C863" s="70" t="n"/>
      <c r="D863" s="70" t="n"/>
      <c r="E863" s="70" t="n"/>
      <c r="F863" s="70" t="n"/>
      <c r="G863" s="70" t="n"/>
      <c r="H863" s="70" t="n"/>
      <c r="I863" s="70" t="n"/>
      <c r="J863" s="70" t="n"/>
      <c r="K863" s="70" t="n"/>
      <c r="L863" s="70" t="n"/>
      <c r="M863" s="70" t="n"/>
      <c r="N863" s="70" t="n"/>
      <c r="O863" s="70" t="n"/>
      <c r="P863" s="70" t="n"/>
      <c r="Q863" s="70" t="n"/>
      <c r="R863" s="70" t="n"/>
      <c r="S863" s="70" t="n"/>
      <c r="T863" s="70" t="n"/>
      <c r="U863" s="70" t="n"/>
      <c r="V863" s="70" t="n"/>
      <c r="W863" s="70" t="n"/>
      <c r="X863" s="70" t="n"/>
      <c r="Y863" s="70" t="n"/>
      <c r="Z863" s="70" t="n"/>
    </row>
    <row r="864" ht="12.75" customHeight="1">
      <c r="A864" s="70" t="n"/>
      <c r="B864" s="70" t="n"/>
      <c r="C864" s="70" t="n"/>
      <c r="D864" s="70" t="n"/>
      <c r="E864" s="70" t="n"/>
      <c r="F864" s="70" t="n"/>
      <c r="G864" s="70" t="n"/>
      <c r="H864" s="70" t="n"/>
      <c r="I864" s="70" t="n"/>
      <c r="J864" s="70" t="n"/>
      <c r="K864" s="70" t="n"/>
      <c r="L864" s="70" t="n"/>
      <c r="M864" s="70" t="n"/>
      <c r="N864" s="70" t="n"/>
      <c r="O864" s="70" t="n"/>
      <c r="P864" s="70" t="n"/>
      <c r="Q864" s="70" t="n"/>
      <c r="R864" s="70" t="n"/>
      <c r="S864" s="70" t="n"/>
      <c r="T864" s="70" t="n"/>
      <c r="U864" s="70" t="n"/>
      <c r="V864" s="70" t="n"/>
      <c r="W864" s="70" t="n"/>
      <c r="X864" s="70" t="n"/>
      <c r="Y864" s="70" t="n"/>
      <c r="Z864" s="70" t="n"/>
    </row>
    <row r="865" ht="12.75" customHeight="1">
      <c r="A865" s="70" t="n"/>
      <c r="B865" s="70" t="n"/>
      <c r="C865" s="70" t="n"/>
      <c r="D865" s="70" t="n"/>
      <c r="E865" s="70" t="n"/>
      <c r="F865" s="70" t="n"/>
      <c r="G865" s="70" t="n"/>
      <c r="H865" s="70" t="n"/>
      <c r="I865" s="70" t="n"/>
      <c r="J865" s="70" t="n"/>
      <c r="K865" s="70" t="n"/>
      <c r="L865" s="70" t="n"/>
      <c r="M865" s="70" t="n"/>
      <c r="N865" s="70" t="n"/>
      <c r="O865" s="70" t="n"/>
      <c r="P865" s="70" t="n"/>
      <c r="Q865" s="70" t="n"/>
      <c r="R865" s="70" t="n"/>
      <c r="S865" s="70" t="n"/>
      <c r="T865" s="70" t="n"/>
      <c r="U865" s="70" t="n"/>
      <c r="V865" s="70" t="n"/>
      <c r="W865" s="70" t="n"/>
      <c r="X865" s="70" t="n"/>
      <c r="Y865" s="70" t="n"/>
      <c r="Z865" s="70" t="n"/>
    </row>
    <row r="866" ht="12.75" customHeight="1">
      <c r="A866" s="70" t="n"/>
      <c r="B866" s="70" t="n"/>
      <c r="C866" s="70" t="n"/>
      <c r="D866" s="70" t="n"/>
      <c r="E866" s="70" t="n"/>
      <c r="F866" s="70" t="n"/>
      <c r="G866" s="70" t="n"/>
      <c r="H866" s="70" t="n"/>
      <c r="I866" s="70" t="n"/>
      <c r="J866" s="70" t="n"/>
      <c r="K866" s="70" t="n"/>
      <c r="L866" s="70" t="n"/>
      <c r="M866" s="70" t="n"/>
      <c r="N866" s="70" t="n"/>
      <c r="O866" s="70" t="n"/>
      <c r="P866" s="70" t="n"/>
      <c r="Q866" s="70" t="n"/>
      <c r="R866" s="70" t="n"/>
      <c r="S866" s="70" t="n"/>
      <c r="T866" s="70" t="n"/>
      <c r="U866" s="70" t="n"/>
      <c r="V866" s="70" t="n"/>
      <c r="W866" s="70" t="n"/>
      <c r="X866" s="70" t="n"/>
      <c r="Y866" s="70" t="n"/>
      <c r="Z866" s="70" t="n"/>
    </row>
    <row r="867" ht="12.75" customHeight="1">
      <c r="A867" s="70" t="n"/>
      <c r="B867" s="70" t="n"/>
      <c r="C867" s="70" t="n"/>
      <c r="D867" s="70" t="n"/>
      <c r="E867" s="70" t="n"/>
      <c r="F867" s="70" t="n"/>
      <c r="G867" s="70" t="n"/>
      <c r="H867" s="70" t="n"/>
      <c r="I867" s="70" t="n"/>
      <c r="J867" s="70" t="n"/>
      <c r="K867" s="70" t="n"/>
      <c r="L867" s="70" t="n"/>
      <c r="M867" s="70" t="n"/>
      <c r="N867" s="70" t="n"/>
      <c r="O867" s="70" t="n"/>
      <c r="P867" s="70" t="n"/>
      <c r="Q867" s="70" t="n"/>
      <c r="R867" s="70" t="n"/>
      <c r="S867" s="70" t="n"/>
      <c r="T867" s="70" t="n"/>
      <c r="U867" s="70" t="n"/>
      <c r="V867" s="70" t="n"/>
      <c r="W867" s="70" t="n"/>
      <c r="X867" s="70" t="n"/>
      <c r="Y867" s="70" t="n"/>
      <c r="Z867" s="70" t="n"/>
    </row>
    <row r="868" ht="12.75" customHeight="1">
      <c r="A868" s="70" t="n"/>
      <c r="B868" s="70" t="n"/>
      <c r="C868" s="70" t="n"/>
      <c r="D868" s="70" t="n"/>
      <c r="E868" s="70" t="n"/>
      <c r="F868" s="70" t="n"/>
      <c r="G868" s="70" t="n"/>
      <c r="H868" s="70" t="n"/>
      <c r="I868" s="70" t="n"/>
      <c r="J868" s="70" t="n"/>
      <c r="K868" s="70" t="n"/>
      <c r="L868" s="70" t="n"/>
      <c r="M868" s="70" t="n"/>
      <c r="N868" s="70" t="n"/>
      <c r="O868" s="70" t="n"/>
      <c r="P868" s="70" t="n"/>
      <c r="Q868" s="70" t="n"/>
      <c r="R868" s="70" t="n"/>
      <c r="S868" s="70" t="n"/>
      <c r="T868" s="70" t="n"/>
      <c r="U868" s="70" t="n"/>
      <c r="V868" s="70" t="n"/>
      <c r="W868" s="70" t="n"/>
      <c r="X868" s="70" t="n"/>
      <c r="Y868" s="70" t="n"/>
      <c r="Z868" s="70" t="n"/>
    </row>
    <row r="869" ht="12.75" customHeight="1">
      <c r="A869" s="70" t="n"/>
      <c r="B869" s="70" t="n"/>
      <c r="C869" s="70" t="n"/>
      <c r="D869" s="70" t="n"/>
      <c r="E869" s="70" t="n"/>
      <c r="F869" s="70" t="n"/>
      <c r="G869" s="70" t="n"/>
      <c r="H869" s="70" t="n"/>
      <c r="I869" s="70" t="n"/>
      <c r="J869" s="70" t="n"/>
      <c r="K869" s="70" t="n"/>
      <c r="L869" s="70" t="n"/>
      <c r="M869" s="70" t="n"/>
      <c r="N869" s="70" t="n"/>
      <c r="O869" s="70" t="n"/>
      <c r="P869" s="70" t="n"/>
      <c r="Q869" s="70" t="n"/>
      <c r="R869" s="70" t="n"/>
      <c r="S869" s="70" t="n"/>
      <c r="T869" s="70" t="n"/>
      <c r="U869" s="70" t="n"/>
      <c r="V869" s="70" t="n"/>
      <c r="W869" s="70" t="n"/>
      <c r="X869" s="70" t="n"/>
      <c r="Y869" s="70" t="n"/>
      <c r="Z869" s="70" t="n"/>
    </row>
    <row r="870" ht="12.75" customHeight="1">
      <c r="A870" s="70" t="n"/>
      <c r="B870" s="70" t="n"/>
      <c r="C870" s="70" t="n"/>
      <c r="D870" s="70" t="n"/>
      <c r="E870" s="70" t="n"/>
      <c r="F870" s="70" t="n"/>
      <c r="G870" s="70" t="n"/>
      <c r="H870" s="70" t="n"/>
      <c r="I870" s="70" t="n"/>
      <c r="J870" s="70" t="n"/>
      <c r="K870" s="70" t="n"/>
      <c r="L870" s="70" t="n"/>
      <c r="M870" s="70" t="n"/>
      <c r="N870" s="70" t="n"/>
      <c r="O870" s="70" t="n"/>
      <c r="P870" s="70" t="n"/>
      <c r="Q870" s="70" t="n"/>
      <c r="R870" s="70" t="n"/>
      <c r="S870" s="70" t="n"/>
      <c r="T870" s="70" t="n"/>
      <c r="U870" s="70" t="n"/>
      <c r="V870" s="70" t="n"/>
      <c r="W870" s="70" t="n"/>
      <c r="X870" s="70" t="n"/>
      <c r="Y870" s="70" t="n"/>
      <c r="Z870" s="70" t="n"/>
    </row>
    <row r="871" ht="12.75" customHeight="1">
      <c r="A871" s="70" t="n"/>
      <c r="B871" s="70" t="n"/>
      <c r="C871" s="70" t="n"/>
      <c r="D871" s="70" t="n"/>
      <c r="E871" s="70" t="n"/>
      <c r="F871" s="70" t="n"/>
      <c r="G871" s="70" t="n"/>
      <c r="H871" s="70" t="n"/>
      <c r="I871" s="70" t="n"/>
      <c r="J871" s="70" t="n"/>
      <c r="K871" s="70" t="n"/>
      <c r="L871" s="70" t="n"/>
      <c r="M871" s="70" t="n"/>
      <c r="N871" s="70" t="n"/>
      <c r="O871" s="70" t="n"/>
      <c r="P871" s="70" t="n"/>
      <c r="Q871" s="70" t="n"/>
      <c r="R871" s="70" t="n"/>
      <c r="S871" s="70" t="n"/>
      <c r="T871" s="70" t="n"/>
      <c r="U871" s="70" t="n"/>
      <c r="V871" s="70" t="n"/>
      <c r="W871" s="70" t="n"/>
      <c r="X871" s="70" t="n"/>
      <c r="Y871" s="70" t="n"/>
      <c r="Z871" s="70" t="n"/>
    </row>
    <row r="872" ht="12.75" customHeight="1">
      <c r="A872" s="70" t="n"/>
      <c r="B872" s="70" t="n"/>
      <c r="C872" s="70" t="n"/>
      <c r="D872" s="70" t="n"/>
      <c r="E872" s="70" t="n"/>
      <c r="F872" s="70" t="n"/>
      <c r="G872" s="70" t="n"/>
      <c r="H872" s="70" t="n"/>
      <c r="I872" s="70" t="n"/>
      <c r="J872" s="70" t="n"/>
      <c r="K872" s="70" t="n"/>
      <c r="L872" s="70" t="n"/>
      <c r="M872" s="70" t="n"/>
      <c r="N872" s="70" t="n"/>
      <c r="O872" s="70" t="n"/>
      <c r="P872" s="70" t="n"/>
      <c r="Q872" s="70" t="n"/>
      <c r="R872" s="70" t="n"/>
      <c r="S872" s="70" t="n"/>
      <c r="T872" s="70" t="n"/>
      <c r="U872" s="70" t="n"/>
      <c r="V872" s="70" t="n"/>
      <c r="W872" s="70" t="n"/>
      <c r="X872" s="70" t="n"/>
      <c r="Y872" s="70" t="n"/>
      <c r="Z872" s="70" t="n"/>
    </row>
    <row r="873" ht="12.75" customHeight="1">
      <c r="A873" s="70" t="n"/>
      <c r="B873" s="70" t="n"/>
      <c r="C873" s="70" t="n"/>
      <c r="D873" s="70" t="n"/>
      <c r="E873" s="70" t="n"/>
      <c r="F873" s="70" t="n"/>
      <c r="G873" s="70" t="n"/>
      <c r="H873" s="70" t="n"/>
      <c r="I873" s="70" t="n"/>
      <c r="J873" s="70" t="n"/>
      <c r="K873" s="70" t="n"/>
      <c r="L873" s="70" t="n"/>
      <c r="M873" s="70" t="n"/>
      <c r="N873" s="70" t="n"/>
      <c r="O873" s="70" t="n"/>
      <c r="P873" s="70" t="n"/>
      <c r="Q873" s="70" t="n"/>
      <c r="R873" s="70" t="n"/>
      <c r="S873" s="70" t="n"/>
      <c r="T873" s="70" t="n"/>
      <c r="U873" s="70" t="n"/>
      <c r="V873" s="70" t="n"/>
      <c r="W873" s="70" t="n"/>
      <c r="X873" s="70" t="n"/>
      <c r="Y873" s="70" t="n"/>
      <c r="Z873" s="70" t="n"/>
    </row>
    <row r="874" ht="12.75" customHeight="1">
      <c r="A874" s="70" t="n"/>
      <c r="B874" s="70" t="n"/>
      <c r="C874" s="70" t="n"/>
      <c r="D874" s="70" t="n"/>
      <c r="E874" s="70" t="n"/>
      <c r="F874" s="70" t="n"/>
      <c r="G874" s="70" t="n"/>
      <c r="H874" s="70" t="n"/>
      <c r="I874" s="70" t="n"/>
      <c r="J874" s="70" t="n"/>
      <c r="K874" s="70" t="n"/>
      <c r="L874" s="70" t="n"/>
      <c r="M874" s="70" t="n"/>
      <c r="N874" s="70" t="n"/>
      <c r="O874" s="70" t="n"/>
      <c r="P874" s="70" t="n"/>
      <c r="Q874" s="70" t="n"/>
      <c r="R874" s="70" t="n"/>
      <c r="S874" s="70" t="n"/>
      <c r="T874" s="70" t="n"/>
      <c r="U874" s="70" t="n"/>
      <c r="V874" s="70" t="n"/>
      <c r="W874" s="70" t="n"/>
      <c r="X874" s="70" t="n"/>
      <c r="Y874" s="70" t="n"/>
      <c r="Z874" s="70" t="n"/>
    </row>
    <row r="875" ht="12.75" customHeight="1">
      <c r="A875" s="70" t="n"/>
      <c r="B875" s="70" t="n"/>
      <c r="C875" s="70" t="n"/>
      <c r="D875" s="70" t="n"/>
      <c r="E875" s="70" t="n"/>
      <c r="F875" s="70" t="n"/>
      <c r="G875" s="70" t="n"/>
      <c r="H875" s="70" t="n"/>
      <c r="I875" s="70" t="n"/>
      <c r="J875" s="70" t="n"/>
      <c r="K875" s="70" t="n"/>
      <c r="L875" s="70" t="n"/>
      <c r="M875" s="70" t="n"/>
      <c r="N875" s="70" t="n"/>
      <c r="O875" s="70" t="n"/>
      <c r="P875" s="70" t="n"/>
      <c r="Q875" s="70" t="n"/>
      <c r="R875" s="70" t="n"/>
      <c r="S875" s="70" t="n"/>
      <c r="T875" s="70" t="n"/>
      <c r="U875" s="70" t="n"/>
      <c r="V875" s="70" t="n"/>
      <c r="W875" s="70" t="n"/>
      <c r="X875" s="70" t="n"/>
      <c r="Y875" s="70" t="n"/>
      <c r="Z875" s="70" t="n"/>
    </row>
    <row r="876" ht="12.75" customHeight="1">
      <c r="A876" s="70" t="n"/>
      <c r="B876" s="70" t="n"/>
      <c r="C876" s="70" t="n"/>
      <c r="D876" s="70" t="n"/>
      <c r="E876" s="70" t="n"/>
      <c r="F876" s="70" t="n"/>
      <c r="G876" s="70" t="n"/>
      <c r="H876" s="70" t="n"/>
      <c r="I876" s="70" t="n"/>
      <c r="J876" s="70" t="n"/>
      <c r="K876" s="70" t="n"/>
      <c r="L876" s="70" t="n"/>
      <c r="M876" s="70" t="n"/>
      <c r="N876" s="70" t="n"/>
      <c r="O876" s="70" t="n"/>
      <c r="P876" s="70" t="n"/>
      <c r="Q876" s="70" t="n"/>
      <c r="R876" s="70" t="n"/>
      <c r="S876" s="70" t="n"/>
      <c r="T876" s="70" t="n"/>
      <c r="U876" s="70" t="n"/>
      <c r="V876" s="70" t="n"/>
      <c r="W876" s="70" t="n"/>
      <c r="X876" s="70" t="n"/>
      <c r="Y876" s="70" t="n"/>
      <c r="Z876" s="70" t="n"/>
    </row>
    <row r="877" ht="12.75" customHeight="1">
      <c r="A877" s="70" t="n"/>
      <c r="B877" s="70" t="n"/>
      <c r="C877" s="70" t="n"/>
      <c r="D877" s="70" t="n"/>
      <c r="E877" s="70" t="n"/>
      <c r="F877" s="70" t="n"/>
      <c r="G877" s="70" t="n"/>
      <c r="H877" s="70" t="n"/>
      <c r="I877" s="70" t="n"/>
      <c r="J877" s="70" t="n"/>
      <c r="K877" s="70" t="n"/>
      <c r="L877" s="70" t="n"/>
      <c r="M877" s="70" t="n"/>
      <c r="N877" s="70" t="n"/>
      <c r="O877" s="70" t="n"/>
      <c r="P877" s="70" t="n"/>
      <c r="Q877" s="70" t="n"/>
      <c r="R877" s="70" t="n"/>
      <c r="S877" s="70" t="n"/>
      <c r="T877" s="70" t="n"/>
      <c r="U877" s="70" t="n"/>
      <c r="V877" s="70" t="n"/>
      <c r="W877" s="70" t="n"/>
      <c r="X877" s="70" t="n"/>
      <c r="Y877" s="70" t="n"/>
      <c r="Z877" s="70" t="n"/>
    </row>
    <row r="878" ht="12.75" customHeight="1">
      <c r="A878" s="70" t="n"/>
      <c r="B878" s="70" t="n"/>
      <c r="C878" s="70" t="n"/>
      <c r="D878" s="70" t="n"/>
      <c r="E878" s="70" t="n"/>
      <c r="F878" s="70" t="n"/>
      <c r="G878" s="70" t="n"/>
      <c r="H878" s="70" t="n"/>
      <c r="I878" s="70" t="n"/>
      <c r="J878" s="70" t="n"/>
      <c r="K878" s="70" t="n"/>
      <c r="L878" s="70" t="n"/>
      <c r="M878" s="70" t="n"/>
      <c r="N878" s="70" t="n"/>
      <c r="O878" s="70" t="n"/>
      <c r="P878" s="70" t="n"/>
      <c r="Q878" s="70" t="n"/>
      <c r="R878" s="70" t="n"/>
      <c r="S878" s="70" t="n"/>
      <c r="T878" s="70" t="n"/>
      <c r="U878" s="70" t="n"/>
      <c r="V878" s="70" t="n"/>
      <c r="W878" s="70" t="n"/>
      <c r="X878" s="70" t="n"/>
      <c r="Y878" s="70" t="n"/>
      <c r="Z878" s="70" t="n"/>
    </row>
    <row r="879" ht="12.75" customHeight="1">
      <c r="A879" s="70" t="n"/>
      <c r="B879" s="70" t="n"/>
      <c r="C879" s="70" t="n"/>
      <c r="D879" s="70" t="n"/>
      <c r="E879" s="70" t="n"/>
      <c r="F879" s="70" t="n"/>
      <c r="G879" s="70" t="n"/>
      <c r="H879" s="70" t="n"/>
      <c r="I879" s="70" t="n"/>
      <c r="J879" s="70" t="n"/>
      <c r="K879" s="70" t="n"/>
      <c r="L879" s="70" t="n"/>
      <c r="M879" s="70" t="n"/>
      <c r="N879" s="70" t="n"/>
      <c r="O879" s="70" t="n"/>
      <c r="P879" s="70" t="n"/>
      <c r="Q879" s="70" t="n"/>
      <c r="R879" s="70" t="n"/>
      <c r="S879" s="70" t="n"/>
      <c r="T879" s="70" t="n"/>
      <c r="U879" s="70" t="n"/>
      <c r="V879" s="70" t="n"/>
      <c r="W879" s="70" t="n"/>
      <c r="X879" s="70" t="n"/>
      <c r="Y879" s="70" t="n"/>
      <c r="Z879" s="70" t="n"/>
    </row>
    <row r="880" ht="12.75" customHeight="1">
      <c r="A880" s="70" t="n"/>
      <c r="B880" s="70" t="n"/>
      <c r="C880" s="70" t="n"/>
      <c r="D880" s="70" t="n"/>
      <c r="E880" s="70" t="n"/>
      <c r="F880" s="70" t="n"/>
      <c r="G880" s="70" t="n"/>
      <c r="H880" s="70" t="n"/>
      <c r="I880" s="70" t="n"/>
      <c r="J880" s="70" t="n"/>
      <c r="K880" s="70" t="n"/>
      <c r="L880" s="70" t="n"/>
      <c r="M880" s="70" t="n"/>
      <c r="N880" s="70" t="n"/>
      <c r="O880" s="70" t="n"/>
      <c r="P880" s="70" t="n"/>
      <c r="Q880" s="70" t="n"/>
      <c r="R880" s="70" t="n"/>
      <c r="S880" s="70" t="n"/>
      <c r="T880" s="70" t="n"/>
      <c r="U880" s="70" t="n"/>
      <c r="V880" s="70" t="n"/>
      <c r="W880" s="70" t="n"/>
      <c r="X880" s="70" t="n"/>
      <c r="Y880" s="70" t="n"/>
      <c r="Z880" s="70" t="n"/>
    </row>
    <row r="881" ht="12.75" customHeight="1">
      <c r="A881" s="70" t="n"/>
      <c r="B881" s="70" t="n"/>
      <c r="C881" s="70" t="n"/>
      <c r="D881" s="70" t="n"/>
      <c r="E881" s="70" t="n"/>
      <c r="F881" s="70" t="n"/>
      <c r="G881" s="70" t="n"/>
      <c r="H881" s="70" t="n"/>
      <c r="I881" s="70" t="n"/>
      <c r="J881" s="70" t="n"/>
      <c r="K881" s="70" t="n"/>
      <c r="L881" s="70" t="n"/>
      <c r="M881" s="70" t="n"/>
      <c r="N881" s="70" t="n"/>
      <c r="O881" s="70" t="n"/>
      <c r="P881" s="70" t="n"/>
      <c r="Q881" s="70" t="n"/>
      <c r="R881" s="70" t="n"/>
      <c r="S881" s="70" t="n"/>
      <c r="T881" s="70" t="n"/>
      <c r="U881" s="70" t="n"/>
      <c r="V881" s="70" t="n"/>
      <c r="W881" s="70" t="n"/>
      <c r="X881" s="70" t="n"/>
      <c r="Y881" s="70" t="n"/>
      <c r="Z881" s="70" t="n"/>
    </row>
    <row r="882" ht="12.75" customHeight="1">
      <c r="A882" s="70" t="n"/>
      <c r="B882" s="70" t="n"/>
      <c r="C882" s="70" t="n"/>
      <c r="D882" s="70" t="n"/>
      <c r="E882" s="70" t="n"/>
      <c r="F882" s="70" t="n"/>
      <c r="G882" s="70" t="n"/>
      <c r="H882" s="70" t="n"/>
      <c r="I882" s="70" t="n"/>
      <c r="J882" s="70" t="n"/>
      <c r="K882" s="70" t="n"/>
      <c r="L882" s="70" t="n"/>
      <c r="M882" s="70" t="n"/>
      <c r="N882" s="70" t="n"/>
      <c r="O882" s="70" t="n"/>
      <c r="P882" s="70" t="n"/>
      <c r="Q882" s="70" t="n"/>
      <c r="R882" s="70" t="n"/>
      <c r="S882" s="70" t="n"/>
      <c r="T882" s="70" t="n"/>
      <c r="U882" s="70" t="n"/>
      <c r="V882" s="70" t="n"/>
      <c r="W882" s="70" t="n"/>
      <c r="X882" s="70" t="n"/>
      <c r="Y882" s="70" t="n"/>
      <c r="Z882" s="70" t="n"/>
    </row>
    <row r="883" ht="12.75" customHeight="1">
      <c r="A883" s="70" t="n"/>
      <c r="B883" s="70" t="n"/>
      <c r="C883" s="70" t="n"/>
      <c r="D883" s="70" t="n"/>
      <c r="E883" s="70" t="n"/>
      <c r="F883" s="70" t="n"/>
      <c r="G883" s="70" t="n"/>
      <c r="H883" s="70" t="n"/>
      <c r="I883" s="70" t="n"/>
      <c r="J883" s="70" t="n"/>
      <c r="K883" s="70" t="n"/>
      <c r="L883" s="70" t="n"/>
      <c r="M883" s="70" t="n"/>
      <c r="N883" s="70" t="n"/>
      <c r="O883" s="70" t="n"/>
      <c r="P883" s="70" t="n"/>
      <c r="Q883" s="70" t="n"/>
      <c r="R883" s="70" t="n"/>
      <c r="S883" s="70" t="n"/>
      <c r="T883" s="70" t="n"/>
      <c r="U883" s="70" t="n"/>
      <c r="V883" s="70" t="n"/>
      <c r="W883" s="70" t="n"/>
      <c r="X883" s="70" t="n"/>
      <c r="Y883" s="70" t="n"/>
      <c r="Z883" s="70" t="n"/>
    </row>
    <row r="884" ht="12.75" customHeight="1">
      <c r="A884" s="70" t="n"/>
      <c r="B884" s="70" t="n"/>
      <c r="C884" s="70" t="n"/>
      <c r="D884" s="70" t="n"/>
      <c r="E884" s="70" t="n"/>
      <c r="F884" s="70" t="n"/>
      <c r="G884" s="70" t="n"/>
      <c r="H884" s="70" t="n"/>
      <c r="I884" s="70" t="n"/>
      <c r="J884" s="70" t="n"/>
      <c r="K884" s="70" t="n"/>
      <c r="L884" s="70" t="n"/>
      <c r="M884" s="70" t="n"/>
      <c r="N884" s="70" t="n"/>
      <c r="O884" s="70" t="n"/>
      <c r="P884" s="70" t="n"/>
      <c r="Q884" s="70" t="n"/>
      <c r="R884" s="70" t="n"/>
      <c r="S884" s="70" t="n"/>
      <c r="T884" s="70" t="n"/>
      <c r="U884" s="70" t="n"/>
      <c r="V884" s="70" t="n"/>
      <c r="W884" s="70" t="n"/>
      <c r="X884" s="70" t="n"/>
      <c r="Y884" s="70" t="n"/>
      <c r="Z884" s="70" t="n"/>
    </row>
    <row r="885" ht="12.75" customHeight="1">
      <c r="A885" s="70" t="n"/>
      <c r="B885" s="70" t="n"/>
      <c r="C885" s="70" t="n"/>
      <c r="D885" s="70" t="n"/>
      <c r="E885" s="70" t="n"/>
      <c r="F885" s="70" t="n"/>
      <c r="G885" s="70" t="n"/>
      <c r="H885" s="70" t="n"/>
      <c r="I885" s="70" t="n"/>
      <c r="J885" s="70" t="n"/>
      <c r="K885" s="70" t="n"/>
      <c r="L885" s="70" t="n"/>
      <c r="M885" s="70" t="n"/>
      <c r="N885" s="70" t="n"/>
      <c r="O885" s="70" t="n"/>
      <c r="P885" s="70" t="n"/>
      <c r="Q885" s="70" t="n"/>
      <c r="R885" s="70" t="n"/>
      <c r="S885" s="70" t="n"/>
      <c r="T885" s="70" t="n"/>
      <c r="U885" s="70" t="n"/>
      <c r="V885" s="70" t="n"/>
      <c r="W885" s="70" t="n"/>
      <c r="X885" s="70" t="n"/>
      <c r="Y885" s="70" t="n"/>
      <c r="Z885" s="70" t="n"/>
    </row>
    <row r="886" ht="12.75" customHeight="1">
      <c r="A886" s="70" t="n"/>
      <c r="B886" s="70" t="n"/>
      <c r="C886" s="70" t="n"/>
      <c r="D886" s="70" t="n"/>
      <c r="E886" s="70" t="n"/>
      <c r="F886" s="70" t="n"/>
      <c r="G886" s="70" t="n"/>
      <c r="H886" s="70" t="n"/>
      <c r="I886" s="70" t="n"/>
      <c r="J886" s="70" t="n"/>
      <c r="K886" s="70" t="n"/>
      <c r="L886" s="70" t="n"/>
      <c r="M886" s="70" t="n"/>
      <c r="N886" s="70" t="n"/>
      <c r="O886" s="70" t="n"/>
      <c r="P886" s="70" t="n"/>
      <c r="Q886" s="70" t="n"/>
      <c r="R886" s="70" t="n"/>
      <c r="S886" s="70" t="n"/>
      <c r="T886" s="70" t="n"/>
      <c r="U886" s="70" t="n"/>
      <c r="V886" s="70" t="n"/>
      <c r="W886" s="70" t="n"/>
      <c r="X886" s="70" t="n"/>
      <c r="Y886" s="70" t="n"/>
      <c r="Z886" s="70" t="n"/>
    </row>
    <row r="887" ht="12.75" customHeight="1">
      <c r="A887" s="70" t="n"/>
      <c r="B887" s="70" t="n"/>
      <c r="C887" s="70" t="n"/>
      <c r="D887" s="70" t="n"/>
      <c r="E887" s="70" t="n"/>
      <c r="F887" s="70" t="n"/>
      <c r="G887" s="70" t="n"/>
      <c r="H887" s="70" t="n"/>
      <c r="I887" s="70" t="n"/>
      <c r="J887" s="70" t="n"/>
      <c r="K887" s="70" t="n"/>
      <c r="L887" s="70" t="n"/>
      <c r="M887" s="70" t="n"/>
      <c r="N887" s="70" t="n"/>
      <c r="O887" s="70" t="n"/>
      <c r="P887" s="70" t="n"/>
      <c r="Q887" s="70" t="n"/>
      <c r="R887" s="70" t="n"/>
      <c r="S887" s="70" t="n"/>
      <c r="T887" s="70" t="n"/>
      <c r="U887" s="70" t="n"/>
      <c r="V887" s="70" t="n"/>
      <c r="W887" s="70" t="n"/>
      <c r="X887" s="70" t="n"/>
      <c r="Y887" s="70" t="n"/>
      <c r="Z887" s="70" t="n"/>
    </row>
    <row r="888" ht="12.75" customHeight="1">
      <c r="A888" s="70" t="n"/>
      <c r="B888" s="70" t="n"/>
      <c r="C888" s="70" t="n"/>
      <c r="D888" s="70" t="n"/>
      <c r="E888" s="70" t="n"/>
      <c r="F888" s="70" t="n"/>
      <c r="G888" s="70" t="n"/>
      <c r="H888" s="70" t="n"/>
      <c r="I888" s="70" t="n"/>
      <c r="J888" s="70" t="n"/>
      <c r="K888" s="70" t="n"/>
      <c r="L888" s="70" t="n"/>
      <c r="M888" s="70" t="n"/>
      <c r="N888" s="70" t="n"/>
      <c r="O888" s="70" t="n"/>
      <c r="P888" s="70" t="n"/>
      <c r="Q888" s="70" t="n"/>
      <c r="R888" s="70" t="n"/>
      <c r="S888" s="70" t="n"/>
      <c r="T888" s="70" t="n"/>
      <c r="U888" s="70" t="n"/>
      <c r="V888" s="70" t="n"/>
      <c r="W888" s="70" t="n"/>
      <c r="X888" s="70" t="n"/>
      <c r="Y888" s="70" t="n"/>
      <c r="Z888" s="70" t="n"/>
    </row>
    <row r="889" ht="12.75" customHeight="1">
      <c r="A889" s="70" t="n"/>
      <c r="B889" s="70" t="n"/>
      <c r="C889" s="70" t="n"/>
      <c r="D889" s="70" t="n"/>
      <c r="E889" s="70" t="n"/>
      <c r="F889" s="70" t="n"/>
      <c r="G889" s="70" t="n"/>
      <c r="H889" s="70" t="n"/>
      <c r="I889" s="70" t="n"/>
      <c r="J889" s="70" t="n"/>
      <c r="K889" s="70" t="n"/>
      <c r="L889" s="70" t="n"/>
      <c r="M889" s="70" t="n"/>
      <c r="N889" s="70" t="n"/>
      <c r="O889" s="70" t="n"/>
      <c r="P889" s="70" t="n"/>
      <c r="Q889" s="70" t="n"/>
      <c r="R889" s="70" t="n"/>
      <c r="S889" s="70" t="n"/>
      <c r="T889" s="70" t="n"/>
      <c r="U889" s="70" t="n"/>
      <c r="V889" s="70" t="n"/>
      <c r="W889" s="70" t="n"/>
      <c r="X889" s="70" t="n"/>
      <c r="Y889" s="70" t="n"/>
      <c r="Z889" s="70" t="n"/>
    </row>
    <row r="890" ht="12.75" customHeight="1">
      <c r="A890" s="70" t="n"/>
      <c r="B890" s="70" t="n"/>
      <c r="C890" s="70" t="n"/>
      <c r="D890" s="70" t="n"/>
      <c r="E890" s="70" t="n"/>
      <c r="F890" s="70" t="n"/>
      <c r="G890" s="70" t="n"/>
      <c r="H890" s="70" t="n"/>
      <c r="I890" s="70" t="n"/>
      <c r="J890" s="70" t="n"/>
      <c r="K890" s="70" t="n"/>
      <c r="L890" s="70" t="n"/>
      <c r="M890" s="70" t="n"/>
      <c r="N890" s="70" t="n"/>
      <c r="O890" s="70" t="n"/>
      <c r="P890" s="70" t="n"/>
      <c r="Q890" s="70" t="n"/>
      <c r="R890" s="70" t="n"/>
      <c r="S890" s="70" t="n"/>
      <c r="T890" s="70" t="n"/>
      <c r="U890" s="70" t="n"/>
      <c r="V890" s="70" t="n"/>
      <c r="W890" s="70" t="n"/>
      <c r="X890" s="70" t="n"/>
      <c r="Y890" s="70" t="n"/>
      <c r="Z890" s="70" t="n"/>
    </row>
    <row r="891" ht="12.75" customHeight="1">
      <c r="A891" s="70" t="n"/>
      <c r="B891" s="70" t="n"/>
      <c r="C891" s="70" t="n"/>
      <c r="D891" s="70" t="n"/>
      <c r="E891" s="70" t="n"/>
      <c r="F891" s="70" t="n"/>
      <c r="G891" s="70" t="n"/>
      <c r="H891" s="70" t="n"/>
      <c r="I891" s="70" t="n"/>
      <c r="J891" s="70" t="n"/>
      <c r="K891" s="70" t="n"/>
      <c r="L891" s="70" t="n"/>
      <c r="M891" s="70" t="n"/>
      <c r="N891" s="70" t="n"/>
      <c r="O891" s="70" t="n"/>
      <c r="P891" s="70" t="n"/>
      <c r="Q891" s="70" t="n"/>
      <c r="R891" s="70" t="n"/>
      <c r="S891" s="70" t="n"/>
      <c r="T891" s="70" t="n"/>
      <c r="U891" s="70" t="n"/>
      <c r="V891" s="70" t="n"/>
      <c r="W891" s="70" t="n"/>
      <c r="X891" s="70" t="n"/>
      <c r="Y891" s="70" t="n"/>
      <c r="Z891" s="70" t="n"/>
    </row>
    <row r="892" ht="12.75" customHeight="1">
      <c r="A892" s="70" t="n"/>
      <c r="B892" s="70" t="n"/>
      <c r="C892" s="70" t="n"/>
      <c r="D892" s="70" t="n"/>
      <c r="E892" s="70" t="n"/>
      <c r="F892" s="70" t="n"/>
      <c r="G892" s="70" t="n"/>
      <c r="H892" s="70" t="n"/>
      <c r="I892" s="70" t="n"/>
      <c r="J892" s="70" t="n"/>
      <c r="K892" s="70" t="n"/>
      <c r="L892" s="70" t="n"/>
      <c r="M892" s="70" t="n"/>
      <c r="N892" s="70" t="n"/>
      <c r="O892" s="70" t="n"/>
      <c r="P892" s="70" t="n"/>
      <c r="Q892" s="70" t="n"/>
      <c r="R892" s="70" t="n"/>
      <c r="S892" s="70" t="n"/>
      <c r="T892" s="70" t="n"/>
      <c r="U892" s="70" t="n"/>
      <c r="V892" s="70" t="n"/>
      <c r="W892" s="70" t="n"/>
      <c r="X892" s="70" t="n"/>
      <c r="Y892" s="70" t="n"/>
      <c r="Z892" s="70" t="n"/>
    </row>
    <row r="893" ht="12.75" customHeight="1">
      <c r="A893" s="70" t="n"/>
      <c r="B893" s="70" t="n"/>
      <c r="C893" s="70" t="n"/>
      <c r="D893" s="70" t="n"/>
      <c r="E893" s="70" t="n"/>
      <c r="F893" s="70" t="n"/>
      <c r="G893" s="70" t="n"/>
      <c r="H893" s="70" t="n"/>
      <c r="I893" s="70" t="n"/>
      <c r="J893" s="70" t="n"/>
      <c r="K893" s="70" t="n"/>
      <c r="L893" s="70" t="n"/>
      <c r="M893" s="70" t="n"/>
      <c r="N893" s="70" t="n"/>
      <c r="O893" s="70" t="n"/>
      <c r="P893" s="70" t="n"/>
      <c r="Q893" s="70" t="n"/>
      <c r="R893" s="70" t="n"/>
      <c r="S893" s="70" t="n"/>
      <c r="T893" s="70" t="n"/>
      <c r="U893" s="70" t="n"/>
      <c r="V893" s="70" t="n"/>
      <c r="W893" s="70" t="n"/>
      <c r="X893" s="70" t="n"/>
      <c r="Y893" s="70" t="n"/>
      <c r="Z893" s="70" t="n"/>
    </row>
    <row r="894" ht="12.75" customHeight="1">
      <c r="A894" s="70" t="n"/>
      <c r="B894" s="70" t="n"/>
      <c r="C894" s="70" t="n"/>
      <c r="D894" s="70" t="n"/>
      <c r="E894" s="70" t="n"/>
      <c r="F894" s="70" t="n"/>
      <c r="G894" s="70" t="n"/>
      <c r="H894" s="70" t="n"/>
      <c r="I894" s="70" t="n"/>
      <c r="J894" s="70" t="n"/>
      <c r="K894" s="70" t="n"/>
      <c r="L894" s="70" t="n"/>
      <c r="M894" s="70" t="n"/>
      <c r="N894" s="70" t="n"/>
      <c r="O894" s="70" t="n"/>
      <c r="P894" s="70" t="n"/>
      <c r="Q894" s="70" t="n"/>
      <c r="R894" s="70" t="n"/>
      <c r="S894" s="70" t="n"/>
      <c r="T894" s="70" t="n"/>
      <c r="U894" s="70" t="n"/>
      <c r="V894" s="70" t="n"/>
      <c r="W894" s="70" t="n"/>
      <c r="X894" s="70" t="n"/>
      <c r="Y894" s="70" t="n"/>
      <c r="Z894" s="70" t="n"/>
    </row>
    <row r="895" ht="12.75" customHeight="1">
      <c r="A895" s="70" t="n"/>
      <c r="B895" s="70" t="n"/>
      <c r="C895" s="70" t="n"/>
      <c r="D895" s="70" t="n"/>
      <c r="E895" s="70" t="n"/>
      <c r="F895" s="70" t="n"/>
      <c r="G895" s="70" t="n"/>
      <c r="H895" s="70" t="n"/>
      <c r="I895" s="70" t="n"/>
      <c r="J895" s="70" t="n"/>
      <c r="K895" s="70" t="n"/>
      <c r="L895" s="70" t="n"/>
      <c r="M895" s="70" t="n"/>
      <c r="N895" s="70" t="n"/>
      <c r="O895" s="70" t="n"/>
      <c r="P895" s="70" t="n"/>
      <c r="Q895" s="70" t="n"/>
      <c r="R895" s="70" t="n"/>
      <c r="S895" s="70" t="n"/>
      <c r="T895" s="70" t="n"/>
      <c r="U895" s="70" t="n"/>
      <c r="V895" s="70" t="n"/>
      <c r="W895" s="70" t="n"/>
      <c r="X895" s="70" t="n"/>
      <c r="Y895" s="70" t="n"/>
      <c r="Z895" s="70" t="n"/>
    </row>
    <row r="896" ht="12.75" customHeight="1">
      <c r="A896" s="70" t="n"/>
      <c r="B896" s="70" t="n"/>
      <c r="C896" s="70" t="n"/>
      <c r="D896" s="70" t="n"/>
      <c r="E896" s="70" t="n"/>
      <c r="F896" s="70" t="n"/>
      <c r="G896" s="70" t="n"/>
      <c r="H896" s="70" t="n"/>
      <c r="I896" s="70" t="n"/>
      <c r="J896" s="70" t="n"/>
      <c r="K896" s="70" t="n"/>
      <c r="L896" s="70" t="n"/>
      <c r="M896" s="70" t="n"/>
      <c r="N896" s="70" t="n"/>
      <c r="O896" s="70" t="n"/>
      <c r="P896" s="70" t="n"/>
      <c r="Q896" s="70" t="n"/>
      <c r="R896" s="70" t="n"/>
      <c r="S896" s="70" t="n"/>
      <c r="T896" s="70" t="n"/>
      <c r="U896" s="70" t="n"/>
      <c r="V896" s="70" t="n"/>
      <c r="W896" s="70" t="n"/>
      <c r="X896" s="70" t="n"/>
      <c r="Y896" s="70" t="n"/>
      <c r="Z896" s="70" t="n"/>
    </row>
    <row r="897" ht="12.75" customHeight="1">
      <c r="A897" s="70" t="n"/>
      <c r="B897" s="70" t="n"/>
      <c r="C897" s="70" t="n"/>
      <c r="D897" s="70" t="n"/>
      <c r="E897" s="70" t="n"/>
      <c r="F897" s="70" t="n"/>
      <c r="G897" s="70" t="n"/>
      <c r="H897" s="70" t="n"/>
      <c r="I897" s="70" t="n"/>
      <c r="J897" s="70" t="n"/>
      <c r="K897" s="70" t="n"/>
      <c r="L897" s="70" t="n"/>
      <c r="M897" s="70" t="n"/>
      <c r="N897" s="70" t="n"/>
      <c r="O897" s="70" t="n"/>
      <c r="P897" s="70" t="n"/>
      <c r="Q897" s="70" t="n"/>
      <c r="R897" s="70" t="n"/>
      <c r="S897" s="70" t="n"/>
      <c r="T897" s="70" t="n"/>
      <c r="U897" s="70" t="n"/>
      <c r="V897" s="70" t="n"/>
      <c r="W897" s="70" t="n"/>
      <c r="X897" s="70" t="n"/>
      <c r="Y897" s="70" t="n"/>
      <c r="Z897" s="70" t="n"/>
    </row>
    <row r="898" ht="12.75" customHeight="1">
      <c r="A898" s="70" t="n"/>
      <c r="B898" s="70" t="n"/>
      <c r="C898" s="70" t="n"/>
      <c r="D898" s="70" t="n"/>
      <c r="E898" s="70" t="n"/>
      <c r="F898" s="70" t="n"/>
      <c r="G898" s="70" t="n"/>
      <c r="H898" s="70" t="n"/>
      <c r="I898" s="70" t="n"/>
      <c r="J898" s="70" t="n"/>
      <c r="K898" s="70" t="n"/>
      <c r="L898" s="70" t="n"/>
      <c r="M898" s="70" t="n"/>
      <c r="N898" s="70" t="n"/>
      <c r="O898" s="70" t="n"/>
      <c r="P898" s="70" t="n"/>
      <c r="Q898" s="70" t="n"/>
      <c r="R898" s="70" t="n"/>
      <c r="S898" s="70" t="n"/>
      <c r="T898" s="70" t="n"/>
      <c r="U898" s="70" t="n"/>
      <c r="V898" s="70" t="n"/>
      <c r="W898" s="70" t="n"/>
      <c r="X898" s="70" t="n"/>
      <c r="Y898" s="70" t="n"/>
      <c r="Z898" s="70" t="n"/>
    </row>
    <row r="899" ht="12.75" customHeight="1">
      <c r="A899" s="70" t="n"/>
      <c r="B899" s="70" t="n"/>
      <c r="C899" s="70" t="n"/>
      <c r="D899" s="70" t="n"/>
      <c r="E899" s="70" t="n"/>
      <c r="F899" s="70" t="n"/>
      <c r="G899" s="70" t="n"/>
      <c r="H899" s="70" t="n"/>
      <c r="I899" s="70" t="n"/>
      <c r="J899" s="70" t="n"/>
      <c r="K899" s="70" t="n"/>
      <c r="L899" s="70" t="n"/>
      <c r="M899" s="70" t="n"/>
      <c r="N899" s="70" t="n"/>
      <c r="O899" s="70" t="n"/>
      <c r="P899" s="70" t="n"/>
      <c r="Q899" s="70" t="n"/>
      <c r="R899" s="70" t="n"/>
      <c r="S899" s="70" t="n"/>
      <c r="T899" s="70" t="n"/>
      <c r="U899" s="70" t="n"/>
      <c r="V899" s="70" t="n"/>
      <c r="W899" s="70" t="n"/>
      <c r="X899" s="70" t="n"/>
      <c r="Y899" s="70" t="n"/>
      <c r="Z899" s="70" t="n"/>
    </row>
    <row r="900" ht="12.75" customHeight="1">
      <c r="A900" s="70" t="n"/>
      <c r="B900" s="70" t="n"/>
      <c r="C900" s="70" t="n"/>
      <c r="D900" s="70" t="n"/>
      <c r="E900" s="70" t="n"/>
      <c r="F900" s="70" t="n"/>
      <c r="G900" s="70" t="n"/>
      <c r="H900" s="70" t="n"/>
      <c r="I900" s="70" t="n"/>
      <c r="J900" s="70" t="n"/>
      <c r="K900" s="70" t="n"/>
      <c r="L900" s="70" t="n"/>
      <c r="M900" s="70" t="n"/>
      <c r="N900" s="70" t="n"/>
      <c r="O900" s="70" t="n"/>
      <c r="P900" s="70" t="n"/>
      <c r="Q900" s="70" t="n"/>
      <c r="R900" s="70" t="n"/>
      <c r="S900" s="70" t="n"/>
      <c r="T900" s="70" t="n"/>
      <c r="U900" s="70" t="n"/>
      <c r="V900" s="70" t="n"/>
      <c r="W900" s="70" t="n"/>
      <c r="X900" s="70" t="n"/>
      <c r="Y900" s="70" t="n"/>
      <c r="Z900" s="70" t="n"/>
    </row>
    <row r="901" ht="12.75" customHeight="1">
      <c r="A901" s="70" t="n"/>
      <c r="B901" s="70" t="n"/>
      <c r="C901" s="70" t="n"/>
      <c r="D901" s="70" t="n"/>
      <c r="E901" s="70" t="n"/>
      <c r="F901" s="70" t="n"/>
      <c r="G901" s="70" t="n"/>
      <c r="H901" s="70" t="n"/>
      <c r="I901" s="70" t="n"/>
      <c r="J901" s="70" t="n"/>
      <c r="K901" s="70" t="n"/>
      <c r="L901" s="70" t="n"/>
      <c r="M901" s="70" t="n"/>
      <c r="N901" s="70" t="n"/>
      <c r="O901" s="70" t="n"/>
      <c r="P901" s="70" t="n"/>
      <c r="Q901" s="70" t="n"/>
      <c r="R901" s="70" t="n"/>
      <c r="S901" s="70" t="n"/>
      <c r="T901" s="70" t="n"/>
      <c r="U901" s="70" t="n"/>
      <c r="V901" s="70" t="n"/>
      <c r="W901" s="70" t="n"/>
      <c r="X901" s="70" t="n"/>
      <c r="Y901" s="70" t="n"/>
      <c r="Z901" s="70" t="n"/>
    </row>
    <row r="902" ht="12.75" customHeight="1">
      <c r="A902" s="70" t="n"/>
      <c r="B902" s="70" t="n"/>
      <c r="C902" s="70" t="n"/>
      <c r="D902" s="70" t="n"/>
      <c r="E902" s="70" t="n"/>
      <c r="F902" s="70" t="n"/>
      <c r="G902" s="70" t="n"/>
      <c r="H902" s="70" t="n"/>
      <c r="I902" s="70" t="n"/>
      <c r="J902" s="70" t="n"/>
      <c r="K902" s="70" t="n"/>
      <c r="L902" s="70" t="n"/>
      <c r="M902" s="70" t="n"/>
      <c r="N902" s="70" t="n"/>
      <c r="O902" s="70" t="n"/>
      <c r="P902" s="70" t="n"/>
      <c r="Q902" s="70" t="n"/>
      <c r="R902" s="70" t="n"/>
      <c r="S902" s="70" t="n"/>
      <c r="T902" s="70" t="n"/>
      <c r="U902" s="70" t="n"/>
      <c r="V902" s="70" t="n"/>
      <c r="W902" s="70" t="n"/>
      <c r="X902" s="70" t="n"/>
      <c r="Y902" s="70" t="n"/>
      <c r="Z902" s="70" t="n"/>
    </row>
    <row r="903" ht="12.75" customHeight="1">
      <c r="A903" s="70" t="n"/>
      <c r="B903" s="70" t="n"/>
      <c r="C903" s="70" t="n"/>
      <c r="D903" s="70" t="n"/>
      <c r="E903" s="70" t="n"/>
      <c r="F903" s="70" t="n"/>
      <c r="G903" s="70" t="n"/>
      <c r="H903" s="70" t="n"/>
      <c r="I903" s="70" t="n"/>
      <c r="J903" s="70" t="n"/>
      <c r="K903" s="70" t="n"/>
      <c r="L903" s="70" t="n"/>
      <c r="M903" s="70" t="n"/>
      <c r="N903" s="70" t="n"/>
      <c r="O903" s="70" t="n"/>
      <c r="P903" s="70" t="n"/>
      <c r="Q903" s="70" t="n"/>
      <c r="R903" s="70" t="n"/>
      <c r="S903" s="70" t="n"/>
      <c r="T903" s="70" t="n"/>
      <c r="U903" s="70" t="n"/>
      <c r="V903" s="70" t="n"/>
      <c r="W903" s="70" t="n"/>
      <c r="X903" s="70" t="n"/>
      <c r="Y903" s="70" t="n"/>
      <c r="Z903" s="70" t="n"/>
    </row>
    <row r="904" ht="12.75" customHeight="1">
      <c r="A904" s="70" t="n"/>
      <c r="B904" s="70" t="n"/>
      <c r="C904" s="70" t="n"/>
      <c r="D904" s="70" t="n"/>
      <c r="E904" s="70" t="n"/>
      <c r="F904" s="70" t="n"/>
      <c r="G904" s="70" t="n"/>
      <c r="H904" s="70" t="n"/>
      <c r="I904" s="70" t="n"/>
      <c r="J904" s="70" t="n"/>
      <c r="K904" s="70" t="n"/>
      <c r="L904" s="70" t="n"/>
      <c r="M904" s="70" t="n"/>
      <c r="N904" s="70" t="n"/>
      <c r="O904" s="70" t="n"/>
      <c r="P904" s="70" t="n"/>
      <c r="Q904" s="70" t="n"/>
      <c r="R904" s="70" t="n"/>
      <c r="S904" s="70" t="n"/>
      <c r="T904" s="70" t="n"/>
      <c r="U904" s="70" t="n"/>
      <c r="V904" s="70" t="n"/>
      <c r="W904" s="70" t="n"/>
      <c r="X904" s="70" t="n"/>
      <c r="Y904" s="70" t="n"/>
      <c r="Z904" s="70" t="n"/>
    </row>
    <row r="905" ht="12.75" customHeight="1">
      <c r="A905" s="70" t="n"/>
      <c r="B905" s="70" t="n"/>
      <c r="C905" s="70" t="n"/>
      <c r="D905" s="70" t="n"/>
      <c r="E905" s="70" t="n"/>
      <c r="F905" s="70" t="n"/>
      <c r="G905" s="70" t="n"/>
      <c r="H905" s="70" t="n"/>
      <c r="I905" s="70" t="n"/>
      <c r="J905" s="70" t="n"/>
      <c r="K905" s="70" t="n"/>
      <c r="L905" s="70" t="n"/>
      <c r="M905" s="70" t="n"/>
      <c r="N905" s="70" t="n"/>
      <c r="O905" s="70" t="n"/>
      <c r="P905" s="70" t="n"/>
      <c r="Q905" s="70" t="n"/>
      <c r="R905" s="70" t="n"/>
      <c r="S905" s="70" t="n"/>
      <c r="T905" s="70" t="n"/>
      <c r="U905" s="70" t="n"/>
      <c r="V905" s="70" t="n"/>
      <c r="W905" s="70" t="n"/>
      <c r="X905" s="70" t="n"/>
      <c r="Y905" s="70" t="n"/>
      <c r="Z905" s="70" t="n"/>
    </row>
    <row r="906" ht="12.75" customHeight="1">
      <c r="A906" s="70" t="n"/>
      <c r="B906" s="70" t="n"/>
      <c r="C906" s="70" t="n"/>
      <c r="D906" s="70" t="n"/>
      <c r="E906" s="70" t="n"/>
      <c r="F906" s="70" t="n"/>
      <c r="G906" s="70" t="n"/>
      <c r="H906" s="70" t="n"/>
      <c r="I906" s="70" t="n"/>
      <c r="J906" s="70" t="n"/>
      <c r="K906" s="70" t="n"/>
      <c r="L906" s="70" t="n"/>
      <c r="M906" s="70" t="n"/>
      <c r="N906" s="70" t="n"/>
      <c r="O906" s="70" t="n"/>
      <c r="P906" s="70" t="n"/>
      <c r="Q906" s="70" t="n"/>
      <c r="R906" s="70" t="n"/>
      <c r="S906" s="70" t="n"/>
      <c r="T906" s="70" t="n"/>
      <c r="U906" s="70" t="n"/>
      <c r="V906" s="70" t="n"/>
      <c r="W906" s="70" t="n"/>
      <c r="X906" s="70" t="n"/>
      <c r="Y906" s="70" t="n"/>
      <c r="Z906" s="70" t="n"/>
    </row>
    <row r="907" ht="12.75" customHeight="1">
      <c r="A907" s="70" t="n"/>
      <c r="B907" s="70" t="n"/>
      <c r="C907" s="70" t="n"/>
      <c r="D907" s="70" t="n"/>
      <c r="E907" s="70" t="n"/>
      <c r="F907" s="70" t="n"/>
      <c r="G907" s="70" t="n"/>
      <c r="H907" s="70" t="n"/>
      <c r="I907" s="70" t="n"/>
      <c r="J907" s="70" t="n"/>
      <c r="K907" s="70" t="n"/>
      <c r="L907" s="70" t="n"/>
      <c r="M907" s="70" t="n"/>
      <c r="N907" s="70" t="n"/>
      <c r="O907" s="70" t="n"/>
      <c r="P907" s="70" t="n"/>
      <c r="Q907" s="70" t="n"/>
      <c r="R907" s="70" t="n"/>
      <c r="S907" s="70" t="n"/>
      <c r="T907" s="70" t="n"/>
      <c r="U907" s="70" t="n"/>
      <c r="V907" s="70" t="n"/>
      <c r="W907" s="70" t="n"/>
      <c r="X907" s="70" t="n"/>
      <c r="Y907" s="70" t="n"/>
      <c r="Z907" s="70" t="n"/>
    </row>
    <row r="908" ht="12.75" customHeight="1">
      <c r="A908" s="70" t="n"/>
      <c r="B908" s="70" t="n"/>
      <c r="C908" s="70" t="n"/>
      <c r="D908" s="70" t="n"/>
      <c r="E908" s="70" t="n"/>
      <c r="F908" s="70" t="n"/>
      <c r="G908" s="70" t="n"/>
      <c r="H908" s="70" t="n"/>
      <c r="I908" s="70" t="n"/>
      <c r="J908" s="70" t="n"/>
      <c r="K908" s="70" t="n"/>
      <c r="L908" s="70" t="n"/>
      <c r="M908" s="70" t="n"/>
      <c r="N908" s="70" t="n"/>
      <c r="O908" s="70" t="n"/>
      <c r="P908" s="70" t="n"/>
      <c r="Q908" s="70" t="n"/>
      <c r="R908" s="70" t="n"/>
      <c r="S908" s="70" t="n"/>
      <c r="T908" s="70" t="n"/>
      <c r="U908" s="70" t="n"/>
      <c r="V908" s="70" t="n"/>
      <c r="W908" s="70" t="n"/>
      <c r="X908" s="70" t="n"/>
      <c r="Y908" s="70" t="n"/>
      <c r="Z908" s="70" t="n"/>
    </row>
    <row r="909" ht="12.75" customHeight="1">
      <c r="A909" s="70" t="n"/>
      <c r="B909" s="70" t="n"/>
      <c r="C909" s="70" t="n"/>
      <c r="D909" s="70" t="n"/>
      <c r="E909" s="70" t="n"/>
      <c r="F909" s="70" t="n"/>
      <c r="G909" s="70" t="n"/>
      <c r="H909" s="70" t="n"/>
      <c r="I909" s="70" t="n"/>
      <c r="J909" s="70" t="n"/>
      <c r="K909" s="70" t="n"/>
      <c r="L909" s="70" t="n"/>
      <c r="M909" s="70" t="n"/>
      <c r="N909" s="70" t="n"/>
      <c r="O909" s="70" t="n"/>
      <c r="P909" s="70" t="n"/>
      <c r="Q909" s="70" t="n"/>
      <c r="R909" s="70" t="n"/>
      <c r="S909" s="70" t="n"/>
      <c r="T909" s="70" t="n"/>
      <c r="U909" s="70" t="n"/>
      <c r="V909" s="70" t="n"/>
      <c r="W909" s="70" t="n"/>
      <c r="X909" s="70" t="n"/>
      <c r="Y909" s="70" t="n"/>
      <c r="Z909" s="70" t="n"/>
    </row>
    <row r="910" ht="12.75" customHeight="1">
      <c r="A910" s="70" t="n"/>
      <c r="B910" s="70" t="n"/>
      <c r="C910" s="70" t="n"/>
      <c r="D910" s="70" t="n"/>
      <c r="E910" s="70" t="n"/>
      <c r="F910" s="70" t="n"/>
      <c r="G910" s="70" t="n"/>
      <c r="H910" s="70" t="n"/>
      <c r="I910" s="70" t="n"/>
      <c r="J910" s="70" t="n"/>
      <c r="K910" s="70" t="n"/>
      <c r="L910" s="70" t="n"/>
      <c r="M910" s="70" t="n"/>
      <c r="N910" s="70" t="n"/>
      <c r="O910" s="70" t="n"/>
      <c r="P910" s="70" t="n"/>
      <c r="Q910" s="70" t="n"/>
      <c r="R910" s="70" t="n"/>
      <c r="S910" s="70" t="n"/>
      <c r="T910" s="70" t="n"/>
      <c r="U910" s="70" t="n"/>
      <c r="V910" s="70" t="n"/>
      <c r="W910" s="70" t="n"/>
      <c r="X910" s="70" t="n"/>
      <c r="Y910" s="70" t="n"/>
      <c r="Z910" s="70" t="n"/>
    </row>
    <row r="911" ht="12.75" customHeight="1">
      <c r="A911" s="70" t="n"/>
      <c r="B911" s="70" t="n"/>
      <c r="C911" s="70" t="n"/>
      <c r="D911" s="70" t="n"/>
      <c r="E911" s="70" t="n"/>
      <c r="F911" s="70" t="n"/>
      <c r="G911" s="70" t="n"/>
      <c r="H911" s="70" t="n"/>
      <c r="I911" s="70" t="n"/>
      <c r="J911" s="70" t="n"/>
      <c r="K911" s="70" t="n"/>
      <c r="L911" s="70" t="n"/>
      <c r="M911" s="70" t="n"/>
      <c r="N911" s="70" t="n"/>
      <c r="O911" s="70" t="n"/>
      <c r="P911" s="70" t="n"/>
      <c r="Q911" s="70" t="n"/>
      <c r="R911" s="70" t="n"/>
      <c r="S911" s="70" t="n"/>
      <c r="T911" s="70" t="n"/>
      <c r="U911" s="70" t="n"/>
      <c r="V911" s="70" t="n"/>
      <c r="W911" s="70" t="n"/>
      <c r="X911" s="70" t="n"/>
      <c r="Y911" s="70" t="n"/>
      <c r="Z911" s="70" t="n"/>
    </row>
    <row r="912" ht="12.75" customHeight="1">
      <c r="A912" s="70" t="n"/>
      <c r="B912" s="70" t="n"/>
      <c r="C912" s="70" t="n"/>
      <c r="D912" s="70" t="n"/>
      <c r="E912" s="70" t="n"/>
      <c r="F912" s="70" t="n"/>
      <c r="G912" s="70" t="n"/>
      <c r="H912" s="70" t="n"/>
      <c r="I912" s="70" t="n"/>
      <c r="J912" s="70" t="n"/>
      <c r="K912" s="70" t="n"/>
      <c r="L912" s="70" t="n"/>
      <c r="M912" s="70" t="n"/>
      <c r="N912" s="70" t="n"/>
      <c r="O912" s="70" t="n"/>
      <c r="P912" s="70" t="n"/>
      <c r="Q912" s="70" t="n"/>
      <c r="R912" s="70" t="n"/>
      <c r="S912" s="70" t="n"/>
      <c r="T912" s="70" t="n"/>
      <c r="U912" s="70" t="n"/>
      <c r="V912" s="70" t="n"/>
      <c r="W912" s="70" t="n"/>
      <c r="X912" s="70" t="n"/>
      <c r="Y912" s="70" t="n"/>
      <c r="Z912" s="70" t="n"/>
    </row>
    <row r="913" ht="12.75" customHeight="1">
      <c r="A913" s="70" t="n"/>
      <c r="B913" s="70" t="n"/>
      <c r="C913" s="70" t="n"/>
      <c r="D913" s="70" t="n"/>
      <c r="E913" s="70" t="n"/>
      <c r="F913" s="70" t="n"/>
      <c r="G913" s="70" t="n"/>
      <c r="H913" s="70" t="n"/>
      <c r="I913" s="70" t="n"/>
      <c r="J913" s="70" t="n"/>
      <c r="K913" s="70" t="n"/>
      <c r="L913" s="70" t="n"/>
      <c r="M913" s="70" t="n"/>
      <c r="N913" s="70" t="n"/>
      <c r="O913" s="70" t="n"/>
      <c r="P913" s="70" t="n"/>
      <c r="Q913" s="70" t="n"/>
      <c r="R913" s="70" t="n"/>
      <c r="S913" s="70" t="n"/>
      <c r="T913" s="70" t="n"/>
      <c r="U913" s="70" t="n"/>
      <c r="V913" s="70" t="n"/>
      <c r="W913" s="70" t="n"/>
      <c r="X913" s="70" t="n"/>
      <c r="Y913" s="70" t="n"/>
      <c r="Z913" s="70" t="n"/>
    </row>
    <row r="914" ht="12.75" customHeight="1">
      <c r="A914" s="70" t="n"/>
      <c r="B914" s="70" t="n"/>
      <c r="C914" s="70" t="n"/>
      <c r="D914" s="70" t="n"/>
      <c r="E914" s="70" t="n"/>
      <c r="F914" s="70" t="n"/>
      <c r="G914" s="70" t="n"/>
      <c r="H914" s="70" t="n"/>
      <c r="I914" s="70" t="n"/>
      <c r="J914" s="70" t="n"/>
      <c r="K914" s="70" t="n"/>
      <c r="L914" s="70" t="n"/>
      <c r="M914" s="70" t="n"/>
      <c r="N914" s="70" t="n"/>
      <c r="O914" s="70" t="n"/>
      <c r="P914" s="70" t="n"/>
      <c r="Q914" s="70" t="n"/>
      <c r="R914" s="70" t="n"/>
      <c r="S914" s="70" t="n"/>
      <c r="T914" s="70" t="n"/>
      <c r="U914" s="70" t="n"/>
      <c r="V914" s="70" t="n"/>
      <c r="W914" s="70" t="n"/>
      <c r="X914" s="70" t="n"/>
      <c r="Y914" s="70" t="n"/>
      <c r="Z914" s="70" t="n"/>
    </row>
    <row r="915" ht="12.75" customHeight="1">
      <c r="A915" s="70" t="n"/>
      <c r="B915" s="70" t="n"/>
      <c r="C915" s="70" t="n"/>
      <c r="D915" s="70" t="n"/>
      <c r="E915" s="70" t="n"/>
      <c r="F915" s="70" t="n"/>
      <c r="G915" s="70" t="n"/>
      <c r="H915" s="70" t="n"/>
      <c r="I915" s="70" t="n"/>
      <c r="J915" s="70" t="n"/>
      <c r="K915" s="70" t="n"/>
      <c r="L915" s="70" t="n"/>
      <c r="M915" s="70" t="n"/>
      <c r="N915" s="70" t="n"/>
      <c r="O915" s="70" t="n"/>
      <c r="P915" s="70" t="n"/>
      <c r="Q915" s="70" t="n"/>
      <c r="R915" s="70" t="n"/>
      <c r="S915" s="70" t="n"/>
      <c r="T915" s="70" t="n"/>
      <c r="U915" s="70" t="n"/>
      <c r="V915" s="70" t="n"/>
      <c r="W915" s="70" t="n"/>
      <c r="X915" s="70" t="n"/>
      <c r="Y915" s="70" t="n"/>
      <c r="Z915" s="70" t="n"/>
    </row>
    <row r="916" ht="12.75" customHeight="1">
      <c r="A916" s="70" t="n"/>
      <c r="B916" s="70" t="n"/>
      <c r="C916" s="70" t="n"/>
      <c r="D916" s="70" t="n"/>
      <c r="E916" s="70" t="n"/>
      <c r="F916" s="70" t="n"/>
      <c r="G916" s="70" t="n"/>
      <c r="H916" s="70" t="n"/>
      <c r="I916" s="70" t="n"/>
      <c r="J916" s="70" t="n"/>
      <c r="K916" s="70" t="n"/>
      <c r="L916" s="70" t="n"/>
      <c r="M916" s="70" t="n"/>
      <c r="N916" s="70" t="n"/>
      <c r="O916" s="70" t="n"/>
      <c r="P916" s="70" t="n"/>
      <c r="Q916" s="70" t="n"/>
      <c r="R916" s="70" t="n"/>
      <c r="S916" s="70" t="n"/>
      <c r="T916" s="70" t="n"/>
      <c r="U916" s="70" t="n"/>
      <c r="V916" s="70" t="n"/>
      <c r="W916" s="70" t="n"/>
      <c r="X916" s="70" t="n"/>
      <c r="Y916" s="70" t="n"/>
      <c r="Z916" s="70" t="n"/>
    </row>
    <row r="917" ht="12.75" customHeight="1">
      <c r="A917" s="70" t="n"/>
      <c r="B917" s="70" t="n"/>
      <c r="C917" s="70" t="n"/>
      <c r="D917" s="70" t="n"/>
      <c r="E917" s="70" t="n"/>
      <c r="F917" s="70" t="n"/>
      <c r="G917" s="70" t="n"/>
      <c r="H917" s="70" t="n"/>
      <c r="I917" s="70" t="n"/>
      <c r="J917" s="70" t="n"/>
      <c r="K917" s="70" t="n"/>
      <c r="L917" s="70" t="n"/>
      <c r="M917" s="70" t="n"/>
      <c r="N917" s="70" t="n"/>
      <c r="O917" s="70" t="n"/>
      <c r="P917" s="70" t="n"/>
      <c r="Q917" s="70" t="n"/>
      <c r="R917" s="70" t="n"/>
      <c r="S917" s="70" t="n"/>
      <c r="T917" s="70" t="n"/>
      <c r="U917" s="70" t="n"/>
      <c r="V917" s="70" t="n"/>
      <c r="W917" s="70" t="n"/>
      <c r="X917" s="70" t="n"/>
      <c r="Y917" s="70" t="n"/>
      <c r="Z917" s="70" t="n"/>
    </row>
    <row r="918" ht="12.75" customHeight="1">
      <c r="A918" s="70" t="n"/>
      <c r="B918" s="70" t="n"/>
      <c r="C918" s="70" t="n"/>
      <c r="D918" s="70" t="n"/>
      <c r="E918" s="70" t="n"/>
      <c r="F918" s="70" t="n"/>
      <c r="G918" s="70" t="n"/>
      <c r="H918" s="70" t="n"/>
      <c r="I918" s="70" t="n"/>
      <c r="J918" s="70" t="n"/>
      <c r="K918" s="70" t="n"/>
      <c r="L918" s="70" t="n"/>
      <c r="M918" s="70" t="n"/>
      <c r="N918" s="70" t="n"/>
      <c r="O918" s="70" t="n"/>
      <c r="P918" s="70" t="n"/>
      <c r="Q918" s="70" t="n"/>
      <c r="R918" s="70" t="n"/>
      <c r="S918" s="70" t="n"/>
      <c r="T918" s="70" t="n"/>
      <c r="U918" s="70" t="n"/>
      <c r="V918" s="70" t="n"/>
      <c r="W918" s="70" t="n"/>
      <c r="X918" s="70" t="n"/>
      <c r="Y918" s="70" t="n"/>
      <c r="Z918" s="70" t="n"/>
    </row>
    <row r="919" ht="12.75" customHeight="1">
      <c r="A919" s="70" t="n"/>
      <c r="B919" s="70" t="n"/>
      <c r="C919" s="70" t="n"/>
      <c r="D919" s="70" t="n"/>
      <c r="E919" s="70" t="n"/>
      <c r="F919" s="70" t="n"/>
      <c r="G919" s="70" t="n"/>
      <c r="H919" s="70" t="n"/>
      <c r="I919" s="70" t="n"/>
      <c r="J919" s="70" t="n"/>
      <c r="K919" s="70" t="n"/>
      <c r="L919" s="70" t="n"/>
      <c r="M919" s="70" t="n"/>
      <c r="N919" s="70" t="n"/>
      <c r="O919" s="70" t="n"/>
      <c r="P919" s="70" t="n"/>
      <c r="Q919" s="70" t="n"/>
      <c r="R919" s="70" t="n"/>
      <c r="S919" s="70" t="n"/>
      <c r="T919" s="70" t="n"/>
      <c r="U919" s="70" t="n"/>
      <c r="V919" s="70" t="n"/>
      <c r="W919" s="70" t="n"/>
      <c r="X919" s="70" t="n"/>
      <c r="Y919" s="70" t="n"/>
      <c r="Z919" s="70" t="n"/>
    </row>
    <row r="920" ht="12.75" customHeight="1">
      <c r="A920" s="70" t="n"/>
      <c r="B920" s="70" t="n"/>
      <c r="C920" s="70" t="n"/>
      <c r="D920" s="70" t="n"/>
      <c r="E920" s="70" t="n"/>
      <c r="F920" s="70" t="n"/>
      <c r="G920" s="70" t="n"/>
      <c r="H920" s="70" t="n"/>
      <c r="I920" s="70" t="n"/>
      <c r="J920" s="70" t="n"/>
      <c r="K920" s="70" t="n"/>
      <c r="L920" s="70" t="n"/>
      <c r="M920" s="70" t="n"/>
      <c r="N920" s="70" t="n"/>
      <c r="O920" s="70" t="n"/>
      <c r="P920" s="70" t="n"/>
      <c r="Q920" s="70" t="n"/>
      <c r="R920" s="70" t="n"/>
      <c r="S920" s="70" t="n"/>
      <c r="T920" s="70" t="n"/>
      <c r="U920" s="70" t="n"/>
      <c r="V920" s="70" t="n"/>
      <c r="W920" s="70" t="n"/>
      <c r="X920" s="70" t="n"/>
      <c r="Y920" s="70" t="n"/>
      <c r="Z920" s="70" t="n"/>
    </row>
    <row r="921" ht="12.75" customHeight="1">
      <c r="A921" s="70" t="n"/>
      <c r="B921" s="70" t="n"/>
      <c r="C921" s="70" t="n"/>
      <c r="D921" s="70" t="n"/>
      <c r="E921" s="70" t="n"/>
      <c r="F921" s="70" t="n"/>
      <c r="G921" s="70" t="n"/>
      <c r="H921" s="70" t="n"/>
      <c r="I921" s="70" t="n"/>
      <c r="J921" s="70" t="n"/>
      <c r="K921" s="70" t="n"/>
      <c r="L921" s="70" t="n"/>
      <c r="M921" s="70" t="n"/>
      <c r="N921" s="70" t="n"/>
      <c r="O921" s="70" t="n"/>
      <c r="P921" s="70" t="n"/>
      <c r="Q921" s="70" t="n"/>
      <c r="R921" s="70" t="n"/>
      <c r="S921" s="70" t="n"/>
      <c r="T921" s="70" t="n"/>
      <c r="U921" s="70" t="n"/>
      <c r="V921" s="70" t="n"/>
      <c r="W921" s="70" t="n"/>
      <c r="X921" s="70" t="n"/>
      <c r="Y921" s="70" t="n"/>
      <c r="Z921" s="70" t="n"/>
    </row>
    <row r="922" ht="12.75" customHeight="1">
      <c r="A922" s="70" t="n"/>
      <c r="B922" s="70" t="n"/>
      <c r="C922" s="70" t="n"/>
      <c r="D922" s="70" t="n"/>
      <c r="E922" s="70" t="n"/>
      <c r="F922" s="70" t="n"/>
      <c r="G922" s="70" t="n"/>
      <c r="H922" s="70" t="n"/>
      <c r="I922" s="70" t="n"/>
      <c r="J922" s="70" t="n"/>
      <c r="K922" s="70" t="n"/>
      <c r="L922" s="70" t="n"/>
      <c r="M922" s="70" t="n"/>
      <c r="N922" s="70" t="n"/>
      <c r="O922" s="70" t="n"/>
      <c r="P922" s="70" t="n"/>
      <c r="Q922" s="70" t="n"/>
      <c r="R922" s="70" t="n"/>
      <c r="S922" s="70" t="n"/>
      <c r="T922" s="70" t="n"/>
      <c r="U922" s="70" t="n"/>
      <c r="V922" s="70" t="n"/>
      <c r="W922" s="70" t="n"/>
      <c r="X922" s="70" t="n"/>
      <c r="Y922" s="70" t="n"/>
      <c r="Z922" s="70" t="n"/>
    </row>
    <row r="923" ht="12.75" customHeight="1">
      <c r="A923" s="70" t="n"/>
      <c r="B923" s="70" t="n"/>
      <c r="C923" s="70" t="n"/>
      <c r="D923" s="70" t="n"/>
      <c r="E923" s="70" t="n"/>
      <c r="F923" s="70" t="n"/>
      <c r="G923" s="70" t="n"/>
      <c r="H923" s="70" t="n"/>
      <c r="I923" s="70" t="n"/>
      <c r="J923" s="70" t="n"/>
      <c r="K923" s="70" t="n"/>
      <c r="L923" s="70" t="n"/>
      <c r="M923" s="70" t="n"/>
      <c r="N923" s="70" t="n"/>
      <c r="O923" s="70" t="n"/>
      <c r="P923" s="70" t="n"/>
      <c r="Q923" s="70" t="n"/>
      <c r="R923" s="70" t="n"/>
      <c r="S923" s="70" t="n"/>
      <c r="T923" s="70" t="n"/>
      <c r="U923" s="70" t="n"/>
      <c r="V923" s="70" t="n"/>
      <c r="W923" s="70" t="n"/>
      <c r="X923" s="70" t="n"/>
      <c r="Y923" s="70" t="n"/>
      <c r="Z923" s="70" t="n"/>
    </row>
    <row r="924" ht="12.75" customHeight="1">
      <c r="A924" s="70" t="n"/>
      <c r="B924" s="70" t="n"/>
      <c r="C924" s="70" t="n"/>
      <c r="D924" s="70" t="n"/>
      <c r="E924" s="70" t="n"/>
      <c r="F924" s="70" t="n"/>
      <c r="G924" s="70" t="n"/>
      <c r="H924" s="70" t="n"/>
      <c r="I924" s="70" t="n"/>
      <c r="J924" s="70" t="n"/>
      <c r="K924" s="70" t="n"/>
      <c r="L924" s="70" t="n"/>
      <c r="M924" s="70" t="n"/>
      <c r="N924" s="70" t="n"/>
      <c r="O924" s="70" t="n"/>
      <c r="P924" s="70" t="n"/>
      <c r="Q924" s="70" t="n"/>
      <c r="R924" s="70" t="n"/>
      <c r="S924" s="70" t="n"/>
      <c r="T924" s="70" t="n"/>
      <c r="U924" s="70" t="n"/>
      <c r="V924" s="70" t="n"/>
      <c r="W924" s="70" t="n"/>
      <c r="X924" s="70" t="n"/>
      <c r="Y924" s="70" t="n"/>
      <c r="Z924" s="70" t="n"/>
    </row>
    <row r="925" ht="12.75" customHeight="1">
      <c r="A925" s="70" t="n"/>
      <c r="B925" s="70" t="n"/>
      <c r="C925" s="70" t="n"/>
      <c r="D925" s="70" t="n"/>
      <c r="E925" s="70" t="n"/>
      <c r="F925" s="70" t="n"/>
      <c r="G925" s="70" t="n"/>
      <c r="H925" s="70" t="n"/>
      <c r="I925" s="70" t="n"/>
      <c r="J925" s="70" t="n"/>
      <c r="K925" s="70" t="n"/>
      <c r="L925" s="70" t="n"/>
      <c r="M925" s="70" t="n"/>
      <c r="N925" s="70" t="n"/>
      <c r="O925" s="70" t="n"/>
      <c r="P925" s="70" t="n"/>
      <c r="Q925" s="70" t="n"/>
      <c r="R925" s="70" t="n"/>
      <c r="S925" s="70" t="n"/>
      <c r="T925" s="70" t="n"/>
      <c r="U925" s="70" t="n"/>
      <c r="V925" s="70" t="n"/>
      <c r="W925" s="70" t="n"/>
      <c r="X925" s="70" t="n"/>
      <c r="Y925" s="70" t="n"/>
      <c r="Z925" s="70" t="n"/>
    </row>
    <row r="926" ht="12.75" customHeight="1">
      <c r="A926" s="70" t="n"/>
      <c r="B926" s="70" t="n"/>
      <c r="C926" s="70" t="n"/>
      <c r="D926" s="70" t="n"/>
      <c r="E926" s="70" t="n"/>
      <c r="F926" s="70" t="n"/>
      <c r="G926" s="70" t="n"/>
      <c r="H926" s="70" t="n"/>
      <c r="I926" s="70" t="n"/>
      <c r="J926" s="70" t="n"/>
      <c r="K926" s="70" t="n"/>
      <c r="L926" s="70" t="n"/>
      <c r="M926" s="70" t="n"/>
      <c r="N926" s="70" t="n"/>
      <c r="O926" s="70" t="n"/>
      <c r="P926" s="70" t="n"/>
      <c r="Q926" s="70" t="n"/>
      <c r="R926" s="70" t="n"/>
      <c r="S926" s="70" t="n"/>
      <c r="T926" s="70" t="n"/>
      <c r="U926" s="70" t="n"/>
      <c r="V926" s="70" t="n"/>
      <c r="W926" s="70" t="n"/>
      <c r="X926" s="70" t="n"/>
      <c r="Y926" s="70" t="n"/>
      <c r="Z926" s="70" t="n"/>
    </row>
    <row r="927" ht="12.75" customHeight="1">
      <c r="A927" s="70" t="n"/>
      <c r="B927" s="70" t="n"/>
      <c r="C927" s="70" t="n"/>
      <c r="D927" s="70" t="n"/>
      <c r="E927" s="70" t="n"/>
      <c r="F927" s="70" t="n"/>
      <c r="G927" s="70" t="n"/>
      <c r="H927" s="70" t="n"/>
      <c r="I927" s="70" t="n"/>
      <c r="J927" s="70" t="n"/>
      <c r="K927" s="70" t="n"/>
      <c r="L927" s="70" t="n"/>
      <c r="M927" s="70" t="n"/>
      <c r="N927" s="70" t="n"/>
      <c r="O927" s="70" t="n"/>
      <c r="P927" s="70" t="n"/>
      <c r="Q927" s="70" t="n"/>
      <c r="R927" s="70" t="n"/>
      <c r="S927" s="70" t="n"/>
      <c r="T927" s="70" t="n"/>
      <c r="U927" s="70" t="n"/>
      <c r="V927" s="70" t="n"/>
      <c r="W927" s="70" t="n"/>
      <c r="X927" s="70" t="n"/>
      <c r="Y927" s="70" t="n"/>
      <c r="Z927" s="70" t="n"/>
    </row>
    <row r="928" ht="12.75" customHeight="1">
      <c r="A928" s="70" t="n"/>
      <c r="B928" s="70" t="n"/>
      <c r="C928" s="70" t="n"/>
      <c r="D928" s="70" t="n"/>
      <c r="E928" s="70" t="n"/>
      <c r="F928" s="70" t="n"/>
      <c r="G928" s="70" t="n"/>
      <c r="H928" s="70" t="n"/>
      <c r="I928" s="70" t="n"/>
      <c r="J928" s="70" t="n"/>
      <c r="K928" s="70" t="n"/>
      <c r="L928" s="70" t="n"/>
      <c r="M928" s="70" t="n"/>
      <c r="N928" s="70" t="n"/>
      <c r="O928" s="70" t="n"/>
      <c r="P928" s="70" t="n"/>
      <c r="Q928" s="70" t="n"/>
      <c r="R928" s="70" t="n"/>
      <c r="S928" s="70" t="n"/>
      <c r="T928" s="70" t="n"/>
      <c r="U928" s="70" t="n"/>
      <c r="V928" s="70" t="n"/>
      <c r="W928" s="70" t="n"/>
      <c r="X928" s="70" t="n"/>
      <c r="Y928" s="70" t="n"/>
      <c r="Z928" s="70" t="n"/>
    </row>
    <row r="929" ht="12.75" customHeight="1">
      <c r="A929" s="70" t="n"/>
      <c r="B929" s="70" t="n"/>
      <c r="C929" s="70" t="n"/>
      <c r="D929" s="70" t="n"/>
      <c r="E929" s="70" t="n"/>
      <c r="F929" s="70" t="n"/>
      <c r="G929" s="70" t="n"/>
      <c r="H929" s="70" t="n"/>
      <c r="I929" s="70" t="n"/>
      <c r="J929" s="70" t="n"/>
      <c r="K929" s="70" t="n"/>
      <c r="L929" s="70" t="n"/>
      <c r="M929" s="70" t="n"/>
      <c r="N929" s="70" t="n"/>
      <c r="O929" s="70" t="n"/>
      <c r="P929" s="70" t="n"/>
      <c r="Q929" s="70" t="n"/>
      <c r="R929" s="70" t="n"/>
      <c r="S929" s="70" t="n"/>
      <c r="T929" s="70" t="n"/>
      <c r="U929" s="70" t="n"/>
      <c r="V929" s="70" t="n"/>
      <c r="W929" s="70" t="n"/>
      <c r="X929" s="70" t="n"/>
      <c r="Y929" s="70" t="n"/>
      <c r="Z929" s="70" t="n"/>
    </row>
    <row r="930" ht="12.75" customHeight="1">
      <c r="A930" s="70" t="n"/>
      <c r="B930" s="70" t="n"/>
      <c r="C930" s="70" t="n"/>
      <c r="D930" s="70" t="n"/>
      <c r="E930" s="70" t="n"/>
      <c r="F930" s="70" t="n"/>
      <c r="G930" s="70" t="n"/>
      <c r="H930" s="70" t="n"/>
      <c r="I930" s="70" t="n"/>
      <c r="J930" s="70" t="n"/>
      <c r="K930" s="70" t="n"/>
      <c r="L930" s="70" t="n"/>
      <c r="M930" s="70" t="n"/>
      <c r="N930" s="70" t="n"/>
      <c r="O930" s="70" t="n"/>
      <c r="P930" s="70" t="n"/>
      <c r="Q930" s="70" t="n"/>
      <c r="R930" s="70" t="n"/>
      <c r="S930" s="70" t="n"/>
      <c r="T930" s="70" t="n"/>
      <c r="U930" s="70" t="n"/>
      <c r="V930" s="70" t="n"/>
      <c r="W930" s="70" t="n"/>
      <c r="X930" s="70" t="n"/>
      <c r="Y930" s="70" t="n"/>
      <c r="Z930" s="70" t="n"/>
    </row>
    <row r="931" ht="12.75" customHeight="1">
      <c r="A931" s="70" t="n"/>
      <c r="B931" s="70" t="n"/>
      <c r="C931" s="70" t="n"/>
      <c r="D931" s="70" t="n"/>
      <c r="E931" s="70" t="n"/>
      <c r="F931" s="70" t="n"/>
      <c r="G931" s="70" t="n"/>
      <c r="H931" s="70" t="n"/>
      <c r="I931" s="70" t="n"/>
      <c r="J931" s="70" t="n"/>
      <c r="K931" s="70" t="n"/>
      <c r="L931" s="70" t="n"/>
      <c r="M931" s="70" t="n"/>
      <c r="N931" s="70" t="n"/>
      <c r="O931" s="70" t="n"/>
      <c r="P931" s="70" t="n"/>
      <c r="Q931" s="70" t="n"/>
      <c r="R931" s="70" t="n"/>
      <c r="S931" s="70" t="n"/>
      <c r="T931" s="70" t="n"/>
      <c r="U931" s="70" t="n"/>
      <c r="V931" s="70" t="n"/>
      <c r="W931" s="70" t="n"/>
      <c r="X931" s="70" t="n"/>
      <c r="Y931" s="70" t="n"/>
      <c r="Z931" s="70" t="n"/>
    </row>
    <row r="932" ht="12.75" customHeight="1">
      <c r="A932" s="70" t="n"/>
      <c r="B932" s="70" t="n"/>
      <c r="C932" s="70" t="n"/>
      <c r="D932" s="70" t="n"/>
      <c r="E932" s="70" t="n"/>
      <c r="F932" s="70" t="n"/>
      <c r="G932" s="70" t="n"/>
      <c r="H932" s="70" t="n"/>
      <c r="I932" s="70" t="n"/>
      <c r="J932" s="70" t="n"/>
      <c r="K932" s="70" t="n"/>
      <c r="L932" s="70" t="n"/>
      <c r="M932" s="70" t="n"/>
      <c r="N932" s="70" t="n"/>
      <c r="O932" s="70" t="n"/>
      <c r="P932" s="70" t="n"/>
      <c r="Q932" s="70" t="n"/>
      <c r="R932" s="70" t="n"/>
      <c r="S932" s="70" t="n"/>
      <c r="T932" s="70" t="n"/>
      <c r="U932" s="70" t="n"/>
      <c r="V932" s="70" t="n"/>
      <c r="W932" s="70" t="n"/>
      <c r="X932" s="70" t="n"/>
      <c r="Y932" s="70" t="n"/>
      <c r="Z932" s="70" t="n"/>
    </row>
    <row r="933" ht="12.75" customHeight="1">
      <c r="A933" s="70" t="n"/>
      <c r="B933" s="70" t="n"/>
      <c r="C933" s="70" t="n"/>
      <c r="D933" s="70" t="n"/>
      <c r="E933" s="70" t="n"/>
      <c r="F933" s="70" t="n"/>
      <c r="G933" s="70" t="n"/>
      <c r="H933" s="70" t="n"/>
      <c r="I933" s="70" t="n"/>
      <c r="J933" s="70" t="n"/>
      <c r="K933" s="70" t="n"/>
      <c r="L933" s="70" t="n"/>
      <c r="M933" s="70" t="n"/>
      <c r="N933" s="70" t="n"/>
      <c r="O933" s="70" t="n"/>
      <c r="P933" s="70" t="n"/>
      <c r="Q933" s="70" t="n"/>
      <c r="R933" s="70" t="n"/>
      <c r="S933" s="70" t="n"/>
      <c r="T933" s="70" t="n"/>
      <c r="U933" s="70" t="n"/>
      <c r="V933" s="70" t="n"/>
      <c r="W933" s="70" t="n"/>
      <c r="X933" s="70" t="n"/>
      <c r="Y933" s="70" t="n"/>
      <c r="Z933" s="70" t="n"/>
    </row>
    <row r="934" ht="12.75" customHeight="1">
      <c r="A934" s="70" t="n"/>
      <c r="B934" s="70" t="n"/>
      <c r="C934" s="70" t="n"/>
      <c r="D934" s="70" t="n"/>
      <c r="E934" s="70" t="n"/>
      <c r="F934" s="70" t="n"/>
      <c r="G934" s="70" t="n"/>
      <c r="H934" s="70" t="n"/>
      <c r="I934" s="70" t="n"/>
      <c r="J934" s="70" t="n"/>
      <c r="K934" s="70" t="n"/>
      <c r="L934" s="70" t="n"/>
      <c r="M934" s="70" t="n"/>
      <c r="N934" s="70" t="n"/>
      <c r="O934" s="70" t="n"/>
      <c r="P934" s="70" t="n"/>
      <c r="Q934" s="70" t="n"/>
      <c r="R934" s="70" t="n"/>
      <c r="S934" s="70" t="n"/>
      <c r="T934" s="70" t="n"/>
      <c r="U934" s="70" t="n"/>
      <c r="V934" s="70" t="n"/>
      <c r="W934" s="70" t="n"/>
      <c r="X934" s="70" t="n"/>
      <c r="Y934" s="70" t="n"/>
      <c r="Z934" s="70" t="n"/>
    </row>
    <row r="935" ht="12.75" customHeight="1">
      <c r="A935" s="70" t="n"/>
      <c r="B935" s="70" t="n"/>
      <c r="C935" s="70" t="n"/>
      <c r="D935" s="70" t="n"/>
      <c r="E935" s="70" t="n"/>
      <c r="F935" s="70" t="n"/>
      <c r="G935" s="70" t="n"/>
      <c r="H935" s="70" t="n"/>
      <c r="I935" s="70" t="n"/>
      <c r="J935" s="70" t="n"/>
      <c r="K935" s="70" t="n"/>
      <c r="L935" s="70" t="n"/>
      <c r="M935" s="70" t="n"/>
      <c r="N935" s="70" t="n"/>
      <c r="O935" s="70" t="n"/>
      <c r="P935" s="70" t="n"/>
      <c r="Q935" s="70" t="n"/>
      <c r="R935" s="70" t="n"/>
      <c r="S935" s="70" t="n"/>
      <c r="T935" s="70" t="n"/>
      <c r="U935" s="70" t="n"/>
      <c r="V935" s="70" t="n"/>
      <c r="W935" s="70" t="n"/>
      <c r="X935" s="70" t="n"/>
      <c r="Y935" s="70" t="n"/>
      <c r="Z935" s="70" t="n"/>
    </row>
    <row r="936" ht="12.75" customHeight="1">
      <c r="A936" s="70" t="n"/>
      <c r="B936" s="70" t="n"/>
      <c r="C936" s="70" t="n"/>
      <c r="D936" s="70" t="n"/>
      <c r="E936" s="70" t="n"/>
      <c r="F936" s="70" t="n"/>
      <c r="G936" s="70" t="n"/>
      <c r="H936" s="70" t="n"/>
      <c r="I936" s="70" t="n"/>
      <c r="J936" s="70" t="n"/>
      <c r="K936" s="70" t="n"/>
      <c r="L936" s="70" t="n"/>
      <c r="M936" s="70" t="n"/>
      <c r="N936" s="70" t="n"/>
      <c r="O936" s="70" t="n"/>
      <c r="P936" s="70" t="n"/>
      <c r="Q936" s="70" t="n"/>
      <c r="R936" s="70" t="n"/>
      <c r="S936" s="70" t="n"/>
      <c r="T936" s="70" t="n"/>
      <c r="U936" s="70" t="n"/>
      <c r="V936" s="70" t="n"/>
      <c r="W936" s="70" t="n"/>
      <c r="X936" s="70" t="n"/>
      <c r="Y936" s="70" t="n"/>
      <c r="Z936" s="70" t="n"/>
    </row>
    <row r="937" ht="12.75" customHeight="1">
      <c r="A937" s="70" t="n"/>
      <c r="B937" s="70" t="n"/>
      <c r="C937" s="70" t="n"/>
      <c r="D937" s="70" t="n"/>
      <c r="E937" s="70" t="n"/>
      <c r="F937" s="70" t="n"/>
      <c r="G937" s="70" t="n"/>
      <c r="H937" s="70" t="n"/>
      <c r="I937" s="70" t="n"/>
      <c r="J937" s="70" t="n"/>
      <c r="K937" s="70" t="n"/>
      <c r="L937" s="70" t="n"/>
      <c r="M937" s="70" t="n"/>
      <c r="N937" s="70" t="n"/>
      <c r="O937" s="70" t="n"/>
      <c r="P937" s="70" t="n"/>
      <c r="Q937" s="70" t="n"/>
      <c r="R937" s="70" t="n"/>
      <c r="S937" s="70" t="n"/>
      <c r="T937" s="70" t="n"/>
      <c r="U937" s="70" t="n"/>
      <c r="V937" s="70" t="n"/>
      <c r="W937" s="70" t="n"/>
      <c r="X937" s="70" t="n"/>
      <c r="Y937" s="70" t="n"/>
      <c r="Z937" s="70" t="n"/>
    </row>
    <row r="938" ht="12.75" customHeight="1">
      <c r="A938" s="70" t="n"/>
      <c r="B938" s="70" t="n"/>
      <c r="C938" s="70" t="n"/>
      <c r="D938" s="70" t="n"/>
      <c r="E938" s="70" t="n"/>
      <c r="F938" s="70" t="n"/>
      <c r="G938" s="70" t="n"/>
      <c r="H938" s="70" t="n"/>
      <c r="I938" s="70" t="n"/>
      <c r="J938" s="70" t="n"/>
      <c r="K938" s="70" t="n"/>
      <c r="L938" s="70" t="n"/>
      <c r="M938" s="70" t="n"/>
      <c r="N938" s="70" t="n"/>
      <c r="O938" s="70" t="n"/>
      <c r="P938" s="70" t="n"/>
      <c r="Q938" s="70" t="n"/>
      <c r="R938" s="70" t="n"/>
      <c r="S938" s="70" t="n"/>
      <c r="T938" s="70" t="n"/>
      <c r="U938" s="70" t="n"/>
      <c r="V938" s="70" t="n"/>
      <c r="W938" s="70" t="n"/>
      <c r="X938" s="70" t="n"/>
      <c r="Y938" s="70" t="n"/>
      <c r="Z938" s="70" t="n"/>
    </row>
    <row r="939" ht="12.75" customHeight="1">
      <c r="A939" s="70" t="n"/>
      <c r="B939" s="70" t="n"/>
      <c r="C939" s="70" t="n"/>
      <c r="D939" s="70" t="n"/>
      <c r="E939" s="70" t="n"/>
      <c r="F939" s="70" t="n"/>
      <c r="G939" s="70" t="n"/>
      <c r="H939" s="70" t="n"/>
      <c r="I939" s="70" t="n"/>
      <c r="J939" s="70" t="n"/>
      <c r="K939" s="70" t="n"/>
      <c r="L939" s="70" t="n"/>
      <c r="M939" s="70" t="n"/>
      <c r="N939" s="70" t="n"/>
      <c r="O939" s="70" t="n"/>
      <c r="P939" s="70" t="n"/>
      <c r="Q939" s="70" t="n"/>
      <c r="R939" s="70" t="n"/>
      <c r="S939" s="70" t="n"/>
      <c r="T939" s="70" t="n"/>
      <c r="U939" s="70" t="n"/>
      <c r="V939" s="70" t="n"/>
      <c r="W939" s="70" t="n"/>
      <c r="X939" s="70" t="n"/>
      <c r="Y939" s="70" t="n"/>
      <c r="Z939" s="70" t="n"/>
    </row>
    <row r="940" ht="12.75" customHeight="1">
      <c r="A940" s="70" t="n"/>
      <c r="B940" s="70" t="n"/>
      <c r="C940" s="70" t="n"/>
      <c r="D940" s="70" t="n"/>
      <c r="E940" s="70" t="n"/>
      <c r="F940" s="70" t="n"/>
      <c r="G940" s="70" t="n"/>
      <c r="H940" s="70" t="n"/>
      <c r="I940" s="70" t="n"/>
      <c r="J940" s="70" t="n"/>
      <c r="K940" s="70" t="n"/>
      <c r="L940" s="70" t="n"/>
      <c r="M940" s="70" t="n"/>
      <c r="N940" s="70" t="n"/>
      <c r="O940" s="70" t="n"/>
      <c r="P940" s="70" t="n"/>
      <c r="Q940" s="70" t="n"/>
      <c r="R940" s="70" t="n"/>
      <c r="S940" s="70" t="n"/>
      <c r="T940" s="70" t="n"/>
      <c r="U940" s="70" t="n"/>
      <c r="V940" s="70" t="n"/>
      <c r="W940" s="70" t="n"/>
      <c r="X940" s="70" t="n"/>
      <c r="Y940" s="70" t="n"/>
      <c r="Z940" s="70" t="n"/>
    </row>
    <row r="941" ht="12.75" customHeight="1">
      <c r="A941" s="70" t="n"/>
      <c r="B941" s="70" t="n"/>
      <c r="C941" s="70" t="n"/>
      <c r="D941" s="70" t="n"/>
      <c r="E941" s="70" t="n"/>
      <c r="F941" s="70" t="n"/>
      <c r="G941" s="70" t="n"/>
      <c r="H941" s="70" t="n"/>
      <c r="I941" s="70" t="n"/>
      <c r="J941" s="70" t="n"/>
      <c r="K941" s="70" t="n"/>
      <c r="L941" s="70" t="n"/>
      <c r="M941" s="70" t="n"/>
      <c r="N941" s="70" t="n"/>
      <c r="O941" s="70" t="n"/>
      <c r="P941" s="70" t="n"/>
      <c r="Q941" s="70" t="n"/>
      <c r="R941" s="70" t="n"/>
      <c r="S941" s="70" t="n"/>
      <c r="T941" s="70" t="n"/>
      <c r="U941" s="70" t="n"/>
      <c r="V941" s="70" t="n"/>
      <c r="W941" s="70" t="n"/>
      <c r="X941" s="70" t="n"/>
      <c r="Y941" s="70" t="n"/>
      <c r="Z941" s="70" t="n"/>
    </row>
    <row r="942" ht="12.75" customHeight="1">
      <c r="A942" s="70" t="n"/>
      <c r="B942" s="70" t="n"/>
      <c r="C942" s="70" t="n"/>
      <c r="D942" s="70" t="n"/>
      <c r="E942" s="70" t="n"/>
      <c r="F942" s="70" t="n"/>
      <c r="G942" s="70" t="n"/>
      <c r="H942" s="70" t="n"/>
      <c r="I942" s="70" t="n"/>
      <c r="J942" s="70" t="n"/>
      <c r="K942" s="70" t="n"/>
      <c r="L942" s="70" t="n"/>
      <c r="M942" s="70" t="n"/>
      <c r="N942" s="70" t="n"/>
      <c r="O942" s="70" t="n"/>
      <c r="P942" s="70" t="n"/>
      <c r="Q942" s="70" t="n"/>
      <c r="R942" s="70" t="n"/>
      <c r="S942" s="70" t="n"/>
      <c r="T942" s="70" t="n"/>
      <c r="U942" s="70" t="n"/>
      <c r="V942" s="70" t="n"/>
      <c r="W942" s="70" t="n"/>
      <c r="X942" s="70" t="n"/>
      <c r="Y942" s="70" t="n"/>
      <c r="Z942" s="70" t="n"/>
    </row>
    <row r="943" ht="12.75" customHeight="1">
      <c r="A943" s="70" t="n"/>
      <c r="B943" s="70" t="n"/>
      <c r="C943" s="70" t="n"/>
      <c r="D943" s="70" t="n"/>
      <c r="E943" s="70" t="n"/>
      <c r="F943" s="70" t="n"/>
      <c r="G943" s="70" t="n"/>
      <c r="H943" s="70" t="n"/>
      <c r="I943" s="70" t="n"/>
      <c r="J943" s="70" t="n"/>
      <c r="K943" s="70" t="n"/>
      <c r="L943" s="70" t="n"/>
      <c r="M943" s="70" t="n"/>
      <c r="N943" s="70" t="n"/>
      <c r="O943" s="70" t="n"/>
      <c r="P943" s="70" t="n"/>
      <c r="Q943" s="70" t="n"/>
      <c r="R943" s="70" t="n"/>
      <c r="S943" s="70" t="n"/>
      <c r="T943" s="70" t="n"/>
      <c r="U943" s="70" t="n"/>
      <c r="V943" s="70" t="n"/>
      <c r="W943" s="70" t="n"/>
      <c r="X943" s="70" t="n"/>
      <c r="Y943" s="70" t="n"/>
      <c r="Z943" s="70" t="n"/>
    </row>
    <row r="944" ht="12.75" customHeight="1">
      <c r="A944" s="70" t="n"/>
      <c r="B944" s="70" t="n"/>
      <c r="C944" s="70" t="n"/>
      <c r="D944" s="70" t="n"/>
      <c r="E944" s="70" t="n"/>
      <c r="F944" s="70" t="n"/>
      <c r="G944" s="70" t="n"/>
      <c r="H944" s="70" t="n"/>
      <c r="I944" s="70" t="n"/>
      <c r="J944" s="70" t="n"/>
      <c r="K944" s="70" t="n"/>
      <c r="L944" s="70" t="n"/>
      <c r="M944" s="70" t="n"/>
      <c r="N944" s="70" t="n"/>
      <c r="O944" s="70" t="n"/>
      <c r="P944" s="70" t="n"/>
      <c r="Q944" s="70" t="n"/>
      <c r="R944" s="70" t="n"/>
      <c r="S944" s="70" t="n"/>
      <c r="T944" s="70" t="n"/>
      <c r="U944" s="70" t="n"/>
      <c r="V944" s="70" t="n"/>
      <c r="W944" s="70" t="n"/>
      <c r="X944" s="70" t="n"/>
      <c r="Y944" s="70" t="n"/>
      <c r="Z944" s="70" t="n"/>
    </row>
    <row r="945" ht="12.75" customHeight="1">
      <c r="A945" s="70" t="n"/>
      <c r="B945" s="70" t="n"/>
      <c r="C945" s="70" t="n"/>
      <c r="D945" s="70" t="n"/>
      <c r="E945" s="70" t="n"/>
      <c r="F945" s="70" t="n"/>
      <c r="G945" s="70" t="n"/>
      <c r="H945" s="70" t="n"/>
      <c r="I945" s="70" t="n"/>
      <c r="J945" s="70" t="n"/>
      <c r="K945" s="70" t="n"/>
      <c r="L945" s="70" t="n"/>
      <c r="M945" s="70" t="n"/>
      <c r="N945" s="70" t="n"/>
      <c r="O945" s="70" t="n"/>
      <c r="P945" s="70" t="n"/>
      <c r="Q945" s="70" t="n"/>
      <c r="R945" s="70" t="n"/>
      <c r="S945" s="70" t="n"/>
      <c r="T945" s="70" t="n"/>
      <c r="U945" s="70" t="n"/>
      <c r="V945" s="70" t="n"/>
      <c r="W945" s="70" t="n"/>
      <c r="X945" s="70" t="n"/>
      <c r="Y945" s="70" t="n"/>
      <c r="Z945" s="70" t="n"/>
    </row>
    <row r="946" ht="12.75" customHeight="1">
      <c r="A946" s="70" t="n"/>
      <c r="B946" s="70" t="n"/>
      <c r="C946" s="70" t="n"/>
      <c r="D946" s="70" t="n"/>
      <c r="E946" s="70" t="n"/>
      <c r="F946" s="70" t="n"/>
      <c r="G946" s="70" t="n"/>
      <c r="H946" s="70" t="n"/>
      <c r="I946" s="70" t="n"/>
      <c r="J946" s="70" t="n"/>
      <c r="K946" s="70" t="n"/>
      <c r="L946" s="70" t="n"/>
      <c r="M946" s="70" t="n"/>
      <c r="N946" s="70" t="n"/>
      <c r="O946" s="70" t="n"/>
      <c r="P946" s="70" t="n"/>
      <c r="Q946" s="70" t="n"/>
      <c r="R946" s="70" t="n"/>
      <c r="S946" s="70" t="n"/>
      <c r="T946" s="70" t="n"/>
      <c r="U946" s="70" t="n"/>
      <c r="V946" s="70" t="n"/>
      <c r="W946" s="70" t="n"/>
      <c r="X946" s="70" t="n"/>
      <c r="Y946" s="70" t="n"/>
      <c r="Z946" s="70" t="n"/>
    </row>
    <row r="947" ht="12.75" customHeight="1">
      <c r="A947" s="70" t="n"/>
      <c r="B947" s="70" t="n"/>
      <c r="C947" s="70" t="n"/>
      <c r="D947" s="70" t="n"/>
      <c r="E947" s="70" t="n"/>
      <c r="F947" s="70" t="n"/>
      <c r="G947" s="70" t="n"/>
      <c r="H947" s="70" t="n"/>
      <c r="I947" s="70" t="n"/>
      <c r="J947" s="70" t="n"/>
      <c r="K947" s="70" t="n"/>
      <c r="L947" s="70" t="n"/>
      <c r="M947" s="70" t="n"/>
      <c r="N947" s="70" t="n"/>
      <c r="O947" s="70" t="n"/>
      <c r="P947" s="70" t="n"/>
      <c r="Q947" s="70" t="n"/>
      <c r="R947" s="70" t="n"/>
      <c r="S947" s="70" t="n"/>
      <c r="T947" s="70" t="n"/>
      <c r="U947" s="70" t="n"/>
      <c r="V947" s="70" t="n"/>
      <c r="W947" s="70" t="n"/>
      <c r="X947" s="70" t="n"/>
      <c r="Y947" s="70" t="n"/>
      <c r="Z947" s="70" t="n"/>
    </row>
    <row r="948" ht="12.75" customHeight="1">
      <c r="A948" s="70" t="n"/>
      <c r="B948" s="70" t="n"/>
      <c r="C948" s="70" t="n"/>
      <c r="D948" s="70" t="n"/>
      <c r="E948" s="70" t="n"/>
      <c r="F948" s="70" t="n"/>
      <c r="G948" s="70" t="n"/>
      <c r="H948" s="70" t="n"/>
      <c r="I948" s="70" t="n"/>
      <c r="J948" s="70" t="n"/>
      <c r="K948" s="70" t="n"/>
      <c r="L948" s="70" t="n"/>
      <c r="M948" s="70" t="n"/>
      <c r="N948" s="70" t="n"/>
      <c r="O948" s="70" t="n"/>
      <c r="P948" s="70" t="n"/>
      <c r="Q948" s="70" t="n"/>
      <c r="R948" s="70" t="n"/>
      <c r="S948" s="70" t="n"/>
      <c r="T948" s="70" t="n"/>
      <c r="U948" s="70" t="n"/>
      <c r="V948" s="70" t="n"/>
      <c r="W948" s="70" t="n"/>
      <c r="X948" s="70" t="n"/>
      <c r="Y948" s="70" t="n"/>
      <c r="Z948" s="70" t="n"/>
    </row>
    <row r="949" ht="12.75" customHeight="1">
      <c r="A949" s="70" t="n"/>
      <c r="B949" s="70" t="n"/>
      <c r="C949" s="70" t="n"/>
      <c r="D949" s="70" t="n"/>
      <c r="E949" s="70" t="n"/>
      <c r="F949" s="70" t="n"/>
      <c r="G949" s="70" t="n"/>
      <c r="H949" s="70" t="n"/>
      <c r="I949" s="70" t="n"/>
      <c r="J949" s="70" t="n"/>
      <c r="K949" s="70" t="n"/>
      <c r="L949" s="70" t="n"/>
      <c r="M949" s="70" t="n"/>
      <c r="N949" s="70" t="n"/>
      <c r="O949" s="70" t="n"/>
      <c r="P949" s="70" t="n"/>
      <c r="Q949" s="70" t="n"/>
      <c r="R949" s="70" t="n"/>
      <c r="S949" s="70" t="n"/>
      <c r="T949" s="70" t="n"/>
      <c r="U949" s="70" t="n"/>
      <c r="V949" s="70" t="n"/>
      <c r="W949" s="70" t="n"/>
      <c r="X949" s="70" t="n"/>
      <c r="Y949" s="70" t="n"/>
      <c r="Z949" s="70" t="n"/>
    </row>
    <row r="950" ht="12.75" customHeight="1">
      <c r="A950" s="70" t="n"/>
      <c r="B950" s="70" t="n"/>
      <c r="C950" s="70" t="n"/>
      <c r="D950" s="70" t="n"/>
      <c r="E950" s="70" t="n"/>
      <c r="F950" s="70" t="n"/>
      <c r="G950" s="70" t="n"/>
      <c r="H950" s="70" t="n"/>
      <c r="I950" s="70" t="n"/>
      <c r="J950" s="70" t="n"/>
      <c r="K950" s="70" t="n"/>
      <c r="L950" s="70" t="n"/>
      <c r="M950" s="70" t="n"/>
      <c r="N950" s="70" t="n"/>
      <c r="O950" s="70" t="n"/>
      <c r="P950" s="70" t="n"/>
      <c r="Q950" s="70" t="n"/>
      <c r="R950" s="70" t="n"/>
      <c r="S950" s="70" t="n"/>
      <c r="T950" s="70" t="n"/>
      <c r="U950" s="70" t="n"/>
      <c r="V950" s="70" t="n"/>
      <c r="W950" s="70" t="n"/>
      <c r="X950" s="70" t="n"/>
      <c r="Y950" s="70" t="n"/>
      <c r="Z950" s="70" t="n"/>
    </row>
    <row r="951" ht="12.75" customHeight="1">
      <c r="A951" s="70" t="n"/>
      <c r="B951" s="70" t="n"/>
      <c r="C951" s="70" t="n"/>
      <c r="D951" s="70" t="n"/>
      <c r="E951" s="70" t="n"/>
      <c r="F951" s="70" t="n"/>
      <c r="G951" s="70" t="n"/>
      <c r="H951" s="70" t="n"/>
      <c r="I951" s="70" t="n"/>
      <c r="J951" s="70" t="n"/>
      <c r="K951" s="70" t="n"/>
      <c r="L951" s="70" t="n"/>
      <c r="M951" s="70" t="n"/>
      <c r="N951" s="70" t="n"/>
      <c r="O951" s="70" t="n"/>
      <c r="P951" s="70" t="n"/>
      <c r="Q951" s="70" t="n"/>
      <c r="R951" s="70" t="n"/>
      <c r="S951" s="70" t="n"/>
      <c r="T951" s="70" t="n"/>
      <c r="U951" s="70" t="n"/>
      <c r="V951" s="70" t="n"/>
      <c r="W951" s="70" t="n"/>
      <c r="X951" s="70" t="n"/>
      <c r="Y951" s="70" t="n"/>
      <c r="Z951" s="70" t="n"/>
    </row>
    <row r="952" ht="12.75" customHeight="1">
      <c r="A952" s="70" t="n"/>
      <c r="B952" s="70" t="n"/>
      <c r="C952" s="70" t="n"/>
      <c r="D952" s="70" t="n"/>
      <c r="E952" s="70" t="n"/>
      <c r="F952" s="70" t="n"/>
      <c r="G952" s="70" t="n"/>
      <c r="H952" s="70" t="n"/>
      <c r="I952" s="70" t="n"/>
      <c r="J952" s="70" t="n"/>
      <c r="K952" s="70" t="n"/>
      <c r="L952" s="70" t="n"/>
      <c r="M952" s="70" t="n"/>
      <c r="N952" s="70" t="n"/>
      <c r="O952" s="70" t="n"/>
      <c r="P952" s="70" t="n"/>
      <c r="Q952" s="70" t="n"/>
      <c r="R952" s="70" t="n"/>
      <c r="S952" s="70" t="n"/>
      <c r="T952" s="70" t="n"/>
      <c r="U952" s="70" t="n"/>
      <c r="V952" s="70" t="n"/>
      <c r="W952" s="70" t="n"/>
      <c r="X952" s="70" t="n"/>
      <c r="Y952" s="70" t="n"/>
      <c r="Z952" s="70" t="n"/>
    </row>
    <row r="953" ht="12.75" customHeight="1">
      <c r="A953" s="70" t="n"/>
      <c r="B953" s="70" t="n"/>
      <c r="C953" s="70" t="n"/>
      <c r="D953" s="70" t="n"/>
      <c r="E953" s="70" t="n"/>
      <c r="F953" s="70" t="n"/>
      <c r="G953" s="70" t="n"/>
      <c r="H953" s="70" t="n"/>
      <c r="I953" s="70" t="n"/>
      <c r="J953" s="70" t="n"/>
      <c r="K953" s="70" t="n"/>
      <c r="L953" s="70" t="n"/>
      <c r="M953" s="70" t="n"/>
      <c r="N953" s="70" t="n"/>
      <c r="O953" s="70" t="n"/>
      <c r="P953" s="70" t="n"/>
      <c r="Q953" s="70" t="n"/>
      <c r="R953" s="70" t="n"/>
      <c r="S953" s="70" t="n"/>
      <c r="T953" s="70" t="n"/>
      <c r="U953" s="70" t="n"/>
      <c r="V953" s="70" t="n"/>
      <c r="W953" s="70" t="n"/>
      <c r="X953" s="70" t="n"/>
      <c r="Y953" s="70" t="n"/>
      <c r="Z953" s="70" t="n"/>
    </row>
    <row r="954" ht="12.75" customHeight="1">
      <c r="A954" s="70" t="n"/>
      <c r="B954" s="70" t="n"/>
      <c r="C954" s="70" t="n"/>
      <c r="D954" s="70" t="n"/>
      <c r="E954" s="70" t="n"/>
      <c r="F954" s="70" t="n"/>
      <c r="G954" s="70" t="n"/>
      <c r="H954" s="70" t="n"/>
      <c r="I954" s="70" t="n"/>
      <c r="J954" s="70" t="n"/>
      <c r="K954" s="70" t="n"/>
      <c r="L954" s="70" t="n"/>
      <c r="M954" s="70" t="n"/>
      <c r="N954" s="70" t="n"/>
      <c r="O954" s="70" t="n"/>
      <c r="P954" s="70" t="n"/>
      <c r="Q954" s="70" t="n"/>
      <c r="R954" s="70" t="n"/>
      <c r="S954" s="70" t="n"/>
      <c r="T954" s="70" t="n"/>
      <c r="U954" s="70" t="n"/>
      <c r="V954" s="70" t="n"/>
      <c r="W954" s="70" t="n"/>
      <c r="X954" s="70" t="n"/>
      <c r="Y954" s="70" t="n"/>
      <c r="Z954" s="70" t="n"/>
    </row>
    <row r="955" ht="12.75" customHeight="1">
      <c r="A955" s="70" t="n"/>
      <c r="B955" s="70" t="n"/>
      <c r="C955" s="70" t="n"/>
      <c r="D955" s="70" t="n"/>
      <c r="E955" s="70" t="n"/>
      <c r="F955" s="70" t="n"/>
      <c r="G955" s="70" t="n"/>
      <c r="H955" s="70" t="n"/>
      <c r="I955" s="70" t="n"/>
      <c r="J955" s="70" t="n"/>
      <c r="K955" s="70" t="n"/>
      <c r="L955" s="70" t="n"/>
      <c r="M955" s="70" t="n"/>
      <c r="N955" s="70" t="n"/>
      <c r="O955" s="70" t="n"/>
      <c r="P955" s="70" t="n"/>
      <c r="Q955" s="70" t="n"/>
      <c r="R955" s="70" t="n"/>
      <c r="S955" s="70" t="n"/>
      <c r="T955" s="70" t="n"/>
      <c r="U955" s="70" t="n"/>
      <c r="V955" s="70" t="n"/>
      <c r="W955" s="70" t="n"/>
      <c r="X955" s="70" t="n"/>
      <c r="Y955" s="70" t="n"/>
      <c r="Z955" s="70" t="n"/>
    </row>
    <row r="956" ht="12.75" customHeight="1">
      <c r="A956" s="70" t="n"/>
      <c r="B956" s="70" t="n"/>
      <c r="C956" s="70" t="n"/>
      <c r="D956" s="70" t="n"/>
      <c r="E956" s="70" t="n"/>
      <c r="F956" s="70" t="n"/>
      <c r="G956" s="70" t="n"/>
      <c r="H956" s="70" t="n"/>
      <c r="I956" s="70" t="n"/>
      <c r="J956" s="70" t="n"/>
      <c r="K956" s="70" t="n"/>
      <c r="L956" s="70" t="n"/>
      <c r="M956" s="70" t="n"/>
      <c r="N956" s="70" t="n"/>
      <c r="O956" s="70" t="n"/>
      <c r="P956" s="70" t="n"/>
      <c r="Q956" s="70" t="n"/>
      <c r="R956" s="70" t="n"/>
      <c r="S956" s="70" t="n"/>
      <c r="T956" s="70" t="n"/>
      <c r="U956" s="70" t="n"/>
      <c r="V956" s="70" t="n"/>
      <c r="W956" s="70" t="n"/>
      <c r="X956" s="70" t="n"/>
      <c r="Y956" s="70" t="n"/>
      <c r="Z956" s="70" t="n"/>
    </row>
    <row r="957" ht="12.75" customHeight="1">
      <c r="A957" s="70" t="n"/>
      <c r="B957" s="70" t="n"/>
      <c r="C957" s="70" t="n"/>
      <c r="D957" s="70" t="n"/>
      <c r="E957" s="70" t="n"/>
      <c r="F957" s="70" t="n"/>
      <c r="G957" s="70" t="n"/>
      <c r="H957" s="70" t="n"/>
      <c r="I957" s="70" t="n"/>
      <c r="J957" s="70" t="n"/>
      <c r="K957" s="70" t="n"/>
      <c r="L957" s="70" t="n"/>
      <c r="M957" s="70" t="n"/>
      <c r="N957" s="70" t="n"/>
      <c r="O957" s="70" t="n"/>
      <c r="P957" s="70" t="n"/>
      <c r="Q957" s="70" t="n"/>
      <c r="R957" s="70" t="n"/>
      <c r="S957" s="70" t="n"/>
      <c r="T957" s="70" t="n"/>
      <c r="U957" s="70" t="n"/>
      <c r="V957" s="70" t="n"/>
      <c r="W957" s="70" t="n"/>
      <c r="X957" s="70" t="n"/>
      <c r="Y957" s="70" t="n"/>
      <c r="Z957" s="70" t="n"/>
    </row>
    <row r="958" ht="12.75" customHeight="1">
      <c r="A958" s="70" t="n"/>
      <c r="B958" s="70" t="n"/>
      <c r="C958" s="70" t="n"/>
      <c r="D958" s="70" t="n"/>
      <c r="E958" s="70" t="n"/>
      <c r="F958" s="70" t="n"/>
      <c r="G958" s="70" t="n"/>
      <c r="H958" s="70" t="n"/>
      <c r="I958" s="70" t="n"/>
      <c r="J958" s="70" t="n"/>
      <c r="K958" s="70" t="n"/>
      <c r="L958" s="70" t="n"/>
      <c r="M958" s="70" t="n"/>
      <c r="N958" s="70" t="n"/>
      <c r="O958" s="70" t="n"/>
      <c r="P958" s="70" t="n"/>
      <c r="Q958" s="70" t="n"/>
      <c r="R958" s="70" t="n"/>
      <c r="S958" s="70" t="n"/>
      <c r="T958" s="70" t="n"/>
      <c r="U958" s="70" t="n"/>
      <c r="V958" s="70" t="n"/>
      <c r="W958" s="70" t="n"/>
      <c r="X958" s="70" t="n"/>
      <c r="Y958" s="70" t="n"/>
      <c r="Z958" s="70" t="n"/>
    </row>
    <row r="959" ht="12.75" customHeight="1">
      <c r="A959" s="70" t="n"/>
      <c r="B959" s="70" t="n"/>
      <c r="C959" s="70" t="n"/>
      <c r="D959" s="70" t="n"/>
      <c r="E959" s="70" t="n"/>
      <c r="F959" s="70" t="n"/>
      <c r="G959" s="70" t="n"/>
      <c r="H959" s="70" t="n"/>
      <c r="I959" s="70" t="n"/>
      <c r="J959" s="70" t="n"/>
      <c r="K959" s="70" t="n"/>
      <c r="L959" s="70" t="n"/>
      <c r="M959" s="70" t="n"/>
      <c r="N959" s="70" t="n"/>
      <c r="O959" s="70" t="n"/>
      <c r="P959" s="70" t="n"/>
      <c r="Q959" s="70" t="n"/>
      <c r="R959" s="70" t="n"/>
      <c r="S959" s="70" t="n"/>
      <c r="T959" s="70" t="n"/>
      <c r="U959" s="70" t="n"/>
      <c r="V959" s="70" t="n"/>
      <c r="W959" s="70" t="n"/>
      <c r="X959" s="70" t="n"/>
      <c r="Y959" s="70" t="n"/>
      <c r="Z959" s="70" t="n"/>
    </row>
    <row r="960" ht="12.75" customHeight="1">
      <c r="A960" s="70" t="n"/>
      <c r="B960" s="70" t="n"/>
      <c r="C960" s="70" t="n"/>
      <c r="D960" s="70" t="n"/>
      <c r="E960" s="70" t="n"/>
      <c r="F960" s="70" t="n"/>
      <c r="G960" s="70" t="n"/>
      <c r="H960" s="70" t="n"/>
      <c r="I960" s="70" t="n"/>
      <c r="J960" s="70" t="n"/>
      <c r="K960" s="70" t="n"/>
      <c r="L960" s="70" t="n"/>
      <c r="M960" s="70" t="n"/>
      <c r="N960" s="70" t="n"/>
      <c r="O960" s="70" t="n"/>
      <c r="P960" s="70" t="n"/>
      <c r="Q960" s="70" t="n"/>
      <c r="R960" s="70" t="n"/>
      <c r="S960" s="70" t="n"/>
      <c r="T960" s="70" t="n"/>
      <c r="U960" s="70" t="n"/>
      <c r="V960" s="70" t="n"/>
      <c r="W960" s="70" t="n"/>
      <c r="X960" s="70" t="n"/>
      <c r="Y960" s="70" t="n"/>
      <c r="Z960" s="70" t="n"/>
    </row>
    <row r="961" ht="12.75" customHeight="1">
      <c r="A961" s="70" t="n"/>
      <c r="B961" s="70" t="n"/>
      <c r="C961" s="70" t="n"/>
      <c r="D961" s="70" t="n"/>
      <c r="E961" s="70" t="n"/>
      <c r="F961" s="70" t="n"/>
      <c r="G961" s="70" t="n"/>
      <c r="H961" s="70" t="n"/>
      <c r="I961" s="70" t="n"/>
      <c r="J961" s="70" t="n"/>
      <c r="K961" s="70" t="n"/>
      <c r="L961" s="70" t="n"/>
      <c r="M961" s="70" t="n"/>
      <c r="N961" s="70" t="n"/>
      <c r="O961" s="70" t="n"/>
      <c r="P961" s="70" t="n"/>
      <c r="Q961" s="70" t="n"/>
      <c r="R961" s="70" t="n"/>
      <c r="S961" s="70" t="n"/>
      <c r="T961" s="70" t="n"/>
      <c r="U961" s="70" t="n"/>
      <c r="V961" s="70" t="n"/>
      <c r="W961" s="70" t="n"/>
      <c r="X961" s="70" t="n"/>
      <c r="Y961" s="70" t="n"/>
      <c r="Z961" s="70" t="n"/>
    </row>
    <row r="962" ht="12.75" customHeight="1">
      <c r="A962" s="70" t="n"/>
      <c r="B962" s="70" t="n"/>
      <c r="C962" s="70" t="n"/>
      <c r="D962" s="70" t="n"/>
      <c r="E962" s="70" t="n"/>
      <c r="F962" s="70" t="n"/>
      <c r="G962" s="70" t="n"/>
      <c r="H962" s="70" t="n"/>
      <c r="I962" s="70" t="n"/>
      <c r="J962" s="70" t="n"/>
      <c r="K962" s="70" t="n"/>
      <c r="L962" s="70" t="n"/>
      <c r="M962" s="70" t="n"/>
      <c r="N962" s="70" t="n"/>
      <c r="O962" s="70" t="n"/>
      <c r="P962" s="70" t="n"/>
      <c r="Q962" s="70" t="n"/>
      <c r="R962" s="70" t="n"/>
      <c r="S962" s="70" t="n"/>
      <c r="T962" s="70" t="n"/>
      <c r="U962" s="70" t="n"/>
      <c r="V962" s="70" t="n"/>
      <c r="W962" s="70" t="n"/>
      <c r="X962" s="70" t="n"/>
      <c r="Y962" s="70" t="n"/>
      <c r="Z962" s="70" t="n"/>
    </row>
    <row r="963" ht="12.75" customHeight="1">
      <c r="A963" s="70" t="n"/>
      <c r="B963" s="70" t="n"/>
      <c r="C963" s="70" t="n"/>
      <c r="D963" s="70" t="n"/>
      <c r="E963" s="70" t="n"/>
      <c r="F963" s="70" t="n"/>
      <c r="G963" s="70" t="n"/>
      <c r="H963" s="70" t="n"/>
      <c r="I963" s="70" t="n"/>
      <c r="J963" s="70" t="n"/>
      <c r="K963" s="70" t="n"/>
      <c r="L963" s="70" t="n"/>
      <c r="M963" s="70" t="n"/>
      <c r="N963" s="70" t="n"/>
      <c r="O963" s="70" t="n"/>
      <c r="P963" s="70" t="n"/>
      <c r="Q963" s="70" t="n"/>
      <c r="R963" s="70" t="n"/>
      <c r="S963" s="70" t="n"/>
      <c r="T963" s="70" t="n"/>
      <c r="U963" s="70" t="n"/>
      <c r="V963" s="70" t="n"/>
      <c r="W963" s="70" t="n"/>
      <c r="X963" s="70" t="n"/>
      <c r="Y963" s="70" t="n"/>
      <c r="Z963" s="70" t="n"/>
    </row>
    <row r="964" ht="12.75" customHeight="1">
      <c r="A964" s="70" t="n"/>
      <c r="B964" s="70" t="n"/>
      <c r="C964" s="70" t="n"/>
      <c r="D964" s="70" t="n"/>
      <c r="E964" s="70" t="n"/>
      <c r="F964" s="70" t="n"/>
      <c r="G964" s="70" t="n"/>
      <c r="H964" s="70" t="n"/>
      <c r="I964" s="70" t="n"/>
      <c r="J964" s="70" t="n"/>
      <c r="K964" s="70" t="n"/>
      <c r="L964" s="70" t="n"/>
      <c r="M964" s="70" t="n"/>
      <c r="N964" s="70" t="n"/>
      <c r="O964" s="70" t="n"/>
      <c r="P964" s="70" t="n"/>
      <c r="Q964" s="70" t="n"/>
      <c r="R964" s="70" t="n"/>
      <c r="S964" s="70" t="n"/>
      <c r="T964" s="70" t="n"/>
      <c r="U964" s="70" t="n"/>
      <c r="V964" s="70" t="n"/>
      <c r="W964" s="70" t="n"/>
      <c r="X964" s="70" t="n"/>
      <c r="Y964" s="70" t="n"/>
      <c r="Z964" s="70" t="n"/>
    </row>
    <row r="965" ht="12.75" customHeight="1">
      <c r="A965" s="70" t="n"/>
      <c r="B965" s="70" t="n"/>
      <c r="C965" s="70" t="n"/>
      <c r="D965" s="70" t="n"/>
      <c r="E965" s="70" t="n"/>
      <c r="F965" s="70" t="n"/>
      <c r="G965" s="70" t="n"/>
      <c r="H965" s="70" t="n"/>
      <c r="I965" s="70" t="n"/>
      <c r="J965" s="70" t="n"/>
      <c r="K965" s="70" t="n"/>
      <c r="L965" s="70" t="n"/>
      <c r="M965" s="70" t="n"/>
      <c r="N965" s="70" t="n"/>
      <c r="O965" s="70" t="n"/>
      <c r="P965" s="70" t="n"/>
      <c r="Q965" s="70" t="n"/>
      <c r="R965" s="70" t="n"/>
      <c r="S965" s="70" t="n"/>
      <c r="T965" s="70" t="n"/>
      <c r="U965" s="70" t="n"/>
      <c r="V965" s="70" t="n"/>
      <c r="W965" s="70" t="n"/>
      <c r="X965" s="70" t="n"/>
      <c r="Y965" s="70" t="n"/>
      <c r="Z965" s="70" t="n"/>
    </row>
    <row r="966" ht="12.75" customHeight="1">
      <c r="A966" s="70" t="n"/>
      <c r="B966" s="70" t="n"/>
      <c r="C966" s="70" t="n"/>
      <c r="D966" s="70" t="n"/>
      <c r="E966" s="70" t="n"/>
      <c r="F966" s="70" t="n"/>
      <c r="G966" s="70" t="n"/>
      <c r="H966" s="70" t="n"/>
      <c r="I966" s="70" t="n"/>
      <c r="J966" s="70" t="n"/>
      <c r="K966" s="70" t="n"/>
      <c r="L966" s="70" t="n"/>
      <c r="M966" s="70" t="n"/>
      <c r="N966" s="70" t="n"/>
      <c r="O966" s="70" t="n"/>
      <c r="P966" s="70" t="n"/>
      <c r="Q966" s="70" t="n"/>
      <c r="R966" s="70" t="n"/>
      <c r="S966" s="70" t="n"/>
      <c r="T966" s="70" t="n"/>
      <c r="U966" s="70" t="n"/>
      <c r="V966" s="70" t="n"/>
      <c r="W966" s="70" t="n"/>
      <c r="X966" s="70" t="n"/>
      <c r="Y966" s="70" t="n"/>
      <c r="Z966" s="70" t="n"/>
    </row>
    <row r="967" ht="12.75" customHeight="1">
      <c r="A967" s="70" t="n"/>
      <c r="B967" s="70" t="n"/>
      <c r="C967" s="70" t="n"/>
      <c r="D967" s="70" t="n"/>
      <c r="E967" s="70" t="n"/>
      <c r="F967" s="70" t="n"/>
      <c r="G967" s="70" t="n"/>
      <c r="H967" s="70" t="n"/>
      <c r="I967" s="70" t="n"/>
      <c r="J967" s="70" t="n"/>
      <c r="K967" s="70" t="n"/>
      <c r="L967" s="70" t="n"/>
      <c r="M967" s="70" t="n"/>
      <c r="N967" s="70" t="n"/>
      <c r="O967" s="70" t="n"/>
      <c r="P967" s="70" t="n"/>
      <c r="Q967" s="70" t="n"/>
      <c r="R967" s="70" t="n"/>
      <c r="S967" s="70" t="n"/>
      <c r="T967" s="70" t="n"/>
      <c r="U967" s="70" t="n"/>
      <c r="V967" s="70" t="n"/>
      <c r="W967" s="70" t="n"/>
      <c r="X967" s="70" t="n"/>
      <c r="Y967" s="70" t="n"/>
      <c r="Z967" s="70" t="n"/>
    </row>
    <row r="968" ht="12.75" customHeight="1">
      <c r="A968" s="70" t="n"/>
      <c r="B968" s="70" t="n"/>
      <c r="C968" s="70" t="n"/>
      <c r="D968" s="70" t="n"/>
      <c r="E968" s="70" t="n"/>
      <c r="F968" s="70" t="n"/>
      <c r="G968" s="70" t="n"/>
      <c r="H968" s="70" t="n"/>
      <c r="I968" s="70" t="n"/>
      <c r="J968" s="70" t="n"/>
      <c r="K968" s="70" t="n"/>
      <c r="L968" s="70" t="n"/>
      <c r="M968" s="70" t="n"/>
      <c r="N968" s="70" t="n"/>
      <c r="O968" s="70" t="n"/>
      <c r="P968" s="70" t="n"/>
      <c r="Q968" s="70" t="n"/>
      <c r="R968" s="70" t="n"/>
      <c r="S968" s="70" t="n"/>
      <c r="T968" s="70" t="n"/>
      <c r="U968" s="70" t="n"/>
      <c r="V968" s="70" t="n"/>
      <c r="W968" s="70" t="n"/>
      <c r="X968" s="70" t="n"/>
      <c r="Y968" s="70" t="n"/>
      <c r="Z968" s="70" t="n"/>
    </row>
    <row r="969" ht="12.75" customHeight="1">
      <c r="A969" s="70" t="n"/>
      <c r="B969" s="70" t="n"/>
      <c r="C969" s="70" t="n"/>
      <c r="D969" s="70" t="n"/>
      <c r="E969" s="70" t="n"/>
      <c r="F969" s="70" t="n"/>
      <c r="G969" s="70" t="n"/>
      <c r="H969" s="70" t="n"/>
      <c r="I969" s="70" t="n"/>
      <c r="J969" s="70" t="n"/>
      <c r="K969" s="70" t="n"/>
      <c r="L969" s="70" t="n"/>
      <c r="M969" s="70" t="n"/>
      <c r="N969" s="70" t="n"/>
      <c r="O969" s="70" t="n"/>
      <c r="P969" s="70" t="n"/>
      <c r="Q969" s="70" t="n"/>
      <c r="R969" s="70" t="n"/>
      <c r="S969" s="70" t="n"/>
      <c r="T969" s="70" t="n"/>
      <c r="U969" s="70" t="n"/>
      <c r="V969" s="70" t="n"/>
      <c r="W969" s="70" t="n"/>
      <c r="X969" s="70" t="n"/>
      <c r="Y969" s="70" t="n"/>
      <c r="Z969" s="70" t="n"/>
    </row>
    <row r="970" ht="12.75" customHeight="1">
      <c r="A970" s="70" t="n"/>
      <c r="B970" s="70" t="n"/>
      <c r="C970" s="70" t="n"/>
      <c r="D970" s="70" t="n"/>
      <c r="E970" s="70" t="n"/>
      <c r="F970" s="70" t="n"/>
      <c r="G970" s="70" t="n"/>
      <c r="H970" s="70" t="n"/>
      <c r="I970" s="70" t="n"/>
      <c r="J970" s="70" t="n"/>
      <c r="K970" s="70" t="n"/>
      <c r="L970" s="70" t="n"/>
      <c r="M970" s="70" t="n"/>
      <c r="N970" s="70" t="n"/>
      <c r="O970" s="70" t="n"/>
      <c r="P970" s="70" t="n"/>
      <c r="Q970" s="70" t="n"/>
      <c r="R970" s="70" t="n"/>
      <c r="S970" s="70" t="n"/>
      <c r="T970" s="70" t="n"/>
      <c r="U970" s="70" t="n"/>
      <c r="V970" s="70" t="n"/>
      <c r="W970" s="70" t="n"/>
      <c r="X970" s="70" t="n"/>
      <c r="Y970" s="70" t="n"/>
      <c r="Z970" s="70" t="n"/>
    </row>
    <row r="971" ht="12.75" customHeight="1">
      <c r="A971" s="70" t="n"/>
      <c r="B971" s="70" t="n"/>
      <c r="C971" s="70" t="n"/>
      <c r="D971" s="70" t="n"/>
      <c r="E971" s="70" t="n"/>
      <c r="F971" s="70" t="n"/>
      <c r="G971" s="70" t="n"/>
      <c r="H971" s="70" t="n"/>
      <c r="I971" s="70" t="n"/>
      <c r="J971" s="70" t="n"/>
      <c r="K971" s="70" t="n"/>
      <c r="L971" s="70" t="n"/>
      <c r="M971" s="70" t="n"/>
      <c r="N971" s="70" t="n"/>
      <c r="O971" s="70" t="n"/>
      <c r="P971" s="70" t="n"/>
      <c r="Q971" s="70" t="n"/>
      <c r="R971" s="70" t="n"/>
      <c r="S971" s="70" t="n"/>
      <c r="T971" s="70" t="n"/>
      <c r="U971" s="70" t="n"/>
      <c r="V971" s="70" t="n"/>
      <c r="W971" s="70" t="n"/>
      <c r="X971" s="70" t="n"/>
      <c r="Y971" s="70" t="n"/>
      <c r="Z971" s="70" t="n"/>
    </row>
    <row r="972" ht="12.75" customHeight="1">
      <c r="A972" s="70" t="n"/>
      <c r="B972" s="70" t="n"/>
      <c r="C972" s="70" t="n"/>
      <c r="D972" s="70" t="n"/>
      <c r="E972" s="70" t="n"/>
      <c r="F972" s="70" t="n"/>
      <c r="G972" s="70" t="n"/>
      <c r="H972" s="70" t="n"/>
      <c r="I972" s="70" t="n"/>
      <c r="J972" s="70" t="n"/>
      <c r="K972" s="70" t="n"/>
      <c r="L972" s="70" t="n"/>
      <c r="M972" s="70" t="n"/>
      <c r="N972" s="70" t="n"/>
      <c r="O972" s="70" t="n"/>
      <c r="P972" s="70" t="n"/>
      <c r="Q972" s="70" t="n"/>
      <c r="R972" s="70" t="n"/>
      <c r="S972" s="70" t="n"/>
      <c r="T972" s="70" t="n"/>
      <c r="U972" s="70" t="n"/>
      <c r="V972" s="70" t="n"/>
      <c r="W972" s="70" t="n"/>
      <c r="X972" s="70" t="n"/>
      <c r="Y972" s="70" t="n"/>
      <c r="Z972" s="70" t="n"/>
    </row>
    <row r="973" ht="12.75" customHeight="1">
      <c r="A973" s="70" t="n"/>
      <c r="B973" s="70" t="n"/>
      <c r="C973" s="70" t="n"/>
      <c r="D973" s="70" t="n"/>
      <c r="E973" s="70" t="n"/>
      <c r="F973" s="70" t="n"/>
      <c r="G973" s="70" t="n"/>
      <c r="H973" s="70" t="n"/>
      <c r="I973" s="70" t="n"/>
      <c r="J973" s="70" t="n"/>
      <c r="K973" s="70" t="n"/>
      <c r="L973" s="70" t="n"/>
      <c r="M973" s="70" t="n"/>
      <c r="N973" s="70" t="n"/>
      <c r="O973" s="70" t="n"/>
      <c r="P973" s="70" t="n"/>
      <c r="Q973" s="70" t="n"/>
      <c r="R973" s="70" t="n"/>
      <c r="S973" s="70" t="n"/>
      <c r="T973" s="70" t="n"/>
      <c r="U973" s="70" t="n"/>
      <c r="V973" s="70" t="n"/>
      <c r="W973" s="70" t="n"/>
      <c r="X973" s="70" t="n"/>
      <c r="Y973" s="70" t="n"/>
      <c r="Z973" s="70" t="n"/>
    </row>
    <row r="974" ht="12.75" customHeight="1">
      <c r="A974" s="70" t="n"/>
      <c r="B974" s="70" t="n"/>
      <c r="C974" s="70" t="n"/>
      <c r="D974" s="70" t="n"/>
      <c r="E974" s="70" t="n"/>
      <c r="F974" s="70" t="n"/>
      <c r="G974" s="70" t="n"/>
      <c r="H974" s="70" t="n"/>
      <c r="I974" s="70" t="n"/>
      <c r="J974" s="70" t="n"/>
      <c r="K974" s="70" t="n"/>
      <c r="L974" s="70" t="n"/>
      <c r="M974" s="70" t="n"/>
      <c r="N974" s="70" t="n"/>
      <c r="O974" s="70" t="n"/>
      <c r="P974" s="70" t="n"/>
      <c r="Q974" s="70" t="n"/>
      <c r="R974" s="70" t="n"/>
      <c r="S974" s="70" t="n"/>
      <c r="T974" s="70" t="n"/>
      <c r="U974" s="70" t="n"/>
      <c r="V974" s="70" t="n"/>
      <c r="W974" s="70" t="n"/>
      <c r="X974" s="70" t="n"/>
      <c r="Y974" s="70" t="n"/>
      <c r="Z974" s="70" t="n"/>
    </row>
    <row r="975" ht="12.75" customHeight="1">
      <c r="A975" s="70" t="n"/>
      <c r="B975" s="70" t="n"/>
      <c r="C975" s="70" t="n"/>
      <c r="D975" s="70" t="n"/>
      <c r="E975" s="70" t="n"/>
      <c r="F975" s="70" t="n"/>
      <c r="G975" s="70" t="n"/>
      <c r="H975" s="70" t="n"/>
      <c r="I975" s="70" t="n"/>
      <c r="J975" s="70" t="n"/>
      <c r="K975" s="70" t="n"/>
      <c r="L975" s="70" t="n"/>
      <c r="M975" s="70" t="n"/>
      <c r="N975" s="70" t="n"/>
      <c r="O975" s="70" t="n"/>
      <c r="P975" s="70" t="n"/>
      <c r="Q975" s="70" t="n"/>
      <c r="R975" s="70" t="n"/>
      <c r="S975" s="70" t="n"/>
      <c r="T975" s="70" t="n"/>
      <c r="U975" s="70" t="n"/>
      <c r="V975" s="70" t="n"/>
      <c r="W975" s="70" t="n"/>
      <c r="X975" s="70" t="n"/>
      <c r="Y975" s="70" t="n"/>
      <c r="Z975" s="70" t="n"/>
    </row>
    <row r="976" ht="12.75" customHeight="1">
      <c r="A976" s="70" t="n"/>
      <c r="B976" s="70" t="n"/>
      <c r="C976" s="70" t="n"/>
      <c r="D976" s="70" t="n"/>
      <c r="E976" s="70" t="n"/>
      <c r="F976" s="70" t="n"/>
      <c r="G976" s="70" t="n"/>
      <c r="H976" s="70" t="n"/>
      <c r="I976" s="70" t="n"/>
      <c r="J976" s="70" t="n"/>
      <c r="K976" s="70" t="n"/>
      <c r="L976" s="70" t="n"/>
      <c r="M976" s="70" t="n"/>
      <c r="N976" s="70" t="n"/>
      <c r="O976" s="70" t="n"/>
      <c r="P976" s="70" t="n"/>
      <c r="Q976" s="70" t="n"/>
      <c r="R976" s="70" t="n"/>
      <c r="S976" s="70" t="n"/>
      <c r="T976" s="70" t="n"/>
      <c r="U976" s="70" t="n"/>
      <c r="V976" s="70" t="n"/>
      <c r="W976" s="70" t="n"/>
      <c r="X976" s="70" t="n"/>
      <c r="Y976" s="70" t="n"/>
      <c r="Z976" s="70" t="n"/>
    </row>
    <row r="977" ht="12.75" customHeight="1">
      <c r="A977" s="70" t="n"/>
      <c r="B977" s="70" t="n"/>
      <c r="C977" s="70" t="n"/>
      <c r="D977" s="70" t="n"/>
      <c r="E977" s="70" t="n"/>
      <c r="F977" s="70" t="n"/>
      <c r="G977" s="70" t="n"/>
      <c r="H977" s="70" t="n"/>
      <c r="I977" s="70" t="n"/>
      <c r="J977" s="70" t="n"/>
      <c r="K977" s="70" t="n"/>
      <c r="L977" s="70" t="n"/>
      <c r="M977" s="70" t="n"/>
      <c r="N977" s="70" t="n"/>
      <c r="O977" s="70" t="n"/>
      <c r="P977" s="70" t="n"/>
      <c r="Q977" s="70" t="n"/>
      <c r="R977" s="70" t="n"/>
      <c r="S977" s="70" t="n"/>
      <c r="T977" s="70" t="n"/>
      <c r="U977" s="70" t="n"/>
      <c r="V977" s="70" t="n"/>
      <c r="W977" s="70" t="n"/>
      <c r="X977" s="70" t="n"/>
      <c r="Y977" s="70" t="n"/>
      <c r="Z977" s="70" t="n"/>
    </row>
    <row r="978" ht="12.75" customHeight="1">
      <c r="A978" s="70" t="n"/>
      <c r="B978" s="70" t="n"/>
      <c r="C978" s="70" t="n"/>
      <c r="D978" s="70" t="n"/>
      <c r="E978" s="70" t="n"/>
      <c r="F978" s="70" t="n"/>
      <c r="G978" s="70" t="n"/>
      <c r="H978" s="70" t="n"/>
      <c r="I978" s="70" t="n"/>
      <c r="J978" s="70" t="n"/>
      <c r="K978" s="70" t="n"/>
      <c r="L978" s="70" t="n"/>
      <c r="M978" s="70" t="n"/>
      <c r="N978" s="70" t="n"/>
      <c r="O978" s="70" t="n"/>
      <c r="P978" s="70" t="n"/>
      <c r="Q978" s="70" t="n"/>
      <c r="R978" s="70" t="n"/>
      <c r="S978" s="70" t="n"/>
      <c r="T978" s="70" t="n"/>
      <c r="U978" s="70" t="n"/>
      <c r="V978" s="70" t="n"/>
      <c r="W978" s="70" t="n"/>
      <c r="X978" s="70" t="n"/>
      <c r="Y978" s="70" t="n"/>
      <c r="Z978" s="70" t="n"/>
    </row>
    <row r="979" ht="12.75" customHeight="1">
      <c r="A979" s="70" t="n"/>
      <c r="B979" s="70" t="n"/>
      <c r="C979" s="70" t="n"/>
      <c r="D979" s="70" t="n"/>
      <c r="E979" s="70" t="n"/>
      <c r="F979" s="70" t="n"/>
      <c r="G979" s="70" t="n"/>
      <c r="H979" s="70" t="n"/>
      <c r="I979" s="70" t="n"/>
      <c r="J979" s="70" t="n"/>
      <c r="K979" s="70" t="n"/>
      <c r="L979" s="70" t="n"/>
      <c r="M979" s="70" t="n"/>
      <c r="N979" s="70" t="n"/>
      <c r="O979" s="70" t="n"/>
      <c r="P979" s="70" t="n"/>
      <c r="Q979" s="70" t="n"/>
      <c r="R979" s="70" t="n"/>
      <c r="S979" s="70" t="n"/>
      <c r="T979" s="70" t="n"/>
      <c r="U979" s="70" t="n"/>
      <c r="V979" s="70" t="n"/>
      <c r="W979" s="70" t="n"/>
      <c r="X979" s="70" t="n"/>
      <c r="Y979" s="70" t="n"/>
      <c r="Z979" s="70" t="n"/>
    </row>
    <row r="980" ht="12.75" customHeight="1">
      <c r="A980" s="70" t="n"/>
      <c r="B980" s="70" t="n"/>
      <c r="C980" s="70" t="n"/>
      <c r="D980" s="70" t="n"/>
      <c r="E980" s="70" t="n"/>
      <c r="F980" s="70" t="n"/>
      <c r="G980" s="70" t="n"/>
      <c r="H980" s="70" t="n"/>
      <c r="I980" s="70" t="n"/>
      <c r="J980" s="70" t="n"/>
      <c r="K980" s="70" t="n"/>
      <c r="L980" s="70" t="n"/>
      <c r="M980" s="70" t="n"/>
      <c r="N980" s="70" t="n"/>
      <c r="O980" s="70" t="n"/>
      <c r="P980" s="70" t="n"/>
      <c r="Q980" s="70" t="n"/>
      <c r="R980" s="70" t="n"/>
      <c r="S980" s="70" t="n"/>
      <c r="T980" s="70" t="n"/>
      <c r="U980" s="70" t="n"/>
      <c r="V980" s="70" t="n"/>
      <c r="W980" s="70" t="n"/>
      <c r="X980" s="70" t="n"/>
      <c r="Y980" s="70" t="n"/>
      <c r="Z980" s="70" t="n"/>
    </row>
    <row r="981" ht="12.75" customHeight="1">
      <c r="A981" s="70" t="n"/>
      <c r="B981" s="70" t="n"/>
      <c r="C981" s="70" t="n"/>
      <c r="D981" s="70" t="n"/>
      <c r="E981" s="70" t="n"/>
      <c r="F981" s="70" t="n"/>
      <c r="G981" s="70" t="n"/>
      <c r="H981" s="70" t="n"/>
      <c r="I981" s="70" t="n"/>
      <c r="J981" s="70" t="n"/>
      <c r="K981" s="70" t="n"/>
      <c r="L981" s="70" t="n"/>
      <c r="M981" s="70" t="n"/>
      <c r="N981" s="70" t="n"/>
      <c r="O981" s="70" t="n"/>
      <c r="P981" s="70" t="n"/>
      <c r="Q981" s="70" t="n"/>
      <c r="R981" s="70" t="n"/>
      <c r="S981" s="70" t="n"/>
      <c r="T981" s="70" t="n"/>
      <c r="U981" s="70" t="n"/>
      <c r="V981" s="70" t="n"/>
      <c r="W981" s="70" t="n"/>
      <c r="X981" s="70" t="n"/>
      <c r="Y981" s="70" t="n"/>
      <c r="Z981" s="70" t="n"/>
    </row>
    <row r="982" ht="12.75" customHeight="1">
      <c r="A982" s="70" t="n"/>
      <c r="B982" s="70" t="n"/>
      <c r="C982" s="70" t="n"/>
      <c r="D982" s="70" t="n"/>
      <c r="E982" s="70" t="n"/>
      <c r="F982" s="70" t="n"/>
      <c r="G982" s="70" t="n"/>
      <c r="H982" s="70" t="n"/>
      <c r="I982" s="70" t="n"/>
      <c r="J982" s="70" t="n"/>
      <c r="K982" s="70" t="n"/>
      <c r="L982" s="70" t="n"/>
      <c r="M982" s="70" t="n"/>
      <c r="N982" s="70" t="n"/>
      <c r="O982" s="70" t="n"/>
      <c r="P982" s="70" t="n"/>
      <c r="Q982" s="70" t="n"/>
      <c r="R982" s="70" t="n"/>
      <c r="S982" s="70" t="n"/>
      <c r="T982" s="70" t="n"/>
      <c r="U982" s="70" t="n"/>
      <c r="V982" s="70" t="n"/>
      <c r="W982" s="70" t="n"/>
      <c r="X982" s="70" t="n"/>
      <c r="Y982" s="70" t="n"/>
      <c r="Z982" s="70" t="n"/>
    </row>
    <row r="983" ht="12.75" customHeight="1">
      <c r="A983" s="70" t="n"/>
      <c r="B983" s="70" t="n"/>
      <c r="C983" s="70" t="n"/>
      <c r="D983" s="70" t="n"/>
      <c r="E983" s="70" t="n"/>
      <c r="F983" s="70" t="n"/>
      <c r="G983" s="70" t="n"/>
      <c r="H983" s="70" t="n"/>
      <c r="I983" s="70" t="n"/>
      <c r="J983" s="70" t="n"/>
      <c r="K983" s="70" t="n"/>
      <c r="L983" s="70" t="n"/>
      <c r="M983" s="70" t="n"/>
      <c r="N983" s="70" t="n"/>
      <c r="O983" s="70" t="n"/>
      <c r="P983" s="70" t="n"/>
      <c r="Q983" s="70" t="n"/>
      <c r="R983" s="70" t="n"/>
      <c r="S983" s="70" t="n"/>
      <c r="T983" s="70" t="n"/>
      <c r="U983" s="70" t="n"/>
      <c r="V983" s="70" t="n"/>
      <c r="W983" s="70" t="n"/>
      <c r="X983" s="70" t="n"/>
      <c r="Y983" s="70" t="n"/>
      <c r="Z983" s="70" t="n"/>
    </row>
    <row r="984" ht="12.75" customHeight="1">
      <c r="A984" s="70" t="n"/>
      <c r="B984" s="70" t="n"/>
      <c r="C984" s="70" t="n"/>
      <c r="D984" s="70" t="n"/>
      <c r="E984" s="70" t="n"/>
      <c r="F984" s="70" t="n"/>
      <c r="G984" s="70" t="n"/>
      <c r="H984" s="70" t="n"/>
      <c r="I984" s="70" t="n"/>
      <c r="J984" s="70" t="n"/>
      <c r="K984" s="70" t="n"/>
      <c r="L984" s="70" t="n"/>
      <c r="M984" s="70" t="n"/>
      <c r="N984" s="70" t="n"/>
      <c r="O984" s="70" t="n"/>
      <c r="P984" s="70" t="n"/>
      <c r="Q984" s="70" t="n"/>
      <c r="R984" s="70" t="n"/>
      <c r="S984" s="70" t="n"/>
      <c r="T984" s="70" t="n"/>
      <c r="U984" s="70" t="n"/>
      <c r="V984" s="70" t="n"/>
      <c r="W984" s="70" t="n"/>
      <c r="X984" s="70" t="n"/>
      <c r="Y984" s="70" t="n"/>
      <c r="Z984" s="70" t="n"/>
    </row>
    <row r="985" ht="12.75" customHeight="1">
      <c r="A985" s="70" t="n"/>
      <c r="B985" s="70" t="n"/>
      <c r="C985" s="70" t="n"/>
      <c r="D985" s="70" t="n"/>
      <c r="E985" s="70" t="n"/>
      <c r="F985" s="70" t="n"/>
      <c r="G985" s="70" t="n"/>
      <c r="H985" s="70" t="n"/>
      <c r="I985" s="70" t="n"/>
      <c r="J985" s="70" t="n"/>
      <c r="K985" s="70" t="n"/>
      <c r="L985" s="70" t="n"/>
      <c r="M985" s="70" t="n"/>
      <c r="N985" s="70" t="n"/>
      <c r="O985" s="70" t="n"/>
      <c r="P985" s="70" t="n"/>
      <c r="Q985" s="70" t="n"/>
      <c r="R985" s="70" t="n"/>
      <c r="S985" s="70" t="n"/>
      <c r="T985" s="70" t="n"/>
      <c r="U985" s="70" t="n"/>
      <c r="V985" s="70" t="n"/>
      <c r="W985" s="70" t="n"/>
      <c r="X985" s="70" t="n"/>
      <c r="Y985" s="70" t="n"/>
      <c r="Z985" s="70" t="n"/>
    </row>
    <row r="986" ht="12.75" customHeight="1">
      <c r="A986" s="70" t="n"/>
      <c r="B986" s="70" t="n"/>
      <c r="C986" s="70" t="n"/>
      <c r="D986" s="70" t="n"/>
      <c r="E986" s="70" t="n"/>
      <c r="F986" s="70" t="n"/>
      <c r="G986" s="70" t="n"/>
      <c r="H986" s="70" t="n"/>
      <c r="I986" s="70" t="n"/>
      <c r="J986" s="70" t="n"/>
      <c r="K986" s="70" t="n"/>
      <c r="L986" s="70" t="n"/>
      <c r="M986" s="70" t="n"/>
      <c r="N986" s="70" t="n"/>
      <c r="O986" s="70" t="n"/>
      <c r="P986" s="70" t="n"/>
      <c r="Q986" s="70" t="n"/>
      <c r="R986" s="70" t="n"/>
      <c r="S986" s="70" t="n"/>
      <c r="T986" s="70" t="n"/>
      <c r="U986" s="70" t="n"/>
      <c r="V986" s="70" t="n"/>
      <c r="W986" s="70" t="n"/>
      <c r="X986" s="70" t="n"/>
      <c r="Y986" s="70" t="n"/>
      <c r="Z986" s="70" t="n"/>
    </row>
    <row r="987" ht="12.75" customHeight="1">
      <c r="A987" s="70" t="n"/>
      <c r="B987" s="70" t="n"/>
      <c r="C987" s="70" t="n"/>
      <c r="D987" s="70" t="n"/>
      <c r="E987" s="70" t="n"/>
      <c r="F987" s="70" t="n"/>
      <c r="G987" s="70" t="n"/>
      <c r="H987" s="70" t="n"/>
      <c r="I987" s="70" t="n"/>
      <c r="J987" s="70" t="n"/>
      <c r="K987" s="70" t="n"/>
      <c r="L987" s="70" t="n"/>
      <c r="M987" s="70" t="n"/>
      <c r="N987" s="70" t="n"/>
      <c r="O987" s="70" t="n"/>
      <c r="P987" s="70" t="n"/>
      <c r="Q987" s="70" t="n"/>
      <c r="R987" s="70" t="n"/>
      <c r="S987" s="70" t="n"/>
      <c r="T987" s="70" t="n"/>
      <c r="U987" s="70" t="n"/>
      <c r="V987" s="70" t="n"/>
      <c r="W987" s="70" t="n"/>
      <c r="X987" s="70" t="n"/>
      <c r="Y987" s="70" t="n"/>
      <c r="Z987" s="70" t="n"/>
    </row>
    <row r="988" ht="12.75" customHeight="1">
      <c r="A988" s="70" t="n"/>
      <c r="B988" s="70" t="n"/>
      <c r="C988" s="70" t="n"/>
      <c r="D988" s="70" t="n"/>
      <c r="E988" s="70" t="n"/>
      <c r="F988" s="70" t="n"/>
      <c r="G988" s="70" t="n"/>
      <c r="H988" s="70" t="n"/>
      <c r="I988" s="70" t="n"/>
      <c r="J988" s="70" t="n"/>
      <c r="K988" s="70" t="n"/>
      <c r="L988" s="70" t="n"/>
      <c r="M988" s="70" t="n"/>
      <c r="N988" s="70" t="n"/>
      <c r="O988" s="70" t="n"/>
      <c r="P988" s="70" t="n"/>
      <c r="Q988" s="70" t="n"/>
      <c r="R988" s="70" t="n"/>
      <c r="S988" s="70" t="n"/>
      <c r="T988" s="70" t="n"/>
      <c r="U988" s="70" t="n"/>
      <c r="V988" s="70" t="n"/>
      <c r="W988" s="70" t="n"/>
      <c r="X988" s="70" t="n"/>
      <c r="Y988" s="70" t="n"/>
      <c r="Z988" s="70" t="n"/>
    </row>
    <row r="989" ht="12.75" customHeight="1">
      <c r="A989" s="70" t="n"/>
      <c r="B989" s="70" t="n"/>
      <c r="C989" s="70" t="n"/>
      <c r="D989" s="70" t="n"/>
      <c r="E989" s="70" t="n"/>
      <c r="F989" s="70" t="n"/>
      <c r="G989" s="70" t="n"/>
      <c r="H989" s="70" t="n"/>
      <c r="I989" s="70" t="n"/>
      <c r="J989" s="70" t="n"/>
      <c r="K989" s="70" t="n"/>
      <c r="L989" s="70" t="n"/>
      <c r="M989" s="70" t="n"/>
      <c r="N989" s="70" t="n"/>
      <c r="O989" s="70" t="n"/>
      <c r="P989" s="70" t="n"/>
      <c r="Q989" s="70" t="n"/>
      <c r="R989" s="70" t="n"/>
      <c r="S989" s="70" t="n"/>
      <c r="T989" s="70" t="n"/>
      <c r="U989" s="70" t="n"/>
      <c r="V989" s="70" t="n"/>
      <c r="W989" s="70" t="n"/>
      <c r="X989" s="70" t="n"/>
      <c r="Y989" s="70" t="n"/>
      <c r="Z989" s="70" t="n"/>
    </row>
    <row r="990" ht="12.75" customHeight="1">
      <c r="A990" s="70" t="n"/>
      <c r="B990" s="70" t="n"/>
      <c r="C990" s="70" t="n"/>
      <c r="D990" s="70" t="n"/>
      <c r="E990" s="70" t="n"/>
      <c r="F990" s="70" t="n"/>
      <c r="G990" s="70" t="n"/>
      <c r="H990" s="70" t="n"/>
      <c r="I990" s="70" t="n"/>
      <c r="J990" s="70" t="n"/>
      <c r="K990" s="70" t="n"/>
      <c r="L990" s="70" t="n"/>
      <c r="M990" s="70" t="n"/>
      <c r="N990" s="70" t="n"/>
      <c r="O990" s="70" t="n"/>
      <c r="P990" s="70" t="n"/>
      <c r="Q990" s="70" t="n"/>
      <c r="R990" s="70" t="n"/>
      <c r="S990" s="70" t="n"/>
      <c r="T990" s="70" t="n"/>
      <c r="U990" s="70" t="n"/>
      <c r="V990" s="70" t="n"/>
      <c r="W990" s="70" t="n"/>
      <c r="X990" s="70" t="n"/>
      <c r="Y990" s="70" t="n"/>
      <c r="Z990" s="70" t="n"/>
    </row>
    <row r="991" ht="12.75" customHeight="1">
      <c r="A991" s="70" t="n"/>
      <c r="B991" s="70" t="n"/>
      <c r="C991" s="70" t="n"/>
      <c r="D991" s="70" t="n"/>
      <c r="E991" s="70" t="n"/>
      <c r="F991" s="70" t="n"/>
      <c r="G991" s="70" t="n"/>
      <c r="H991" s="70" t="n"/>
      <c r="I991" s="70" t="n"/>
      <c r="J991" s="70" t="n"/>
      <c r="K991" s="70" t="n"/>
      <c r="L991" s="70" t="n"/>
      <c r="M991" s="70" t="n"/>
      <c r="N991" s="70" t="n"/>
      <c r="O991" s="70" t="n"/>
      <c r="P991" s="70" t="n"/>
      <c r="Q991" s="70" t="n"/>
      <c r="R991" s="70" t="n"/>
      <c r="S991" s="70" t="n"/>
      <c r="T991" s="70" t="n"/>
      <c r="U991" s="70" t="n"/>
      <c r="V991" s="70" t="n"/>
      <c r="W991" s="70" t="n"/>
      <c r="X991" s="70" t="n"/>
      <c r="Y991" s="70" t="n"/>
      <c r="Z991" s="70" t="n"/>
    </row>
    <row r="992" ht="12.75" customHeight="1">
      <c r="A992" s="70" t="n"/>
      <c r="B992" s="70" t="n"/>
      <c r="C992" s="70" t="n"/>
      <c r="D992" s="70" t="n"/>
      <c r="E992" s="70" t="n"/>
      <c r="F992" s="70" t="n"/>
      <c r="G992" s="70" t="n"/>
      <c r="H992" s="70" t="n"/>
      <c r="I992" s="70" t="n"/>
      <c r="J992" s="70" t="n"/>
      <c r="K992" s="70" t="n"/>
      <c r="L992" s="70" t="n"/>
      <c r="M992" s="70" t="n"/>
      <c r="N992" s="70" t="n"/>
      <c r="O992" s="70" t="n"/>
      <c r="P992" s="70" t="n"/>
      <c r="Q992" s="70" t="n"/>
      <c r="R992" s="70" t="n"/>
      <c r="S992" s="70" t="n"/>
      <c r="T992" s="70" t="n"/>
      <c r="U992" s="70" t="n"/>
      <c r="V992" s="70" t="n"/>
      <c r="W992" s="70" t="n"/>
      <c r="X992" s="70" t="n"/>
      <c r="Y992" s="70" t="n"/>
      <c r="Z992" s="70" t="n"/>
    </row>
    <row r="993" ht="12.75" customHeight="1">
      <c r="A993" s="70" t="n"/>
      <c r="B993" s="70" t="n"/>
      <c r="C993" s="70" t="n"/>
      <c r="D993" s="70" t="n"/>
      <c r="E993" s="70" t="n"/>
      <c r="F993" s="70" t="n"/>
      <c r="G993" s="70" t="n"/>
      <c r="H993" s="70" t="n"/>
      <c r="I993" s="70" t="n"/>
      <c r="J993" s="70" t="n"/>
      <c r="K993" s="70" t="n"/>
      <c r="L993" s="70" t="n"/>
      <c r="M993" s="70" t="n"/>
      <c r="N993" s="70" t="n"/>
      <c r="O993" s="70" t="n"/>
      <c r="P993" s="70" t="n"/>
      <c r="Q993" s="70" t="n"/>
      <c r="R993" s="70" t="n"/>
      <c r="S993" s="70" t="n"/>
      <c r="T993" s="70" t="n"/>
      <c r="U993" s="70" t="n"/>
      <c r="V993" s="70" t="n"/>
      <c r="W993" s="70" t="n"/>
      <c r="X993" s="70" t="n"/>
      <c r="Y993" s="70" t="n"/>
      <c r="Z993" s="70" t="n"/>
    </row>
    <row r="994" ht="12.75" customHeight="1">
      <c r="A994" s="70" t="n"/>
      <c r="B994" s="70" t="n"/>
      <c r="C994" s="70" t="n"/>
      <c r="D994" s="70" t="n"/>
      <c r="E994" s="70" t="n"/>
      <c r="F994" s="70" t="n"/>
      <c r="G994" s="70" t="n"/>
      <c r="H994" s="70" t="n"/>
      <c r="I994" s="70" t="n"/>
      <c r="J994" s="70" t="n"/>
      <c r="K994" s="70" t="n"/>
      <c r="L994" s="70" t="n"/>
      <c r="M994" s="70" t="n"/>
      <c r="N994" s="70" t="n"/>
      <c r="O994" s="70" t="n"/>
      <c r="P994" s="70" t="n"/>
      <c r="Q994" s="70" t="n"/>
      <c r="R994" s="70" t="n"/>
      <c r="S994" s="70" t="n"/>
      <c r="T994" s="70" t="n"/>
      <c r="U994" s="70" t="n"/>
      <c r="V994" s="70" t="n"/>
      <c r="W994" s="70" t="n"/>
      <c r="X994" s="70" t="n"/>
      <c r="Y994" s="70" t="n"/>
      <c r="Z994" s="70" t="n"/>
    </row>
    <row r="995" ht="12.75" customHeight="1">
      <c r="A995" s="70" t="n"/>
      <c r="B995" s="70" t="n"/>
      <c r="C995" s="70" t="n"/>
      <c r="D995" s="70" t="n"/>
      <c r="E995" s="70" t="n"/>
      <c r="F995" s="70" t="n"/>
      <c r="G995" s="70" t="n"/>
      <c r="H995" s="70" t="n"/>
      <c r="I995" s="70" t="n"/>
      <c r="J995" s="70" t="n"/>
      <c r="K995" s="70" t="n"/>
      <c r="L995" s="70" t="n"/>
      <c r="M995" s="70" t="n"/>
      <c r="N995" s="70" t="n"/>
      <c r="O995" s="70" t="n"/>
      <c r="P995" s="70" t="n"/>
      <c r="Q995" s="70" t="n"/>
      <c r="R995" s="70" t="n"/>
      <c r="S995" s="70" t="n"/>
      <c r="T995" s="70" t="n"/>
      <c r="U995" s="70" t="n"/>
      <c r="V995" s="70" t="n"/>
      <c r="W995" s="70" t="n"/>
      <c r="X995" s="70" t="n"/>
      <c r="Y995" s="70" t="n"/>
      <c r="Z995" s="70" t="n"/>
    </row>
    <row r="996" ht="12.75" customHeight="1">
      <c r="A996" s="70" t="n"/>
      <c r="B996" s="70" t="n"/>
      <c r="C996" s="70" t="n"/>
      <c r="D996" s="70" t="n"/>
      <c r="E996" s="70" t="n"/>
      <c r="F996" s="70" t="n"/>
      <c r="G996" s="70" t="n"/>
      <c r="H996" s="70" t="n"/>
      <c r="I996" s="70" t="n"/>
      <c r="J996" s="70" t="n"/>
      <c r="K996" s="70" t="n"/>
      <c r="L996" s="70" t="n"/>
      <c r="M996" s="70" t="n"/>
      <c r="N996" s="70" t="n"/>
      <c r="O996" s="70" t="n"/>
      <c r="P996" s="70" t="n"/>
      <c r="Q996" s="70" t="n"/>
      <c r="R996" s="70" t="n"/>
      <c r="S996" s="70" t="n"/>
      <c r="T996" s="70" t="n"/>
      <c r="U996" s="70" t="n"/>
      <c r="V996" s="70" t="n"/>
      <c r="W996" s="70" t="n"/>
      <c r="X996" s="70" t="n"/>
      <c r="Y996" s="70" t="n"/>
      <c r="Z996" s="70" t="n"/>
    </row>
    <row r="997" ht="12.75" customHeight="1">
      <c r="A997" s="70" t="n"/>
      <c r="B997" s="70" t="n"/>
      <c r="C997" s="70" t="n"/>
      <c r="D997" s="70" t="n"/>
      <c r="E997" s="70" t="n"/>
      <c r="F997" s="70" t="n"/>
      <c r="G997" s="70" t="n"/>
      <c r="H997" s="70" t="n"/>
      <c r="I997" s="70" t="n"/>
      <c r="J997" s="70" t="n"/>
      <c r="K997" s="70" t="n"/>
      <c r="L997" s="70" t="n"/>
      <c r="M997" s="70" t="n"/>
      <c r="N997" s="70" t="n"/>
      <c r="O997" s="70" t="n"/>
      <c r="P997" s="70" t="n"/>
      <c r="Q997" s="70" t="n"/>
      <c r="R997" s="70" t="n"/>
      <c r="S997" s="70" t="n"/>
      <c r="T997" s="70" t="n"/>
      <c r="U997" s="70" t="n"/>
      <c r="V997" s="70" t="n"/>
      <c r="W997" s="70" t="n"/>
      <c r="X997" s="70" t="n"/>
      <c r="Y997" s="70" t="n"/>
      <c r="Z997" s="70" t="n"/>
    </row>
    <row r="998" ht="12.75" customHeight="1">
      <c r="A998" s="70" t="n"/>
      <c r="B998" s="70" t="n"/>
      <c r="C998" s="70" t="n"/>
      <c r="D998" s="70" t="n"/>
      <c r="E998" s="70" t="n"/>
      <c r="F998" s="70" t="n"/>
      <c r="G998" s="70" t="n"/>
      <c r="H998" s="70" t="n"/>
      <c r="I998" s="70" t="n"/>
      <c r="J998" s="70" t="n"/>
      <c r="K998" s="70" t="n"/>
      <c r="L998" s="70" t="n"/>
      <c r="M998" s="70" t="n"/>
      <c r="N998" s="70" t="n"/>
      <c r="O998" s="70" t="n"/>
      <c r="P998" s="70" t="n"/>
      <c r="Q998" s="70" t="n"/>
      <c r="R998" s="70" t="n"/>
      <c r="S998" s="70" t="n"/>
      <c r="T998" s="70" t="n"/>
      <c r="U998" s="70" t="n"/>
      <c r="V998" s="70" t="n"/>
      <c r="W998" s="70" t="n"/>
      <c r="X998" s="70" t="n"/>
      <c r="Y998" s="70" t="n"/>
      <c r="Z998" s="70" t="n"/>
    </row>
    <row r="999" ht="12.75" customHeight="1">
      <c r="A999" s="70" t="n"/>
      <c r="B999" s="70" t="n"/>
      <c r="C999" s="70" t="n"/>
      <c r="D999" s="70" t="n"/>
      <c r="E999" s="70" t="n"/>
      <c r="F999" s="70" t="n"/>
      <c r="G999" s="70" t="n"/>
      <c r="H999" s="70" t="n"/>
      <c r="I999" s="70" t="n"/>
      <c r="J999" s="70" t="n"/>
      <c r="K999" s="70" t="n"/>
      <c r="L999" s="70" t="n"/>
      <c r="M999" s="70" t="n"/>
      <c r="N999" s="70" t="n"/>
      <c r="O999" s="70" t="n"/>
      <c r="P999" s="70" t="n"/>
      <c r="Q999" s="70" t="n"/>
      <c r="R999" s="70" t="n"/>
      <c r="S999" s="70" t="n"/>
      <c r="T999" s="70" t="n"/>
      <c r="U999" s="70" t="n"/>
      <c r="V999" s="70" t="n"/>
      <c r="W999" s="70" t="n"/>
      <c r="X999" s="70" t="n"/>
      <c r="Y999" s="70" t="n"/>
      <c r="Z999" s="70" t="n"/>
    </row>
    <row r="1000" ht="12.75" customHeight="1">
      <c r="A1000" s="70" t="n"/>
      <c r="B1000" s="70" t="n"/>
      <c r="C1000" s="70" t="n"/>
      <c r="D1000" s="70" t="n"/>
      <c r="E1000" s="70" t="n"/>
      <c r="F1000" s="70" t="n"/>
      <c r="G1000" s="70" t="n"/>
      <c r="H1000" s="70" t="n"/>
      <c r="I1000" s="70" t="n"/>
      <c r="J1000" s="70" t="n"/>
      <c r="K1000" s="70" t="n"/>
      <c r="L1000" s="70" t="n"/>
      <c r="M1000" s="70" t="n"/>
      <c r="N1000" s="70" t="n"/>
      <c r="O1000" s="70" t="n"/>
      <c r="P1000" s="70" t="n"/>
      <c r="Q1000" s="70" t="n"/>
      <c r="R1000" s="70" t="n"/>
      <c r="S1000" s="70" t="n"/>
      <c r="T1000" s="70" t="n"/>
      <c r="U1000" s="70" t="n"/>
      <c r="V1000" s="70" t="n"/>
      <c r="W1000" s="70" t="n"/>
      <c r="X1000" s="70" t="n"/>
      <c r="Y1000" s="70" t="n"/>
      <c r="Z1000" s="70" t="n"/>
    </row>
  </sheetData>
  <pageMargins left="0.511811024" right="0.511811024" top="0.787401575" bottom="0.7874015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Adaiane Carla Mariano de Carvalho</dc:creator>
  <dcterms:created xsi:type="dcterms:W3CDTF">2023-09-12T15:53:11Z</dcterms:created>
  <dcterms:modified xsi:type="dcterms:W3CDTF">2024-08-22T19:35:35Z</dcterms:modified>
  <cp:lastModifiedBy>Andre Luiz Rodrigues de Almeida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fa29220-57a0-46ba-aca7-962312de183d_Enabled" fmtid="{D5CDD505-2E9C-101B-9397-08002B2CF9AE}" pid="2">
    <vt:lpwstr>true</vt:lpwstr>
  </property>
  <property name="MSIP_Label_efa29220-57a0-46ba-aca7-962312de183d_SetDate" fmtid="{D5CDD505-2E9C-101B-9397-08002B2CF9AE}" pid="3">
    <vt:lpwstr>2023-09-12T17:38:43Z</vt:lpwstr>
  </property>
  <property name="MSIP_Label_efa29220-57a0-46ba-aca7-962312de183d_Method" fmtid="{D5CDD505-2E9C-101B-9397-08002B2CF9AE}" pid="4">
    <vt:lpwstr>Privileged</vt:lpwstr>
  </property>
  <property name="MSIP_Label_efa29220-57a0-46ba-aca7-962312de183d_Name" fmtid="{D5CDD505-2E9C-101B-9397-08002B2CF9AE}" pid="5">
    <vt:lpwstr>Teste_Uso Interno</vt:lpwstr>
  </property>
  <property name="MSIP_Label_efa29220-57a0-46ba-aca7-962312de183d_SiteId" fmtid="{D5CDD505-2E9C-101B-9397-08002B2CF9AE}" pid="6">
    <vt:lpwstr>3f54b4f9-5f65-4ed2-905f-fb14a26799c6</vt:lpwstr>
  </property>
  <property name="MSIP_Label_efa29220-57a0-46ba-aca7-962312de183d_ActionId" fmtid="{D5CDD505-2E9C-101B-9397-08002B2CF9AE}" pid="7">
    <vt:lpwstr>f75c19e1-45b2-4149-a1df-5c5d22f8cb96</vt:lpwstr>
  </property>
  <property name="MSIP_Label_efa29220-57a0-46ba-aca7-962312de183d_ContentBits" fmtid="{D5CDD505-2E9C-101B-9397-08002B2CF9AE}" pid="8">
    <vt:lpwstr>2</vt:lpwstr>
  </property>
</Properties>
</file>