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trodução" sheetId="1" r:id="rId4"/>
    <sheet state="visible" name="Exercício 1" sheetId="2" r:id="rId5"/>
    <sheet state="visible" name="Exercício 2" sheetId="3" r:id="rId6"/>
    <sheet state="visible" name="Exercício 3" sheetId="4" r:id="rId7"/>
    <sheet state="visible" name="Exercício 4" sheetId="5" r:id="rId8"/>
    <sheet state="visible" name="Exercício 5" sheetId="6" r:id="rId9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MMS(12)
	-André Teles Cunha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E2">
      <text>
        <t xml:space="preserve">Média móvel centrada
	-André Teles Cunha</t>
      </text>
    </comment>
    <comment authorId="0" ref="C2">
      <text>
        <t xml:space="preserve">Média móvel simples
	-André Teles Cunha</t>
      </text>
    </comment>
    <comment authorId="0" ref="I2">
      <text>
        <t xml:space="preserve">Média móvel dupla: média das média móvel 4a e média móvel 4b
	-André Teles Cunha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D1">
      <text>
        <t xml:space="preserve">MMS(12) foi escolhida pela praticidade de ser calculada em comparação com a MMC(12).
Assim como as duas produzirão um resultado semelhante.
	-André Teles Cunha</t>
      </text>
    </comment>
    <comment authorId="0" ref="F1">
      <text>
        <t xml:space="preserve">Período escolhido = Anual - MMS(12)
	-André Teles Cunha</t>
      </text>
    </comment>
  </commentList>
</comments>
</file>

<file path=xl/sharedStrings.xml><?xml version="1.0" encoding="utf-8"?>
<sst xmlns="http://schemas.openxmlformats.org/spreadsheetml/2006/main" count="57" uniqueCount="47">
  <si>
    <t>Atividade de séries temporais em equipe - Modelos Econômicos quantitativos</t>
  </si>
  <si>
    <t>Professor: Guilherme Guilhermino Neto</t>
  </si>
  <si>
    <t>Membro 1:</t>
  </si>
  <si>
    <t>André Cunha</t>
  </si>
  <si>
    <t>Membro 2:</t>
  </si>
  <si>
    <t>Rayane Cardoso</t>
  </si>
  <si>
    <t>Resumo:</t>
  </si>
  <si>
    <r>
      <rPr>
        <rFont val="Times New Roman"/>
        <color theme="1"/>
        <sz val="11.0"/>
      </rPr>
      <t xml:space="preserve">Cada página desse arquivo representa um exercício da atividade. A dupla desenvolveu </t>
    </r>
    <r>
      <rPr>
        <rFont val="Times New Roman"/>
        <b/>
        <color theme="1"/>
        <sz val="11.0"/>
      </rPr>
      <t>os</t>
    </r>
    <r>
      <rPr>
        <rFont val="Times New Roman"/>
        <color theme="1"/>
        <sz val="11.0"/>
      </rPr>
      <t xml:space="preserve"> </t>
    </r>
    <r>
      <rPr>
        <rFont val="Times New Roman"/>
        <b/>
        <color theme="1"/>
        <sz val="11.0"/>
      </rPr>
      <t>gráficos</t>
    </r>
    <r>
      <rPr>
        <rFont val="Times New Roman"/>
        <color theme="1"/>
        <sz val="11.0"/>
      </rPr>
      <t xml:space="preserve"> </t>
    </r>
    <r>
      <rPr>
        <rFont val="Times New Roman"/>
        <b/>
        <color theme="1"/>
        <sz val="11.0"/>
      </rPr>
      <t>e</t>
    </r>
    <r>
      <rPr>
        <rFont val="Times New Roman"/>
        <color theme="1"/>
        <sz val="11.0"/>
      </rPr>
      <t xml:space="preserve"> as </t>
    </r>
    <r>
      <rPr>
        <rFont val="Times New Roman"/>
        <b/>
        <color theme="1"/>
        <sz val="11.0"/>
      </rPr>
      <t>análises</t>
    </r>
    <r>
      <rPr>
        <rFont val="Times New Roman"/>
        <color theme="1"/>
        <sz val="11.0"/>
      </rPr>
      <t xml:space="preserve"> requisitadas conforme a atividade pediu, e </t>
    </r>
    <r>
      <rPr>
        <rFont val="Times New Roman"/>
        <b/>
        <color theme="1"/>
        <sz val="11.0"/>
      </rPr>
      <t>se encontram ao lado das tabelas</t>
    </r>
    <r>
      <rPr>
        <rFont val="Times New Roman"/>
        <color theme="1"/>
        <sz val="11.0"/>
      </rPr>
      <t xml:space="preserve"> que foram construídas para responder as atividades.</t>
    </r>
  </si>
  <si>
    <r>
      <rPr>
        <rFont val="Times New Roman"/>
        <b/>
        <color rgb="FFFFFFFF"/>
        <sz val="11.0"/>
      </rPr>
      <t>Monthly beer production in Aust</t>
    </r>
  </si>
  <si>
    <t>Ano – Mês</t>
  </si>
  <si>
    <t>Produção (ML)</t>
  </si>
  <si>
    <r>
      <rPr>
        <rFont val="Times New Roman"/>
        <b/>
        <color theme="1"/>
        <sz val="11.0"/>
      </rPr>
      <t>a)</t>
    </r>
    <r>
      <rPr>
        <rFont val="Times New Roman"/>
        <color theme="1"/>
        <sz val="11.0"/>
      </rPr>
      <t xml:space="preserve">  Faça um gráfico de linha. </t>
    </r>
  </si>
  <si>
    <r>
      <rPr>
        <rFont val="Times New Roman"/>
        <b/>
        <color theme="1"/>
        <sz val="11.0"/>
      </rPr>
      <t>b)</t>
    </r>
    <r>
      <rPr>
        <rFont val="Times New Roman"/>
        <color theme="1"/>
        <sz val="11.0"/>
      </rPr>
      <t xml:space="preserve">  Observando o gráfico, o que você diria sobre a evolução do nível médio do volume produzido ao longo do tempo?</t>
    </r>
  </si>
  <si>
    <r>
      <rPr>
        <rFont val="Times New Roman"/>
        <b/>
        <color theme="1"/>
        <sz val="11.0"/>
      </rPr>
      <t xml:space="preserve">Resposta: </t>
    </r>
    <r>
      <rPr>
        <rFont val="Times New Roman"/>
        <color theme="1"/>
        <sz val="11.0"/>
      </rPr>
      <t>Diante do gráfico, é possível concluir que a partir de janeiro do ano de 1960, houve uma tendência de alta relevante na produção mensal de cerveja. Entretanto, do meio da década de 1970 em diante a produção estagnou ao atingir a capacidade máxima de produção no ano de 1978-1979.</t>
    </r>
  </si>
  <si>
    <r>
      <rPr>
        <rFont val="Times New Roman"/>
        <b/>
        <color theme="1"/>
        <sz val="11.0"/>
      </rPr>
      <t>c)</t>
    </r>
    <r>
      <rPr>
        <rFont val="Times New Roman"/>
        <color theme="1"/>
        <sz val="11.0"/>
      </rPr>
      <t xml:space="preserve"> Você diria que a produção de cerveja, para estes dados, é sazonal? Explique. </t>
    </r>
  </si>
  <si>
    <r>
      <rPr>
        <rFont val="Times New Roman"/>
        <b/>
        <color theme="1"/>
        <sz val="11.0"/>
      </rPr>
      <t xml:space="preserve">Resposta: </t>
    </r>
    <r>
      <rPr>
        <rFont val="Times New Roman"/>
        <color theme="1"/>
        <sz val="11.0"/>
      </rPr>
      <t>Sim, uma vez que há um comportamento padrão na produção mensal de cerveja com um período "fixo", a cada 12 meses.</t>
    </r>
  </si>
  <si>
    <t>t</t>
  </si>
  <si>
    <r>
      <rPr>
        <rFont val="Times New Roman"/>
        <b/>
        <color rgb="FFFFFFFF"/>
        <sz val="10.0"/>
      </rPr>
      <t>Y</t>
    </r>
    <r>
      <rPr>
        <rFont val="Times New Roman"/>
        <b/>
        <color rgb="FFFFFFFF"/>
        <sz val="10.0"/>
        <vertAlign val="subscript"/>
      </rPr>
      <t>t</t>
    </r>
  </si>
  <si>
    <t>MMS(2)</t>
  </si>
  <si>
    <t>MMS(4)</t>
  </si>
  <si>
    <t>MMC(3)</t>
  </si>
  <si>
    <t>MMC(5)</t>
  </si>
  <si>
    <t>MMC(4a)</t>
  </si>
  <si>
    <t>MMC(4b)</t>
  </si>
  <si>
    <t>MMD(2x4)</t>
  </si>
  <si>
    <t>Mês/ano</t>
  </si>
  <si>
    <t>Mês</t>
  </si>
  <si>
    <t>Passageiros</t>
  </si>
  <si>
    <t>MMC(12a)</t>
  </si>
  <si>
    <t>MMC(12b)</t>
  </si>
  <si>
    <t>MMD(2x12)</t>
  </si>
  <si>
    <t>Valores s/ Tendência</t>
  </si>
  <si>
    <t>Sazonalidade</t>
  </si>
  <si>
    <r>
      <rPr>
        <rFont val="Times New Roman"/>
        <b/>
        <color theme="1"/>
        <sz val="11.0"/>
      </rPr>
      <t xml:space="preserve">Comentário: </t>
    </r>
    <r>
      <rPr>
        <rFont val="Times New Roman"/>
        <b val="0"/>
        <color theme="1"/>
        <sz val="11.0"/>
      </rPr>
      <t>A partir do gráfico, é possível identificar uma tendência de alta no número de passageiros das linhas aéreas ao longo dos anos. Outro ponto observado é a existência de uma sazonalidade anual, uma vez que o comportamento do número de passageiros repete a sua variação, alterando apenas sua intensidade.</t>
    </r>
  </si>
  <si>
    <t>Componentes Sazonais</t>
  </si>
  <si>
    <t>Mortes e ferimentos graves</t>
  </si>
  <si>
    <r>
      <rPr>
        <rFont val="Times New Roman"/>
        <b/>
        <color theme="1"/>
        <sz val="11.0"/>
      </rPr>
      <t>a)</t>
    </r>
    <r>
      <rPr>
        <rFont val="Times New Roman"/>
        <color theme="1"/>
        <sz val="11.0"/>
      </rPr>
      <t xml:space="preserve"> Faça um gráfico de linha para os dados. O número de acidentes e ferimentos graves parece ser sazonal? Se sim, qual o tamanho do período (6 para semestral, 12 para anual etc.)?</t>
    </r>
  </si>
  <si>
    <r>
      <rPr>
        <rFont val="Times New Roman"/>
        <b/>
        <color theme="1"/>
        <sz val="11.0"/>
      </rPr>
      <t xml:space="preserve">Resposta: </t>
    </r>
    <r>
      <rPr>
        <rFont val="Times New Roman"/>
        <color theme="1"/>
        <sz val="11.0"/>
      </rPr>
      <t>O número de acidentes e ferimentos parecem ser sazonais, já que se repetem de forma parecida durante um mesmo componente sazonal, pela mesma quantidade de tempo</t>
    </r>
  </si>
  <si>
    <t>b) Estime a tendência utilizando uma média móvel centrada de ordem igual ao tamanho do período</t>
  </si>
  <si>
    <t xml:space="preserve">c) Plote em um mesmo gráfico as observações originais e a linha de tendência. </t>
  </si>
  <si>
    <r>
      <rPr>
        <rFont val="Times New Roman"/>
        <b/>
        <color theme="1"/>
        <sz val="11.0"/>
      </rPr>
      <t>d)</t>
    </r>
    <r>
      <rPr>
        <rFont val="Times New Roman"/>
        <color theme="1"/>
        <sz val="11.0"/>
      </rPr>
      <t xml:space="preserve"> Em um determinado ano, foi implantada uma lei que obriga os condutores a utilizar o cinto de segurança. Como base no gráfico feito em c), por volta de que ano você diria que isto ocorreu?  Explique. </t>
    </r>
  </si>
  <si>
    <r>
      <rPr>
        <rFont val="Times New Roman"/>
        <b/>
        <color theme="1"/>
        <sz val="11.0"/>
      </rPr>
      <t xml:space="preserve">Resposta: </t>
    </r>
    <r>
      <rPr>
        <rFont val="Times New Roman"/>
        <color theme="1"/>
        <sz val="11.0"/>
      </rPr>
      <t>É possível que esta lei tenha sido implementada no ano de 1973, porque, após isso, houve uma tendência na redução do número de mortes e ferimentos.</t>
    </r>
  </si>
  <si>
    <t>Ocupação (%)</t>
  </si>
  <si>
    <t>Tendência</t>
  </si>
  <si>
    <t>Resto</t>
  </si>
  <si>
    <r>
      <rPr>
        <rFont val="Times New Roman"/>
        <b/>
        <color theme="1"/>
        <sz val="11.0"/>
      </rPr>
      <t>a)</t>
    </r>
    <r>
      <rPr>
        <rFont val="Times New Roman"/>
        <color theme="1"/>
        <sz val="11.0"/>
      </rPr>
      <t xml:space="preserve"> Faça um gráfico de linha e comente o comportamento dos dados ao longo do tempo. </t>
    </r>
  </si>
  <si>
    <r>
      <rPr>
        <rFont val="Times New Roman"/>
        <b/>
        <color theme="1"/>
        <sz val="11.0"/>
      </rPr>
      <t>b)</t>
    </r>
    <r>
      <rPr>
        <rFont val="Times New Roman"/>
        <color theme="1"/>
        <sz val="11.0"/>
      </rPr>
      <t xml:space="preserve"> Faça a decomposição, segundo um modelo aditivo (decomposição clássica) em tendência, sazonalidade e resto. Faça os gráficos para cada componente em separado.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</si>
</sst>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\-MM"/>
    <numFmt numFmtId="165" formatCode="MM/YY"/>
    <numFmt numFmtId="166" formatCode="0.0"/>
  </numFmts>
  <fonts count="16">
    <font>
      <sz val="10.0"/>
      <color rgb="FF000000"/>
      <name val="Arial"/>
      <scheme val="minor"/>
    </font>
    <font>
      <b/>
      <sz val="11.0"/>
      <color theme="1"/>
      <name val="Times New Roman"/>
    </font>
    <font/>
    <font>
      <sz val="11.0"/>
      <color theme="1"/>
      <name val="Times New Roman"/>
    </font>
    <font>
      <color theme="1"/>
      <name val="Arial"/>
      <scheme val="minor"/>
    </font>
    <font>
      <color rgb="FFFFFFFF"/>
      <name val="Times New Roman"/>
    </font>
    <font>
      <b/>
      <sz val="10.0"/>
      <color rgb="FFFFFFFF"/>
      <name val="Times New Roman"/>
    </font>
    <font>
      <sz val="10.0"/>
      <color theme="1"/>
      <name val="Times New Roman"/>
    </font>
    <font>
      <color theme="1"/>
      <name val="Times New Roman"/>
    </font>
    <font>
      <b/>
      <sz val="11.0"/>
      <color rgb="FFFFFFFF"/>
      <name val="Times New Roman"/>
    </font>
    <font>
      <sz val="10.0"/>
      <color rgb="FF000000"/>
      <name val="Times New Roman"/>
    </font>
    <font>
      <color rgb="FF000000"/>
      <name val="Times New Roman"/>
    </font>
    <font>
      <sz val="10.0"/>
      <color rgb="FFFF0000"/>
      <name val="Times New Roman"/>
    </font>
    <font>
      <sz val="10.0"/>
      <color theme="1"/>
      <name val="Arial"/>
    </font>
    <font>
      <b/>
      <color rgb="FFFFFFFF"/>
      <name val="Times New Roman"/>
    </font>
    <font>
      <b/>
      <color theme="1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0B5394"/>
        <bgColor rgb="FF0B5394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</fills>
  <borders count="19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0" fillId="0" fontId="3" numFmtId="0" xfId="0" applyFont="1"/>
    <xf borderId="1" fillId="0" fontId="3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8" fillId="0" fontId="2" numFmtId="0" xfId="0" applyBorder="1" applyFont="1"/>
    <xf borderId="1" fillId="0" fontId="4" numFmtId="0" xfId="0" applyAlignment="1" applyBorder="1" applyFont="1">
      <alignment readingOrder="0"/>
    </xf>
    <xf borderId="9" fillId="2" fontId="5" numFmtId="0" xfId="0" applyAlignment="1" applyBorder="1" applyFill="1" applyFont="1">
      <alignment readingOrder="0" vertical="center"/>
    </xf>
    <xf borderId="10" fillId="0" fontId="2" numFmtId="0" xfId="0" applyBorder="1" applyFont="1"/>
    <xf borderId="0" fillId="0" fontId="4" numFmtId="0" xfId="0" applyAlignment="1" applyFont="1">
      <alignment readingOrder="0"/>
    </xf>
    <xf borderId="11" fillId="0" fontId="6" numFmtId="0" xfId="0" applyAlignment="1" applyBorder="1" applyFont="1">
      <alignment horizontal="center" shrinkToFit="0" vertical="bottom" wrapText="0"/>
    </xf>
    <xf borderId="12" fillId="0" fontId="7" numFmtId="164" xfId="0" applyAlignment="1" applyBorder="1" applyFont="1" applyNumberFormat="1">
      <alignment horizontal="center" shrinkToFit="0" vertical="bottom" wrapText="0"/>
    </xf>
    <xf borderId="12" fillId="0" fontId="7" numFmtId="0" xfId="0" applyAlignment="1" applyBorder="1" applyFont="1">
      <alignment horizontal="center" shrinkToFit="0" vertical="bottom" wrapText="0"/>
    </xf>
    <xf borderId="0" fillId="0" fontId="8" numFmtId="0" xfId="0" applyFont="1"/>
    <xf borderId="13" fillId="0" fontId="7" numFmtId="164" xfId="0" applyAlignment="1" applyBorder="1" applyFont="1" applyNumberFormat="1">
      <alignment horizontal="center" shrinkToFit="0" vertical="bottom" wrapText="0"/>
    </xf>
    <xf borderId="13" fillId="0" fontId="7" numFmtId="0" xfId="0" applyAlignment="1" applyBorder="1" applyFont="1">
      <alignment horizontal="center" shrinkToFit="0" vertical="bottom" wrapText="0"/>
    </xf>
    <xf borderId="14" fillId="0" fontId="6" numFmtId="0" xfId="0" applyAlignment="1" applyBorder="1" applyFont="1">
      <alignment horizontal="center" shrinkToFit="0" vertical="bottom" wrapText="0"/>
    </xf>
    <xf borderId="15" fillId="0" fontId="6" numFmtId="0" xfId="0" applyAlignment="1" applyBorder="1" applyFont="1">
      <alignment horizontal="center" shrinkToFit="0" vertical="bottom" wrapText="0"/>
    </xf>
    <xf borderId="15" fillId="0" fontId="6" numFmtId="0" xfId="0" applyAlignment="1" applyBorder="1" applyFont="1">
      <alignment horizontal="center" readingOrder="0" shrinkToFit="0" vertical="bottom" wrapText="0"/>
    </xf>
    <xf borderId="16" fillId="0" fontId="6" numFmtId="0" xfId="0" applyAlignment="1" applyBorder="1" applyFont="1">
      <alignment horizontal="center" shrinkToFit="0" vertical="bottom" wrapText="0"/>
    </xf>
    <xf borderId="7" fillId="0" fontId="7" numFmtId="0" xfId="0" applyAlignment="1" applyBorder="1" applyFont="1">
      <alignment horizontal="center" shrinkToFit="0" vertical="bottom" wrapText="0"/>
    </xf>
    <xf borderId="0" fillId="0" fontId="7" numFmtId="2" xfId="0" applyAlignment="1" applyFont="1" applyNumberFormat="1">
      <alignment horizontal="center" shrinkToFit="0" vertical="bottom" wrapText="0"/>
    </xf>
    <xf borderId="0" fillId="0" fontId="7" numFmtId="0" xfId="0" applyAlignment="1" applyFont="1">
      <alignment horizontal="center" shrinkToFit="0" vertical="bottom" wrapText="0"/>
    </xf>
    <xf borderId="8" fillId="0" fontId="7" numFmtId="0" xfId="0" applyAlignment="1" applyBorder="1" applyFont="1">
      <alignment horizontal="center" shrinkToFit="0" vertical="bottom" wrapText="0"/>
    </xf>
    <xf borderId="8" fillId="0" fontId="7" numFmtId="2" xfId="0" applyAlignment="1" applyBorder="1" applyFont="1" applyNumberFormat="1">
      <alignment horizontal="center" shrinkToFit="0" vertical="bottom" wrapText="0"/>
    </xf>
    <xf borderId="4" fillId="0" fontId="7" numFmtId="0" xfId="0" applyAlignment="1" applyBorder="1" applyFont="1">
      <alignment horizontal="center" shrinkToFit="0" vertical="bottom" wrapText="0"/>
    </xf>
    <xf borderId="5" fillId="0" fontId="7" numFmtId="2" xfId="0" applyAlignment="1" applyBorder="1" applyFont="1" applyNumberFormat="1">
      <alignment horizontal="center" shrinkToFit="0" vertical="bottom" wrapText="0"/>
    </xf>
    <xf borderId="5" fillId="0" fontId="7" numFmtId="0" xfId="0" applyAlignment="1" applyBorder="1" applyFont="1">
      <alignment horizontal="center" shrinkToFit="0" vertical="bottom" wrapText="0"/>
    </xf>
    <xf borderId="6" fillId="0" fontId="7" numFmtId="0" xfId="0" applyAlignment="1" applyBorder="1" applyFont="1">
      <alignment horizontal="center" shrinkToFit="0" vertical="bottom" wrapText="0"/>
    </xf>
    <xf borderId="17" fillId="0" fontId="6" numFmtId="0" xfId="0" applyAlignment="1" applyBorder="1" applyFont="1">
      <alignment horizontal="center" shrinkToFit="0" vertical="bottom" wrapText="0"/>
    </xf>
    <xf borderId="17" fillId="0" fontId="9" numFmtId="0" xfId="0" applyAlignment="1" applyBorder="1" applyFont="1">
      <alignment horizontal="center" shrinkToFit="0" vertical="bottom" wrapText="0"/>
    </xf>
    <xf borderId="17" fillId="0" fontId="9" numFmtId="4" xfId="0" applyAlignment="1" applyBorder="1" applyFont="1" applyNumberFormat="1">
      <alignment horizontal="center" shrinkToFit="0" vertical="bottom" wrapText="0"/>
    </xf>
    <xf borderId="12" fillId="0" fontId="10" numFmtId="165" xfId="0" applyAlignment="1" applyBorder="1" applyFont="1" applyNumberFormat="1">
      <alignment horizontal="center" shrinkToFit="0" vertical="bottom" wrapText="0"/>
    </xf>
    <xf borderId="12" fillId="0" fontId="10" numFmtId="0" xfId="0" applyAlignment="1" applyBorder="1" applyFont="1">
      <alignment horizontal="center" shrinkToFit="0" vertical="bottom" wrapText="0"/>
    </xf>
    <xf borderId="12" fillId="0" fontId="11" numFmtId="0" xfId="0" applyBorder="1" applyFont="1"/>
    <xf borderId="12" fillId="0" fontId="10" numFmtId="4" xfId="0" applyAlignment="1" applyBorder="1" applyFont="1" applyNumberFormat="1">
      <alignment horizontal="center" readingOrder="0" shrinkToFit="0" vertical="bottom" wrapText="0"/>
    </xf>
    <xf borderId="12" fillId="0" fontId="10" numFmtId="4" xfId="0" applyAlignment="1" applyBorder="1" applyFont="1" applyNumberFormat="1">
      <alignment horizontal="center" shrinkToFit="0" vertical="bottom" wrapText="0"/>
    </xf>
    <xf borderId="12" fillId="0" fontId="11" numFmtId="166" xfId="0" applyBorder="1" applyFont="1" applyNumberFormat="1"/>
    <xf borderId="12" fillId="0" fontId="10" numFmtId="166" xfId="0" applyAlignment="1" applyBorder="1" applyFont="1" applyNumberFormat="1">
      <alignment horizontal="center" shrinkToFit="0" vertical="bottom" wrapText="0"/>
    </xf>
    <xf borderId="12" fillId="0" fontId="11" numFmtId="2" xfId="0" applyBorder="1" applyFont="1" applyNumberFormat="1"/>
    <xf borderId="9" fillId="2" fontId="5" numFmtId="0" xfId="0" applyAlignment="1" applyBorder="1" applyFont="1">
      <alignment horizontal="center" readingOrder="0"/>
    </xf>
    <xf borderId="10" fillId="2" fontId="2" numFmtId="0" xfId="0" applyBorder="1" applyFont="1"/>
    <xf borderId="12" fillId="3" fontId="8" numFmtId="0" xfId="0" applyAlignment="1" applyBorder="1" applyFill="1" applyFont="1">
      <alignment horizontal="center" readingOrder="0"/>
    </xf>
    <xf borderId="12" fillId="3" fontId="8" numFmtId="2" xfId="0" applyAlignment="1" applyBorder="1" applyFont="1" applyNumberFormat="1">
      <alignment horizontal="center"/>
    </xf>
    <xf borderId="12" fillId="4" fontId="8" numFmtId="0" xfId="0" applyAlignment="1" applyBorder="1" applyFill="1" applyFont="1">
      <alignment horizontal="center" readingOrder="0"/>
    </xf>
    <xf borderId="12" fillId="4" fontId="8" numFmtId="2" xfId="0" applyAlignment="1" applyBorder="1" applyFont="1" applyNumberFormat="1">
      <alignment horizontal="center"/>
    </xf>
    <xf borderId="13" fillId="4" fontId="8" numFmtId="0" xfId="0" applyAlignment="1" applyBorder="1" applyFont="1">
      <alignment horizontal="center" readingOrder="0"/>
    </xf>
    <xf borderId="13" fillId="4" fontId="8" numFmtId="2" xfId="0" applyAlignment="1" applyBorder="1" applyFont="1" applyNumberFormat="1">
      <alignment horizontal="center"/>
    </xf>
    <xf borderId="13" fillId="0" fontId="10" numFmtId="165" xfId="0" applyAlignment="1" applyBorder="1" applyFont="1" applyNumberFormat="1">
      <alignment horizontal="center" shrinkToFit="0" vertical="bottom" wrapText="0"/>
    </xf>
    <xf borderId="13" fillId="0" fontId="10" numFmtId="0" xfId="0" applyAlignment="1" applyBorder="1" applyFont="1">
      <alignment horizontal="center" shrinkToFit="0" vertical="bottom" wrapText="0"/>
    </xf>
    <xf borderId="13" fillId="0" fontId="10" numFmtId="2" xfId="0" applyAlignment="1" applyBorder="1" applyFont="1" applyNumberFormat="1">
      <alignment horizontal="center" shrinkToFit="0" vertical="bottom" wrapText="0"/>
    </xf>
    <xf borderId="13" fillId="0" fontId="11" numFmtId="0" xfId="0" applyBorder="1" applyFont="1"/>
    <xf borderId="0" fillId="0" fontId="4" numFmtId="4" xfId="0" applyFont="1" applyNumberFormat="1"/>
    <xf borderId="11" fillId="2" fontId="6" numFmtId="0" xfId="0" applyAlignment="1" applyBorder="1" applyFont="1">
      <alignment horizontal="center" shrinkToFit="0" vertical="bottom" wrapText="0"/>
    </xf>
    <xf borderId="18" fillId="2" fontId="6" numFmtId="0" xfId="0" applyAlignment="1" applyBorder="1" applyFont="1">
      <alignment horizontal="center" shrinkToFit="0" vertical="bottom" wrapText="0"/>
    </xf>
    <xf borderId="18" fillId="2" fontId="6" numFmtId="0" xfId="0" applyAlignment="1" applyBorder="1" applyFont="1">
      <alignment horizontal="center" readingOrder="0" shrinkToFit="0" vertical="bottom" wrapText="0"/>
    </xf>
    <xf borderId="12" fillId="0" fontId="8" numFmtId="166" xfId="0" applyAlignment="1" applyBorder="1" applyFont="1" applyNumberFormat="1">
      <alignment horizontal="center"/>
    </xf>
    <xf borderId="12" fillId="0" fontId="12" numFmtId="0" xfId="0" applyAlignment="1" applyBorder="1" applyFont="1">
      <alignment horizontal="center" readingOrder="0" shrinkToFit="0" vertical="bottom" wrapText="0"/>
    </xf>
    <xf borderId="0" fillId="0" fontId="4" numFmtId="166" xfId="0" applyFont="1" applyNumberFormat="1"/>
    <xf borderId="1" fillId="0" fontId="3" numFmtId="0" xfId="0" applyAlignment="1" applyBorder="1" applyFont="1">
      <alignment horizontal="center" shrinkToFit="0" vertical="center" wrapText="1"/>
    </xf>
    <xf borderId="13" fillId="0" fontId="8" numFmtId="166" xfId="0" applyAlignment="1" applyBorder="1" applyFont="1" applyNumberFormat="1">
      <alignment horizontal="center"/>
    </xf>
    <xf borderId="0" fillId="0" fontId="13" numFmtId="0" xfId="0" applyAlignment="1" applyFont="1">
      <alignment horizontal="center" shrinkToFit="0" vertical="bottom" wrapText="0"/>
    </xf>
    <xf borderId="0" fillId="0" fontId="4" numFmtId="0" xfId="0" applyAlignment="1" applyFont="1">
      <alignment horizontal="center"/>
    </xf>
    <xf borderId="18" fillId="2" fontId="6" numFmtId="166" xfId="0" applyAlignment="1" applyBorder="1" applyFont="1" applyNumberFormat="1">
      <alignment horizontal="center" readingOrder="0" shrinkToFit="0" vertical="bottom" wrapText="0"/>
    </xf>
    <xf borderId="12" fillId="3" fontId="8" numFmtId="166" xfId="0" applyBorder="1" applyFont="1" applyNumberFormat="1"/>
    <xf borderId="12" fillId="3" fontId="8" numFmtId="0" xfId="0" applyBorder="1" applyFont="1"/>
    <xf borderId="12" fillId="3" fontId="8" numFmtId="0" xfId="0" applyAlignment="1" applyBorder="1" applyFont="1">
      <alignment readingOrder="0"/>
    </xf>
    <xf borderId="12" fillId="0" fontId="8" numFmtId="166" xfId="0" applyBorder="1" applyFont="1" applyNumberFormat="1"/>
    <xf borderId="12" fillId="0" fontId="8" numFmtId="166" xfId="0" applyAlignment="1" applyBorder="1" applyFont="1" applyNumberFormat="1">
      <alignment readingOrder="0"/>
    </xf>
    <xf borderId="1" fillId="2" fontId="14" numFmtId="0" xfId="0" applyAlignment="1" applyBorder="1" applyFont="1">
      <alignment horizontal="center" readingOrder="0"/>
    </xf>
    <xf borderId="3" fillId="2" fontId="2" numFmtId="0" xfId="0" applyBorder="1" applyFont="1"/>
    <xf borderId="12" fillId="3" fontId="15" numFmtId="0" xfId="0" applyAlignment="1" applyBorder="1" applyFont="1">
      <alignment horizontal="center" readingOrder="0"/>
    </xf>
    <xf borderId="12" fillId="3" fontId="8" numFmtId="0" xfId="0" applyAlignment="1" applyBorder="1" applyFont="1">
      <alignment horizontal="center"/>
    </xf>
    <xf borderId="12" fillId="4" fontId="15" numFmtId="0" xfId="0" applyAlignment="1" applyBorder="1" applyFont="1">
      <alignment horizontal="center" readingOrder="0"/>
    </xf>
    <xf borderId="12" fillId="4" fontId="8" numFmtId="0" xfId="0" applyAlignment="1" applyBorder="1" applyFont="1">
      <alignment horizontal="center"/>
    </xf>
    <xf borderId="13" fillId="4" fontId="15" numFmtId="0" xfId="0" applyAlignment="1" applyBorder="1" applyFont="1">
      <alignment horizontal="center" readingOrder="0"/>
    </xf>
    <xf borderId="13" fillId="4" fontId="8" numFmtId="0" xfId="0" applyAlignment="1" applyBorder="1" applyFont="1">
      <alignment horizontal="center"/>
    </xf>
    <xf borderId="13" fillId="0" fontId="8" numFmtId="166" xfId="0" applyBorder="1" applyFont="1" applyNumberFormat="1"/>
    <xf borderId="13" fillId="0" fontId="8" numFmtId="166" xfId="0" applyAlignment="1" applyBorder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0B5394"/>
          <bgColor rgb="FF0B5394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  <tableStyles count="5">
    <tableStyle count="3" pivot="0" name="Exercício 1-style">
      <tableStyleElement dxfId="1" type="headerRow"/>
      <tableStyleElement dxfId="2" type="firstRowStripe"/>
      <tableStyleElement dxfId="3" type="secondRowStripe"/>
    </tableStyle>
    <tableStyle count="3" pivot="0" name="Exercício 2-style">
      <tableStyleElement dxfId="1" type="headerRow"/>
      <tableStyleElement dxfId="2" type="firstRowStripe"/>
      <tableStyleElement dxfId="3" type="secondRowStripe"/>
    </tableStyle>
    <tableStyle count="3" pivot="0" name="Exercício 3-style">
      <tableStyleElement dxfId="1" type="headerRow"/>
      <tableStyleElement dxfId="2" type="firstRowStripe"/>
      <tableStyleElement dxfId="3" type="secondRowStripe"/>
    </tableStyle>
    <tableStyle count="3" pivot="0" name="Exercício 4-style">
      <tableStyleElement dxfId="1" type="headerRow"/>
      <tableStyleElement dxfId="2" type="firstRowStripe"/>
      <tableStyleElement dxfId="3" type="secondRowStripe"/>
    </tableStyle>
    <tableStyle count="3" pivot="0" name="Exercício 5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Produção (ML) versus Ano –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'Exercício 1'!$A$2:$A$478</c:f>
            </c:strRef>
          </c:cat>
          <c:val>
            <c:numRef>
              <c:f>'Exercício 1'!$B$2:$B$478</c:f>
              <c:numCache/>
            </c:numRef>
          </c:val>
          <c:smooth val="0"/>
        </c:ser>
        <c:axId val="985802139"/>
        <c:axId val="101047156"/>
      </c:lineChart>
      <c:catAx>
        <c:axId val="985802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 – 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047156"/>
      </c:catAx>
      <c:valAx>
        <c:axId val="101047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Produção (ML)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5802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Passageiros e Tendência versus Ano - Mês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lineChart>
        <c:ser>
          <c:idx val="0"/>
          <c:order val="0"/>
          <c:tx>
            <c:strRef>
              <c:f>'Exercício 3'!$C$1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dPt>
            <c:idx val="131"/>
            <c:marker>
              <c:symbol val="none"/>
            </c:marker>
          </c:dPt>
          <c:cat>
            <c:strRef>
              <c:f>'Exercício 3'!$A$2:$A$145</c:f>
            </c:strRef>
          </c:cat>
          <c:val>
            <c:numRef>
              <c:f>'Exercício 3'!$C$2:$C$145</c:f>
              <c:numCache/>
            </c:numRef>
          </c:val>
          <c:smooth val="0"/>
        </c:ser>
        <c:ser>
          <c:idx val="1"/>
          <c:order val="1"/>
          <c:tx>
            <c:v>Média móvel dupla (2x12)</c:v>
          </c:tx>
          <c:spPr>
            <a:ln cmpd="sng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'Exercício 3'!$A$2:$A$145</c:f>
            </c:strRef>
          </c:cat>
          <c:val>
            <c:numRef>
              <c:f>'Exercício 3'!$F$2:$F$145</c:f>
              <c:numCache/>
            </c:numRef>
          </c:val>
          <c:smooth val="0"/>
        </c:ser>
        <c:axId val="742620791"/>
        <c:axId val="862173651"/>
      </c:lineChart>
      <c:catAx>
        <c:axId val="7426207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Mês/ano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2173651"/>
      </c:catAx>
      <c:valAx>
        <c:axId val="8621736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2620791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Mortes e ferimentos graves x Ano –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'Exercício 4'!$B$1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'Exercício 4'!$A$2:$A$193</c:f>
            </c:strRef>
          </c:cat>
          <c:val>
            <c:numRef>
              <c:f>'Exercício 4'!$B$2:$B$193</c:f>
              <c:numCache/>
            </c:numRef>
          </c:val>
          <c:smooth val="0"/>
        </c:ser>
        <c:axId val="1093017119"/>
        <c:axId val="1398723850"/>
      </c:lineChart>
      <c:catAx>
        <c:axId val="1093017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 – Mês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8723850"/>
      </c:catAx>
      <c:valAx>
        <c:axId val="1398723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Mortes e ferimentos graves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3017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 sz="1800">
                <a:solidFill>
                  <a:srgbClr val="000000"/>
                </a:solidFill>
                <a:latin typeface="+mn-lt"/>
              </a:defRPr>
            </a:pPr>
            <a:r>
              <a:rPr b="1" i="1" sz="1800">
                <a:solidFill>
                  <a:srgbClr val="000000"/>
                </a:solidFill>
                <a:latin typeface="+mn-lt"/>
              </a:rPr>
              <a:t>Média móvel Centrada (12) e Tendência x Ano -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Mortes e ferimentos (MMC12)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trendline>
            <c:name>Tendência </c:name>
            <c:spPr>
              <a:ln w="19050">
                <a:solidFill>
                  <a:srgbClr val="FF0000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'Exercício 4'!$A$1:$A$193</c:f>
            </c:strRef>
          </c:cat>
          <c:val>
            <c:numRef>
              <c:f>'Exercício 4'!$E$1:$E$193</c:f>
              <c:numCache/>
            </c:numRef>
          </c:val>
          <c:smooth val="0"/>
        </c:ser>
        <c:axId val="264764242"/>
        <c:axId val="168805773"/>
      </c:lineChart>
      <c:catAx>
        <c:axId val="2647642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 – Mês</a:t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8805773"/>
      </c:catAx>
      <c:valAx>
        <c:axId val="168805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4764242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Ocupação (%) versus Ano – Mês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'Exercício 5'!$B$1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'Exercício 5'!$A$2:$A$181</c:f>
            </c:strRef>
          </c:cat>
          <c:val>
            <c:numRef>
              <c:f>'Exercício 5'!$B$2:$B$181</c:f>
              <c:numCache/>
            </c:numRef>
          </c:val>
          <c:smooth val="0"/>
        </c:ser>
        <c:ser>
          <c:idx val="1"/>
          <c:order val="1"/>
          <c:tx>
            <c:strRef>
              <c:f>'Exercício 5'!$C$1</c:f>
            </c:strRef>
          </c:tx>
          <c:spPr>
            <a:ln cmpd="sng">
              <a:solidFill>
                <a:srgbClr val="C0504D"/>
              </a:solidFill>
            </a:ln>
          </c:spPr>
          <c:marker>
            <c:symbol val="none"/>
          </c:marker>
          <c:cat>
            <c:strRef>
              <c:f>'Exercício 5'!$A$2:$A$181</c:f>
            </c:strRef>
          </c:cat>
          <c:val>
            <c:numRef>
              <c:f>'Exercício 5'!$C$2:$C$181</c:f>
              <c:numCache/>
            </c:numRef>
          </c:val>
          <c:smooth val="0"/>
        </c:ser>
        <c:axId val="1650644382"/>
        <c:axId val="673422892"/>
      </c:lineChart>
      <c:catAx>
        <c:axId val="1650644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 – 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422892"/>
      </c:catAx>
      <c:valAx>
        <c:axId val="6734228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Ocupação (%)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0644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000000"/>
                </a:solidFill>
                <a:latin typeface="+mn-lt"/>
              </a:defRPr>
            </a:pPr>
            <a:r>
              <a:rPr b="1" i="1">
                <a:solidFill>
                  <a:srgbClr val="000000"/>
                </a:solidFill>
                <a:latin typeface="+mn-lt"/>
              </a:rPr>
              <a:t>Tendência versus Ano –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v>Média móvel simples (12)</c:v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dPt>
            <c:idx val="85"/>
            <c:marker>
              <c:symbol val="none"/>
            </c:marker>
          </c:dPt>
          <c:trendline>
            <c:name>Tendência</c:name>
            <c:spPr>
              <a:ln w="19050">
                <a:solidFill>
                  <a:srgbClr val="FF0000">
                    <a:alpha val="70196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'Exercício 5'!$A$2:$A$181</c:f>
            </c:strRef>
          </c:cat>
          <c:val>
            <c:numRef>
              <c:f>'Exercício 5'!$D$2:$D$181</c:f>
              <c:numCache/>
            </c:numRef>
          </c:val>
          <c:smooth val="0"/>
        </c:ser>
        <c:axId val="762929759"/>
        <c:axId val="2096520569"/>
      </c:lineChart>
      <c:catAx>
        <c:axId val="762929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 – 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6520569"/>
      </c:catAx>
      <c:valAx>
        <c:axId val="2096520569"/>
        <c:scaling>
          <c:orientation val="minMax"/>
          <c:min val="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Tendência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2929759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chemeClr val="dk1"/>
                </a:solidFill>
                <a:latin typeface="+mn-lt"/>
              </a:defRPr>
            </a:pPr>
            <a:r>
              <a:rPr b="1" i="1">
                <a:solidFill>
                  <a:schemeClr val="dk1"/>
                </a:solidFill>
                <a:latin typeface="+mn-lt"/>
              </a:rPr>
              <a:t>Sazonalidade versus Ano – Mês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'Exercício 5'!$F$1</c:f>
            </c:strRef>
          </c:tx>
          <c:spPr>
            <a:ln cmpd="sng">
              <a:solidFill>
                <a:srgbClr val="0000F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'Exercício 5'!$A$2:$A$181</c:f>
            </c:strRef>
          </c:cat>
          <c:val>
            <c:numRef>
              <c:f>'Exercício 5'!$F$2:$F$181</c:f>
              <c:numCache/>
            </c:numRef>
          </c:val>
          <c:smooth val="0"/>
        </c:ser>
        <c:axId val="180318601"/>
        <c:axId val="266051367"/>
      </c:lineChart>
      <c:catAx>
        <c:axId val="1803186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Ano – Mês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6051367"/>
      </c:catAx>
      <c:valAx>
        <c:axId val="2660513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chemeClr val="dk1"/>
                    </a:solidFill>
                    <a:latin typeface="+mn-lt"/>
                  </a:defRPr>
                </a:pPr>
                <a:r>
                  <a:rPr b="0">
                    <a:solidFill>
                      <a:schemeClr val="dk1"/>
                    </a:solidFill>
                    <a:latin typeface="+mn-lt"/>
                  </a:rPr>
                  <a:t>Sazonalidade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31860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chemeClr val="dk1"/>
                </a:solidFill>
                <a:latin typeface="+mn-lt"/>
              </a:defRPr>
            </a:pPr>
            <a:r>
              <a:rPr b="1" i="1">
                <a:solidFill>
                  <a:schemeClr val="dk1"/>
                </a:solidFill>
                <a:latin typeface="+mn-lt"/>
              </a:rPr>
              <a:t>Resto versus Ano - Mês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'Exercício 5'!$G$1</c:f>
            </c:strRef>
          </c:tx>
          <c:spPr>
            <a:solidFill>
              <a:srgbClr val="0000FF"/>
            </a:solidFill>
            <a:ln cmpd="sng">
              <a:solidFill>
                <a:srgbClr val="000000"/>
              </a:solidFill>
            </a:ln>
          </c:spPr>
          <c:dPt>
            <c:idx val="146"/>
          </c:dPt>
          <c:cat>
            <c:strRef>
              <c:f>'Exercício 5'!$A$2:$A$181</c:f>
            </c:strRef>
          </c:cat>
          <c:val>
            <c:numRef>
              <c:f>'Exercício 5'!$G$2:$G$181</c:f>
              <c:numCache/>
            </c:numRef>
          </c:val>
        </c:ser>
        <c:axId val="668564749"/>
        <c:axId val="1139911425"/>
      </c:barChart>
      <c:catAx>
        <c:axId val="6685647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9911425"/>
      </c:catAx>
      <c:valAx>
        <c:axId val="11399114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85647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1</xdr:row>
      <xdr:rowOff>28575</xdr:rowOff>
    </xdr:from>
    <xdr:ext cx="2143125" cy="2143125"/>
    <xdr:pic>
      <xdr:nvPicPr>
        <xdr:cNvPr id="0" name="image3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9</xdr:row>
      <xdr:rowOff>142875</xdr:rowOff>
    </xdr:from>
    <xdr:ext cx="5695950" cy="35433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876300</xdr:colOff>
      <xdr:row>0</xdr:row>
      <xdr:rowOff>38100</xdr:rowOff>
    </xdr:from>
    <xdr:ext cx="5695950" cy="1247775"/>
    <xdr:pic>
      <xdr:nvPicPr>
        <xdr:cNvPr id="0" name="image2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0</xdr:colOff>
      <xdr:row>1</xdr:row>
      <xdr:rowOff>0</xdr:rowOff>
    </xdr:from>
    <xdr:ext cx="6496050" cy="3038475"/>
    <xdr:pic>
      <xdr:nvPicPr>
        <xdr:cNvPr id="0" name="image4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647700</xdr:colOff>
      <xdr:row>12</xdr:row>
      <xdr:rowOff>114300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561975</xdr:colOff>
      <xdr:row>0</xdr:row>
      <xdr:rowOff>0</xdr:rowOff>
    </xdr:from>
    <xdr:ext cx="5886450" cy="1190625"/>
    <xdr:pic>
      <xdr:nvPicPr>
        <xdr:cNvPr id="0" name="image1.png" title="Imagem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733425</xdr:colOff>
      <xdr:row>8</xdr:row>
      <xdr:rowOff>85725</xdr:rowOff>
    </xdr:from>
    <xdr:ext cx="5657850" cy="32480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733425</xdr:colOff>
      <xdr:row>33</xdr:row>
      <xdr:rowOff>76200</xdr:rowOff>
    </xdr:from>
    <xdr:ext cx="5657850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7</xdr:row>
      <xdr:rowOff>133350</xdr:rowOff>
    </xdr:from>
    <xdr:ext cx="5295900" cy="30099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714375</xdr:colOff>
      <xdr:row>7</xdr:row>
      <xdr:rowOff>133350</xdr:rowOff>
    </xdr:from>
    <xdr:ext cx="5295900" cy="300990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714375</xdr:colOff>
      <xdr:row>26</xdr:row>
      <xdr:rowOff>38100</xdr:rowOff>
    </xdr:from>
    <xdr:ext cx="5295900" cy="3009900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15</xdr:col>
      <xdr:colOff>714375</xdr:colOff>
      <xdr:row>45</xdr:row>
      <xdr:rowOff>47625</xdr:rowOff>
    </xdr:from>
    <xdr:ext cx="5295900" cy="3009900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2:B478" displayName="Table_1" name="Table_1" id="1">
  <tableColumns count="2">
    <tableColumn name="Ano – Mês" id="1"/>
    <tableColumn name="Produção (ML)" id="2"/>
  </tableColumns>
  <tableStyleInfo name="Exercício 1-style" showColumnStripes="0" showFirstColumn="1" showLastColumn="1" showRowStripes="1"/>
</table>
</file>

<file path=xl/tables/table2.xml><?xml version="1.0" encoding="utf-8"?>
<table xmlns="http://schemas.openxmlformats.org/spreadsheetml/2006/main" ref="A2:I22" displayName="Table_2" name="Table_2" id="2">
  <tableColumns count="9">
    <tableColumn name="t" id="1"/>
    <tableColumn name="Yt" id="2"/>
    <tableColumn name="MMS(2)" id="3"/>
    <tableColumn name="MMS(4)" id="4"/>
    <tableColumn name="MMC(3)" id="5"/>
    <tableColumn name="MMC(5)" id="6"/>
    <tableColumn name="MMC(4a)" id="7"/>
    <tableColumn name="MMC(4b)" id="8"/>
    <tableColumn name="MMD(2x4)" id="9"/>
  </tableColumns>
  <tableStyleInfo name="Exercício 2-style" showColumnStripes="0" showFirstColumn="1" showLastColumn="1" showRowStripes="1"/>
</table>
</file>

<file path=xl/tables/table3.xml><?xml version="1.0" encoding="utf-8"?>
<table xmlns="http://schemas.openxmlformats.org/spreadsheetml/2006/main" ref="A1:H145" displayName="Table_3" name="Table_3" id="3">
  <tableColumns count="8">
    <tableColumn name="Mês/ano" id="1"/>
    <tableColumn name="Mês" id="2"/>
    <tableColumn name="Passageiros" id="3"/>
    <tableColumn name="MMC(12a)" id="4"/>
    <tableColumn name="MMC(12b)" id="5"/>
    <tableColumn name="MMD(2x12)" id="6"/>
    <tableColumn name="Valores s/ Tendência" id="7"/>
    <tableColumn name="Sazonalidade" id="8"/>
  </tableColumns>
  <tableStyleInfo name="Exercício 3-style" showColumnStripes="0" showFirstColumn="1" showLastColumn="1" showRowStripes="1"/>
</table>
</file>

<file path=xl/tables/table4.xml><?xml version="1.0" encoding="utf-8"?>
<table xmlns="http://schemas.openxmlformats.org/spreadsheetml/2006/main" ref="A1:E193" displayName="Table_4" name="Table_4" id="4">
  <tableColumns count="5">
    <tableColumn name="Ano – Mês" id="1"/>
    <tableColumn name="Mortes e ferimentos graves" id="2"/>
    <tableColumn name="MMC(12a)" id="3"/>
    <tableColumn name="MMC(12b)" id="4"/>
    <tableColumn name="MMD(2x12)" id="5"/>
  </tableColumns>
  <tableStyleInfo name="Exercício 4-style" showColumnStripes="0" showFirstColumn="1" showLastColumn="1" showRowStripes="1"/>
</table>
</file>

<file path=xl/tables/table5.xml><?xml version="1.0" encoding="utf-8"?>
<table xmlns="http://schemas.openxmlformats.org/spreadsheetml/2006/main" ref="A1:G181" displayName="Table_5" name="Table_5" id="5">
  <tableColumns count="7">
    <tableColumn name="Ano – Mês" id="1"/>
    <tableColumn name="Mês" id="2"/>
    <tableColumn name="Ocupação (%)" id="3"/>
    <tableColumn name="Tendência" id="4"/>
    <tableColumn name="Valores s/ Tendência" id="5"/>
    <tableColumn name="Sazonalidade" id="6"/>
    <tableColumn name="Resto" id="7"/>
  </tableColumns>
  <tableStyleInfo name="Exercício 5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1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4.63"/>
  </cols>
  <sheetData>
    <row r="3">
      <c r="B3" s="1" t="s">
        <v>0</v>
      </c>
      <c r="C3" s="2"/>
      <c r="D3" s="2"/>
      <c r="E3" s="2"/>
      <c r="F3" s="3"/>
    </row>
    <row r="4">
      <c r="B4" s="4"/>
      <c r="C4" s="5"/>
      <c r="D4" s="5"/>
      <c r="E4" s="5"/>
      <c r="F4" s="6"/>
    </row>
    <row r="5">
      <c r="B5" s="7"/>
      <c r="C5" s="7"/>
      <c r="D5" s="7"/>
      <c r="E5" s="7"/>
      <c r="F5" s="7"/>
    </row>
    <row r="6">
      <c r="B6" s="8" t="s">
        <v>1</v>
      </c>
      <c r="C6" s="2"/>
      <c r="D6" s="2"/>
      <c r="E6" s="2"/>
      <c r="F6" s="3"/>
    </row>
    <row r="7">
      <c r="B7" s="4"/>
      <c r="C7" s="5"/>
      <c r="D7" s="5"/>
      <c r="E7" s="5"/>
      <c r="F7" s="6"/>
    </row>
    <row r="8">
      <c r="B8" s="7"/>
      <c r="C8" s="7"/>
      <c r="D8" s="7"/>
      <c r="E8" s="7"/>
      <c r="F8" s="7"/>
    </row>
    <row r="9">
      <c r="B9" s="1" t="s">
        <v>2</v>
      </c>
      <c r="C9" s="3"/>
      <c r="D9" s="8" t="s">
        <v>3</v>
      </c>
      <c r="E9" s="3"/>
      <c r="F9" s="7"/>
    </row>
    <row r="10">
      <c r="B10" s="4"/>
      <c r="C10" s="6"/>
      <c r="D10" s="4"/>
      <c r="E10" s="6"/>
      <c r="F10" s="7"/>
    </row>
    <row r="11">
      <c r="B11" s="1" t="s">
        <v>4</v>
      </c>
      <c r="C11" s="3"/>
      <c r="D11" s="8" t="s">
        <v>5</v>
      </c>
      <c r="E11" s="3"/>
      <c r="F11" s="7"/>
    </row>
    <row r="12">
      <c r="B12" s="4"/>
      <c r="C12" s="6"/>
      <c r="D12" s="4"/>
      <c r="E12" s="6"/>
      <c r="F12" s="7"/>
    </row>
    <row r="13">
      <c r="B13" s="7"/>
      <c r="C13" s="7"/>
      <c r="D13" s="7"/>
      <c r="E13" s="7"/>
      <c r="F13" s="7"/>
    </row>
    <row r="14">
      <c r="B14" s="7"/>
      <c r="C14" s="7"/>
      <c r="D14" s="7"/>
      <c r="E14" s="7"/>
      <c r="F14" s="7"/>
    </row>
    <row r="15">
      <c r="B15" s="1" t="s">
        <v>6</v>
      </c>
      <c r="C15" s="3"/>
      <c r="D15" s="8" t="s">
        <v>7</v>
      </c>
      <c r="E15" s="2"/>
      <c r="F15" s="2"/>
      <c r="G15" s="3"/>
    </row>
    <row r="16">
      <c r="B16" s="9"/>
      <c r="C16" s="10"/>
      <c r="D16" s="9"/>
      <c r="G16" s="10"/>
    </row>
    <row r="17">
      <c r="B17" s="9"/>
      <c r="C17" s="10"/>
      <c r="D17" s="9"/>
      <c r="G17" s="10"/>
    </row>
    <row r="18">
      <c r="B18" s="4"/>
      <c r="C18" s="6"/>
      <c r="D18" s="4"/>
      <c r="E18" s="5"/>
      <c r="F18" s="5"/>
      <c r="G18" s="6"/>
    </row>
    <row r="1000">
      <c r="B1000" s="11" t="s">
        <v>2</v>
      </c>
      <c r="C1000" s="3"/>
    </row>
    <row r="1001">
      <c r="B1001" s="4"/>
      <c r="C1001" s="6"/>
    </row>
  </sheetData>
  <mergeCells count="9">
    <mergeCell ref="B15:C18"/>
    <mergeCell ref="D15:G18"/>
    <mergeCell ref="B9:C10"/>
    <mergeCell ref="B11:C12"/>
    <mergeCell ref="D9:E10"/>
    <mergeCell ref="D11:E12"/>
    <mergeCell ref="B6:F7"/>
    <mergeCell ref="B1000:C1001"/>
    <mergeCell ref="B3:F4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4.38"/>
    <col customWidth="1" min="2" max="2" width="17.0"/>
    <col customWidth="1" min="3" max="6" width="11.5"/>
    <col customWidth="1" min="7" max="26" width="10.0"/>
  </cols>
  <sheetData>
    <row r="1" ht="18.75" customHeight="1">
      <c r="A1" s="12" t="s">
        <v>8</v>
      </c>
      <c r="B1" s="13"/>
      <c r="C1" s="14"/>
    </row>
    <row r="2" ht="14.25" customHeight="1">
      <c r="A2" s="15" t="s">
        <v>9</v>
      </c>
      <c r="B2" s="15" t="s">
        <v>10</v>
      </c>
    </row>
    <row r="3" ht="14.25" customHeight="1">
      <c r="A3" s="16">
        <v>20455.0</v>
      </c>
      <c r="B3" s="17">
        <v>93.2</v>
      </c>
    </row>
    <row r="4" ht="14.25" customHeight="1">
      <c r="A4" s="16">
        <v>20486.0</v>
      </c>
      <c r="B4" s="17">
        <v>96.0</v>
      </c>
    </row>
    <row r="5" ht="14.25" customHeight="1">
      <c r="A5" s="16">
        <v>20515.0</v>
      </c>
      <c r="B5" s="17">
        <v>95.2</v>
      </c>
    </row>
    <row r="6" ht="14.25" customHeight="1">
      <c r="A6" s="16">
        <v>20546.0</v>
      </c>
      <c r="B6" s="17">
        <v>77.1</v>
      </c>
    </row>
    <row r="7" ht="14.25" customHeight="1">
      <c r="A7" s="16">
        <v>20576.0</v>
      </c>
      <c r="B7" s="17">
        <v>70.9</v>
      </c>
    </row>
    <row r="8" ht="14.25" customHeight="1">
      <c r="A8" s="16">
        <v>20607.0</v>
      </c>
      <c r="B8" s="17">
        <v>64.8</v>
      </c>
      <c r="D8" s="8" t="s">
        <v>11</v>
      </c>
      <c r="E8" s="2"/>
      <c r="F8" s="2"/>
      <c r="G8" s="2"/>
      <c r="H8" s="2"/>
      <c r="I8" s="2"/>
      <c r="J8" s="3"/>
    </row>
    <row r="9" ht="14.25" customHeight="1">
      <c r="A9" s="16">
        <v>20637.0</v>
      </c>
      <c r="B9" s="17">
        <v>70.1</v>
      </c>
      <c r="D9" s="4"/>
      <c r="E9" s="5"/>
      <c r="F9" s="5"/>
      <c r="G9" s="5"/>
      <c r="H9" s="5"/>
      <c r="I9" s="5"/>
      <c r="J9" s="6"/>
    </row>
    <row r="10" ht="14.25" customHeight="1">
      <c r="A10" s="16">
        <v>20668.0</v>
      </c>
      <c r="B10" s="17">
        <v>77.3</v>
      </c>
    </row>
    <row r="11" ht="14.25" customHeight="1">
      <c r="A11" s="16">
        <v>20699.0</v>
      </c>
      <c r="B11" s="17">
        <v>79.5</v>
      </c>
    </row>
    <row r="12" ht="14.25" customHeight="1">
      <c r="A12" s="16">
        <v>20729.0</v>
      </c>
      <c r="B12" s="17">
        <v>100.6</v>
      </c>
    </row>
    <row r="13" ht="14.25" customHeight="1">
      <c r="A13" s="16">
        <v>20760.0</v>
      </c>
      <c r="B13" s="17">
        <v>100.7</v>
      </c>
    </row>
    <row r="14" ht="14.25" customHeight="1">
      <c r="A14" s="16">
        <v>20790.0</v>
      </c>
      <c r="B14" s="17">
        <v>107.1</v>
      </c>
    </row>
    <row r="15" ht="14.25" customHeight="1">
      <c r="A15" s="16">
        <v>20821.0</v>
      </c>
      <c r="B15" s="17">
        <v>95.9</v>
      </c>
    </row>
    <row r="16" ht="14.25" customHeight="1">
      <c r="A16" s="16">
        <v>20852.0</v>
      </c>
      <c r="B16" s="17">
        <v>82.8</v>
      </c>
    </row>
    <row r="17" ht="14.25" customHeight="1">
      <c r="A17" s="16">
        <v>20880.0</v>
      </c>
      <c r="B17" s="17">
        <v>83.3</v>
      </c>
    </row>
    <row r="18" ht="14.25" customHeight="1">
      <c r="A18" s="16">
        <v>20911.0</v>
      </c>
      <c r="B18" s="17">
        <v>80.0</v>
      </c>
    </row>
    <row r="19" ht="14.25" customHeight="1">
      <c r="A19" s="16">
        <v>20941.0</v>
      </c>
      <c r="B19" s="17">
        <v>80.4</v>
      </c>
    </row>
    <row r="20" ht="14.25" customHeight="1">
      <c r="A20" s="16">
        <v>20972.0</v>
      </c>
      <c r="B20" s="17">
        <v>67.5</v>
      </c>
    </row>
    <row r="21" ht="14.25" customHeight="1">
      <c r="A21" s="16">
        <v>21002.0</v>
      </c>
      <c r="B21" s="17">
        <v>75.7</v>
      </c>
    </row>
    <row r="22" ht="14.25" customHeight="1">
      <c r="A22" s="16">
        <v>21033.0</v>
      </c>
      <c r="B22" s="17">
        <v>71.1</v>
      </c>
    </row>
    <row r="23" ht="14.25" customHeight="1">
      <c r="A23" s="16">
        <v>21064.0</v>
      </c>
      <c r="B23" s="17">
        <v>89.3</v>
      </c>
    </row>
    <row r="24" ht="14.25" customHeight="1">
      <c r="A24" s="16">
        <v>21094.0</v>
      </c>
      <c r="B24" s="17">
        <v>101.1</v>
      </c>
    </row>
    <row r="25" ht="14.25" customHeight="1">
      <c r="A25" s="16">
        <v>21125.0</v>
      </c>
      <c r="B25" s="17">
        <v>105.2</v>
      </c>
    </row>
    <row r="26" ht="14.25" customHeight="1">
      <c r="A26" s="16">
        <v>21155.0</v>
      </c>
      <c r="B26" s="17">
        <v>114.1</v>
      </c>
    </row>
    <row r="27" ht="14.25" customHeight="1">
      <c r="A27" s="16">
        <v>21186.0</v>
      </c>
      <c r="B27" s="17">
        <v>96.3</v>
      </c>
    </row>
    <row r="28" ht="14.25" customHeight="1">
      <c r="A28" s="16">
        <v>21217.0</v>
      </c>
      <c r="B28" s="17">
        <v>84.4</v>
      </c>
    </row>
    <row r="29" ht="14.25" customHeight="1">
      <c r="A29" s="16">
        <v>21245.0</v>
      </c>
      <c r="B29" s="17">
        <v>91.2</v>
      </c>
    </row>
    <row r="30" ht="14.25" customHeight="1">
      <c r="A30" s="16">
        <v>21276.0</v>
      </c>
      <c r="B30" s="17">
        <v>81.9</v>
      </c>
    </row>
    <row r="31" ht="14.25" customHeight="1">
      <c r="A31" s="16">
        <v>21306.0</v>
      </c>
      <c r="B31" s="17">
        <v>80.5</v>
      </c>
      <c r="D31" s="8" t="s">
        <v>12</v>
      </c>
      <c r="E31" s="2"/>
      <c r="F31" s="2"/>
      <c r="G31" s="2"/>
      <c r="H31" s="2"/>
      <c r="I31" s="2"/>
      <c r="J31" s="3"/>
    </row>
    <row r="32" ht="14.25" customHeight="1">
      <c r="A32" s="16">
        <v>21337.0</v>
      </c>
      <c r="B32" s="17">
        <v>70.4</v>
      </c>
      <c r="D32" s="4"/>
      <c r="E32" s="5"/>
      <c r="F32" s="5"/>
      <c r="G32" s="5"/>
      <c r="H32" s="5"/>
      <c r="I32" s="5"/>
      <c r="J32" s="6"/>
    </row>
    <row r="33" ht="14.25" customHeight="1">
      <c r="A33" s="16">
        <v>21367.0</v>
      </c>
      <c r="B33" s="17">
        <v>74.8</v>
      </c>
      <c r="D33" s="8" t="s">
        <v>13</v>
      </c>
      <c r="E33" s="2"/>
      <c r="F33" s="2"/>
      <c r="G33" s="2"/>
      <c r="H33" s="2"/>
      <c r="I33" s="2"/>
      <c r="J33" s="3"/>
    </row>
    <row r="34" ht="14.25" customHeight="1">
      <c r="A34" s="16">
        <v>21398.0</v>
      </c>
      <c r="B34" s="17">
        <v>75.9</v>
      </c>
      <c r="D34" s="9"/>
      <c r="J34" s="10"/>
    </row>
    <row r="35" ht="14.25" customHeight="1">
      <c r="A35" s="16">
        <v>21429.0</v>
      </c>
      <c r="B35" s="17">
        <v>86.3</v>
      </c>
      <c r="D35" s="9"/>
      <c r="J35" s="10"/>
    </row>
    <row r="36" ht="14.25" customHeight="1">
      <c r="A36" s="16">
        <v>21459.0</v>
      </c>
      <c r="B36" s="17">
        <v>98.7</v>
      </c>
      <c r="D36" s="4"/>
      <c r="E36" s="5"/>
      <c r="F36" s="5"/>
      <c r="G36" s="5"/>
      <c r="H36" s="5"/>
      <c r="I36" s="5"/>
      <c r="J36" s="6"/>
    </row>
    <row r="37" ht="14.25" customHeight="1">
      <c r="A37" s="16">
        <v>21490.0</v>
      </c>
      <c r="B37" s="17">
        <v>100.9</v>
      </c>
      <c r="D37" s="7"/>
      <c r="E37" s="7"/>
      <c r="F37" s="7"/>
      <c r="G37" s="7"/>
      <c r="H37" s="7"/>
      <c r="I37" s="7"/>
      <c r="J37" s="7"/>
    </row>
    <row r="38" ht="14.25" customHeight="1">
      <c r="A38" s="16">
        <v>21520.0</v>
      </c>
      <c r="B38" s="17">
        <v>113.8</v>
      </c>
      <c r="D38" s="8" t="s">
        <v>14</v>
      </c>
      <c r="E38" s="2"/>
      <c r="F38" s="2"/>
      <c r="G38" s="2"/>
      <c r="H38" s="2"/>
      <c r="I38" s="2"/>
      <c r="J38" s="3"/>
    </row>
    <row r="39" ht="14.25" customHeight="1">
      <c r="A39" s="16">
        <v>21551.0</v>
      </c>
      <c r="B39" s="17">
        <v>89.8</v>
      </c>
      <c r="D39" s="4"/>
      <c r="E39" s="5"/>
      <c r="F39" s="5"/>
      <c r="G39" s="5"/>
      <c r="H39" s="5"/>
      <c r="I39" s="5"/>
      <c r="J39" s="6"/>
    </row>
    <row r="40" ht="14.25" customHeight="1">
      <c r="A40" s="16">
        <v>21582.0</v>
      </c>
      <c r="B40" s="17">
        <v>84.4</v>
      </c>
      <c r="D40" s="8" t="s">
        <v>15</v>
      </c>
      <c r="E40" s="2"/>
      <c r="F40" s="2"/>
      <c r="G40" s="2"/>
      <c r="H40" s="2"/>
      <c r="I40" s="2"/>
      <c r="J40" s="3"/>
    </row>
    <row r="41" ht="14.25" customHeight="1">
      <c r="A41" s="16">
        <v>21610.0</v>
      </c>
      <c r="B41" s="17">
        <v>87.2</v>
      </c>
      <c r="D41" s="9"/>
      <c r="J41" s="10"/>
    </row>
    <row r="42" ht="14.25" customHeight="1">
      <c r="A42" s="16">
        <v>21641.0</v>
      </c>
      <c r="B42" s="17">
        <v>85.6</v>
      </c>
      <c r="D42" s="9"/>
      <c r="J42" s="10"/>
    </row>
    <row r="43" ht="14.25" customHeight="1">
      <c r="A43" s="16">
        <v>21671.0</v>
      </c>
      <c r="B43" s="17">
        <v>72.0</v>
      </c>
      <c r="D43" s="4"/>
      <c r="E43" s="5"/>
      <c r="F43" s="5"/>
      <c r="G43" s="5"/>
      <c r="H43" s="5"/>
      <c r="I43" s="5"/>
      <c r="J43" s="6"/>
    </row>
    <row r="44" ht="14.25" customHeight="1">
      <c r="A44" s="16">
        <v>21702.0</v>
      </c>
      <c r="B44" s="17">
        <v>69.2</v>
      </c>
      <c r="D44" s="18"/>
      <c r="E44" s="18"/>
      <c r="F44" s="18"/>
      <c r="G44" s="18"/>
      <c r="H44" s="18"/>
      <c r="I44" s="18"/>
      <c r="J44" s="18"/>
    </row>
    <row r="45" ht="14.25" customHeight="1">
      <c r="A45" s="16">
        <v>21732.0</v>
      </c>
      <c r="B45" s="17">
        <v>77.5</v>
      </c>
    </row>
    <row r="46" ht="14.25" customHeight="1">
      <c r="A46" s="16">
        <v>21763.0</v>
      </c>
      <c r="B46" s="17">
        <v>78.1</v>
      </c>
    </row>
    <row r="47" ht="14.25" customHeight="1">
      <c r="A47" s="16">
        <v>21794.0</v>
      </c>
      <c r="B47" s="17">
        <v>94.3</v>
      </c>
    </row>
    <row r="48" ht="14.25" customHeight="1">
      <c r="A48" s="16">
        <v>21824.0</v>
      </c>
      <c r="B48" s="17">
        <v>97.7</v>
      </c>
    </row>
    <row r="49" ht="14.25" customHeight="1">
      <c r="A49" s="16">
        <v>21855.0</v>
      </c>
      <c r="B49" s="17">
        <v>100.2</v>
      </c>
    </row>
    <row r="50" ht="14.25" customHeight="1">
      <c r="A50" s="16">
        <v>21885.0</v>
      </c>
      <c r="B50" s="17">
        <v>116.4</v>
      </c>
    </row>
    <row r="51" ht="14.25" customHeight="1">
      <c r="A51" s="16">
        <v>21916.0</v>
      </c>
      <c r="B51" s="17">
        <v>97.1</v>
      </c>
    </row>
    <row r="52" ht="14.25" customHeight="1">
      <c r="A52" s="16">
        <v>21947.0</v>
      </c>
      <c r="B52" s="17">
        <v>93.0</v>
      </c>
    </row>
    <row r="53" ht="14.25" customHeight="1">
      <c r="A53" s="16">
        <v>21976.0</v>
      </c>
      <c r="B53" s="17">
        <v>96.0</v>
      </c>
    </row>
    <row r="54" ht="14.25" customHeight="1">
      <c r="A54" s="16">
        <v>22007.0</v>
      </c>
      <c r="B54" s="17">
        <v>80.5</v>
      </c>
    </row>
    <row r="55" ht="14.25" customHeight="1">
      <c r="A55" s="16">
        <v>22037.0</v>
      </c>
      <c r="B55" s="17">
        <v>76.1</v>
      </c>
    </row>
    <row r="56" ht="14.25" customHeight="1">
      <c r="A56" s="16">
        <v>22068.0</v>
      </c>
      <c r="B56" s="17">
        <v>69.9</v>
      </c>
    </row>
    <row r="57" ht="14.25" customHeight="1">
      <c r="A57" s="16">
        <v>22098.0</v>
      </c>
      <c r="B57" s="17">
        <v>73.6</v>
      </c>
    </row>
    <row r="58" ht="14.25" customHeight="1">
      <c r="A58" s="16">
        <v>22129.0</v>
      </c>
      <c r="B58" s="17">
        <v>92.6</v>
      </c>
    </row>
    <row r="59" ht="14.25" customHeight="1">
      <c r="A59" s="16">
        <v>22160.0</v>
      </c>
      <c r="B59" s="17">
        <v>94.2</v>
      </c>
    </row>
    <row r="60" ht="14.25" customHeight="1">
      <c r="A60" s="16">
        <v>22190.0</v>
      </c>
      <c r="B60" s="17">
        <v>93.5</v>
      </c>
    </row>
    <row r="61" ht="14.25" customHeight="1">
      <c r="A61" s="16">
        <v>22221.0</v>
      </c>
      <c r="B61" s="17">
        <v>108.5</v>
      </c>
    </row>
    <row r="62" ht="14.25" customHeight="1">
      <c r="A62" s="16">
        <v>22251.0</v>
      </c>
      <c r="B62" s="17">
        <v>109.4</v>
      </c>
    </row>
    <row r="63" ht="14.25" customHeight="1">
      <c r="A63" s="16">
        <v>22282.0</v>
      </c>
      <c r="B63" s="17">
        <v>105.1</v>
      </c>
    </row>
    <row r="64" ht="14.25" customHeight="1">
      <c r="A64" s="16">
        <v>22313.0</v>
      </c>
      <c r="B64" s="17">
        <v>92.5</v>
      </c>
    </row>
    <row r="65" ht="14.25" customHeight="1">
      <c r="A65" s="16">
        <v>22341.0</v>
      </c>
      <c r="B65" s="17">
        <v>97.1</v>
      </c>
    </row>
    <row r="66" ht="14.25" customHeight="1">
      <c r="A66" s="16">
        <v>22372.0</v>
      </c>
      <c r="B66" s="17">
        <v>81.4</v>
      </c>
    </row>
    <row r="67" ht="14.25" customHeight="1">
      <c r="A67" s="16">
        <v>22402.0</v>
      </c>
      <c r="B67" s="17">
        <v>79.1</v>
      </c>
    </row>
    <row r="68" ht="14.25" customHeight="1">
      <c r="A68" s="16">
        <v>22433.0</v>
      </c>
      <c r="B68" s="17">
        <v>72.1</v>
      </c>
    </row>
    <row r="69" ht="14.25" customHeight="1">
      <c r="A69" s="16">
        <v>22463.0</v>
      </c>
      <c r="B69" s="17">
        <v>78.7</v>
      </c>
    </row>
    <row r="70" ht="14.25" customHeight="1">
      <c r="A70" s="16">
        <v>22494.0</v>
      </c>
      <c r="B70" s="17">
        <v>87.1</v>
      </c>
    </row>
    <row r="71" ht="14.25" customHeight="1">
      <c r="A71" s="16">
        <v>22525.0</v>
      </c>
      <c r="B71" s="17">
        <v>91.4</v>
      </c>
    </row>
    <row r="72" ht="14.25" customHeight="1">
      <c r="A72" s="16">
        <v>22555.0</v>
      </c>
      <c r="B72" s="17">
        <v>109.9</v>
      </c>
    </row>
    <row r="73" ht="14.25" customHeight="1">
      <c r="A73" s="16">
        <v>22586.0</v>
      </c>
      <c r="B73" s="17">
        <v>116.3</v>
      </c>
    </row>
    <row r="74" ht="14.25" customHeight="1">
      <c r="A74" s="16">
        <v>22616.0</v>
      </c>
      <c r="B74" s="17">
        <v>113.0</v>
      </c>
    </row>
    <row r="75" ht="14.25" customHeight="1">
      <c r="A75" s="16">
        <v>22647.0</v>
      </c>
      <c r="B75" s="17">
        <v>100.0</v>
      </c>
    </row>
    <row r="76" ht="14.25" customHeight="1">
      <c r="A76" s="16">
        <v>22678.0</v>
      </c>
      <c r="B76" s="17">
        <v>84.8</v>
      </c>
    </row>
    <row r="77" ht="14.25" customHeight="1">
      <c r="A77" s="16">
        <v>22706.0</v>
      </c>
      <c r="B77" s="17">
        <v>94.3</v>
      </c>
    </row>
    <row r="78" ht="14.25" customHeight="1">
      <c r="A78" s="16">
        <v>22737.0</v>
      </c>
      <c r="B78" s="17">
        <v>87.1</v>
      </c>
    </row>
    <row r="79" ht="14.25" customHeight="1">
      <c r="A79" s="16">
        <v>22767.0</v>
      </c>
      <c r="B79" s="17">
        <v>90.3</v>
      </c>
    </row>
    <row r="80" ht="14.25" customHeight="1">
      <c r="A80" s="16">
        <v>22798.0</v>
      </c>
      <c r="B80" s="17">
        <v>72.4</v>
      </c>
    </row>
    <row r="81" ht="14.25" customHeight="1">
      <c r="A81" s="16">
        <v>22828.0</v>
      </c>
      <c r="B81" s="17">
        <v>84.9</v>
      </c>
    </row>
    <row r="82" ht="14.25" customHeight="1">
      <c r="A82" s="16">
        <v>22859.0</v>
      </c>
      <c r="B82" s="17">
        <v>92.7</v>
      </c>
    </row>
    <row r="83" ht="14.25" customHeight="1">
      <c r="A83" s="16">
        <v>22890.0</v>
      </c>
      <c r="B83" s="17">
        <v>92.2</v>
      </c>
    </row>
    <row r="84" ht="14.25" customHeight="1">
      <c r="A84" s="16">
        <v>22920.0</v>
      </c>
      <c r="B84" s="17">
        <v>114.9</v>
      </c>
    </row>
    <row r="85" ht="14.25" customHeight="1">
      <c r="A85" s="16">
        <v>22951.0</v>
      </c>
      <c r="B85" s="17">
        <v>112.5</v>
      </c>
    </row>
    <row r="86" ht="14.25" customHeight="1">
      <c r="A86" s="16">
        <v>22981.0</v>
      </c>
      <c r="B86" s="17">
        <v>118.3</v>
      </c>
    </row>
    <row r="87" ht="14.25" customHeight="1">
      <c r="A87" s="16">
        <v>23012.0</v>
      </c>
      <c r="B87" s="17">
        <v>106.0</v>
      </c>
    </row>
    <row r="88" ht="14.25" customHeight="1">
      <c r="A88" s="16">
        <v>23043.0</v>
      </c>
      <c r="B88" s="17">
        <v>91.2</v>
      </c>
    </row>
    <row r="89" ht="14.25" customHeight="1">
      <c r="A89" s="16">
        <v>23071.0</v>
      </c>
      <c r="B89" s="17">
        <v>96.6</v>
      </c>
    </row>
    <row r="90" ht="14.25" customHeight="1">
      <c r="A90" s="16">
        <v>23102.0</v>
      </c>
      <c r="B90" s="17">
        <v>96.3</v>
      </c>
    </row>
    <row r="91" ht="14.25" customHeight="1">
      <c r="A91" s="16">
        <v>23132.0</v>
      </c>
      <c r="B91" s="17">
        <v>88.2</v>
      </c>
    </row>
    <row r="92" ht="14.25" customHeight="1">
      <c r="A92" s="16">
        <v>23163.0</v>
      </c>
      <c r="B92" s="17">
        <v>70.2</v>
      </c>
    </row>
    <row r="93" ht="14.25" customHeight="1">
      <c r="A93" s="16">
        <v>23193.0</v>
      </c>
      <c r="B93" s="17">
        <v>86.5</v>
      </c>
    </row>
    <row r="94" ht="14.25" customHeight="1">
      <c r="A94" s="16">
        <v>23224.0</v>
      </c>
      <c r="B94" s="17">
        <v>88.2</v>
      </c>
    </row>
    <row r="95" ht="14.25" customHeight="1">
      <c r="A95" s="16">
        <v>23255.0</v>
      </c>
      <c r="B95" s="17">
        <v>102.8</v>
      </c>
    </row>
    <row r="96" ht="14.25" customHeight="1">
      <c r="A96" s="16">
        <v>23285.0</v>
      </c>
      <c r="B96" s="17">
        <v>119.1</v>
      </c>
    </row>
    <row r="97" ht="14.25" customHeight="1">
      <c r="A97" s="16">
        <v>23316.0</v>
      </c>
      <c r="B97" s="17">
        <v>119.2</v>
      </c>
    </row>
    <row r="98" ht="14.25" customHeight="1">
      <c r="A98" s="16">
        <v>23346.0</v>
      </c>
      <c r="B98" s="17">
        <v>125.1</v>
      </c>
    </row>
    <row r="99" ht="14.25" customHeight="1">
      <c r="A99" s="16">
        <v>23377.0</v>
      </c>
      <c r="B99" s="17">
        <v>106.1</v>
      </c>
    </row>
    <row r="100" ht="14.25" customHeight="1">
      <c r="A100" s="16">
        <v>23408.0</v>
      </c>
      <c r="B100" s="17">
        <v>102.1</v>
      </c>
    </row>
    <row r="101" ht="14.25" customHeight="1">
      <c r="A101" s="16">
        <v>23437.0</v>
      </c>
      <c r="B101" s="17">
        <v>105.2</v>
      </c>
    </row>
    <row r="102" ht="14.25" customHeight="1">
      <c r="A102" s="16">
        <v>23468.0</v>
      </c>
      <c r="B102" s="17">
        <v>101.0</v>
      </c>
    </row>
    <row r="103" ht="14.25" customHeight="1">
      <c r="A103" s="16">
        <v>23498.0</v>
      </c>
      <c r="B103" s="17">
        <v>84.3</v>
      </c>
    </row>
    <row r="104" ht="14.25" customHeight="1">
      <c r="A104" s="16">
        <v>23529.0</v>
      </c>
      <c r="B104" s="17">
        <v>87.5</v>
      </c>
    </row>
    <row r="105" ht="14.25" customHeight="1">
      <c r="A105" s="16">
        <v>23559.0</v>
      </c>
      <c r="B105" s="17">
        <v>92.7</v>
      </c>
    </row>
    <row r="106" ht="14.25" customHeight="1">
      <c r="A106" s="16">
        <v>23590.0</v>
      </c>
      <c r="B106" s="17">
        <v>94.4</v>
      </c>
    </row>
    <row r="107" ht="14.25" customHeight="1">
      <c r="A107" s="16">
        <v>23621.0</v>
      </c>
      <c r="B107" s="17">
        <v>113.0</v>
      </c>
    </row>
    <row r="108" ht="14.25" customHeight="1">
      <c r="A108" s="16">
        <v>23651.0</v>
      </c>
      <c r="B108" s="17">
        <v>113.9</v>
      </c>
    </row>
    <row r="109" ht="14.25" customHeight="1">
      <c r="A109" s="16">
        <v>23682.0</v>
      </c>
      <c r="B109" s="17">
        <v>122.9</v>
      </c>
    </row>
    <row r="110" ht="14.25" customHeight="1">
      <c r="A110" s="16">
        <v>23712.0</v>
      </c>
      <c r="B110" s="17">
        <v>132.7</v>
      </c>
    </row>
    <row r="111" ht="14.25" customHeight="1">
      <c r="A111" s="16">
        <v>23743.0</v>
      </c>
      <c r="B111" s="17">
        <v>106.9</v>
      </c>
    </row>
    <row r="112" ht="14.25" customHeight="1">
      <c r="A112" s="16">
        <v>23774.0</v>
      </c>
      <c r="B112" s="17">
        <v>96.6</v>
      </c>
    </row>
    <row r="113" ht="14.25" customHeight="1">
      <c r="A113" s="16">
        <v>23802.0</v>
      </c>
      <c r="B113" s="17">
        <v>127.3</v>
      </c>
    </row>
    <row r="114" ht="14.25" customHeight="1">
      <c r="A114" s="16">
        <v>23833.0</v>
      </c>
      <c r="B114" s="17">
        <v>98.2</v>
      </c>
    </row>
    <row r="115" ht="14.25" customHeight="1">
      <c r="A115" s="16">
        <v>23863.0</v>
      </c>
      <c r="B115" s="17">
        <v>100.2</v>
      </c>
    </row>
    <row r="116" ht="14.25" customHeight="1">
      <c r="A116" s="16">
        <v>23894.0</v>
      </c>
      <c r="B116" s="17">
        <v>89.4</v>
      </c>
    </row>
    <row r="117" ht="14.25" customHeight="1">
      <c r="A117" s="16">
        <v>23924.0</v>
      </c>
      <c r="B117" s="17">
        <v>95.3</v>
      </c>
    </row>
    <row r="118" ht="14.25" customHeight="1">
      <c r="A118" s="16">
        <v>23955.0</v>
      </c>
      <c r="B118" s="17">
        <v>104.2</v>
      </c>
    </row>
    <row r="119" ht="14.25" customHeight="1">
      <c r="A119" s="16">
        <v>23986.0</v>
      </c>
      <c r="B119" s="17">
        <v>106.4</v>
      </c>
    </row>
    <row r="120" ht="14.25" customHeight="1">
      <c r="A120" s="16">
        <v>24016.0</v>
      </c>
      <c r="B120" s="17">
        <v>116.2</v>
      </c>
    </row>
    <row r="121" ht="14.25" customHeight="1">
      <c r="A121" s="16">
        <v>24047.0</v>
      </c>
      <c r="B121" s="17">
        <v>135.9</v>
      </c>
    </row>
    <row r="122" ht="14.25" customHeight="1">
      <c r="A122" s="16">
        <v>24077.0</v>
      </c>
      <c r="B122" s="17">
        <v>134.0</v>
      </c>
    </row>
    <row r="123" ht="14.25" customHeight="1">
      <c r="A123" s="16">
        <v>24108.0</v>
      </c>
      <c r="B123" s="17">
        <v>104.6</v>
      </c>
    </row>
    <row r="124" ht="14.25" customHeight="1">
      <c r="A124" s="16">
        <v>24139.0</v>
      </c>
      <c r="B124" s="17">
        <v>107.1</v>
      </c>
    </row>
    <row r="125" ht="14.25" customHeight="1">
      <c r="A125" s="16">
        <v>24167.0</v>
      </c>
      <c r="B125" s="17">
        <v>123.5</v>
      </c>
    </row>
    <row r="126" ht="14.25" customHeight="1">
      <c r="A126" s="16">
        <v>24198.0</v>
      </c>
      <c r="B126" s="17">
        <v>98.8</v>
      </c>
    </row>
    <row r="127" ht="14.25" customHeight="1">
      <c r="A127" s="16">
        <v>24228.0</v>
      </c>
      <c r="B127" s="17">
        <v>98.6</v>
      </c>
    </row>
    <row r="128" ht="14.25" customHeight="1">
      <c r="A128" s="16">
        <v>24259.0</v>
      </c>
      <c r="B128" s="17">
        <v>90.6</v>
      </c>
    </row>
    <row r="129" ht="14.25" customHeight="1">
      <c r="A129" s="16">
        <v>24289.0</v>
      </c>
      <c r="B129" s="17">
        <v>89.1</v>
      </c>
    </row>
    <row r="130" ht="14.25" customHeight="1">
      <c r="A130" s="16">
        <v>24320.0</v>
      </c>
      <c r="B130" s="17">
        <v>105.2</v>
      </c>
    </row>
    <row r="131" ht="14.25" customHeight="1">
      <c r="A131" s="16">
        <v>24351.0</v>
      </c>
      <c r="B131" s="17">
        <v>114.0</v>
      </c>
    </row>
    <row r="132" ht="14.25" customHeight="1">
      <c r="A132" s="16">
        <v>24381.0</v>
      </c>
      <c r="B132" s="17">
        <v>122.1</v>
      </c>
    </row>
    <row r="133" ht="14.25" customHeight="1">
      <c r="A133" s="16">
        <v>24412.0</v>
      </c>
      <c r="B133" s="17">
        <v>138.0</v>
      </c>
    </row>
    <row r="134" ht="14.25" customHeight="1">
      <c r="A134" s="16">
        <v>24442.0</v>
      </c>
      <c r="B134" s="17">
        <v>142.2</v>
      </c>
    </row>
    <row r="135" ht="14.25" customHeight="1">
      <c r="A135" s="16">
        <v>24473.0</v>
      </c>
      <c r="B135" s="17">
        <v>116.4</v>
      </c>
    </row>
    <row r="136" ht="14.25" customHeight="1">
      <c r="A136" s="16">
        <v>24504.0</v>
      </c>
      <c r="B136" s="17">
        <v>112.6</v>
      </c>
    </row>
    <row r="137" ht="14.25" customHeight="1">
      <c r="A137" s="16">
        <v>24532.0</v>
      </c>
      <c r="B137" s="17">
        <v>123.8</v>
      </c>
    </row>
    <row r="138" ht="14.25" customHeight="1">
      <c r="A138" s="16">
        <v>24563.0</v>
      </c>
      <c r="B138" s="17">
        <v>103.6</v>
      </c>
    </row>
    <row r="139" ht="14.25" customHeight="1">
      <c r="A139" s="16">
        <v>24593.0</v>
      </c>
      <c r="B139" s="17">
        <v>113.9</v>
      </c>
    </row>
    <row r="140" ht="14.25" customHeight="1">
      <c r="A140" s="16">
        <v>24624.0</v>
      </c>
      <c r="B140" s="17">
        <v>98.6</v>
      </c>
    </row>
    <row r="141" ht="14.25" customHeight="1">
      <c r="A141" s="16">
        <v>24654.0</v>
      </c>
      <c r="B141" s="17">
        <v>95.0</v>
      </c>
    </row>
    <row r="142" ht="14.25" customHeight="1">
      <c r="A142" s="16">
        <v>24685.0</v>
      </c>
      <c r="B142" s="17">
        <v>116.0</v>
      </c>
    </row>
    <row r="143" ht="14.25" customHeight="1">
      <c r="A143" s="16">
        <v>24716.0</v>
      </c>
      <c r="B143" s="17">
        <v>113.9</v>
      </c>
    </row>
    <row r="144" ht="14.25" customHeight="1">
      <c r="A144" s="16">
        <v>24746.0</v>
      </c>
      <c r="B144" s="17">
        <v>127.5</v>
      </c>
    </row>
    <row r="145" ht="14.25" customHeight="1">
      <c r="A145" s="16">
        <v>24777.0</v>
      </c>
      <c r="B145" s="17">
        <v>131.4</v>
      </c>
    </row>
    <row r="146" ht="14.25" customHeight="1">
      <c r="A146" s="16">
        <v>24807.0</v>
      </c>
      <c r="B146" s="17">
        <v>145.9</v>
      </c>
    </row>
    <row r="147" ht="14.25" customHeight="1">
      <c r="A147" s="16">
        <v>24838.0</v>
      </c>
      <c r="B147" s="17">
        <v>131.5</v>
      </c>
    </row>
    <row r="148" ht="14.25" customHeight="1">
      <c r="A148" s="16">
        <v>24869.0</v>
      </c>
      <c r="B148" s="17">
        <v>131.0</v>
      </c>
    </row>
    <row r="149" ht="14.25" customHeight="1">
      <c r="A149" s="16">
        <v>24898.0</v>
      </c>
      <c r="B149" s="17">
        <v>130.5</v>
      </c>
    </row>
    <row r="150" ht="14.25" customHeight="1">
      <c r="A150" s="16">
        <v>24929.0</v>
      </c>
      <c r="B150" s="17">
        <v>118.9</v>
      </c>
    </row>
    <row r="151" ht="14.25" customHeight="1">
      <c r="A151" s="16">
        <v>24959.0</v>
      </c>
      <c r="B151" s="17">
        <v>114.3</v>
      </c>
    </row>
    <row r="152" ht="14.25" customHeight="1">
      <c r="A152" s="16">
        <v>24990.0</v>
      </c>
      <c r="B152" s="17">
        <v>85.7</v>
      </c>
    </row>
    <row r="153" ht="14.25" customHeight="1">
      <c r="A153" s="16">
        <v>25020.0</v>
      </c>
      <c r="B153" s="17">
        <v>104.6</v>
      </c>
    </row>
    <row r="154" ht="14.25" customHeight="1">
      <c r="A154" s="16">
        <v>25051.0</v>
      </c>
      <c r="B154" s="17">
        <v>105.1</v>
      </c>
    </row>
    <row r="155" ht="14.25" customHeight="1">
      <c r="A155" s="16">
        <v>25082.0</v>
      </c>
      <c r="B155" s="17">
        <v>117.3</v>
      </c>
    </row>
    <row r="156" ht="14.25" customHeight="1">
      <c r="A156" s="16">
        <v>25112.0</v>
      </c>
      <c r="B156" s="17">
        <v>142.5</v>
      </c>
    </row>
    <row r="157" ht="14.25" customHeight="1">
      <c r="A157" s="16">
        <v>25143.0</v>
      </c>
      <c r="B157" s="17">
        <v>140.0</v>
      </c>
    </row>
    <row r="158" ht="14.25" customHeight="1">
      <c r="A158" s="16">
        <v>25173.0</v>
      </c>
      <c r="B158" s="17">
        <v>159.8</v>
      </c>
    </row>
    <row r="159" ht="14.25" customHeight="1">
      <c r="A159" s="16">
        <v>25204.0</v>
      </c>
      <c r="B159" s="17">
        <v>131.2</v>
      </c>
    </row>
    <row r="160" ht="14.25" customHeight="1">
      <c r="A160" s="16">
        <v>25235.0</v>
      </c>
      <c r="B160" s="17">
        <v>125.4</v>
      </c>
    </row>
    <row r="161" ht="14.25" customHeight="1">
      <c r="A161" s="16">
        <v>25263.0</v>
      </c>
      <c r="B161" s="17">
        <v>126.5</v>
      </c>
    </row>
    <row r="162" ht="14.25" customHeight="1">
      <c r="A162" s="16">
        <v>25294.0</v>
      </c>
      <c r="B162" s="17">
        <v>119.4</v>
      </c>
    </row>
    <row r="163" ht="14.25" customHeight="1">
      <c r="A163" s="16">
        <v>25324.0</v>
      </c>
      <c r="B163" s="17">
        <v>113.5</v>
      </c>
    </row>
    <row r="164" ht="14.25" customHeight="1">
      <c r="A164" s="16">
        <v>25355.0</v>
      </c>
      <c r="B164" s="17">
        <v>98.7</v>
      </c>
    </row>
    <row r="165" ht="14.25" customHeight="1">
      <c r="A165" s="16">
        <v>25385.0</v>
      </c>
      <c r="B165" s="17">
        <v>114.5</v>
      </c>
    </row>
    <row r="166" ht="14.25" customHeight="1">
      <c r="A166" s="16">
        <v>25416.0</v>
      </c>
      <c r="B166" s="17">
        <v>113.8</v>
      </c>
    </row>
    <row r="167" ht="14.25" customHeight="1">
      <c r="A167" s="16">
        <v>25447.0</v>
      </c>
      <c r="B167" s="17">
        <v>133.1</v>
      </c>
    </row>
    <row r="168" ht="14.25" customHeight="1">
      <c r="A168" s="16">
        <v>25477.0</v>
      </c>
      <c r="B168" s="17">
        <v>143.4</v>
      </c>
    </row>
    <row r="169" ht="14.25" customHeight="1">
      <c r="A169" s="16">
        <v>25508.0</v>
      </c>
      <c r="B169" s="17">
        <v>137.3</v>
      </c>
    </row>
    <row r="170" ht="14.25" customHeight="1">
      <c r="A170" s="16">
        <v>25538.0</v>
      </c>
      <c r="B170" s="17">
        <v>165.2</v>
      </c>
    </row>
    <row r="171" ht="14.25" customHeight="1">
      <c r="A171" s="16">
        <v>25569.0</v>
      </c>
      <c r="B171" s="17">
        <v>126.9</v>
      </c>
    </row>
    <row r="172" ht="14.25" customHeight="1">
      <c r="A172" s="16">
        <v>25600.0</v>
      </c>
      <c r="B172" s="17">
        <v>124.0</v>
      </c>
    </row>
    <row r="173" ht="14.25" customHeight="1">
      <c r="A173" s="16">
        <v>25628.0</v>
      </c>
      <c r="B173" s="17">
        <v>135.7</v>
      </c>
    </row>
    <row r="174" ht="14.25" customHeight="1">
      <c r="A174" s="16">
        <v>25659.0</v>
      </c>
      <c r="B174" s="17">
        <v>130.0</v>
      </c>
    </row>
    <row r="175" ht="14.25" customHeight="1">
      <c r="A175" s="16">
        <v>25689.0</v>
      </c>
      <c r="B175" s="17">
        <v>109.4</v>
      </c>
    </row>
    <row r="176" ht="14.25" customHeight="1">
      <c r="A176" s="16">
        <v>25720.0</v>
      </c>
      <c r="B176" s="17">
        <v>117.8</v>
      </c>
    </row>
    <row r="177" ht="14.25" customHeight="1">
      <c r="A177" s="16">
        <v>25750.0</v>
      </c>
      <c r="B177" s="17">
        <v>120.3</v>
      </c>
    </row>
    <row r="178" ht="14.25" customHeight="1">
      <c r="A178" s="16">
        <v>25781.0</v>
      </c>
      <c r="B178" s="17">
        <v>121.0</v>
      </c>
    </row>
    <row r="179" ht="14.25" customHeight="1">
      <c r="A179" s="16">
        <v>25812.0</v>
      </c>
      <c r="B179" s="17">
        <v>132.3</v>
      </c>
    </row>
    <row r="180" ht="14.25" customHeight="1">
      <c r="A180" s="16">
        <v>25842.0</v>
      </c>
      <c r="B180" s="17">
        <v>142.9</v>
      </c>
    </row>
    <row r="181" ht="14.25" customHeight="1">
      <c r="A181" s="16">
        <v>25873.0</v>
      </c>
      <c r="B181" s="17">
        <v>147.4</v>
      </c>
    </row>
    <row r="182" ht="14.25" customHeight="1">
      <c r="A182" s="16">
        <v>25903.0</v>
      </c>
      <c r="B182" s="17">
        <v>175.9</v>
      </c>
    </row>
    <row r="183" ht="14.25" customHeight="1">
      <c r="A183" s="16">
        <v>25934.0</v>
      </c>
      <c r="B183" s="17">
        <v>132.6</v>
      </c>
    </row>
    <row r="184" ht="14.25" customHeight="1">
      <c r="A184" s="16">
        <v>25965.0</v>
      </c>
      <c r="B184" s="17">
        <v>123.7</v>
      </c>
    </row>
    <row r="185" ht="14.25" customHeight="1">
      <c r="A185" s="16">
        <v>25993.0</v>
      </c>
      <c r="B185" s="17">
        <v>153.3</v>
      </c>
    </row>
    <row r="186" ht="14.25" customHeight="1">
      <c r="A186" s="16">
        <v>26024.0</v>
      </c>
      <c r="B186" s="17">
        <v>134.0</v>
      </c>
    </row>
    <row r="187" ht="14.25" customHeight="1">
      <c r="A187" s="16">
        <v>26054.0</v>
      </c>
      <c r="B187" s="17">
        <v>119.6</v>
      </c>
    </row>
    <row r="188" ht="14.25" customHeight="1">
      <c r="A188" s="16">
        <v>26085.0</v>
      </c>
      <c r="B188" s="17">
        <v>116.2</v>
      </c>
    </row>
    <row r="189" ht="14.25" customHeight="1">
      <c r="A189" s="16">
        <v>26115.0</v>
      </c>
      <c r="B189" s="17">
        <v>118.6</v>
      </c>
    </row>
    <row r="190" ht="14.25" customHeight="1">
      <c r="A190" s="16">
        <v>26146.0</v>
      </c>
      <c r="B190" s="17">
        <v>130.7</v>
      </c>
    </row>
    <row r="191" ht="14.25" customHeight="1">
      <c r="A191" s="16">
        <v>26177.0</v>
      </c>
      <c r="B191" s="17">
        <v>129.3</v>
      </c>
    </row>
    <row r="192" ht="14.25" customHeight="1">
      <c r="A192" s="16">
        <v>26207.0</v>
      </c>
      <c r="B192" s="17">
        <v>144.4</v>
      </c>
    </row>
    <row r="193" ht="14.25" customHeight="1">
      <c r="A193" s="16">
        <v>26238.0</v>
      </c>
      <c r="B193" s="17">
        <v>163.2</v>
      </c>
    </row>
    <row r="194" ht="14.25" customHeight="1">
      <c r="A194" s="16">
        <v>26268.0</v>
      </c>
      <c r="B194" s="17">
        <v>179.4</v>
      </c>
    </row>
    <row r="195" ht="14.25" customHeight="1">
      <c r="A195" s="16">
        <v>26299.0</v>
      </c>
      <c r="B195" s="17">
        <v>128.1</v>
      </c>
    </row>
    <row r="196" ht="14.25" customHeight="1">
      <c r="A196" s="16">
        <v>26330.0</v>
      </c>
      <c r="B196" s="17">
        <v>138.4</v>
      </c>
    </row>
    <row r="197" ht="14.25" customHeight="1">
      <c r="A197" s="16">
        <v>26359.0</v>
      </c>
      <c r="B197" s="17">
        <v>152.7</v>
      </c>
    </row>
    <row r="198" ht="14.25" customHeight="1">
      <c r="A198" s="16">
        <v>26390.0</v>
      </c>
      <c r="B198" s="17">
        <v>120.0</v>
      </c>
    </row>
    <row r="199" ht="14.25" customHeight="1">
      <c r="A199" s="16">
        <v>26420.0</v>
      </c>
      <c r="B199" s="17">
        <v>140.5</v>
      </c>
    </row>
    <row r="200" ht="14.25" customHeight="1">
      <c r="A200" s="16">
        <v>26451.0</v>
      </c>
      <c r="B200" s="17">
        <v>116.2</v>
      </c>
    </row>
    <row r="201" ht="14.25" customHeight="1">
      <c r="A201" s="16">
        <v>26481.0</v>
      </c>
      <c r="B201" s="17">
        <v>121.4</v>
      </c>
    </row>
    <row r="202" ht="14.25" customHeight="1">
      <c r="A202" s="16">
        <v>26512.0</v>
      </c>
      <c r="B202" s="17">
        <v>127.8</v>
      </c>
    </row>
    <row r="203" ht="14.25" customHeight="1">
      <c r="A203" s="16">
        <v>26543.0</v>
      </c>
      <c r="B203" s="17">
        <v>143.6</v>
      </c>
    </row>
    <row r="204" ht="14.25" customHeight="1">
      <c r="A204" s="16">
        <v>26573.0</v>
      </c>
      <c r="B204" s="17">
        <v>157.6</v>
      </c>
    </row>
    <row r="205" ht="14.25" customHeight="1">
      <c r="A205" s="16">
        <v>26604.0</v>
      </c>
      <c r="B205" s="17">
        <v>166.2</v>
      </c>
    </row>
    <row r="206" ht="14.25" customHeight="1">
      <c r="A206" s="16">
        <v>26634.0</v>
      </c>
      <c r="B206" s="17">
        <v>182.3</v>
      </c>
    </row>
    <row r="207" ht="14.25" customHeight="1">
      <c r="A207" s="16">
        <v>26665.0</v>
      </c>
      <c r="B207" s="17">
        <v>153.1</v>
      </c>
    </row>
    <row r="208" ht="14.25" customHeight="1">
      <c r="A208" s="16">
        <v>26696.0</v>
      </c>
      <c r="B208" s="17">
        <v>147.6</v>
      </c>
    </row>
    <row r="209" ht="14.25" customHeight="1">
      <c r="A209" s="16">
        <v>26724.0</v>
      </c>
      <c r="B209" s="17">
        <v>157.7</v>
      </c>
    </row>
    <row r="210" ht="14.25" customHeight="1">
      <c r="A210" s="16">
        <v>26755.0</v>
      </c>
      <c r="B210" s="17">
        <v>137.2</v>
      </c>
    </row>
    <row r="211" ht="14.25" customHeight="1">
      <c r="A211" s="16">
        <v>26785.0</v>
      </c>
      <c r="B211" s="17">
        <v>151.5</v>
      </c>
    </row>
    <row r="212" ht="14.25" customHeight="1">
      <c r="A212" s="16">
        <v>26816.0</v>
      </c>
      <c r="B212" s="17">
        <v>98.7</v>
      </c>
    </row>
    <row r="213" ht="14.25" customHeight="1">
      <c r="A213" s="16">
        <v>26846.0</v>
      </c>
      <c r="B213" s="17">
        <v>145.8</v>
      </c>
    </row>
    <row r="214" ht="14.25" customHeight="1">
      <c r="A214" s="16">
        <v>26877.0</v>
      </c>
      <c r="B214" s="17">
        <v>151.7</v>
      </c>
    </row>
    <row r="215" ht="14.25" customHeight="1">
      <c r="A215" s="16">
        <v>26908.0</v>
      </c>
      <c r="B215" s="17">
        <v>129.4</v>
      </c>
    </row>
    <row r="216" ht="14.25" customHeight="1">
      <c r="A216" s="16">
        <v>26938.0</v>
      </c>
      <c r="B216" s="17">
        <v>174.1</v>
      </c>
    </row>
    <row r="217" ht="14.25" customHeight="1">
      <c r="A217" s="16">
        <v>26969.0</v>
      </c>
      <c r="B217" s="17">
        <v>197.0</v>
      </c>
    </row>
    <row r="218" ht="14.25" customHeight="1">
      <c r="A218" s="16">
        <v>26999.0</v>
      </c>
      <c r="B218" s="17">
        <v>193.9</v>
      </c>
    </row>
    <row r="219" ht="14.25" customHeight="1">
      <c r="A219" s="16">
        <v>27030.0</v>
      </c>
      <c r="B219" s="17">
        <v>164.1</v>
      </c>
    </row>
    <row r="220" ht="14.25" customHeight="1">
      <c r="A220" s="16">
        <v>27061.0</v>
      </c>
      <c r="B220" s="17">
        <v>142.8</v>
      </c>
    </row>
    <row r="221" ht="14.25" customHeight="1">
      <c r="A221" s="16">
        <v>27089.0</v>
      </c>
      <c r="B221" s="17">
        <v>157.9</v>
      </c>
    </row>
    <row r="222" ht="14.25" customHeight="1">
      <c r="A222" s="16">
        <v>27120.0</v>
      </c>
      <c r="B222" s="17">
        <v>159.2</v>
      </c>
    </row>
    <row r="223" ht="14.25" customHeight="1">
      <c r="A223" s="16">
        <v>27150.0</v>
      </c>
      <c r="B223" s="17">
        <v>162.2</v>
      </c>
    </row>
    <row r="224" ht="14.25" customHeight="1">
      <c r="A224" s="16">
        <v>27181.0</v>
      </c>
      <c r="B224" s="17">
        <v>123.1</v>
      </c>
    </row>
    <row r="225" ht="14.25" customHeight="1">
      <c r="A225" s="16">
        <v>27211.0</v>
      </c>
      <c r="B225" s="17">
        <v>130.0</v>
      </c>
    </row>
    <row r="226" ht="14.25" customHeight="1">
      <c r="A226" s="16">
        <v>27242.0</v>
      </c>
      <c r="B226" s="17">
        <v>150.1</v>
      </c>
    </row>
    <row r="227" ht="14.25" customHeight="1">
      <c r="A227" s="16">
        <v>27273.0</v>
      </c>
      <c r="B227" s="17">
        <v>169.4</v>
      </c>
    </row>
    <row r="228" ht="14.25" customHeight="1">
      <c r="A228" s="16">
        <v>27303.0</v>
      </c>
      <c r="B228" s="17">
        <v>179.7</v>
      </c>
    </row>
    <row r="229" ht="14.25" customHeight="1">
      <c r="A229" s="16">
        <v>27334.0</v>
      </c>
      <c r="B229" s="17">
        <v>182.1</v>
      </c>
    </row>
    <row r="230" ht="14.25" customHeight="1">
      <c r="A230" s="16">
        <v>27364.0</v>
      </c>
      <c r="B230" s="17">
        <v>194.3</v>
      </c>
    </row>
    <row r="231" ht="14.25" customHeight="1">
      <c r="A231" s="16">
        <v>27395.0</v>
      </c>
      <c r="B231" s="17">
        <v>161.4</v>
      </c>
    </row>
    <row r="232" ht="14.25" customHeight="1">
      <c r="A232" s="16">
        <v>27426.0</v>
      </c>
      <c r="B232" s="17">
        <v>169.4</v>
      </c>
    </row>
    <row r="233" ht="14.25" customHeight="1">
      <c r="A233" s="16">
        <v>27454.0</v>
      </c>
      <c r="B233" s="17">
        <v>168.8</v>
      </c>
    </row>
    <row r="234" ht="14.25" customHeight="1">
      <c r="A234" s="16">
        <v>27485.0</v>
      </c>
      <c r="B234" s="17">
        <v>158.1</v>
      </c>
    </row>
    <row r="235" ht="14.25" customHeight="1">
      <c r="A235" s="16">
        <v>27515.0</v>
      </c>
      <c r="B235" s="17">
        <v>158.5</v>
      </c>
    </row>
    <row r="236" ht="14.25" customHeight="1">
      <c r="A236" s="16">
        <v>27546.0</v>
      </c>
      <c r="B236" s="17">
        <v>135.3</v>
      </c>
    </row>
    <row r="237" ht="14.25" customHeight="1">
      <c r="A237" s="16">
        <v>27576.0</v>
      </c>
      <c r="B237" s="17">
        <v>149.3</v>
      </c>
    </row>
    <row r="238" ht="14.25" customHeight="1">
      <c r="A238" s="16">
        <v>27607.0</v>
      </c>
      <c r="B238" s="17">
        <v>143.4</v>
      </c>
    </row>
    <row r="239" ht="14.25" customHeight="1">
      <c r="A239" s="16">
        <v>27638.0</v>
      </c>
      <c r="B239" s="17">
        <v>142.2</v>
      </c>
    </row>
    <row r="240" ht="14.25" customHeight="1">
      <c r="A240" s="16">
        <v>27668.0</v>
      </c>
      <c r="B240" s="17">
        <v>188.4</v>
      </c>
    </row>
    <row r="241" ht="14.25" customHeight="1">
      <c r="A241" s="16">
        <v>27699.0</v>
      </c>
      <c r="B241" s="17">
        <v>166.2</v>
      </c>
    </row>
    <row r="242" ht="14.25" customHeight="1">
      <c r="A242" s="16">
        <v>27729.0</v>
      </c>
      <c r="B242" s="17">
        <v>199.2</v>
      </c>
    </row>
    <row r="243" ht="14.25" customHeight="1">
      <c r="A243" s="16">
        <v>27760.0</v>
      </c>
      <c r="B243" s="17">
        <v>182.7</v>
      </c>
    </row>
    <row r="244" ht="14.25" customHeight="1">
      <c r="A244" s="16">
        <v>27791.0</v>
      </c>
      <c r="B244" s="17">
        <v>145.2</v>
      </c>
    </row>
    <row r="245" ht="14.25" customHeight="1">
      <c r="A245" s="16">
        <v>27820.0</v>
      </c>
      <c r="B245" s="17">
        <v>182.1</v>
      </c>
    </row>
    <row r="246" ht="14.25" customHeight="1">
      <c r="A246" s="16">
        <v>27851.0</v>
      </c>
      <c r="B246" s="17">
        <v>158.7</v>
      </c>
    </row>
    <row r="247" ht="14.25" customHeight="1">
      <c r="A247" s="16">
        <v>27881.0</v>
      </c>
      <c r="B247" s="17">
        <v>141.6</v>
      </c>
    </row>
    <row r="248" ht="14.25" customHeight="1">
      <c r="A248" s="16">
        <v>27912.0</v>
      </c>
      <c r="B248" s="17">
        <v>132.6</v>
      </c>
    </row>
    <row r="249" ht="14.25" customHeight="1">
      <c r="A249" s="16">
        <v>27942.0</v>
      </c>
      <c r="B249" s="17">
        <v>139.6</v>
      </c>
    </row>
    <row r="250" ht="14.25" customHeight="1">
      <c r="A250" s="16">
        <v>27973.0</v>
      </c>
      <c r="B250" s="17">
        <v>147.0</v>
      </c>
    </row>
    <row r="251" ht="14.25" customHeight="1">
      <c r="A251" s="16">
        <v>28004.0</v>
      </c>
      <c r="B251" s="17">
        <v>166.6</v>
      </c>
    </row>
    <row r="252" ht="14.25" customHeight="1">
      <c r="A252" s="16">
        <v>28034.0</v>
      </c>
      <c r="B252" s="17">
        <v>157.0</v>
      </c>
    </row>
    <row r="253" ht="14.25" customHeight="1">
      <c r="A253" s="16">
        <v>28065.0</v>
      </c>
      <c r="B253" s="17">
        <v>180.4</v>
      </c>
    </row>
    <row r="254" ht="14.25" customHeight="1">
      <c r="A254" s="16">
        <v>28095.0</v>
      </c>
      <c r="B254" s="17">
        <v>210.2</v>
      </c>
    </row>
    <row r="255" ht="14.25" customHeight="1">
      <c r="A255" s="16">
        <v>28126.0</v>
      </c>
      <c r="B255" s="17">
        <v>159.8</v>
      </c>
    </row>
    <row r="256" ht="14.25" customHeight="1">
      <c r="A256" s="16">
        <v>28157.0</v>
      </c>
      <c r="B256" s="17">
        <v>157.8</v>
      </c>
    </row>
    <row r="257" ht="14.25" customHeight="1">
      <c r="A257" s="16">
        <v>28185.0</v>
      </c>
      <c r="B257" s="17">
        <v>168.2</v>
      </c>
    </row>
    <row r="258" ht="14.25" customHeight="1">
      <c r="A258" s="16">
        <v>28216.0</v>
      </c>
      <c r="B258" s="17">
        <v>158.4</v>
      </c>
    </row>
    <row r="259" ht="14.25" customHeight="1">
      <c r="A259" s="16">
        <v>28246.0</v>
      </c>
      <c r="B259" s="17">
        <v>152.0</v>
      </c>
    </row>
    <row r="260" ht="14.25" customHeight="1">
      <c r="A260" s="16">
        <v>28277.0</v>
      </c>
      <c r="B260" s="17">
        <v>142.2</v>
      </c>
    </row>
    <row r="261" ht="14.25" customHeight="1">
      <c r="A261" s="16">
        <v>28307.0</v>
      </c>
      <c r="B261" s="17">
        <v>137.2</v>
      </c>
    </row>
    <row r="262" ht="14.25" customHeight="1">
      <c r="A262" s="16">
        <v>28338.0</v>
      </c>
      <c r="B262" s="17">
        <v>152.6</v>
      </c>
    </row>
    <row r="263" ht="14.25" customHeight="1">
      <c r="A263" s="16">
        <v>28369.0</v>
      </c>
      <c r="B263" s="17">
        <v>166.8</v>
      </c>
    </row>
    <row r="264" ht="14.25" customHeight="1">
      <c r="A264" s="16">
        <v>28399.0</v>
      </c>
      <c r="B264" s="17">
        <v>165.6</v>
      </c>
    </row>
    <row r="265" ht="14.25" customHeight="1">
      <c r="A265" s="16">
        <v>28430.0</v>
      </c>
      <c r="B265" s="17">
        <v>198.6</v>
      </c>
    </row>
    <row r="266" ht="14.25" customHeight="1">
      <c r="A266" s="16">
        <v>28460.0</v>
      </c>
      <c r="B266" s="17">
        <v>201.5</v>
      </c>
    </row>
    <row r="267" ht="14.25" customHeight="1">
      <c r="A267" s="16">
        <v>28491.0</v>
      </c>
      <c r="B267" s="17">
        <v>170.7</v>
      </c>
    </row>
    <row r="268" ht="14.25" customHeight="1">
      <c r="A268" s="16">
        <v>28522.0</v>
      </c>
      <c r="B268" s="17">
        <v>164.4</v>
      </c>
    </row>
    <row r="269" ht="14.25" customHeight="1">
      <c r="A269" s="16">
        <v>28550.0</v>
      </c>
      <c r="B269" s="17">
        <v>179.7</v>
      </c>
    </row>
    <row r="270" ht="14.25" customHeight="1">
      <c r="A270" s="16">
        <v>28581.0</v>
      </c>
      <c r="B270" s="17">
        <v>157.0</v>
      </c>
    </row>
    <row r="271" ht="14.25" customHeight="1">
      <c r="A271" s="16">
        <v>28611.0</v>
      </c>
      <c r="B271" s="17">
        <v>168.0</v>
      </c>
    </row>
    <row r="272" ht="14.25" customHeight="1">
      <c r="A272" s="16">
        <v>28642.0</v>
      </c>
      <c r="B272" s="17">
        <v>139.3</v>
      </c>
    </row>
    <row r="273" ht="14.25" customHeight="1">
      <c r="A273" s="16">
        <v>28672.0</v>
      </c>
      <c r="B273" s="17">
        <v>138.6</v>
      </c>
    </row>
    <row r="274" ht="14.25" customHeight="1">
      <c r="A274" s="16">
        <v>28703.0</v>
      </c>
      <c r="B274" s="17">
        <v>153.4</v>
      </c>
    </row>
    <row r="275" ht="14.25" customHeight="1">
      <c r="A275" s="16">
        <v>28734.0</v>
      </c>
      <c r="B275" s="17">
        <v>138.9</v>
      </c>
    </row>
    <row r="276" ht="14.25" customHeight="1">
      <c r="A276" s="16">
        <v>28764.0</v>
      </c>
      <c r="B276" s="17">
        <v>172.1</v>
      </c>
    </row>
    <row r="277" ht="14.25" customHeight="1">
      <c r="A277" s="16">
        <v>28795.0</v>
      </c>
      <c r="B277" s="17">
        <v>198.4</v>
      </c>
    </row>
    <row r="278" ht="14.25" customHeight="1">
      <c r="A278" s="16">
        <v>28825.0</v>
      </c>
      <c r="B278" s="17">
        <v>217.8</v>
      </c>
    </row>
    <row r="279" ht="14.25" customHeight="1">
      <c r="A279" s="16">
        <v>28856.0</v>
      </c>
      <c r="B279" s="17">
        <v>173.7</v>
      </c>
    </row>
    <row r="280" ht="14.25" customHeight="1">
      <c r="A280" s="16">
        <v>28887.0</v>
      </c>
      <c r="B280" s="17">
        <v>153.8</v>
      </c>
    </row>
    <row r="281" ht="14.25" customHeight="1">
      <c r="A281" s="16">
        <v>28915.0</v>
      </c>
      <c r="B281" s="17">
        <v>175.6</v>
      </c>
    </row>
    <row r="282" ht="14.25" customHeight="1">
      <c r="A282" s="16">
        <v>28946.0</v>
      </c>
      <c r="B282" s="17">
        <v>147.1</v>
      </c>
    </row>
    <row r="283" ht="14.25" customHeight="1">
      <c r="A283" s="16">
        <v>28976.0</v>
      </c>
      <c r="B283" s="17">
        <v>160.3</v>
      </c>
    </row>
    <row r="284" ht="14.25" customHeight="1">
      <c r="A284" s="16">
        <v>29007.0</v>
      </c>
      <c r="B284" s="17">
        <v>135.2</v>
      </c>
    </row>
    <row r="285" ht="14.25" customHeight="1">
      <c r="A285" s="16">
        <v>29037.0</v>
      </c>
      <c r="B285" s="17">
        <v>148.8</v>
      </c>
    </row>
    <row r="286" ht="14.25" customHeight="1">
      <c r="A286" s="16">
        <v>29068.0</v>
      </c>
      <c r="B286" s="17">
        <v>151.0</v>
      </c>
    </row>
    <row r="287" ht="14.25" customHeight="1">
      <c r="A287" s="16">
        <v>29099.0</v>
      </c>
      <c r="B287" s="17">
        <v>148.2</v>
      </c>
    </row>
    <row r="288" ht="14.25" customHeight="1">
      <c r="A288" s="16">
        <v>29129.0</v>
      </c>
      <c r="B288" s="17">
        <v>182.2</v>
      </c>
    </row>
    <row r="289" ht="14.25" customHeight="1">
      <c r="A289" s="16">
        <v>29160.0</v>
      </c>
      <c r="B289" s="17">
        <v>189.2</v>
      </c>
    </row>
    <row r="290" ht="14.25" customHeight="1">
      <c r="A290" s="16">
        <v>29190.0</v>
      </c>
      <c r="B290" s="17">
        <v>183.1</v>
      </c>
    </row>
    <row r="291" ht="14.25" customHeight="1">
      <c r="A291" s="16">
        <v>29221.0</v>
      </c>
      <c r="B291" s="17">
        <v>170.0</v>
      </c>
    </row>
    <row r="292" ht="14.25" customHeight="1">
      <c r="A292" s="16">
        <v>29252.0</v>
      </c>
      <c r="B292" s="17">
        <v>158.4</v>
      </c>
    </row>
    <row r="293" ht="14.25" customHeight="1">
      <c r="A293" s="16">
        <v>29281.0</v>
      </c>
      <c r="B293" s="17">
        <v>176.1</v>
      </c>
    </row>
    <row r="294" ht="14.25" customHeight="1">
      <c r="A294" s="16">
        <v>29312.0</v>
      </c>
      <c r="B294" s="17">
        <v>156.2</v>
      </c>
    </row>
    <row r="295" ht="14.25" customHeight="1">
      <c r="A295" s="16">
        <v>29342.0</v>
      </c>
      <c r="B295" s="17">
        <v>153.2</v>
      </c>
    </row>
    <row r="296" ht="14.25" customHeight="1">
      <c r="A296" s="16">
        <v>29373.0</v>
      </c>
      <c r="B296" s="17">
        <v>117.9</v>
      </c>
    </row>
    <row r="297" ht="14.25" customHeight="1">
      <c r="A297" s="16">
        <v>29403.0</v>
      </c>
      <c r="B297" s="17">
        <v>149.8</v>
      </c>
    </row>
    <row r="298" ht="14.25" customHeight="1">
      <c r="A298" s="16">
        <v>29434.0</v>
      </c>
      <c r="B298" s="17">
        <v>156.6</v>
      </c>
    </row>
    <row r="299" ht="14.25" customHeight="1">
      <c r="A299" s="16">
        <v>29465.0</v>
      </c>
      <c r="B299" s="17">
        <v>166.7</v>
      </c>
    </row>
    <row r="300" ht="14.25" customHeight="1">
      <c r="A300" s="16">
        <v>29495.0</v>
      </c>
      <c r="B300" s="17">
        <v>156.8</v>
      </c>
    </row>
    <row r="301" ht="14.25" customHeight="1">
      <c r="A301" s="16">
        <v>29526.0</v>
      </c>
      <c r="B301" s="17">
        <v>158.6</v>
      </c>
    </row>
    <row r="302" ht="14.25" customHeight="1">
      <c r="A302" s="16">
        <v>29556.0</v>
      </c>
      <c r="B302" s="17">
        <v>210.8</v>
      </c>
    </row>
    <row r="303" ht="14.25" customHeight="1">
      <c r="A303" s="16">
        <v>29587.0</v>
      </c>
      <c r="B303" s="17">
        <v>203.6</v>
      </c>
    </row>
    <row r="304" ht="14.25" customHeight="1">
      <c r="A304" s="16">
        <v>29618.0</v>
      </c>
      <c r="B304" s="17">
        <v>175.2</v>
      </c>
    </row>
    <row r="305" ht="14.25" customHeight="1">
      <c r="A305" s="16">
        <v>29646.0</v>
      </c>
      <c r="B305" s="17">
        <v>168.7</v>
      </c>
    </row>
    <row r="306" ht="14.25" customHeight="1">
      <c r="A306" s="16">
        <v>29677.0</v>
      </c>
      <c r="B306" s="17">
        <v>155.9</v>
      </c>
    </row>
    <row r="307" ht="14.25" customHeight="1">
      <c r="A307" s="16">
        <v>29707.0</v>
      </c>
      <c r="B307" s="17">
        <v>147.3</v>
      </c>
    </row>
    <row r="308" ht="14.25" customHeight="1">
      <c r="A308" s="16">
        <v>29738.0</v>
      </c>
      <c r="B308" s="17">
        <v>137.0</v>
      </c>
    </row>
    <row r="309" ht="14.25" customHeight="1">
      <c r="A309" s="16">
        <v>29768.0</v>
      </c>
      <c r="B309" s="17">
        <v>141.1</v>
      </c>
    </row>
    <row r="310" ht="14.25" customHeight="1">
      <c r="A310" s="16">
        <v>29799.0</v>
      </c>
      <c r="B310" s="17">
        <v>167.4</v>
      </c>
    </row>
    <row r="311" ht="14.25" customHeight="1">
      <c r="A311" s="16">
        <v>29830.0</v>
      </c>
      <c r="B311" s="17">
        <v>160.2</v>
      </c>
    </row>
    <row r="312" ht="14.25" customHeight="1">
      <c r="A312" s="16">
        <v>29860.0</v>
      </c>
      <c r="B312" s="17">
        <v>191.9</v>
      </c>
    </row>
    <row r="313" ht="14.25" customHeight="1">
      <c r="A313" s="16">
        <v>29891.0</v>
      </c>
      <c r="B313" s="17">
        <v>174.4</v>
      </c>
    </row>
    <row r="314" ht="14.25" customHeight="1">
      <c r="A314" s="16">
        <v>29921.0</v>
      </c>
      <c r="B314" s="17">
        <v>208.2</v>
      </c>
    </row>
    <row r="315" ht="14.25" customHeight="1">
      <c r="A315" s="16">
        <v>29952.0</v>
      </c>
      <c r="B315" s="17">
        <v>159.4</v>
      </c>
    </row>
    <row r="316" ht="14.25" customHeight="1">
      <c r="A316" s="16">
        <v>29983.0</v>
      </c>
      <c r="B316" s="17">
        <v>161.1</v>
      </c>
    </row>
    <row r="317" ht="14.25" customHeight="1">
      <c r="A317" s="16">
        <v>30011.0</v>
      </c>
      <c r="B317" s="17">
        <v>172.1</v>
      </c>
    </row>
    <row r="318" ht="14.25" customHeight="1">
      <c r="A318" s="16">
        <v>30042.0</v>
      </c>
      <c r="B318" s="17">
        <v>158.4</v>
      </c>
    </row>
    <row r="319" ht="14.25" customHeight="1">
      <c r="A319" s="16">
        <v>30072.0</v>
      </c>
      <c r="B319" s="17">
        <v>114.6</v>
      </c>
    </row>
    <row r="320" ht="14.25" customHeight="1">
      <c r="A320" s="16">
        <v>30103.0</v>
      </c>
      <c r="B320" s="17">
        <v>159.6</v>
      </c>
    </row>
    <row r="321" ht="14.25" customHeight="1">
      <c r="A321" s="16">
        <v>30133.0</v>
      </c>
      <c r="B321" s="17">
        <v>159.7</v>
      </c>
    </row>
    <row r="322" ht="14.25" customHeight="1">
      <c r="A322" s="16">
        <v>30164.0</v>
      </c>
      <c r="B322" s="17">
        <v>159.4</v>
      </c>
    </row>
    <row r="323" ht="14.25" customHeight="1">
      <c r="A323" s="16">
        <v>30195.0</v>
      </c>
      <c r="B323" s="17">
        <v>160.7</v>
      </c>
    </row>
    <row r="324" ht="14.25" customHeight="1">
      <c r="A324" s="16">
        <v>30225.0</v>
      </c>
      <c r="B324" s="17">
        <v>165.5</v>
      </c>
    </row>
    <row r="325" ht="14.25" customHeight="1">
      <c r="A325" s="16">
        <v>30256.0</v>
      </c>
      <c r="B325" s="17">
        <v>205.0</v>
      </c>
    </row>
    <row r="326" ht="14.25" customHeight="1">
      <c r="A326" s="16">
        <v>30286.0</v>
      </c>
      <c r="B326" s="17">
        <v>205.2</v>
      </c>
    </row>
    <row r="327" ht="14.25" customHeight="1">
      <c r="A327" s="16">
        <v>30317.0</v>
      </c>
      <c r="B327" s="17">
        <v>141.6</v>
      </c>
    </row>
    <row r="328" ht="14.25" customHeight="1">
      <c r="A328" s="16">
        <v>30348.0</v>
      </c>
      <c r="B328" s="17">
        <v>148.1</v>
      </c>
    </row>
    <row r="329" ht="14.25" customHeight="1">
      <c r="A329" s="16">
        <v>30376.0</v>
      </c>
      <c r="B329" s="17">
        <v>184.9</v>
      </c>
    </row>
    <row r="330" ht="14.25" customHeight="1">
      <c r="A330" s="16">
        <v>30407.0</v>
      </c>
      <c r="B330" s="17">
        <v>132.5</v>
      </c>
    </row>
    <row r="331" ht="14.25" customHeight="1">
      <c r="A331" s="16">
        <v>30437.0</v>
      </c>
      <c r="B331" s="17">
        <v>137.3</v>
      </c>
    </row>
    <row r="332" ht="14.25" customHeight="1">
      <c r="A332" s="16">
        <v>30468.0</v>
      </c>
      <c r="B332" s="17">
        <v>135.5</v>
      </c>
    </row>
    <row r="333" ht="14.25" customHeight="1">
      <c r="A333" s="16">
        <v>30498.0</v>
      </c>
      <c r="B333" s="17">
        <v>121.7</v>
      </c>
    </row>
    <row r="334" ht="14.25" customHeight="1">
      <c r="A334" s="16">
        <v>30529.0</v>
      </c>
      <c r="B334" s="17">
        <v>166.1</v>
      </c>
    </row>
    <row r="335" ht="14.25" customHeight="1">
      <c r="A335" s="16">
        <v>30560.0</v>
      </c>
      <c r="B335" s="17">
        <v>146.8</v>
      </c>
    </row>
    <row r="336" ht="14.25" customHeight="1">
      <c r="A336" s="16">
        <v>30590.0</v>
      </c>
      <c r="B336" s="17">
        <v>162.8</v>
      </c>
    </row>
    <row r="337" ht="14.25" customHeight="1">
      <c r="A337" s="16">
        <v>30621.0</v>
      </c>
      <c r="B337" s="17">
        <v>186.8</v>
      </c>
    </row>
    <row r="338" ht="14.25" customHeight="1">
      <c r="A338" s="16">
        <v>30651.0</v>
      </c>
      <c r="B338" s="17">
        <v>185.5</v>
      </c>
    </row>
    <row r="339" ht="14.25" customHeight="1">
      <c r="A339" s="16">
        <v>30682.0</v>
      </c>
      <c r="B339" s="17">
        <v>151.5</v>
      </c>
    </row>
    <row r="340" ht="14.25" customHeight="1">
      <c r="A340" s="16">
        <v>30713.0</v>
      </c>
      <c r="B340" s="17">
        <v>158.1</v>
      </c>
    </row>
    <row r="341" ht="14.25" customHeight="1">
      <c r="A341" s="16">
        <v>30742.0</v>
      </c>
      <c r="B341" s="17">
        <v>143.0</v>
      </c>
    </row>
    <row r="342" ht="14.25" customHeight="1">
      <c r="A342" s="16">
        <v>30773.0</v>
      </c>
      <c r="B342" s="17">
        <v>151.2</v>
      </c>
    </row>
    <row r="343" ht="14.25" customHeight="1">
      <c r="A343" s="16">
        <v>30803.0</v>
      </c>
      <c r="B343" s="17">
        <v>147.6</v>
      </c>
    </row>
    <row r="344" ht="14.25" customHeight="1">
      <c r="A344" s="16">
        <v>30834.0</v>
      </c>
      <c r="B344" s="17">
        <v>130.7</v>
      </c>
    </row>
    <row r="345" ht="14.25" customHeight="1">
      <c r="A345" s="16">
        <v>30864.0</v>
      </c>
      <c r="B345" s="17">
        <v>137.5</v>
      </c>
    </row>
    <row r="346" ht="14.25" customHeight="1">
      <c r="A346" s="16">
        <v>30895.0</v>
      </c>
      <c r="B346" s="17">
        <v>146.1</v>
      </c>
    </row>
    <row r="347" ht="14.25" customHeight="1">
      <c r="A347" s="16">
        <v>30926.0</v>
      </c>
      <c r="B347" s="17">
        <v>133.6</v>
      </c>
    </row>
    <row r="348" ht="14.25" customHeight="1">
      <c r="A348" s="16">
        <v>30956.0</v>
      </c>
      <c r="B348" s="17">
        <v>167.9</v>
      </c>
    </row>
    <row r="349" ht="14.25" customHeight="1">
      <c r="A349" s="16">
        <v>30987.0</v>
      </c>
      <c r="B349" s="17">
        <v>181.9</v>
      </c>
    </row>
    <row r="350" ht="14.25" customHeight="1">
      <c r="A350" s="16">
        <v>31017.0</v>
      </c>
      <c r="B350" s="17">
        <v>202.0</v>
      </c>
    </row>
    <row r="351" ht="14.25" customHeight="1">
      <c r="A351" s="16">
        <v>31048.0</v>
      </c>
      <c r="B351" s="17">
        <v>166.5</v>
      </c>
    </row>
    <row r="352" ht="14.25" customHeight="1">
      <c r="A352" s="16">
        <v>31079.0</v>
      </c>
      <c r="B352" s="17">
        <v>151.3</v>
      </c>
    </row>
    <row r="353" ht="14.25" customHeight="1">
      <c r="A353" s="16">
        <v>31107.0</v>
      </c>
      <c r="B353" s="17">
        <v>146.2</v>
      </c>
    </row>
    <row r="354" ht="14.25" customHeight="1">
      <c r="A354" s="16">
        <v>31138.0</v>
      </c>
      <c r="B354" s="17">
        <v>148.3</v>
      </c>
    </row>
    <row r="355" ht="14.25" customHeight="1">
      <c r="A355" s="16">
        <v>31168.0</v>
      </c>
      <c r="B355" s="17">
        <v>144.7</v>
      </c>
    </row>
    <row r="356" ht="14.25" customHeight="1">
      <c r="A356" s="16">
        <v>31199.0</v>
      </c>
      <c r="B356" s="17">
        <v>123.6</v>
      </c>
    </row>
    <row r="357" ht="14.25" customHeight="1">
      <c r="A357" s="16">
        <v>31229.0</v>
      </c>
      <c r="B357" s="17">
        <v>151.6</v>
      </c>
    </row>
    <row r="358" ht="14.25" customHeight="1">
      <c r="A358" s="16">
        <v>31260.0</v>
      </c>
      <c r="B358" s="17">
        <v>133.9</v>
      </c>
    </row>
    <row r="359" ht="14.25" customHeight="1">
      <c r="A359" s="16">
        <v>31291.0</v>
      </c>
      <c r="B359" s="17">
        <v>137.4</v>
      </c>
    </row>
    <row r="360" ht="14.25" customHeight="1">
      <c r="A360" s="16">
        <v>31321.0</v>
      </c>
      <c r="B360" s="17">
        <v>181.6</v>
      </c>
    </row>
    <row r="361" ht="14.25" customHeight="1">
      <c r="A361" s="16">
        <v>31352.0</v>
      </c>
      <c r="B361" s="17">
        <v>182.0</v>
      </c>
    </row>
    <row r="362" ht="14.25" customHeight="1">
      <c r="A362" s="16">
        <v>31382.0</v>
      </c>
      <c r="B362" s="17">
        <v>190.0</v>
      </c>
    </row>
    <row r="363" ht="14.25" customHeight="1">
      <c r="A363" s="16">
        <v>31413.0</v>
      </c>
      <c r="B363" s="17">
        <v>161.2</v>
      </c>
    </row>
    <row r="364" ht="14.25" customHeight="1">
      <c r="A364" s="16">
        <v>31444.0</v>
      </c>
      <c r="B364" s="17">
        <v>155.5</v>
      </c>
    </row>
    <row r="365" ht="14.25" customHeight="1">
      <c r="A365" s="16">
        <v>31472.0</v>
      </c>
      <c r="B365" s="17">
        <v>141.9</v>
      </c>
    </row>
    <row r="366" ht="14.25" customHeight="1">
      <c r="A366" s="16">
        <v>31503.0</v>
      </c>
      <c r="B366" s="17">
        <v>164.6</v>
      </c>
    </row>
    <row r="367" ht="14.25" customHeight="1">
      <c r="A367" s="16">
        <v>31533.0</v>
      </c>
      <c r="B367" s="17">
        <v>136.2</v>
      </c>
    </row>
    <row r="368" ht="14.25" customHeight="1">
      <c r="A368" s="16">
        <v>31564.0</v>
      </c>
      <c r="B368" s="17">
        <v>126.8</v>
      </c>
    </row>
    <row r="369" ht="14.25" customHeight="1">
      <c r="A369" s="16">
        <v>31594.0</v>
      </c>
      <c r="B369" s="17">
        <v>152.5</v>
      </c>
    </row>
    <row r="370" ht="14.25" customHeight="1">
      <c r="A370" s="16">
        <v>31625.0</v>
      </c>
      <c r="B370" s="17">
        <v>126.6</v>
      </c>
    </row>
    <row r="371" ht="14.25" customHeight="1">
      <c r="A371" s="16">
        <v>31656.0</v>
      </c>
      <c r="B371" s="17">
        <v>150.1</v>
      </c>
    </row>
    <row r="372" ht="14.25" customHeight="1">
      <c r="A372" s="16">
        <v>31686.0</v>
      </c>
      <c r="B372" s="17">
        <v>186.3</v>
      </c>
    </row>
    <row r="373" ht="14.25" customHeight="1">
      <c r="A373" s="16">
        <v>31717.0</v>
      </c>
      <c r="B373" s="17">
        <v>147.5</v>
      </c>
    </row>
    <row r="374" ht="14.25" customHeight="1">
      <c r="A374" s="16">
        <v>31747.0</v>
      </c>
      <c r="B374" s="17">
        <v>200.4</v>
      </c>
    </row>
    <row r="375" ht="14.25" customHeight="1">
      <c r="A375" s="16">
        <v>31778.0</v>
      </c>
      <c r="B375" s="17">
        <v>177.2</v>
      </c>
    </row>
    <row r="376" ht="14.25" customHeight="1">
      <c r="A376" s="16">
        <v>31809.0</v>
      </c>
      <c r="B376" s="17">
        <v>127.4</v>
      </c>
    </row>
    <row r="377" ht="14.25" customHeight="1">
      <c r="A377" s="16">
        <v>31837.0</v>
      </c>
      <c r="B377" s="17">
        <v>177.1</v>
      </c>
    </row>
    <row r="378" ht="14.25" customHeight="1">
      <c r="A378" s="16">
        <v>31868.0</v>
      </c>
      <c r="B378" s="17">
        <v>154.4</v>
      </c>
    </row>
    <row r="379" ht="14.25" customHeight="1">
      <c r="A379" s="16">
        <v>31898.0</v>
      </c>
      <c r="B379" s="17">
        <v>135.2</v>
      </c>
    </row>
    <row r="380" ht="14.25" customHeight="1">
      <c r="A380" s="16">
        <v>31929.0</v>
      </c>
      <c r="B380" s="17">
        <v>126.4</v>
      </c>
    </row>
    <row r="381" ht="14.25" customHeight="1">
      <c r="A381" s="16">
        <v>31959.0</v>
      </c>
      <c r="B381" s="17">
        <v>147.3</v>
      </c>
    </row>
    <row r="382" ht="14.25" customHeight="1">
      <c r="A382" s="16">
        <v>31990.0</v>
      </c>
      <c r="B382" s="17">
        <v>140.6</v>
      </c>
    </row>
    <row r="383" ht="14.25" customHeight="1">
      <c r="A383" s="16">
        <v>32021.0</v>
      </c>
      <c r="B383" s="17">
        <v>152.3</v>
      </c>
    </row>
    <row r="384" ht="14.25" customHeight="1">
      <c r="A384" s="16">
        <v>32051.0</v>
      </c>
      <c r="B384" s="17">
        <v>151.2</v>
      </c>
    </row>
    <row r="385" ht="14.25" customHeight="1">
      <c r="A385" s="16">
        <v>32082.0</v>
      </c>
      <c r="B385" s="17">
        <v>172.2</v>
      </c>
    </row>
    <row r="386" ht="14.25" customHeight="1">
      <c r="A386" s="16">
        <v>32112.0</v>
      </c>
      <c r="B386" s="17">
        <v>215.3</v>
      </c>
    </row>
    <row r="387" ht="14.25" customHeight="1">
      <c r="A387" s="16">
        <v>32143.0</v>
      </c>
      <c r="B387" s="17">
        <v>154.1</v>
      </c>
    </row>
    <row r="388" ht="14.25" customHeight="1">
      <c r="A388" s="16">
        <v>32174.0</v>
      </c>
      <c r="B388" s="17">
        <v>159.3</v>
      </c>
    </row>
    <row r="389" ht="14.25" customHeight="1">
      <c r="A389" s="16">
        <v>32203.0</v>
      </c>
      <c r="B389" s="17">
        <v>160.4</v>
      </c>
    </row>
    <row r="390" ht="14.25" customHeight="1">
      <c r="A390" s="16">
        <v>32234.0</v>
      </c>
      <c r="B390" s="17">
        <v>151.9</v>
      </c>
    </row>
    <row r="391" ht="14.25" customHeight="1">
      <c r="A391" s="16">
        <v>32264.0</v>
      </c>
      <c r="B391" s="17">
        <v>148.4</v>
      </c>
    </row>
    <row r="392" ht="14.25" customHeight="1">
      <c r="A392" s="16">
        <v>32295.0</v>
      </c>
      <c r="B392" s="17">
        <v>139.6</v>
      </c>
    </row>
    <row r="393" ht="14.25" customHeight="1">
      <c r="A393" s="16">
        <v>32325.0</v>
      </c>
      <c r="B393" s="17">
        <v>148.2</v>
      </c>
    </row>
    <row r="394" ht="14.25" customHeight="1">
      <c r="A394" s="16">
        <v>32356.0</v>
      </c>
      <c r="B394" s="17">
        <v>153.5</v>
      </c>
    </row>
    <row r="395" ht="14.25" customHeight="1">
      <c r="A395" s="16">
        <v>32387.0</v>
      </c>
      <c r="B395" s="17">
        <v>145.1</v>
      </c>
    </row>
    <row r="396" ht="14.25" customHeight="1">
      <c r="A396" s="16">
        <v>32417.0</v>
      </c>
      <c r="B396" s="17">
        <v>183.7</v>
      </c>
    </row>
    <row r="397" ht="14.25" customHeight="1">
      <c r="A397" s="16">
        <v>32448.0</v>
      </c>
      <c r="B397" s="17">
        <v>210.5</v>
      </c>
    </row>
    <row r="398" ht="14.25" customHeight="1">
      <c r="A398" s="16">
        <v>32478.0</v>
      </c>
      <c r="B398" s="17">
        <v>203.3</v>
      </c>
    </row>
    <row r="399" ht="14.25" customHeight="1">
      <c r="A399" s="16">
        <v>32509.0</v>
      </c>
      <c r="B399" s="17">
        <v>153.3</v>
      </c>
    </row>
    <row r="400" ht="14.25" customHeight="1">
      <c r="A400" s="16">
        <v>32540.0</v>
      </c>
      <c r="B400" s="17">
        <v>144.3</v>
      </c>
    </row>
    <row r="401" ht="14.25" customHeight="1">
      <c r="A401" s="16">
        <v>32568.0</v>
      </c>
      <c r="B401" s="17">
        <v>169.6</v>
      </c>
    </row>
    <row r="402" ht="14.25" customHeight="1">
      <c r="A402" s="16">
        <v>32599.0</v>
      </c>
      <c r="B402" s="17">
        <v>143.7</v>
      </c>
    </row>
    <row r="403" ht="14.25" customHeight="1">
      <c r="A403" s="16">
        <v>32629.0</v>
      </c>
      <c r="B403" s="17">
        <v>160.1</v>
      </c>
    </row>
    <row r="404" ht="14.25" customHeight="1">
      <c r="A404" s="16">
        <v>32660.0</v>
      </c>
      <c r="B404" s="17">
        <v>135.6</v>
      </c>
    </row>
    <row r="405" ht="14.25" customHeight="1">
      <c r="A405" s="16">
        <v>32690.0</v>
      </c>
      <c r="B405" s="17">
        <v>141.8</v>
      </c>
    </row>
    <row r="406" ht="14.25" customHeight="1">
      <c r="A406" s="16">
        <v>32721.0</v>
      </c>
      <c r="B406" s="17">
        <v>159.9</v>
      </c>
    </row>
    <row r="407" ht="14.25" customHeight="1">
      <c r="A407" s="16">
        <v>32752.0</v>
      </c>
      <c r="B407" s="17">
        <v>145.7</v>
      </c>
    </row>
    <row r="408" ht="14.25" customHeight="1">
      <c r="A408" s="16">
        <v>32782.0</v>
      </c>
      <c r="B408" s="17">
        <v>183.5</v>
      </c>
    </row>
    <row r="409" ht="14.25" customHeight="1">
      <c r="A409" s="16">
        <v>32813.0</v>
      </c>
      <c r="B409" s="17">
        <v>198.2</v>
      </c>
    </row>
    <row r="410" ht="14.25" customHeight="1">
      <c r="A410" s="16">
        <v>32843.0</v>
      </c>
      <c r="B410" s="17">
        <v>186.8</v>
      </c>
    </row>
    <row r="411" ht="14.25" customHeight="1">
      <c r="A411" s="16">
        <v>32874.0</v>
      </c>
      <c r="B411" s="17">
        <v>172.0</v>
      </c>
    </row>
    <row r="412" ht="14.25" customHeight="1">
      <c r="A412" s="16">
        <v>32905.0</v>
      </c>
      <c r="B412" s="17">
        <v>150.6</v>
      </c>
    </row>
    <row r="413" ht="14.25" customHeight="1">
      <c r="A413" s="16">
        <v>32933.0</v>
      </c>
      <c r="B413" s="17">
        <v>163.3</v>
      </c>
    </row>
    <row r="414" ht="14.25" customHeight="1">
      <c r="A414" s="16">
        <v>32964.0</v>
      </c>
      <c r="B414" s="17">
        <v>153.7</v>
      </c>
    </row>
    <row r="415" ht="14.25" customHeight="1">
      <c r="A415" s="16">
        <v>32994.0</v>
      </c>
      <c r="B415" s="17">
        <v>152.9</v>
      </c>
    </row>
    <row r="416" ht="14.25" customHeight="1">
      <c r="A416" s="16">
        <v>33025.0</v>
      </c>
      <c r="B416" s="17">
        <v>135.5</v>
      </c>
    </row>
    <row r="417" ht="14.25" customHeight="1">
      <c r="A417" s="16">
        <v>33055.0</v>
      </c>
      <c r="B417" s="17">
        <v>148.5</v>
      </c>
    </row>
    <row r="418" ht="14.25" customHeight="1">
      <c r="A418" s="16">
        <v>33086.0</v>
      </c>
      <c r="B418" s="17">
        <v>148.4</v>
      </c>
    </row>
    <row r="419" ht="14.25" customHeight="1">
      <c r="A419" s="16">
        <v>33117.0</v>
      </c>
      <c r="B419" s="17">
        <v>133.6</v>
      </c>
    </row>
    <row r="420" ht="14.25" customHeight="1">
      <c r="A420" s="16">
        <v>33147.0</v>
      </c>
      <c r="B420" s="17">
        <v>194.1</v>
      </c>
    </row>
    <row r="421" ht="14.25" customHeight="1">
      <c r="A421" s="16">
        <v>33178.0</v>
      </c>
      <c r="B421" s="17">
        <v>208.6</v>
      </c>
    </row>
    <row r="422" ht="14.25" customHeight="1">
      <c r="A422" s="16">
        <v>33208.0</v>
      </c>
      <c r="B422" s="17">
        <v>197.3</v>
      </c>
    </row>
    <row r="423" ht="14.25" customHeight="1">
      <c r="A423" s="16">
        <v>33239.0</v>
      </c>
      <c r="B423" s="17">
        <v>164.4</v>
      </c>
    </row>
    <row r="424" ht="14.25" customHeight="1">
      <c r="A424" s="16">
        <v>33270.0</v>
      </c>
      <c r="B424" s="17">
        <v>148.1</v>
      </c>
    </row>
    <row r="425" ht="14.25" customHeight="1">
      <c r="A425" s="16">
        <v>33298.0</v>
      </c>
      <c r="B425" s="17">
        <v>152.0</v>
      </c>
    </row>
    <row r="426" ht="14.25" customHeight="1">
      <c r="A426" s="16">
        <v>33329.0</v>
      </c>
      <c r="B426" s="17">
        <v>144.1</v>
      </c>
    </row>
    <row r="427" ht="14.25" customHeight="1">
      <c r="A427" s="16">
        <v>33359.0</v>
      </c>
      <c r="B427" s="17">
        <v>155.0</v>
      </c>
    </row>
    <row r="428" ht="14.25" customHeight="1">
      <c r="A428" s="16">
        <v>33390.0</v>
      </c>
      <c r="B428" s="17">
        <v>124.5</v>
      </c>
    </row>
    <row r="429" ht="14.25" customHeight="1">
      <c r="A429" s="16">
        <v>33420.0</v>
      </c>
      <c r="B429" s="17">
        <v>153.0</v>
      </c>
    </row>
    <row r="430" ht="14.25" customHeight="1">
      <c r="A430" s="16">
        <v>33451.0</v>
      </c>
      <c r="B430" s="17">
        <v>146.0</v>
      </c>
    </row>
    <row r="431" ht="14.25" customHeight="1">
      <c r="A431" s="16">
        <v>33482.0</v>
      </c>
      <c r="B431" s="17">
        <v>138.0</v>
      </c>
    </row>
    <row r="432" ht="14.25" customHeight="1">
      <c r="A432" s="16">
        <v>33512.0</v>
      </c>
      <c r="B432" s="17">
        <v>190.0</v>
      </c>
    </row>
    <row r="433" ht="14.25" customHeight="1">
      <c r="A433" s="16">
        <v>33543.0</v>
      </c>
      <c r="B433" s="17">
        <v>192.0</v>
      </c>
    </row>
    <row r="434" ht="14.25" customHeight="1">
      <c r="A434" s="16">
        <v>33573.0</v>
      </c>
      <c r="B434" s="17">
        <v>192.0</v>
      </c>
    </row>
    <row r="435" ht="14.25" customHeight="1">
      <c r="A435" s="16">
        <v>33604.0</v>
      </c>
      <c r="B435" s="17">
        <v>147.0</v>
      </c>
    </row>
    <row r="436" ht="14.25" customHeight="1">
      <c r="A436" s="16">
        <v>33635.0</v>
      </c>
      <c r="B436" s="17">
        <v>133.0</v>
      </c>
    </row>
    <row r="437" ht="14.25" customHeight="1">
      <c r="A437" s="16">
        <v>33664.0</v>
      </c>
      <c r="B437" s="17">
        <v>163.0</v>
      </c>
    </row>
    <row r="438" ht="14.25" customHeight="1">
      <c r="A438" s="16">
        <v>33695.0</v>
      </c>
      <c r="B438" s="17">
        <v>150.0</v>
      </c>
    </row>
    <row r="439" ht="14.25" customHeight="1">
      <c r="A439" s="16">
        <v>33725.0</v>
      </c>
      <c r="B439" s="17">
        <v>129.0</v>
      </c>
    </row>
    <row r="440" ht="14.25" customHeight="1">
      <c r="A440" s="16">
        <v>33756.0</v>
      </c>
      <c r="B440" s="17">
        <v>131.0</v>
      </c>
    </row>
    <row r="441" ht="14.25" customHeight="1">
      <c r="A441" s="16">
        <v>33786.0</v>
      </c>
      <c r="B441" s="17">
        <v>145.0</v>
      </c>
    </row>
    <row r="442" ht="14.25" customHeight="1">
      <c r="A442" s="16">
        <v>33817.0</v>
      </c>
      <c r="B442" s="17">
        <v>137.0</v>
      </c>
    </row>
    <row r="443" ht="14.25" customHeight="1">
      <c r="A443" s="16">
        <v>33848.0</v>
      </c>
      <c r="B443" s="17">
        <v>138.0</v>
      </c>
    </row>
    <row r="444" ht="14.25" customHeight="1">
      <c r="A444" s="16">
        <v>33878.0</v>
      </c>
      <c r="B444" s="17">
        <v>168.0</v>
      </c>
    </row>
    <row r="445" ht="14.25" customHeight="1">
      <c r="A445" s="16">
        <v>33909.0</v>
      </c>
      <c r="B445" s="17">
        <v>176.0</v>
      </c>
    </row>
    <row r="446" ht="14.25" customHeight="1">
      <c r="A446" s="16">
        <v>33939.0</v>
      </c>
      <c r="B446" s="17">
        <v>188.0</v>
      </c>
    </row>
    <row r="447" ht="14.25" customHeight="1">
      <c r="A447" s="16">
        <v>33970.0</v>
      </c>
      <c r="B447" s="17">
        <v>139.0</v>
      </c>
    </row>
    <row r="448" ht="14.25" customHeight="1">
      <c r="A448" s="16">
        <v>34001.0</v>
      </c>
      <c r="B448" s="17">
        <v>143.0</v>
      </c>
    </row>
    <row r="449" ht="14.25" customHeight="1">
      <c r="A449" s="16">
        <v>34029.0</v>
      </c>
      <c r="B449" s="17">
        <v>150.0</v>
      </c>
    </row>
    <row r="450" ht="14.25" customHeight="1">
      <c r="A450" s="16">
        <v>34060.0</v>
      </c>
      <c r="B450" s="17">
        <v>154.0</v>
      </c>
    </row>
    <row r="451" ht="14.25" customHeight="1">
      <c r="A451" s="16">
        <v>34090.0</v>
      </c>
      <c r="B451" s="17">
        <v>137.0</v>
      </c>
    </row>
    <row r="452" ht="14.25" customHeight="1">
      <c r="A452" s="16">
        <v>34121.0</v>
      </c>
      <c r="B452" s="17">
        <v>129.0</v>
      </c>
    </row>
    <row r="453" ht="14.25" customHeight="1">
      <c r="A453" s="16">
        <v>34151.0</v>
      </c>
      <c r="B453" s="17">
        <v>128.0</v>
      </c>
    </row>
    <row r="454" ht="14.25" customHeight="1">
      <c r="A454" s="16">
        <v>34182.0</v>
      </c>
      <c r="B454" s="17">
        <v>140.0</v>
      </c>
    </row>
    <row r="455" ht="14.25" customHeight="1">
      <c r="A455" s="16">
        <v>34213.0</v>
      </c>
      <c r="B455" s="17">
        <v>143.0</v>
      </c>
    </row>
    <row r="456" ht="14.25" customHeight="1">
      <c r="A456" s="16">
        <v>34243.0</v>
      </c>
      <c r="B456" s="17">
        <v>151.0</v>
      </c>
    </row>
    <row r="457" ht="14.25" customHeight="1">
      <c r="A457" s="16">
        <v>34274.0</v>
      </c>
      <c r="B457" s="17">
        <v>177.0</v>
      </c>
    </row>
    <row r="458" ht="14.25" customHeight="1">
      <c r="A458" s="16">
        <v>34304.0</v>
      </c>
      <c r="B458" s="17">
        <v>184.0</v>
      </c>
    </row>
    <row r="459" ht="14.25" customHeight="1">
      <c r="A459" s="16">
        <v>34335.0</v>
      </c>
      <c r="B459" s="17">
        <v>151.0</v>
      </c>
    </row>
    <row r="460" ht="14.25" customHeight="1">
      <c r="A460" s="16">
        <v>34366.0</v>
      </c>
      <c r="B460" s="17">
        <v>134.0</v>
      </c>
    </row>
    <row r="461" ht="14.25" customHeight="1">
      <c r="A461" s="16">
        <v>34394.0</v>
      </c>
      <c r="B461" s="17">
        <v>164.0</v>
      </c>
    </row>
    <row r="462" ht="14.25" customHeight="1">
      <c r="A462" s="16">
        <v>34425.0</v>
      </c>
      <c r="B462" s="17">
        <v>126.0</v>
      </c>
    </row>
    <row r="463" ht="14.25" customHeight="1">
      <c r="A463" s="16">
        <v>34455.0</v>
      </c>
      <c r="B463" s="17">
        <v>131.0</v>
      </c>
    </row>
    <row r="464" ht="14.25" customHeight="1">
      <c r="A464" s="16">
        <v>34486.0</v>
      </c>
      <c r="B464" s="17">
        <v>125.0</v>
      </c>
    </row>
    <row r="465" ht="14.25" customHeight="1">
      <c r="A465" s="16">
        <v>34516.0</v>
      </c>
      <c r="B465" s="17">
        <v>127.0</v>
      </c>
    </row>
    <row r="466" ht="14.25" customHeight="1">
      <c r="A466" s="16">
        <v>34547.0</v>
      </c>
      <c r="B466" s="17">
        <v>143.0</v>
      </c>
    </row>
    <row r="467" ht="14.25" customHeight="1">
      <c r="A467" s="16">
        <v>34578.0</v>
      </c>
      <c r="B467" s="17">
        <v>143.0</v>
      </c>
    </row>
    <row r="468" ht="14.25" customHeight="1">
      <c r="A468" s="16">
        <v>34608.0</v>
      </c>
      <c r="B468" s="17">
        <v>160.0</v>
      </c>
    </row>
    <row r="469" ht="14.25" customHeight="1">
      <c r="A469" s="16">
        <v>34639.0</v>
      </c>
      <c r="B469" s="17">
        <v>190.0</v>
      </c>
    </row>
    <row r="470" ht="14.25" customHeight="1">
      <c r="A470" s="16">
        <v>34669.0</v>
      </c>
      <c r="B470" s="17">
        <v>182.0</v>
      </c>
    </row>
    <row r="471" ht="14.25" customHeight="1">
      <c r="A471" s="16">
        <v>34700.0</v>
      </c>
      <c r="B471" s="17">
        <v>138.0</v>
      </c>
    </row>
    <row r="472" ht="14.25" customHeight="1">
      <c r="A472" s="16">
        <v>34731.0</v>
      </c>
      <c r="B472" s="17">
        <v>136.0</v>
      </c>
    </row>
    <row r="473" ht="14.25" customHeight="1">
      <c r="A473" s="16">
        <v>34759.0</v>
      </c>
      <c r="B473" s="17">
        <v>152.0</v>
      </c>
    </row>
    <row r="474" ht="14.25" customHeight="1">
      <c r="A474" s="16">
        <v>34790.0</v>
      </c>
      <c r="B474" s="17">
        <v>127.0</v>
      </c>
    </row>
    <row r="475" ht="14.25" customHeight="1">
      <c r="A475" s="16">
        <v>34820.0</v>
      </c>
      <c r="B475" s="17">
        <v>151.0</v>
      </c>
    </row>
    <row r="476" ht="14.25" customHeight="1">
      <c r="A476" s="16">
        <v>34851.0</v>
      </c>
      <c r="B476" s="17">
        <v>130.0</v>
      </c>
    </row>
    <row r="477" ht="14.25" customHeight="1">
      <c r="A477" s="16">
        <v>34881.0</v>
      </c>
      <c r="B477" s="17">
        <v>119.0</v>
      </c>
    </row>
    <row r="478" ht="14.25" customHeight="1">
      <c r="A478" s="19">
        <v>34912.0</v>
      </c>
      <c r="B478" s="20">
        <v>153.0</v>
      </c>
    </row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  <row r="1001" ht="12.75" customHeight="1"/>
  </sheetData>
  <mergeCells count="6">
    <mergeCell ref="A1:B1"/>
    <mergeCell ref="D8:J9"/>
    <mergeCell ref="D31:J32"/>
    <mergeCell ref="D33:J36"/>
    <mergeCell ref="D38:J39"/>
    <mergeCell ref="D40:J43"/>
  </mergeCells>
  <printOptions/>
  <pageMargins bottom="0.75" footer="0.0" header="0.0" left="0.7" right="0.7" top="0.75"/>
  <pageSetup orientation="landscape"/>
  <headerFooter>
    <oddHeader>&amp;C&amp;P</oddHeader>
    <oddFooter>&amp;C&amp;F</oddFooter>
  </headerFooter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9" width="11.5"/>
    <col customWidth="1" min="10" max="27" width="10.0"/>
  </cols>
  <sheetData>
    <row r="1" ht="12.75" customHeight="1"/>
    <row r="2" ht="15.75" customHeight="1">
      <c r="A2" s="21" t="s">
        <v>16</v>
      </c>
      <c r="B2" s="22" t="s">
        <v>17</v>
      </c>
      <c r="C2" s="22" t="s">
        <v>18</v>
      </c>
      <c r="D2" s="22" t="s">
        <v>19</v>
      </c>
      <c r="E2" s="22" t="s">
        <v>20</v>
      </c>
      <c r="F2" s="22" t="s">
        <v>21</v>
      </c>
      <c r="G2" s="23" t="s">
        <v>22</v>
      </c>
      <c r="H2" s="23" t="s">
        <v>23</v>
      </c>
      <c r="I2" s="24" t="s">
        <v>24</v>
      </c>
    </row>
    <row r="3" ht="12.75" customHeight="1">
      <c r="A3" s="25">
        <v>1.0</v>
      </c>
      <c r="B3" s="26">
        <v>80.77085737604651</v>
      </c>
      <c r="C3" s="27"/>
      <c r="D3" s="27"/>
      <c r="E3" s="27"/>
      <c r="F3" s="27"/>
      <c r="G3" s="27"/>
      <c r="H3" s="27"/>
      <c r="I3" s="28"/>
    </row>
    <row r="4" ht="12.75" customHeight="1">
      <c r="A4" s="25">
        <v>2.0</v>
      </c>
      <c r="B4" s="26">
        <v>22.1057177288458</v>
      </c>
      <c r="C4" s="26">
        <f t="shared" ref="C4:C22" si="1">AVERAGE(B3:B4)</f>
        <v>51.43828755</v>
      </c>
      <c r="D4" s="27"/>
      <c r="E4" s="26">
        <f t="shared" ref="E4:E21" si="2">AVERAGE(B3:B5)</f>
        <v>47.63838365</v>
      </c>
      <c r="F4" s="27"/>
      <c r="G4" s="27"/>
      <c r="H4" s="27"/>
      <c r="I4" s="28"/>
    </row>
    <row r="5" ht="12.75" customHeight="1">
      <c r="A5" s="25">
        <v>3.0</v>
      </c>
      <c r="B5" s="26">
        <v>40.0385758373886</v>
      </c>
      <c r="C5" s="26">
        <f t="shared" si="1"/>
        <v>31.07214678</v>
      </c>
      <c r="D5" s="27"/>
      <c r="E5" s="26">
        <f t="shared" si="2"/>
        <v>30.57000821</v>
      </c>
      <c r="F5" s="26">
        <f t="shared" ref="F5:F20" si="3">AVERAGE(B3:B7)</f>
        <v>37.06652408</v>
      </c>
      <c r="G5" s="26">
        <f t="shared" ref="G5:G21" si="4">AVERAGE(B3:B6)</f>
        <v>43.1202205</v>
      </c>
      <c r="H5" s="26">
        <f t="shared" ref="H5:H20" si="5">AVERAGE(B4:B7)</f>
        <v>26.14044076</v>
      </c>
      <c r="I5" s="29">
        <f t="shared" ref="I5:I20" si="6">AVERAGE(G5:H5)</f>
        <v>34.63033063</v>
      </c>
    </row>
    <row r="6" ht="12.75" customHeight="1">
      <c r="A6" s="25">
        <v>4.0</v>
      </c>
      <c r="B6" s="26">
        <v>29.5657310634851</v>
      </c>
      <c r="C6" s="26">
        <f t="shared" si="1"/>
        <v>34.80215345</v>
      </c>
      <c r="D6" s="26">
        <f t="shared" ref="D6:D22" si="7">AVERAGE(B3:B6)</f>
        <v>43.1202205</v>
      </c>
      <c r="E6" s="26">
        <f t="shared" si="2"/>
        <v>27.48534843</v>
      </c>
      <c r="F6" s="26">
        <f t="shared" si="3"/>
        <v>21.56955497</v>
      </c>
      <c r="G6" s="26">
        <f t="shared" si="4"/>
        <v>26.14044076</v>
      </c>
      <c r="H6" s="26">
        <f t="shared" si="5"/>
        <v>21.43551428</v>
      </c>
      <c r="I6" s="29">
        <f t="shared" si="6"/>
        <v>23.78797752</v>
      </c>
    </row>
    <row r="7" ht="12.75" customHeight="1">
      <c r="A7" s="25">
        <v>5.0</v>
      </c>
      <c r="B7" s="26">
        <v>12.851738394238101</v>
      </c>
      <c r="C7" s="26">
        <f t="shared" si="1"/>
        <v>21.20873473</v>
      </c>
      <c r="D7" s="26">
        <f t="shared" si="7"/>
        <v>26.14044076</v>
      </c>
      <c r="E7" s="26">
        <f t="shared" si="2"/>
        <v>15.23449376</v>
      </c>
      <c r="F7" s="26">
        <f t="shared" si="3"/>
        <v>22.22994307</v>
      </c>
      <c r="G7" s="26">
        <f t="shared" si="4"/>
        <v>21.43551428</v>
      </c>
      <c r="H7" s="26">
        <f t="shared" si="5"/>
        <v>17.77778487</v>
      </c>
      <c r="I7" s="29">
        <f t="shared" si="6"/>
        <v>19.60664958</v>
      </c>
    </row>
    <row r="8" ht="12.75" customHeight="1">
      <c r="A8" s="25">
        <v>6.0</v>
      </c>
      <c r="B8" s="26">
        <v>3.28601181972772</v>
      </c>
      <c r="C8" s="26">
        <f t="shared" si="1"/>
        <v>8.068875107</v>
      </c>
      <c r="D8" s="26">
        <f t="shared" si="7"/>
        <v>21.43551428</v>
      </c>
      <c r="E8" s="26">
        <f t="shared" si="2"/>
        <v>13.84846948</v>
      </c>
      <c r="F8" s="26">
        <f t="shared" si="3"/>
        <v>22.04214206</v>
      </c>
      <c r="G8" s="26">
        <f t="shared" si="4"/>
        <v>17.77778487</v>
      </c>
      <c r="H8" s="26">
        <f t="shared" si="5"/>
        <v>20.16124481</v>
      </c>
      <c r="I8" s="29">
        <f t="shared" si="6"/>
        <v>18.96951484</v>
      </c>
    </row>
    <row r="9" ht="12.75" customHeight="1">
      <c r="A9" s="25">
        <v>7.0</v>
      </c>
      <c r="B9" s="26">
        <v>25.4076582146808</v>
      </c>
      <c r="C9" s="26">
        <f t="shared" si="1"/>
        <v>14.34683502</v>
      </c>
      <c r="D9" s="26">
        <f t="shared" si="7"/>
        <v>17.77778487</v>
      </c>
      <c r="E9" s="26">
        <f t="shared" si="2"/>
        <v>22.59774695</v>
      </c>
      <c r="F9" s="26">
        <f t="shared" si="3"/>
        <v>32.48942291</v>
      </c>
      <c r="G9" s="26">
        <f t="shared" si="4"/>
        <v>20.16124481</v>
      </c>
      <c r="H9" s="26">
        <f t="shared" si="5"/>
        <v>37.39884404</v>
      </c>
      <c r="I9" s="29">
        <f t="shared" si="6"/>
        <v>28.78004443</v>
      </c>
    </row>
    <row r="10" ht="12.75" customHeight="1">
      <c r="A10" s="25">
        <v>8.0</v>
      </c>
      <c r="B10" s="26">
        <v>39.0995708294213</v>
      </c>
      <c r="C10" s="26">
        <f t="shared" si="1"/>
        <v>32.25361452</v>
      </c>
      <c r="D10" s="26">
        <f t="shared" si="7"/>
        <v>20.16124481</v>
      </c>
      <c r="E10" s="26">
        <f t="shared" si="2"/>
        <v>48.76978811</v>
      </c>
      <c r="F10" s="26">
        <f t="shared" si="3"/>
        <v>39.41582323</v>
      </c>
      <c r="G10" s="26">
        <f t="shared" si="4"/>
        <v>37.39884404</v>
      </c>
      <c r="H10" s="26">
        <f t="shared" si="5"/>
        <v>48.44827608</v>
      </c>
      <c r="I10" s="29">
        <f t="shared" si="6"/>
        <v>42.92356006</v>
      </c>
    </row>
    <row r="11" ht="12.75" customHeight="1">
      <c r="A11" s="25">
        <v>9.0</v>
      </c>
      <c r="B11" s="26">
        <v>81.8021352868527</v>
      </c>
      <c r="C11" s="26">
        <f t="shared" si="1"/>
        <v>60.45085306</v>
      </c>
      <c r="D11" s="26">
        <f t="shared" si="7"/>
        <v>37.39884404</v>
      </c>
      <c r="E11" s="26">
        <f t="shared" si="2"/>
        <v>56.12848204</v>
      </c>
      <c r="F11" s="26">
        <f t="shared" si="3"/>
        <v>56.7444897</v>
      </c>
      <c r="G11" s="26">
        <f t="shared" si="4"/>
        <v>48.44827608</v>
      </c>
      <c r="H11" s="26">
        <f t="shared" si="5"/>
        <v>64.57869757</v>
      </c>
      <c r="I11" s="29">
        <f t="shared" si="6"/>
        <v>56.51348683</v>
      </c>
    </row>
    <row r="12" ht="12.75" customHeight="1">
      <c r="A12" s="25">
        <v>10.0</v>
      </c>
      <c r="B12" s="26">
        <v>47.4837400019169</v>
      </c>
      <c r="C12" s="26">
        <f t="shared" si="1"/>
        <v>64.64293764</v>
      </c>
      <c r="D12" s="26">
        <f t="shared" si="7"/>
        <v>48.44827608</v>
      </c>
      <c r="E12" s="26">
        <f t="shared" si="2"/>
        <v>73.07173981</v>
      </c>
      <c r="F12" s="26">
        <f t="shared" si="3"/>
        <v>65.20597481</v>
      </c>
      <c r="G12" s="26">
        <f t="shared" si="4"/>
        <v>64.57869757</v>
      </c>
      <c r="H12" s="26">
        <f t="shared" si="5"/>
        <v>71.7325758</v>
      </c>
      <c r="I12" s="29">
        <f t="shared" si="6"/>
        <v>68.15563668</v>
      </c>
    </row>
    <row r="13" ht="12.75" customHeight="1">
      <c r="A13" s="25">
        <v>11.0</v>
      </c>
      <c r="B13" s="26">
        <v>89.9293441558257</v>
      </c>
      <c r="C13" s="26">
        <f t="shared" si="1"/>
        <v>68.70654208</v>
      </c>
      <c r="D13" s="26">
        <f t="shared" si="7"/>
        <v>64.57869757</v>
      </c>
      <c r="E13" s="26">
        <f t="shared" si="2"/>
        <v>68.37605597</v>
      </c>
      <c r="F13" s="26">
        <f t="shared" si="3"/>
        <v>71.01933107</v>
      </c>
      <c r="G13" s="26">
        <f t="shared" si="4"/>
        <v>71.7325758</v>
      </c>
      <c r="H13" s="26">
        <f t="shared" si="5"/>
        <v>68.32363001</v>
      </c>
      <c r="I13" s="29">
        <f t="shared" si="6"/>
        <v>70.02810291</v>
      </c>
    </row>
    <row r="14" ht="12.75" customHeight="1">
      <c r="A14" s="25">
        <v>12.0</v>
      </c>
      <c r="B14" s="26">
        <v>67.7150837611407</v>
      </c>
      <c r="C14" s="26">
        <f t="shared" si="1"/>
        <v>78.82221396</v>
      </c>
      <c r="D14" s="26">
        <f t="shared" si="7"/>
        <v>71.7325758</v>
      </c>
      <c r="E14" s="26">
        <f t="shared" si="2"/>
        <v>75.27026002</v>
      </c>
      <c r="F14" s="26">
        <f t="shared" si="3"/>
        <v>73.54659756</v>
      </c>
      <c r="G14" s="26">
        <f t="shared" si="4"/>
        <v>68.32363001</v>
      </c>
      <c r="H14" s="26">
        <f t="shared" si="5"/>
        <v>80.06231195</v>
      </c>
      <c r="I14" s="29">
        <f t="shared" si="6"/>
        <v>74.19297098</v>
      </c>
    </row>
    <row r="15" ht="12.75" customHeight="1">
      <c r="A15" s="25">
        <v>13.0</v>
      </c>
      <c r="B15" s="26">
        <v>68.1663521332666</v>
      </c>
      <c r="C15" s="26">
        <f t="shared" si="1"/>
        <v>67.94071795</v>
      </c>
      <c r="D15" s="26">
        <f t="shared" si="7"/>
        <v>68.32363001</v>
      </c>
      <c r="E15" s="26">
        <f t="shared" si="2"/>
        <v>76.77330122</v>
      </c>
      <c r="F15" s="26">
        <f t="shared" si="3"/>
        <v>67.11340135</v>
      </c>
      <c r="G15" s="26">
        <f t="shared" si="4"/>
        <v>80.06231195</v>
      </c>
      <c r="H15" s="26">
        <f t="shared" si="5"/>
        <v>61.40941565</v>
      </c>
      <c r="I15" s="29">
        <f t="shared" si="6"/>
        <v>70.7358638</v>
      </c>
    </row>
    <row r="16" ht="12.75" customHeight="1">
      <c r="A16" s="25">
        <v>14.0</v>
      </c>
      <c r="B16" s="26">
        <v>94.4384677568451</v>
      </c>
      <c r="C16" s="26">
        <f t="shared" si="1"/>
        <v>81.30240995</v>
      </c>
      <c r="D16" s="26">
        <f t="shared" si="7"/>
        <v>80.06231195</v>
      </c>
      <c r="E16" s="26">
        <f t="shared" si="2"/>
        <v>59.30752628</v>
      </c>
      <c r="F16" s="26">
        <f t="shared" si="3"/>
        <v>65.82996068</v>
      </c>
      <c r="G16" s="26">
        <f t="shared" si="4"/>
        <v>61.40941565</v>
      </c>
      <c r="H16" s="26">
        <f t="shared" si="5"/>
        <v>65.3586799</v>
      </c>
      <c r="I16" s="29">
        <f t="shared" si="6"/>
        <v>63.38404778</v>
      </c>
    </row>
    <row r="17" ht="12.75" customHeight="1">
      <c r="A17" s="25">
        <v>15.0</v>
      </c>
      <c r="B17" s="26">
        <v>15.3177589410916</v>
      </c>
      <c r="C17" s="26">
        <f t="shared" si="1"/>
        <v>54.87811335</v>
      </c>
      <c r="D17" s="26">
        <f t="shared" si="7"/>
        <v>61.40941565</v>
      </c>
      <c r="E17" s="26">
        <f t="shared" si="2"/>
        <v>64.42278916</v>
      </c>
      <c r="F17" s="26">
        <f t="shared" si="3"/>
        <v>62.07162647</v>
      </c>
      <c r="G17" s="26">
        <f t="shared" si="4"/>
        <v>65.3586799</v>
      </c>
      <c r="H17" s="26">
        <f t="shared" si="5"/>
        <v>60.54794505</v>
      </c>
      <c r="I17" s="29">
        <f t="shared" si="6"/>
        <v>62.95331248</v>
      </c>
    </row>
    <row r="18" ht="12.75" customHeight="1">
      <c r="A18" s="25">
        <v>16.0</v>
      </c>
      <c r="B18" s="26">
        <v>83.5121407872066</v>
      </c>
      <c r="C18" s="26">
        <f t="shared" si="1"/>
        <v>49.41494986</v>
      </c>
      <c r="D18" s="26">
        <f t="shared" si="7"/>
        <v>65.3586799</v>
      </c>
      <c r="E18" s="26">
        <f t="shared" si="2"/>
        <v>49.25110415</v>
      </c>
      <c r="F18" s="26">
        <f t="shared" si="3"/>
        <v>56.96502919</v>
      </c>
      <c r="G18" s="26">
        <f t="shared" si="4"/>
        <v>60.54794505</v>
      </c>
      <c r="H18" s="26">
        <f t="shared" si="5"/>
        <v>47.59666955</v>
      </c>
      <c r="I18" s="29">
        <f t="shared" si="6"/>
        <v>54.0723073</v>
      </c>
    </row>
    <row r="19" ht="12.75" customHeight="1">
      <c r="A19" s="25">
        <v>17.0</v>
      </c>
      <c r="B19" s="26">
        <v>48.9234127337113</v>
      </c>
      <c r="C19" s="26">
        <f t="shared" si="1"/>
        <v>66.21777676</v>
      </c>
      <c r="D19" s="26">
        <f t="shared" si="7"/>
        <v>60.54794505</v>
      </c>
      <c r="E19" s="26">
        <f t="shared" si="2"/>
        <v>58.35630642</v>
      </c>
      <c r="F19" s="26">
        <f t="shared" si="3"/>
        <v>43.16332628</v>
      </c>
      <c r="G19" s="26">
        <f t="shared" si="4"/>
        <v>47.59666955</v>
      </c>
      <c r="H19" s="26">
        <f t="shared" si="5"/>
        <v>50.12471812</v>
      </c>
      <c r="I19" s="29">
        <f t="shared" si="6"/>
        <v>48.86069384</v>
      </c>
    </row>
    <row r="20" ht="12.75" customHeight="1">
      <c r="A20" s="25">
        <v>18.0</v>
      </c>
      <c r="B20" s="26">
        <v>42.6333657465875</v>
      </c>
      <c r="C20" s="26">
        <f t="shared" si="1"/>
        <v>45.77838924</v>
      </c>
      <c r="D20" s="26">
        <f t="shared" si="7"/>
        <v>47.59666955</v>
      </c>
      <c r="E20" s="26">
        <f t="shared" si="2"/>
        <v>38.99557723</v>
      </c>
      <c r="F20" s="26">
        <f t="shared" si="3"/>
        <v>50.61661949</v>
      </c>
      <c r="G20" s="26">
        <f t="shared" si="4"/>
        <v>50.12471812</v>
      </c>
      <c r="H20" s="26">
        <f t="shared" si="5"/>
        <v>42.39273917</v>
      </c>
      <c r="I20" s="29">
        <f t="shared" si="6"/>
        <v>46.25872865</v>
      </c>
    </row>
    <row r="21" ht="12.75" customHeight="1">
      <c r="A21" s="25">
        <v>19.0</v>
      </c>
      <c r="B21" s="26">
        <v>25.4299532156438</v>
      </c>
      <c r="C21" s="26">
        <f t="shared" si="1"/>
        <v>34.03165948</v>
      </c>
      <c r="D21" s="26">
        <f t="shared" si="7"/>
        <v>50.12471812</v>
      </c>
      <c r="E21" s="26">
        <f t="shared" si="2"/>
        <v>40.21584798</v>
      </c>
      <c r="F21" s="27"/>
      <c r="G21" s="26">
        <f t="shared" si="4"/>
        <v>42.39273917</v>
      </c>
      <c r="H21" s="27"/>
      <c r="I21" s="28"/>
    </row>
    <row r="22" ht="12.75" customHeight="1">
      <c r="A22" s="30">
        <v>20.0</v>
      </c>
      <c r="B22" s="31">
        <v>52.5842249859124</v>
      </c>
      <c r="C22" s="31">
        <f t="shared" si="1"/>
        <v>39.0070891</v>
      </c>
      <c r="D22" s="31">
        <f t="shared" si="7"/>
        <v>42.39273917</v>
      </c>
      <c r="E22" s="32"/>
      <c r="F22" s="32"/>
      <c r="G22" s="32"/>
      <c r="H22" s="32"/>
      <c r="I22" s="33"/>
    </row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headerFooter>
    <oddHeader>&amp;C&amp;A</oddHeader>
    <oddFooter>&amp;CPágina &amp;P</oddFooter>
  </headerFooter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0"/>
    <col customWidth="1" min="2" max="6" width="11.5"/>
    <col customWidth="1" min="7" max="7" width="16.63"/>
    <col customWidth="1" min="8" max="8" width="12.38"/>
    <col customWidth="1" min="9" max="27" width="10.0"/>
  </cols>
  <sheetData>
    <row r="1" ht="15.75" customHeight="1">
      <c r="A1" s="34" t="s">
        <v>25</v>
      </c>
      <c r="B1" s="35" t="s">
        <v>26</v>
      </c>
      <c r="C1" s="35" t="s">
        <v>27</v>
      </c>
      <c r="D1" s="35" t="s">
        <v>28</v>
      </c>
      <c r="E1" s="36" t="s">
        <v>29</v>
      </c>
      <c r="F1" s="35" t="s">
        <v>30</v>
      </c>
      <c r="G1" s="35" t="s">
        <v>31</v>
      </c>
      <c r="H1" s="35" t="s">
        <v>32</v>
      </c>
    </row>
    <row r="2" ht="14.25" customHeight="1">
      <c r="A2" s="37">
        <v>17899.0</v>
      </c>
      <c r="B2" s="38">
        <v>1.0</v>
      </c>
      <c r="C2" s="38">
        <v>112.0</v>
      </c>
      <c r="D2" s="39"/>
      <c r="E2" s="40"/>
      <c r="F2" s="38"/>
      <c r="G2" s="39"/>
      <c r="H2" s="39"/>
    </row>
    <row r="3" ht="14.25" customHeight="1">
      <c r="A3" s="37">
        <v>17930.0</v>
      </c>
      <c r="B3" s="38">
        <v>2.0</v>
      </c>
      <c r="C3" s="38">
        <v>118.0</v>
      </c>
      <c r="D3" s="39"/>
      <c r="E3" s="41"/>
      <c r="F3" s="38"/>
      <c r="G3" s="39"/>
      <c r="H3" s="39"/>
    </row>
    <row r="4" ht="14.25" customHeight="1">
      <c r="A4" s="37">
        <v>17958.0</v>
      </c>
      <c r="B4" s="38">
        <v>3.0</v>
      </c>
      <c r="C4" s="38">
        <v>132.0</v>
      </c>
      <c r="D4" s="39"/>
      <c r="E4" s="41"/>
      <c r="F4" s="38"/>
      <c r="G4" s="39"/>
      <c r="H4" s="39"/>
    </row>
    <row r="5" ht="14.25" customHeight="1">
      <c r="A5" s="37">
        <v>17989.0</v>
      </c>
      <c r="B5" s="38">
        <v>4.0</v>
      </c>
      <c r="C5" s="38">
        <v>129.0</v>
      </c>
      <c r="D5" s="39"/>
      <c r="E5" s="41"/>
      <c r="F5" s="38"/>
      <c r="G5" s="39"/>
      <c r="H5" s="39"/>
    </row>
    <row r="6" ht="14.25" customHeight="1">
      <c r="A6" s="37">
        <v>18019.0</v>
      </c>
      <c r="B6" s="38">
        <v>5.0</v>
      </c>
      <c r="C6" s="38">
        <v>121.0</v>
      </c>
      <c r="D6" s="39"/>
      <c r="E6" s="41"/>
      <c r="F6" s="38"/>
      <c r="G6" s="39"/>
      <c r="H6" s="39"/>
    </row>
    <row r="7" ht="14.25" customHeight="1">
      <c r="A7" s="37">
        <v>18050.0</v>
      </c>
      <c r="B7" s="38">
        <v>6.0</v>
      </c>
      <c r="C7" s="38">
        <v>135.0</v>
      </c>
      <c r="D7" s="39"/>
      <c r="E7" s="41"/>
      <c r="F7" s="38"/>
      <c r="G7" s="39"/>
      <c r="H7" s="39"/>
    </row>
    <row r="8" ht="14.25" customHeight="1">
      <c r="A8" s="37">
        <v>18080.0</v>
      </c>
      <c r="B8" s="38">
        <v>7.0</v>
      </c>
      <c r="C8" s="38">
        <v>148.0</v>
      </c>
      <c r="D8" s="42">
        <f t="shared" ref="D8:D140" si="1">AVERAGE(C2:C13)</f>
        <v>126.6666667</v>
      </c>
      <c r="E8" s="43">
        <f t="shared" ref="E8:E139" si="2">AVERAGE(C3:C14)</f>
        <v>126.9166667</v>
      </c>
      <c r="F8" s="43">
        <f t="shared" ref="F8:F139" si="3">AVERAGE(D8:E8)</f>
        <v>126.7916667</v>
      </c>
      <c r="G8" s="42">
        <f t="shared" ref="G8:G139" si="4">C8-F8</f>
        <v>21.20833333</v>
      </c>
      <c r="H8" s="44">
        <f t="shared" ref="H8:H139" si="5">VLOOKUP(B8,$J$34:$K$46,2,0)</f>
        <v>63.07954545</v>
      </c>
    </row>
    <row r="9" ht="14.25" customHeight="1">
      <c r="A9" s="37">
        <v>18111.0</v>
      </c>
      <c r="B9" s="38">
        <v>8.0</v>
      </c>
      <c r="C9" s="38">
        <v>148.0</v>
      </c>
      <c r="D9" s="42">
        <f t="shared" si="1"/>
        <v>126.9166667</v>
      </c>
      <c r="E9" s="43">
        <f t="shared" si="2"/>
        <v>127.5833333</v>
      </c>
      <c r="F9" s="43">
        <f t="shared" si="3"/>
        <v>127.25</v>
      </c>
      <c r="G9" s="42">
        <f t="shared" si="4"/>
        <v>20.75</v>
      </c>
      <c r="H9" s="44">
        <f t="shared" si="5"/>
        <v>62.0719697</v>
      </c>
      <c r="J9" s="1" t="s">
        <v>33</v>
      </c>
      <c r="K9" s="2"/>
      <c r="L9" s="2"/>
      <c r="M9" s="2"/>
      <c r="N9" s="2"/>
      <c r="O9" s="2"/>
      <c r="P9" s="3"/>
    </row>
    <row r="10" ht="14.25" customHeight="1">
      <c r="A10" s="37">
        <v>18142.0</v>
      </c>
      <c r="B10" s="38">
        <v>9.0</v>
      </c>
      <c r="C10" s="38">
        <v>136.0</v>
      </c>
      <c r="D10" s="42">
        <f t="shared" si="1"/>
        <v>127.5833333</v>
      </c>
      <c r="E10" s="43">
        <f t="shared" si="2"/>
        <v>128.3333333</v>
      </c>
      <c r="F10" s="43">
        <f t="shared" si="3"/>
        <v>127.9583333</v>
      </c>
      <c r="G10" s="42">
        <f t="shared" si="4"/>
        <v>8.041666667</v>
      </c>
      <c r="H10" s="44">
        <f t="shared" si="5"/>
        <v>15.76893939</v>
      </c>
      <c r="J10" s="9"/>
      <c r="P10" s="10"/>
    </row>
    <row r="11" ht="14.25" customHeight="1">
      <c r="A11" s="37">
        <v>18172.0</v>
      </c>
      <c r="B11" s="38">
        <v>10.0</v>
      </c>
      <c r="C11" s="38">
        <v>119.0</v>
      </c>
      <c r="D11" s="42">
        <f t="shared" si="1"/>
        <v>128.3333333</v>
      </c>
      <c r="E11" s="43">
        <f t="shared" si="2"/>
        <v>128.8333333</v>
      </c>
      <c r="F11" s="43">
        <f t="shared" si="3"/>
        <v>128.5833333</v>
      </c>
      <c r="G11" s="42">
        <f t="shared" si="4"/>
        <v>-9.583333333</v>
      </c>
      <c r="H11" s="44">
        <f t="shared" si="5"/>
        <v>-21.39393939</v>
      </c>
      <c r="J11" s="9"/>
      <c r="P11" s="10"/>
    </row>
    <row r="12" ht="14.25" customHeight="1">
      <c r="A12" s="37">
        <v>18203.0</v>
      </c>
      <c r="B12" s="38">
        <v>11.0</v>
      </c>
      <c r="C12" s="38">
        <v>104.0</v>
      </c>
      <c r="D12" s="42">
        <f t="shared" si="1"/>
        <v>128.8333333</v>
      </c>
      <c r="E12" s="43">
        <f t="shared" si="2"/>
        <v>129.1666667</v>
      </c>
      <c r="F12" s="43">
        <f t="shared" si="3"/>
        <v>129</v>
      </c>
      <c r="G12" s="42">
        <f t="shared" si="4"/>
        <v>-25</v>
      </c>
      <c r="H12" s="44">
        <f t="shared" si="5"/>
        <v>-54.34469697</v>
      </c>
      <c r="J12" s="4"/>
      <c r="K12" s="5"/>
      <c r="L12" s="5"/>
      <c r="M12" s="5"/>
      <c r="N12" s="5"/>
      <c r="O12" s="5"/>
      <c r="P12" s="6"/>
    </row>
    <row r="13" ht="14.25" customHeight="1">
      <c r="A13" s="37">
        <v>18233.0</v>
      </c>
      <c r="B13" s="38">
        <v>12.0</v>
      </c>
      <c r="C13" s="38">
        <v>118.0</v>
      </c>
      <c r="D13" s="42">
        <f t="shared" si="1"/>
        <v>129.1666667</v>
      </c>
      <c r="E13" s="43">
        <f t="shared" si="2"/>
        <v>130.3333333</v>
      </c>
      <c r="F13" s="43">
        <f t="shared" si="3"/>
        <v>129.75</v>
      </c>
      <c r="G13" s="42">
        <f t="shared" si="4"/>
        <v>-11.75</v>
      </c>
      <c r="H13" s="44">
        <f t="shared" si="5"/>
        <v>-29.37121212</v>
      </c>
    </row>
    <row r="14" ht="14.25" customHeight="1">
      <c r="A14" s="37">
        <v>18264.0</v>
      </c>
      <c r="B14" s="38">
        <v>1.0</v>
      </c>
      <c r="C14" s="38">
        <v>115.0</v>
      </c>
      <c r="D14" s="42">
        <f t="shared" si="1"/>
        <v>130.3333333</v>
      </c>
      <c r="E14" s="43">
        <f t="shared" si="2"/>
        <v>132.1666667</v>
      </c>
      <c r="F14" s="43">
        <f t="shared" si="3"/>
        <v>131.25</v>
      </c>
      <c r="G14" s="42">
        <f t="shared" si="4"/>
        <v>-16.25</v>
      </c>
      <c r="H14" s="44">
        <f t="shared" si="5"/>
        <v>-25.5</v>
      </c>
    </row>
    <row r="15" ht="14.25" customHeight="1">
      <c r="A15" s="37">
        <v>18295.0</v>
      </c>
      <c r="B15" s="38">
        <v>2.0</v>
      </c>
      <c r="C15" s="38">
        <v>126.0</v>
      </c>
      <c r="D15" s="42">
        <f t="shared" si="1"/>
        <v>132.1666667</v>
      </c>
      <c r="E15" s="43">
        <f t="shared" si="2"/>
        <v>134</v>
      </c>
      <c r="F15" s="43">
        <f t="shared" si="3"/>
        <v>133.0833333</v>
      </c>
      <c r="G15" s="42">
        <f t="shared" si="4"/>
        <v>-7.083333333</v>
      </c>
      <c r="H15" s="44">
        <f t="shared" si="5"/>
        <v>-36.93939394</v>
      </c>
    </row>
    <row r="16" ht="14.25" customHeight="1">
      <c r="A16" s="37">
        <v>18323.0</v>
      </c>
      <c r="B16" s="38">
        <v>3.0</v>
      </c>
      <c r="C16" s="38">
        <v>141.0</v>
      </c>
      <c r="D16" s="42">
        <f t="shared" si="1"/>
        <v>134</v>
      </c>
      <c r="E16" s="43">
        <f t="shared" si="2"/>
        <v>135.8333333</v>
      </c>
      <c r="F16" s="43">
        <f t="shared" si="3"/>
        <v>134.9166667</v>
      </c>
      <c r="G16" s="42">
        <f t="shared" si="4"/>
        <v>6.083333333</v>
      </c>
      <c r="H16" s="44">
        <f t="shared" si="5"/>
        <v>-2.992424242</v>
      </c>
    </row>
    <row r="17" ht="14.25" customHeight="1">
      <c r="A17" s="37">
        <v>18354.0</v>
      </c>
      <c r="B17" s="38">
        <v>4.0</v>
      </c>
      <c r="C17" s="38">
        <v>135.0</v>
      </c>
      <c r="D17" s="42">
        <f t="shared" si="1"/>
        <v>135.8333333</v>
      </c>
      <c r="E17" s="43">
        <f t="shared" si="2"/>
        <v>137</v>
      </c>
      <c r="F17" s="43">
        <f t="shared" si="3"/>
        <v>136.4166667</v>
      </c>
      <c r="G17" s="42">
        <f t="shared" si="4"/>
        <v>-1.416666667</v>
      </c>
      <c r="H17" s="44">
        <f t="shared" si="5"/>
        <v>-8.787878788</v>
      </c>
    </row>
    <row r="18" ht="14.25" customHeight="1">
      <c r="A18" s="37">
        <v>18384.0</v>
      </c>
      <c r="B18" s="38">
        <v>5.0</v>
      </c>
      <c r="C18" s="38">
        <v>125.0</v>
      </c>
      <c r="D18" s="42">
        <f t="shared" si="1"/>
        <v>137</v>
      </c>
      <c r="E18" s="43">
        <f t="shared" si="2"/>
        <v>137.8333333</v>
      </c>
      <c r="F18" s="43">
        <f t="shared" si="3"/>
        <v>137.4166667</v>
      </c>
      <c r="G18" s="42">
        <f t="shared" si="4"/>
        <v>-12.41666667</v>
      </c>
      <c r="H18" s="44">
        <f t="shared" si="5"/>
        <v>-5.257575758</v>
      </c>
    </row>
    <row r="19" ht="14.25" customHeight="1">
      <c r="A19" s="37">
        <v>18415.0</v>
      </c>
      <c r="B19" s="38">
        <v>6.0</v>
      </c>
      <c r="C19" s="38">
        <v>149.0</v>
      </c>
      <c r="D19" s="42">
        <f t="shared" si="1"/>
        <v>137.8333333</v>
      </c>
      <c r="E19" s="43">
        <f t="shared" si="2"/>
        <v>139.6666667</v>
      </c>
      <c r="F19" s="43">
        <f t="shared" si="3"/>
        <v>138.75</v>
      </c>
      <c r="G19" s="42">
        <f t="shared" si="4"/>
        <v>10.25</v>
      </c>
      <c r="H19" s="44">
        <f t="shared" si="5"/>
        <v>34.65151515</v>
      </c>
    </row>
    <row r="20" ht="14.25" customHeight="1">
      <c r="A20" s="37">
        <v>18445.0</v>
      </c>
      <c r="B20" s="38">
        <v>7.0</v>
      </c>
      <c r="C20" s="38">
        <v>170.0</v>
      </c>
      <c r="D20" s="42">
        <f t="shared" si="1"/>
        <v>139.6666667</v>
      </c>
      <c r="E20" s="43">
        <f t="shared" si="2"/>
        <v>142.1666667</v>
      </c>
      <c r="F20" s="43">
        <f t="shared" si="3"/>
        <v>140.9166667</v>
      </c>
      <c r="G20" s="42">
        <f t="shared" si="4"/>
        <v>29.08333333</v>
      </c>
      <c r="H20" s="44">
        <f t="shared" si="5"/>
        <v>63.07954545</v>
      </c>
    </row>
    <row r="21" ht="14.25" customHeight="1">
      <c r="A21" s="37">
        <v>18476.0</v>
      </c>
      <c r="B21" s="38">
        <v>8.0</v>
      </c>
      <c r="C21" s="38">
        <v>170.0</v>
      </c>
      <c r="D21" s="42">
        <f t="shared" si="1"/>
        <v>142.1666667</v>
      </c>
      <c r="E21" s="43">
        <f t="shared" si="2"/>
        <v>144.1666667</v>
      </c>
      <c r="F21" s="43">
        <f t="shared" si="3"/>
        <v>143.1666667</v>
      </c>
      <c r="G21" s="42">
        <f t="shared" si="4"/>
        <v>26.83333333</v>
      </c>
      <c r="H21" s="44">
        <f t="shared" si="5"/>
        <v>62.0719697</v>
      </c>
    </row>
    <row r="22" ht="14.25" customHeight="1">
      <c r="A22" s="37">
        <v>18507.0</v>
      </c>
      <c r="B22" s="38">
        <v>9.0</v>
      </c>
      <c r="C22" s="38">
        <v>158.0</v>
      </c>
      <c r="D22" s="42">
        <f t="shared" si="1"/>
        <v>144.1666667</v>
      </c>
      <c r="E22" s="43">
        <f t="shared" si="2"/>
        <v>147.25</v>
      </c>
      <c r="F22" s="43">
        <f t="shared" si="3"/>
        <v>145.7083333</v>
      </c>
      <c r="G22" s="42">
        <f t="shared" si="4"/>
        <v>12.29166667</v>
      </c>
      <c r="H22" s="44">
        <f t="shared" si="5"/>
        <v>15.76893939</v>
      </c>
    </row>
    <row r="23" ht="14.25" customHeight="1">
      <c r="A23" s="37">
        <v>18537.0</v>
      </c>
      <c r="B23" s="38">
        <v>10.0</v>
      </c>
      <c r="C23" s="38">
        <v>133.0</v>
      </c>
      <c r="D23" s="42">
        <f t="shared" si="1"/>
        <v>147.25</v>
      </c>
      <c r="E23" s="43">
        <f t="shared" si="2"/>
        <v>149.5833333</v>
      </c>
      <c r="F23" s="43">
        <f t="shared" si="3"/>
        <v>148.4166667</v>
      </c>
      <c r="G23" s="42">
        <f t="shared" si="4"/>
        <v>-15.41666667</v>
      </c>
      <c r="H23" s="44">
        <f t="shared" si="5"/>
        <v>-21.39393939</v>
      </c>
    </row>
    <row r="24" ht="14.25" customHeight="1">
      <c r="A24" s="37">
        <v>18568.0</v>
      </c>
      <c r="B24" s="38">
        <v>11.0</v>
      </c>
      <c r="C24" s="38">
        <v>114.0</v>
      </c>
      <c r="D24" s="42">
        <f t="shared" si="1"/>
        <v>149.5833333</v>
      </c>
      <c r="E24" s="43">
        <f t="shared" si="2"/>
        <v>153.5</v>
      </c>
      <c r="F24" s="43">
        <f t="shared" si="3"/>
        <v>151.5416667</v>
      </c>
      <c r="G24" s="42">
        <f t="shared" si="4"/>
        <v>-37.54166667</v>
      </c>
      <c r="H24" s="44">
        <f t="shared" si="5"/>
        <v>-54.34469697</v>
      </c>
    </row>
    <row r="25" ht="14.25" customHeight="1">
      <c r="A25" s="37">
        <v>18598.0</v>
      </c>
      <c r="B25" s="38">
        <v>12.0</v>
      </c>
      <c r="C25" s="38">
        <v>140.0</v>
      </c>
      <c r="D25" s="42">
        <f t="shared" si="1"/>
        <v>153.5</v>
      </c>
      <c r="E25" s="43">
        <f t="shared" si="2"/>
        <v>155.9166667</v>
      </c>
      <c r="F25" s="43">
        <f t="shared" si="3"/>
        <v>154.7083333</v>
      </c>
      <c r="G25" s="42">
        <f t="shared" si="4"/>
        <v>-14.70833333</v>
      </c>
      <c r="H25" s="44">
        <f t="shared" si="5"/>
        <v>-29.37121212</v>
      </c>
    </row>
    <row r="26" ht="14.25" customHeight="1">
      <c r="A26" s="37">
        <v>18629.0</v>
      </c>
      <c r="B26" s="38">
        <v>1.0</v>
      </c>
      <c r="C26" s="38">
        <v>145.0</v>
      </c>
      <c r="D26" s="42">
        <f t="shared" si="1"/>
        <v>155.9166667</v>
      </c>
      <c r="E26" s="43">
        <f t="shared" si="2"/>
        <v>158.3333333</v>
      </c>
      <c r="F26" s="43">
        <f t="shared" si="3"/>
        <v>157.125</v>
      </c>
      <c r="G26" s="42">
        <f t="shared" si="4"/>
        <v>-12.125</v>
      </c>
      <c r="H26" s="44">
        <f t="shared" si="5"/>
        <v>-25.5</v>
      </c>
    </row>
    <row r="27" ht="14.25" customHeight="1">
      <c r="A27" s="37">
        <v>18660.0</v>
      </c>
      <c r="B27" s="38">
        <v>2.0</v>
      </c>
      <c r="C27" s="38">
        <v>150.0</v>
      </c>
      <c r="D27" s="42">
        <f t="shared" si="1"/>
        <v>158.3333333</v>
      </c>
      <c r="E27" s="43">
        <f t="shared" si="2"/>
        <v>160.75</v>
      </c>
      <c r="F27" s="43">
        <f t="shared" si="3"/>
        <v>159.5416667</v>
      </c>
      <c r="G27" s="42">
        <f t="shared" si="4"/>
        <v>-9.541666667</v>
      </c>
      <c r="H27" s="44">
        <f t="shared" si="5"/>
        <v>-36.93939394</v>
      </c>
    </row>
    <row r="28" ht="14.25" customHeight="1">
      <c r="A28" s="37">
        <v>18688.0</v>
      </c>
      <c r="B28" s="38">
        <v>3.0</v>
      </c>
      <c r="C28" s="38">
        <v>178.0</v>
      </c>
      <c r="D28" s="42">
        <f t="shared" si="1"/>
        <v>160.75</v>
      </c>
      <c r="E28" s="43">
        <f t="shared" si="2"/>
        <v>162.9166667</v>
      </c>
      <c r="F28" s="43">
        <f t="shared" si="3"/>
        <v>161.8333333</v>
      </c>
      <c r="G28" s="42">
        <f t="shared" si="4"/>
        <v>16.16666667</v>
      </c>
      <c r="H28" s="44">
        <f t="shared" si="5"/>
        <v>-2.992424242</v>
      </c>
    </row>
    <row r="29" ht="14.25" customHeight="1">
      <c r="A29" s="37">
        <v>18719.0</v>
      </c>
      <c r="B29" s="38">
        <v>4.0</v>
      </c>
      <c r="C29" s="38">
        <v>163.0</v>
      </c>
      <c r="D29" s="42">
        <f t="shared" si="1"/>
        <v>162.9166667</v>
      </c>
      <c r="E29" s="43">
        <f t="shared" si="2"/>
        <v>165.3333333</v>
      </c>
      <c r="F29" s="43">
        <f t="shared" si="3"/>
        <v>164.125</v>
      </c>
      <c r="G29" s="42">
        <f t="shared" si="4"/>
        <v>-1.125</v>
      </c>
      <c r="H29" s="44">
        <f t="shared" si="5"/>
        <v>-8.787878788</v>
      </c>
    </row>
    <row r="30" ht="14.25" customHeight="1">
      <c r="A30" s="37">
        <v>18749.0</v>
      </c>
      <c r="B30" s="38">
        <v>5.0</v>
      </c>
      <c r="C30" s="38">
        <v>172.0</v>
      </c>
      <c r="D30" s="42">
        <f t="shared" si="1"/>
        <v>165.3333333</v>
      </c>
      <c r="E30" s="43">
        <f t="shared" si="2"/>
        <v>168</v>
      </c>
      <c r="F30" s="43">
        <f t="shared" si="3"/>
        <v>166.6666667</v>
      </c>
      <c r="G30" s="42">
        <f t="shared" si="4"/>
        <v>5.333333333</v>
      </c>
      <c r="H30" s="44">
        <f t="shared" si="5"/>
        <v>-5.257575758</v>
      </c>
    </row>
    <row r="31" ht="14.25" customHeight="1">
      <c r="A31" s="37">
        <v>18780.0</v>
      </c>
      <c r="B31" s="38">
        <v>6.0</v>
      </c>
      <c r="C31" s="38">
        <v>178.0</v>
      </c>
      <c r="D31" s="42">
        <f t="shared" si="1"/>
        <v>168</v>
      </c>
      <c r="E31" s="43">
        <f t="shared" si="2"/>
        <v>170.1666667</v>
      </c>
      <c r="F31" s="43">
        <f t="shared" si="3"/>
        <v>169.0833333</v>
      </c>
      <c r="G31" s="42">
        <f t="shared" si="4"/>
        <v>8.916666667</v>
      </c>
      <c r="H31" s="44">
        <f t="shared" si="5"/>
        <v>34.65151515</v>
      </c>
    </row>
    <row r="32" ht="14.25" customHeight="1">
      <c r="A32" s="37">
        <v>18810.0</v>
      </c>
      <c r="B32" s="38">
        <v>7.0</v>
      </c>
      <c r="C32" s="38">
        <v>199.0</v>
      </c>
      <c r="D32" s="42">
        <f t="shared" si="1"/>
        <v>170.1666667</v>
      </c>
      <c r="E32" s="43">
        <f t="shared" si="2"/>
        <v>172.3333333</v>
      </c>
      <c r="F32" s="43">
        <f t="shared" si="3"/>
        <v>171.25</v>
      </c>
      <c r="G32" s="42">
        <f t="shared" si="4"/>
        <v>27.75</v>
      </c>
      <c r="H32" s="44">
        <f t="shared" si="5"/>
        <v>63.07954545</v>
      </c>
    </row>
    <row r="33" ht="14.25" customHeight="1">
      <c r="A33" s="37">
        <v>18841.0</v>
      </c>
      <c r="B33" s="38">
        <v>8.0</v>
      </c>
      <c r="C33" s="38">
        <v>199.0</v>
      </c>
      <c r="D33" s="42">
        <f t="shared" si="1"/>
        <v>172.3333333</v>
      </c>
      <c r="E33" s="43">
        <f t="shared" si="2"/>
        <v>174.8333333</v>
      </c>
      <c r="F33" s="43">
        <f t="shared" si="3"/>
        <v>173.5833333</v>
      </c>
      <c r="G33" s="42">
        <f t="shared" si="4"/>
        <v>25.41666667</v>
      </c>
      <c r="H33" s="44">
        <f t="shared" si="5"/>
        <v>62.0719697</v>
      </c>
    </row>
    <row r="34" ht="14.25" customHeight="1">
      <c r="A34" s="37">
        <v>18872.0</v>
      </c>
      <c r="B34" s="38">
        <v>9.0</v>
      </c>
      <c r="C34" s="38">
        <v>184.0</v>
      </c>
      <c r="D34" s="42">
        <f t="shared" si="1"/>
        <v>174.8333333</v>
      </c>
      <c r="E34" s="43">
        <f t="shared" si="2"/>
        <v>176.0833333</v>
      </c>
      <c r="F34" s="43">
        <f t="shared" si="3"/>
        <v>175.4583333</v>
      </c>
      <c r="G34" s="42">
        <f t="shared" si="4"/>
        <v>8.541666667</v>
      </c>
      <c r="H34" s="44">
        <f t="shared" si="5"/>
        <v>15.76893939</v>
      </c>
      <c r="J34" s="45" t="s">
        <v>34</v>
      </c>
      <c r="K34" s="46"/>
    </row>
    <row r="35" ht="14.25" customHeight="1">
      <c r="A35" s="37">
        <v>18902.0</v>
      </c>
      <c r="B35" s="38">
        <v>10.0</v>
      </c>
      <c r="C35" s="38">
        <v>162.0</v>
      </c>
      <c r="D35" s="42">
        <f t="shared" si="1"/>
        <v>176.0833333</v>
      </c>
      <c r="E35" s="43">
        <f t="shared" si="2"/>
        <v>177.5833333</v>
      </c>
      <c r="F35" s="43">
        <f t="shared" si="3"/>
        <v>176.8333333</v>
      </c>
      <c r="G35" s="42">
        <f t="shared" si="4"/>
        <v>-14.83333333</v>
      </c>
      <c r="H35" s="44">
        <f t="shared" si="5"/>
        <v>-21.39393939</v>
      </c>
      <c r="J35" s="47">
        <v>1.0</v>
      </c>
      <c r="K35" s="48">
        <f t="shared" ref="K35:K46" si="6">AVERAGEIF($B$8:$B$145,J35,$G$8:$G$139)</f>
        <v>-25.5</v>
      </c>
    </row>
    <row r="36" ht="14.25" customHeight="1">
      <c r="A36" s="37">
        <v>18933.0</v>
      </c>
      <c r="B36" s="38">
        <v>11.0</v>
      </c>
      <c r="C36" s="38">
        <v>146.0</v>
      </c>
      <c r="D36" s="42">
        <f t="shared" si="1"/>
        <v>177.5833333</v>
      </c>
      <c r="E36" s="43">
        <f t="shared" si="2"/>
        <v>178.5</v>
      </c>
      <c r="F36" s="43">
        <f t="shared" si="3"/>
        <v>178.0416667</v>
      </c>
      <c r="G36" s="42">
        <f t="shared" si="4"/>
        <v>-32.04166667</v>
      </c>
      <c r="H36" s="44">
        <f t="shared" si="5"/>
        <v>-54.34469697</v>
      </c>
      <c r="J36" s="49">
        <v>2.0</v>
      </c>
      <c r="K36" s="50">
        <f t="shared" si="6"/>
        <v>-36.93939394</v>
      </c>
    </row>
    <row r="37" ht="14.25" customHeight="1">
      <c r="A37" s="37">
        <v>18963.0</v>
      </c>
      <c r="B37" s="38">
        <v>12.0</v>
      </c>
      <c r="C37" s="38">
        <v>166.0</v>
      </c>
      <c r="D37" s="42">
        <f t="shared" si="1"/>
        <v>178.5</v>
      </c>
      <c r="E37" s="43">
        <f t="shared" si="2"/>
        <v>181.8333333</v>
      </c>
      <c r="F37" s="43">
        <f t="shared" si="3"/>
        <v>180.1666667</v>
      </c>
      <c r="G37" s="42">
        <f t="shared" si="4"/>
        <v>-14.16666667</v>
      </c>
      <c r="H37" s="44">
        <f t="shared" si="5"/>
        <v>-29.37121212</v>
      </c>
      <c r="J37" s="47">
        <v>3.0</v>
      </c>
      <c r="K37" s="48">
        <f t="shared" si="6"/>
        <v>-2.992424242</v>
      </c>
    </row>
    <row r="38" ht="14.25" customHeight="1">
      <c r="A38" s="37">
        <v>18994.0</v>
      </c>
      <c r="B38" s="38">
        <v>1.0</v>
      </c>
      <c r="C38" s="38">
        <v>171.0</v>
      </c>
      <c r="D38" s="42">
        <f t="shared" si="1"/>
        <v>181.8333333</v>
      </c>
      <c r="E38" s="43">
        <f t="shared" si="2"/>
        <v>184.4166667</v>
      </c>
      <c r="F38" s="43">
        <f t="shared" si="3"/>
        <v>183.125</v>
      </c>
      <c r="G38" s="42">
        <f t="shared" si="4"/>
        <v>-12.125</v>
      </c>
      <c r="H38" s="44">
        <f t="shared" si="5"/>
        <v>-25.5</v>
      </c>
      <c r="J38" s="49">
        <v>4.0</v>
      </c>
      <c r="K38" s="50">
        <f t="shared" si="6"/>
        <v>-8.787878788</v>
      </c>
    </row>
    <row r="39" ht="14.25" customHeight="1">
      <c r="A39" s="37">
        <v>19025.0</v>
      </c>
      <c r="B39" s="38">
        <v>2.0</v>
      </c>
      <c r="C39" s="38">
        <v>180.0</v>
      </c>
      <c r="D39" s="42">
        <f t="shared" si="1"/>
        <v>184.4166667</v>
      </c>
      <c r="E39" s="43">
        <f t="shared" si="2"/>
        <v>188</v>
      </c>
      <c r="F39" s="43">
        <f t="shared" si="3"/>
        <v>186.2083333</v>
      </c>
      <c r="G39" s="42">
        <f t="shared" si="4"/>
        <v>-6.208333333</v>
      </c>
      <c r="H39" s="44">
        <f t="shared" si="5"/>
        <v>-36.93939394</v>
      </c>
      <c r="J39" s="47">
        <v>5.0</v>
      </c>
      <c r="K39" s="48">
        <f t="shared" si="6"/>
        <v>-5.257575758</v>
      </c>
    </row>
    <row r="40" ht="14.25" customHeight="1">
      <c r="A40" s="37">
        <v>19054.0</v>
      </c>
      <c r="B40" s="38">
        <v>3.0</v>
      </c>
      <c r="C40" s="38">
        <v>193.0</v>
      </c>
      <c r="D40" s="42">
        <f t="shared" si="1"/>
        <v>188</v>
      </c>
      <c r="E40" s="43">
        <f t="shared" si="2"/>
        <v>190.0833333</v>
      </c>
      <c r="F40" s="43">
        <f t="shared" si="3"/>
        <v>189.0416667</v>
      </c>
      <c r="G40" s="42">
        <f t="shared" si="4"/>
        <v>3.958333333</v>
      </c>
      <c r="H40" s="44">
        <f t="shared" si="5"/>
        <v>-2.992424242</v>
      </c>
      <c r="J40" s="49">
        <v>6.0</v>
      </c>
      <c r="K40" s="50">
        <f t="shared" si="6"/>
        <v>34.65151515</v>
      </c>
    </row>
    <row r="41" ht="14.25" customHeight="1">
      <c r="A41" s="37">
        <v>19085.0</v>
      </c>
      <c r="B41" s="38">
        <v>4.0</v>
      </c>
      <c r="C41" s="38">
        <v>181.0</v>
      </c>
      <c r="D41" s="42">
        <f t="shared" si="1"/>
        <v>190.0833333</v>
      </c>
      <c r="E41" s="43">
        <f t="shared" si="2"/>
        <v>192.5</v>
      </c>
      <c r="F41" s="43">
        <f t="shared" si="3"/>
        <v>191.2916667</v>
      </c>
      <c r="G41" s="42">
        <f t="shared" si="4"/>
        <v>-10.29166667</v>
      </c>
      <c r="H41" s="44">
        <f t="shared" si="5"/>
        <v>-8.787878788</v>
      </c>
      <c r="J41" s="47">
        <v>7.0</v>
      </c>
      <c r="K41" s="48">
        <f t="shared" si="6"/>
        <v>63.07954545</v>
      </c>
    </row>
    <row r="42" ht="14.25" customHeight="1">
      <c r="A42" s="37">
        <v>19115.0</v>
      </c>
      <c r="B42" s="38">
        <v>5.0</v>
      </c>
      <c r="C42" s="38">
        <v>183.0</v>
      </c>
      <c r="D42" s="42">
        <f t="shared" si="1"/>
        <v>192.5</v>
      </c>
      <c r="E42" s="43">
        <f t="shared" si="2"/>
        <v>194.6666667</v>
      </c>
      <c r="F42" s="43">
        <f t="shared" si="3"/>
        <v>193.5833333</v>
      </c>
      <c r="G42" s="42">
        <f t="shared" si="4"/>
        <v>-10.58333333</v>
      </c>
      <c r="H42" s="44">
        <f t="shared" si="5"/>
        <v>-5.257575758</v>
      </c>
      <c r="J42" s="49">
        <v>8.0</v>
      </c>
      <c r="K42" s="50">
        <f t="shared" si="6"/>
        <v>62.0719697</v>
      </c>
    </row>
    <row r="43" ht="14.25" customHeight="1">
      <c r="A43" s="37">
        <v>19146.0</v>
      </c>
      <c r="B43" s="38">
        <v>6.0</v>
      </c>
      <c r="C43" s="38">
        <v>218.0</v>
      </c>
      <c r="D43" s="42">
        <f t="shared" si="1"/>
        <v>194.6666667</v>
      </c>
      <c r="E43" s="43">
        <f t="shared" si="2"/>
        <v>197</v>
      </c>
      <c r="F43" s="43">
        <f t="shared" si="3"/>
        <v>195.8333333</v>
      </c>
      <c r="G43" s="42">
        <f t="shared" si="4"/>
        <v>22.16666667</v>
      </c>
      <c r="H43" s="44">
        <f t="shared" si="5"/>
        <v>34.65151515</v>
      </c>
      <c r="J43" s="47">
        <v>9.0</v>
      </c>
      <c r="K43" s="48">
        <f t="shared" si="6"/>
        <v>15.76893939</v>
      </c>
    </row>
    <row r="44" ht="14.25" customHeight="1">
      <c r="A44" s="37">
        <v>19176.0</v>
      </c>
      <c r="B44" s="38">
        <v>7.0</v>
      </c>
      <c r="C44" s="38">
        <v>230.0</v>
      </c>
      <c r="D44" s="42">
        <f t="shared" si="1"/>
        <v>197</v>
      </c>
      <c r="E44" s="43">
        <f t="shared" si="2"/>
        <v>199.0833333</v>
      </c>
      <c r="F44" s="43">
        <f t="shared" si="3"/>
        <v>198.0416667</v>
      </c>
      <c r="G44" s="42">
        <f t="shared" si="4"/>
        <v>31.95833333</v>
      </c>
      <c r="H44" s="44">
        <f t="shared" si="5"/>
        <v>63.07954545</v>
      </c>
      <c r="J44" s="49">
        <v>10.0</v>
      </c>
      <c r="K44" s="50">
        <f t="shared" si="6"/>
        <v>-21.39393939</v>
      </c>
    </row>
    <row r="45" ht="14.25" customHeight="1">
      <c r="A45" s="37">
        <v>19207.0</v>
      </c>
      <c r="B45" s="38">
        <v>8.0</v>
      </c>
      <c r="C45" s="38">
        <v>242.0</v>
      </c>
      <c r="D45" s="42">
        <f t="shared" si="1"/>
        <v>199.0833333</v>
      </c>
      <c r="E45" s="43">
        <f t="shared" si="2"/>
        <v>200.4166667</v>
      </c>
      <c r="F45" s="43">
        <f t="shared" si="3"/>
        <v>199.75</v>
      </c>
      <c r="G45" s="42">
        <f t="shared" si="4"/>
        <v>42.25</v>
      </c>
      <c r="H45" s="44">
        <f t="shared" si="5"/>
        <v>62.0719697</v>
      </c>
      <c r="J45" s="47">
        <v>11.0</v>
      </c>
      <c r="K45" s="48">
        <f t="shared" si="6"/>
        <v>-54.34469697</v>
      </c>
    </row>
    <row r="46" ht="14.25" customHeight="1">
      <c r="A46" s="37">
        <v>19238.0</v>
      </c>
      <c r="B46" s="38">
        <v>9.0</v>
      </c>
      <c r="C46" s="38">
        <v>209.0</v>
      </c>
      <c r="D46" s="42">
        <f t="shared" si="1"/>
        <v>200.4166667</v>
      </c>
      <c r="E46" s="43">
        <f t="shared" si="2"/>
        <v>204</v>
      </c>
      <c r="F46" s="43">
        <f t="shared" si="3"/>
        <v>202.2083333</v>
      </c>
      <c r="G46" s="42">
        <f t="shared" si="4"/>
        <v>6.791666667</v>
      </c>
      <c r="H46" s="44">
        <f t="shared" si="5"/>
        <v>15.76893939</v>
      </c>
      <c r="J46" s="51">
        <v>12.0</v>
      </c>
      <c r="K46" s="52">
        <f t="shared" si="6"/>
        <v>-29.37121212</v>
      </c>
    </row>
    <row r="47" ht="14.25" customHeight="1">
      <c r="A47" s="37">
        <v>19268.0</v>
      </c>
      <c r="B47" s="38">
        <v>10.0</v>
      </c>
      <c r="C47" s="38">
        <v>191.0</v>
      </c>
      <c r="D47" s="42">
        <f t="shared" si="1"/>
        <v>204</v>
      </c>
      <c r="E47" s="43">
        <f t="shared" si="2"/>
        <v>208.5</v>
      </c>
      <c r="F47" s="43">
        <f t="shared" si="3"/>
        <v>206.25</v>
      </c>
      <c r="G47" s="42">
        <f t="shared" si="4"/>
        <v>-15.25</v>
      </c>
      <c r="H47" s="44">
        <f t="shared" si="5"/>
        <v>-21.39393939</v>
      </c>
    </row>
    <row r="48" ht="14.25" customHeight="1">
      <c r="A48" s="37">
        <v>19299.0</v>
      </c>
      <c r="B48" s="38">
        <v>11.0</v>
      </c>
      <c r="C48" s="38">
        <v>172.0</v>
      </c>
      <c r="D48" s="42">
        <f t="shared" si="1"/>
        <v>208.5</v>
      </c>
      <c r="E48" s="43">
        <f t="shared" si="2"/>
        <v>212.3333333</v>
      </c>
      <c r="F48" s="43">
        <f t="shared" si="3"/>
        <v>210.4166667</v>
      </c>
      <c r="G48" s="42">
        <f t="shared" si="4"/>
        <v>-38.41666667</v>
      </c>
      <c r="H48" s="44">
        <f t="shared" si="5"/>
        <v>-54.34469697</v>
      </c>
    </row>
    <row r="49" ht="14.25" customHeight="1">
      <c r="A49" s="37">
        <v>19329.0</v>
      </c>
      <c r="B49" s="38">
        <v>12.0</v>
      </c>
      <c r="C49" s="38">
        <v>194.0</v>
      </c>
      <c r="D49" s="42">
        <f t="shared" si="1"/>
        <v>212.3333333</v>
      </c>
      <c r="E49" s="43">
        <f t="shared" si="2"/>
        <v>214.4166667</v>
      </c>
      <c r="F49" s="43">
        <f t="shared" si="3"/>
        <v>213.375</v>
      </c>
      <c r="G49" s="42">
        <f t="shared" si="4"/>
        <v>-19.375</v>
      </c>
      <c r="H49" s="44">
        <f t="shared" si="5"/>
        <v>-29.37121212</v>
      </c>
    </row>
    <row r="50" ht="14.25" customHeight="1">
      <c r="A50" s="37">
        <v>19360.0</v>
      </c>
      <c r="B50" s="38">
        <v>1.0</v>
      </c>
      <c r="C50" s="38">
        <v>196.0</v>
      </c>
      <c r="D50" s="42">
        <f t="shared" si="1"/>
        <v>214.4166667</v>
      </c>
      <c r="E50" s="43">
        <f t="shared" si="2"/>
        <v>217.25</v>
      </c>
      <c r="F50" s="43">
        <f t="shared" si="3"/>
        <v>215.8333333</v>
      </c>
      <c r="G50" s="42">
        <f t="shared" si="4"/>
        <v>-19.83333333</v>
      </c>
      <c r="H50" s="44">
        <f t="shared" si="5"/>
        <v>-25.5</v>
      </c>
    </row>
    <row r="51" ht="14.25" customHeight="1">
      <c r="A51" s="37">
        <v>19391.0</v>
      </c>
      <c r="B51" s="38">
        <v>2.0</v>
      </c>
      <c r="C51" s="38">
        <v>196.0</v>
      </c>
      <c r="D51" s="42">
        <f t="shared" si="1"/>
        <v>217.25</v>
      </c>
      <c r="E51" s="43">
        <f t="shared" si="2"/>
        <v>219.75</v>
      </c>
      <c r="F51" s="43">
        <f t="shared" si="3"/>
        <v>218.5</v>
      </c>
      <c r="G51" s="42">
        <f t="shared" si="4"/>
        <v>-22.5</v>
      </c>
      <c r="H51" s="44">
        <f t="shared" si="5"/>
        <v>-36.93939394</v>
      </c>
    </row>
    <row r="52" ht="14.25" customHeight="1">
      <c r="A52" s="37">
        <v>19419.0</v>
      </c>
      <c r="B52" s="38">
        <v>3.0</v>
      </c>
      <c r="C52" s="38">
        <v>236.0</v>
      </c>
      <c r="D52" s="42">
        <f t="shared" si="1"/>
        <v>219.75</v>
      </c>
      <c r="E52" s="43">
        <f t="shared" si="2"/>
        <v>222.0833333</v>
      </c>
      <c r="F52" s="43">
        <f t="shared" si="3"/>
        <v>220.9166667</v>
      </c>
      <c r="G52" s="42">
        <f t="shared" si="4"/>
        <v>15.08333333</v>
      </c>
      <c r="H52" s="44">
        <f t="shared" si="5"/>
        <v>-2.992424242</v>
      </c>
    </row>
    <row r="53" ht="14.25" customHeight="1">
      <c r="A53" s="37">
        <v>19450.0</v>
      </c>
      <c r="B53" s="38">
        <v>4.0</v>
      </c>
      <c r="C53" s="38">
        <v>235.0</v>
      </c>
      <c r="D53" s="42">
        <f t="shared" si="1"/>
        <v>222.0833333</v>
      </c>
      <c r="E53" s="43">
        <f t="shared" si="2"/>
        <v>223.75</v>
      </c>
      <c r="F53" s="43">
        <f t="shared" si="3"/>
        <v>222.9166667</v>
      </c>
      <c r="G53" s="42">
        <f t="shared" si="4"/>
        <v>12.08333333</v>
      </c>
      <c r="H53" s="44">
        <f t="shared" si="5"/>
        <v>-8.787878788</v>
      </c>
    </row>
    <row r="54" ht="14.25" customHeight="1">
      <c r="A54" s="37">
        <v>19480.0</v>
      </c>
      <c r="B54" s="38">
        <v>5.0</v>
      </c>
      <c r="C54" s="38">
        <v>229.0</v>
      </c>
      <c r="D54" s="42">
        <f t="shared" si="1"/>
        <v>223.75</v>
      </c>
      <c r="E54" s="43">
        <f t="shared" si="2"/>
        <v>224.4166667</v>
      </c>
      <c r="F54" s="43">
        <f t="shared" si="3"/>
        <v>224.0833333</v>
      </c>
      <c r="G54" s="42">
        <f t="shared" si="4"/>
        <v>4.916666667</v>
      </c>
      <c r="H54" s="44">
        <f t="shared" si="5"/>
        <v>-5.257575758</v>
      </c>
    </row>
    <row r="55" ht="14.25" customHeight="1">
      <c r="A55" s="37">
        <v>19511.0</v>
      </c>
      <c r="B55" s="38">
        <v>6.0</v>
      </c>
      <c r="C55" s="38">
        <v>243.0</v>
      </c>
      <c r="D55" s="42">
        <f t="shared" si="1"/>
        <v>224.4166667</v>
      </c>
      <c r="E55" s="43">
        <f t="shared" si="2"/>
        <v>225</v>
      </c>
      <c r="F55" s="43">
        <f t="shared" si="3"/>
        <v>224.7083333</v>
      </c>
      <c r="G55" s="42">
        <f t="shared" si="4"/>
        <v>18.29166667</v>
      </c>
      <c r="H55" s="44">
        <f t="shared" si="5"/>
        <v>34.65151515</v>
      </c>
    </row>
    <row r="56" ht="14.25" customHeight="1">
      <c r="A56" s="37">
        <v>19541.0</v>
      </c>
      <c r="B56" s="38">
        <v>7.0</v>
      </c>
      <c r="C56" s="38">
        <v>264.0</v>
      </c>
      <c r="D56" s="42">
        <f t="shared" si="1"/>
        <v>225</v>
      </c>
      <c r="E56" s="43">
        <f t="shared" si="2"/>
        <v>225.6666667</v>
      </c>
      <c r="F56" s="43">
        <f t="shared" si="3"/>
        <v>225.3333333</v>
      </c>
      <c r="G56" s="42">
        <f t="shared" si="4"/>
        <v>38.66666667</v>
      </c>
      <c r="H56" s="44">
        <f t="shared" si="5"/>
        <v>63.07954545</v>
      </c>
    </row>
    <row r="57" ht="14.25" customHeight="1">
      <c r="A57" s="37">
        <v>19572.0</v>
      </c>
      <c r="B57" s="38">
        <v>8.0</v>
      </c>
      <c r="C57" s="38">
        <v>272.0</v>
      </c>
      <c r="D57" s="42">
        <f t="shared" si="1"/>
        <v>225.6666667</v>
      </c>
      <c r="E57" s="43">
        <f t="shared" si="2"/>
        <v>225</v>
      </c>
      <c r="F57" s="43">
        <f t="shared" si="3"/>
        <v>225.3333333</v>
      </c>
      <c r="G57" s="42">
        <f t="shared" si="4"/>
        <v>46.66666667</v>
      </c>
      <c r="H57" s="44">
        <f t="shared" si="5"/>
        <v>62.0719697</v>
      </c>
    </row>
    <row r="58" ht="14.25" customHeight="1">
      <c r="A58" s="37">
        <v>19603.0</v>
      </c>
      <c r="B58" s="38">
        <v>9.0</v>
      </c>
      <c r="C58" s="38">
        <v>237.0</v>
      </c>
      <c r="D58" s="42">
        <f t="shared" si="1"/>
        <v>225</v>
      </c>
      <c r="E58" s="43">
        <f t="shared" si="2"/>
        <v>224.9166667</v>
      </c>
      <c r="F58" s="43">
        <f t="shared" si="3"/>
        <v>224.9583333</v>
      </c>
      <c r="G58" s="42">
        <f t="shared" si="4"/>
        <v>12.04166667</v>
      </c>
      <c r="H58" s="44">
        <f t="shared" si="5"/>
        <v>15.76893939</v>
      </c>
    </row>
    <row r="59" ht="14.25" customHeight="1">
      <c r="A59" s="37">
        <v>19633.0</v>
      </c>
      <c r="B59" s="38">
        <v>10.0</v>
      </c>
      <c r="C59" s="38">
        <v>211.0</v>
      </c>
      <c r="D59" s="42">
        <f t="shared" si="1"/>
        <v>224.9166667</v>
      </c>
      <c r="E59" s="43">
        <f t="shared" si="2"/>
        <v>224.25</v>
      </c>
      <c r="F59" s="43">
        <f t="shared" si="3"/>
        <v>224.5833333</v>
      </c>
      <c r="G59" s="42">
        <f t="shared" si="4"/>
        <v>-13.58333333</v>
      </c>
      <c r="H59" s="44">
        <f t="shared" si="5"/>
        <v>-21.39393939</v>
      </c>
    </row>
    <row r="60" ht="14.25" customHeight="1">
      <c r="A60" s="37">
        <v>19664.0</v>
      </c>
      <c r="B60" s="38">
        <v>11.0</v>
      </c>
      <c r="C60" s="38">
        <v>180.0</v>
      </c>
      <c r="D60" s="42">
        <f t="shared" si="1"/>
        <v>224.25</v>
      </c>
      <c r="E60" s="43">
        <f t="shared" si="2"/>
        <v>224.6666667</v>
      </c>
      <c r="F60" s="43">
        <f t="shared" si="3"/>
        <v>224.4583333</v>
      </c>
      <c r="G60" s="42">
        <f t="shared" si="4"/>
        <v>-44.45833333</v>
      </c>
      <c r="H60" s="44">
        <f t="shared" si="5"/>
        <v>-54.34469697</v>
      </c>
    </row>
    <row r="61" ht="14.25" customHeight="1">
      <c r="A61" s="37">
        <v>19694.0</v>
      </c>
      <c r="B61" s="38">
        <v>12.0</v>
      </c>
      <c r="C61" s="38">
        <v>201.0</v>
      </c>
      <c r="D61" s="42">
        <f t="shared" si="1"/>
        <v>224.6666667</v>
      </c>
      <c r="E61" s="43">
        <f t="shared" si="2"/>
        <v>226.4166667</v>
      </c>
      <c r="F61" s="43">
        <f t="shared" si="3"/>
        <v>225.5416667</v>
      </c>
      <c r="G61" s="42">
        <f t="shared" si="4"/>
        <v>-24.54166667</v>
      </c>
      <c r="H61" s="44">
        <f t="shared" si="5"/>
        <v>-29.37121212</v>
      </c>
    </row>
    <row r="62" ht="14.25" customHeight="1">
      <c r="A62" s="37">
        <v>19725.0</v>
      </c>
      <c r="B62" s="38">
        <v>1.0</v>
      </c>
      <c r="C62" s="38">
        <v>204.0</v>
      </c>
      <c r="D62" s="42">
        <f t="shared" si="1"/>
        <v>226.4166667</v>
      </c>
      <c r="E62" s="43">
        <f t="shared" si="2"/>
        <v>229.5833333</v>
      </c>
      <c r="F62" s="43">
        <f t="shared" si="3"/>
        <v>228</v>
      </c>
      <c r="G62" s="42">
        <f t="shared" si="4"/>
        <v>-24</v>
      </c>
      <c r="H62" s="44">
        <f t="shared" si="5"/>
        <v>-25.5</v>
      </c>
    </row>
    <row r="63" ht="14.25" customHeight="1">
      <c r="A63" s="37">
        <v>19756.0</v>
      </c>
      <c r="B63" s="38">
        <v>2.0</v>
      </c>
      <c r="C63" s="38">
        <v>188.0</v>
      </c>
      <c r="D63" s="42">
        <f t="shared" si="1"/>
        <v>229.5833333</v>
      </c>
      <c r="E63" s="43">
        <f t="shared" si="2"/>
        <v>231.3333333</v>
      </c>
      <c r="F63" s="43">
        <f t="shared" si="3"/>
        <v>230.4583333</v>
      </c>
      <c r="G63" s="42">
        <f t="shared" si="4"/>
        <v>-42.45833333</v>
      </c>
      <c r="H63" s="44">
        <f t="shared" si="5"/>
        <v>-36.93939394</v>
      </c>
    </row>
    <row r="64" ht="14.25" customHeight="1">
      <c r="A64" s="37">
        <v>19784.0</v>
      </c>
      <c r="B64" s="38">
        <v>3.0</v>
      </c>
      <c r="C64" s="38">
        <v>235.0</v>
      </c>
      <c r="D64" s="42">
        <f t="shared" si="1"/>
        <v>231.3333333</v>
      </c>
      <c r="E64" s="43">
        <f t="shared" si="2"/>
        <v>233.1666667</v>
      </c>
      <c r="F64" s="43">
        <f t="shared" si="3"/>
        <v>232.25</v>
      </c>
      <c r="G64" s="42">
        <f t="shared" si="4"/>
        <v>2.75</v>
      </c>
      <c r="H64" s="44">
        <f t="shared" si="5"/>
        <v>-2.992424242</v>
      </c>
    </row>
    <row r="65" ht="14.25" customHeight="1">
      <c r="A65" s="37">
        <v>19815.0</v>
      </c>
      <c r="B65" s="38">
        <v>4.0</v>
      </c>
      <c r="C65" s="38">
        <v>227.0</v>
      </c>
      <c r="D65" s="42">
        <f t="shared" si="1"/>
        <v>233.1666667</v>
      </c>
      <c r="E65" s="43">
        <f t="shared" si="2"/>
        <v>234.6666667</v>
      </c>
      <c r="F65" s="43">
        <f t="shared" si="3"/>
        <v>233.9166667</v>
      </c>
      <c r="G65" s="42">
        <f t="shared" si="4"/>
        <v>-6.916666667</v>
      </c>
      <c r="H65" s="44">
        <f t="shared" si="5"/>
        <v>-8.787878788</v>
      </c>
    </row>
    <row r="66" ht="14.25" customHeight="1">
      <c r="A66" s="37">
        <v>19845.0</v>
      </c>
      <c r="B66" s="38">
        <v>5.0</v>
      </c>
      <c r="C66" s="38">
        <v>234.0</v>
      </c>
      <c r="D66" s="42">
        <f t="shared" si="1"/>
        <v>234.6666667</v>
      </c>
      <c r="E66" s="43">
        <f t="shared" si="2"/>
        <v>236.5833333</v>
      </c>
      <c r="F66" s="43">
        <f t="shared" si="3"/>
        <v>235.625</v>
      </c>
      <c r="G66" s="42">
        <f t="shared" si="4"/>
        <v>-1.625</v>
      </c>
      <c r="H66" s="44">
        <f t="shared" si="5"/>
        <v>-5.257575758</v>
      </c>
    </row>
    <row r="67" ht="14.25" customHeight="1">
      <c r="A67" s="37">
        <v>19876.0</v>
      </c>
      <c r="B67" s="38">
        <v>6.0</v>
      </c>
      <c r="C67" s="38">
        <v>264.0</v>
      </c>
      <c r="D67" s="42">
        <f t="shared" si="1"/>
        <v>236.5833333</v>
      </c>
      <c r="E67" s="43">
        <f t="shared" si="2"/>
        <v>238.9166667</v>
      </c>
      <c r="F67" s="43">
        <f t="shared" si="3"/>
        <v>237.75</v>
      </c>
      <c r="G67" s="42">
        <f t="shared" si="4"/>
        <v>26.25</v>
      </c>
      <c r="H67" s="44">
        <f t="shared" si="5"/>
        <v>34.65151515</v>
      </c>
    </row>
    <row r="68" ht="14.25" customHeight="1">
      <c r="A68" s="37">
        <v>19906.0</v>
      </c>
      <c r="B68" s="38">
        <v>7.0</v>
      </c>
      <c r="C68" s="38">
        <v>302.0</v>
      </c>
      <c r="D68" s="42">
        <f t="shared" si="1"/>
        <v>238.9166667</v>
      </c>
      <c r="E68" s="43">
        <f t="shared" si="2"/>
        <v>242.0833333</v>
      </c>
      <c r="F68" s="43">
        <f t="shared" si="3"/>
        <v>240.5</v>
      </c>
      <c r="G68" s="42">
        <f t="shared" si="4"/>
        <v>61.5</v>
      </c>
      <c r="H68" s="44">
        <f t="shared" si="5"/>
        <v>63.07954545</v>
      </c>
    </row>
    <row r="69" ht="14.25" customHeight="1">
      <c r="A69" s="37">
        <v>19937.0</v>
      </c>
      <c r="B69" s="38">
        <v>8.0</v>
      </c>
      <c r="C69" s="38">
        <v>293.0</v>
      </c>
      <c r="D69" s="42">
        <f t="shared" si="1"/>
        <v>242.0833333</v>
      </c>
      <c r="E69" s="43">
        <f t="shared" si="2"/>
        <v>245.8333333</v>
      </c>
      <c r="F69" s="43">
        <f t="shared" si="3"/>
        <v>243.9583333</v>
      </c>
      <c r="G69" s="42">
        <f t="shared" si="4"/>
        <v>49.04166667</v>
      </c>
      <c r="H69" s="44">
        <f t="shared" si="5"/>
        <v>62.0719697</v>
      </c>
    </row>
    <row r="70" ht="14.25" customHeight="1">
      <c r="A70" s="37">
        <v>19968.0</v>
      </c>
      <c r="B70" s="38">
        <v>9.0</v>
      </c>
      <c r="C70" s="38">
        <v>259.0</v>
      </c>
      <c r="D70" s="42">
        <f t="shared" si="1"/>
        <v>245.8333333</v>
      </c>
      <c r="E70" s="43">
        <f t="shared" si="2"/>
        <v>248.5</v>
      </c>
      <c r="F70" s="43">
        <f t="shared" si="3"/>
        <v>247.1666667</v>
      </c>
      <c r="G70" s="42">
        <f t="shared" si="4"/>
        <v>11.83333333</v>
      </c>
      <c r="H70" s="44">
        <f t="shared" si="5"/>
        <v>15.76893939</v>
      </c>
    </row>
    <row r="71" ht="14.25" customHeight="1">
      <c r="A71" s="37">
        <v>19998.0</v>
      </c>
      <c r="B71" s="38">
        <v>10.0</v>
      </c>
      <c r="C71" s="38">
        <v>229.0</v>
      </c>
      <c r="D71" s="42">
        <f t="shared" si="1"/>
        <v>248.5</v>
      </c>
      <c r="E71" s="43">
        <f t="shared" si="2"/>
        <v>252</v>
      </c>
      <c r="F71" s="43">
        <f t="shared" si="3"/>
        <v>250.25</v>
      </c>
      <c r="G71" s="42">
        <f t="shared" si="4"/>
        <v>-21.25</v>
      </c>
      <c r="H71" s="44">
        <f t="shared" si="5"/>
        <v>-21.39393939</v>
      </c>
    </row>
    <row r="72" ht="14.25" customHeight="1">
      <c r="A72" s="37">
        <v>20029.0</v>
      </c>
      <c r="B72" s="38">
        <v>11.0</v>
      </c>
      <c r="C72" s="38">
        <v>203.0</v>
      </c>
      <c r="D72" s="42">
        <f t="shared" si="1"/>
        <v>252</v>
      </c>
      <c r="E72" s="43">
        <f t="shared" si="2"/>
        <v>255</v>
      </c>
      <c r="F72" s="43">
        <f t="shared" si="3"/>
        <v>253.5</v>
      </c>
      <c r="G72" s="42">
        <f t="shared" si="4"/>
        <v>-50.5</v>
      </c>
      <c r="H72" s="44">
        <f t="shared" si="5"/>
        <v>-54.34469697</v>
      </c>
    </row>
    <row r="73" ht="14.25" customHeight="1">
      <c r="A73" s="37">
        <v>20059.0</v>
      </c>
      <c r="B73" s="38">
        <v>12.0</v>
      </c>
      <c r="C73" s="38">
        <v>229.0</v>
      </c>
      <c r="D73" s="42">
        <f t="shared" si="1"/>
        <v>255</v>
      </c>
      <c r="E73" s="43">
        <f t="shared" si="2"/>
        <v>259.25</v>
      </c>
      <c r="F73" s="43">
        <f t="shared" si="3"/>
        <v>257.125</v>
      </c>
      <c r="G73" s="42">
        <f t="shared" si="4"/>
        <v>-28.125</v>
      </c>
      <c r="H73" s="44">
        <f t="shared" si="5"/>
        <v>-29.37121212</v>
      </c>
    </row>
    <row r="74" ht="14.25" customHeight="1">
      <c r="A74" s="37">
        <v>20090.0</v>
      </c>
      <c r="B74" s="38">
        <v>1.0</v>
      </c>
      <c r="C74" s="38">
        <v>242.0</v>
      </c>
      <c r="D74" s="42">
        <f t="shared" si="1"/>
        <v>259.25</v>
      </c>
      <c r="E74" s="43">
        <f t="shared" si="2"/>
        <v>264.4166667</v>
      </c>
      <c r="F74" s="43">
        <f t="shared" si="3"/>
        <v>261.8333333</v>
      </c>
      <c r="G74" s="42">
        <f t="shared" si="4"/>
        <v>-19.83333333</v>
      </c>
      <c r="H74" s="44">
        <f t="shared" si="5"/>
        <v>-25.5</v>
      </c>
    </row>
    <row r="75" ht="14.25" customHeight="1">
      <c r="A75" s="37">
        <v>20121.0</v>
      </c>
      <c r="B75" s="38">
        <v>2.0</v>
      </c>
      <c r="C75" s="38">
        <v>233.0</v>
      </c>
      <c r="D75" s="42">
        <f t="shared" si="1"/>
        <v>264.4166667</v>
      </c>
      <c r="E75" s="43">
        <f t="shared" si="2"/>
        <v>268.9166667</v>
      </c>
      <c r="F75" s="43">
        <f t="shared" si="3"/>
        <v>266.6666667</v>
      </c>
      <c r="G75" s="42">
        <f t="shared" si="4"/>
        <v>-33.66666667</v>
      </c>
      <c r="H75" s="44">
        <f t="shared" si="5"/>
        <v>-36.93939394</v>
      </c>
    </row>
    <row r="76" ht="14.25" customHeight="1">
      <c r="A76" s="37">
        <v>20149.0</v>
      </c>
      <c r="B76" s="38">
        <v>3.0</v>
      </c>
      <c r="C76" s="38">
        <v>267.0</v>
      </c>
      <c r="D76" s="42">
        <f t="shared" si="1"/>
        <v>268.9166667</v>
      </c>
      <c r="E76" s="43">
        <f t="shared" si="2"/>
        <v>273.3333333</v>
      </c>
      <c r="F76" s="43">
        <f t="shared" si="3"/>
        <v>271.125</v>
      </c>
      <c r="G76" s="42">
        <f t="shared" si="4"/>
        <v>-4.125</v>
      </c>
      <c r="H76" s="44">
        <f t="shared" si="5"/>
        <v>-2.992424242</v>
      </c>
    </row>
    <row r="77" ht="14.25" customHeight="1">
      <c r="A77" s="37">
        <v>20180.0</v>
      </c>
      <c r="B77" s="38">
        <v>4.0</v>
      </c>
      <c r="C77" s="38">
        <v>269.0</v>
      </c>
      <c r="D77" s="42">
        <f t="shared" si="1"/>
        <v>273.3333333</v>
      </c>
      <c r="E77" s="43">
        <f t="shared" si="2"/>
        <v>277.0833333</v>
      </c>
      <c r="F77" s="43">
        <f t="shared" si="3"/>
        <v>275.2083333</v>
      </c>
      <c r="G77" s="42">
        <f t="shared" si="4"/>
        <v>-6.208333333</v>
      </c>
      <c r="H77" s="44">
        <f t="shared" si="5"/>
        <v>-8.787878788</v>
      </c>
    </row>
    <row r="78" ht="14.25" customHeight="1">
      <c r="A78" s="37">
        <v>20210.0</v>
      </c>
      <c r="B78" s="38">
        <v>5.0</v>
      </c>
      <c r="C78" s="38">
        <v>270.0</v>
      </c>
      <c r="D78" s="42">
        <f t="shared" si="1"/>
        <v>277.0833333</v>
      </c>
      <c r="E78" s="43">
        <f t="shared" si="2"/>
        <v>279.9166667</v>
      </c>
      <c r="F78" s="43">
        <f t="shared" si="3"/>
        <v>278.5</v>
      </c>
      <c r="G78" s="42">
        <f t="shared" si="4"/>
        <v>-8.5</v>
      </c>
      <c r="H78" s="44">
        <f t="shared" si="5"/>
        <v>-5.257575758</v>
      </c>
    </row>
    <row r="79" ht="14.25" customHeight="1">
      <c r="A79" s="37">
        <v>20241.0</v>
      </c>
      <c r="B79" s="38">
        <v>6.0</v>
      </c>
      <c r="C79" s="38">
        <v>315.0</v>
      </c>
      <c r="D79" s="42">
        <f t="shared" si="1"/>
        <v>279.9166667</v>
      </c>
      <c r="E79" s="43">
        <f t="shared" si="2"/>
        <v>284</v>
      </c>
      <c r="F79" s="43">
        <f t="shared" si="3"/>
        <v>281.9583333</v>
      </c>
      <c r="G79" s="42">
        <f t="shared" si="4"/>
        <v>33.04166667</v>
      </c>
      <c r="H79" s="44">
        <f t="shared" si="5"/>
        <v>34.65151515</v>
      </c>
    </row>
    <row r="80" ht="14.25" customHeight="1">
      <c r="A80" s="37">
        <v>20271.0</v>
      </c>
      <c r="B80" s="38">
        <v>7.0</v>
      </c>
      <c r="C80" s="38">
        <v>364.0</v>
      </c>
      <c r="D80" s="42">
        <f t="shared" si="1"/>
        <v>284</v>
      </c>
      <c r="E80" s="43">
        <f t="shared" si="2"/>
        <v>287.5</v>
      </c>
      <c r="F80" s="43">
        <f t="shared" si="3"/>
        <v>285.75</v>
      </c>
      <c r="G80" s="42">
        <f t="shared" si="4"/>
        <v>78.25</v>
      </c>
      <c r="H80" s="44">
        <f t="shared" si="5"/>
        <v>63.07954545</v>
      </c>
    </row>
    <row r="81" ht="14.25" customHeight="1">
      <c r="A81" s="37">
        <v>20302.0</v>
      </c>
      <c r="B81" s="38">
        <v>8.0</v>
      </c>
      <c r="C81" s="38">
        <v>347.0</v>
      </c>
      <c r="D81" s="42">
        <f t="shared" si="1"/>
        <v>287.5</v>
      </c>
      <c r="E81" s="43">
        <f t="shared" si="2"/>
        <v>291.1666667</v>
      </c>
      <c r="F81" s="43">
        <f t="shared" si="3"/>
        <v>289.3333333</v>
      </c>
      <c r="G81" s="42">
        <f t="shared" si="4"/>
        <v>57.66666667</v>
      </c>
      <c r="H81" s="44">
        <f t="shared" si="5"/>
        <v>62.0719697</v>
      </c>
    </row>
    <row r="82" ht="14.25" customHeight="1">
      <c r="A82" s="37">
        <v>20333.0</v>
      </c>
      <c r="B82" s="38">
        <v>9.0</v>
      </c>
      <c r="C82" s="38">
        <v>312.0</v>
      </c>
      <c r="D82" s="42">
        <f t="shared" si="1"/>
        <v>291.1666667</v>
      </c>
      <c r="E82" s="43">
        <f t="shared" si="2"/>
        <v>295.3333333</v>
      </c>
      <c r="F82" s="43">
        <f t="shared" si="3"/>
        <v>293.25</v>
      </c>
      <c r="G82" s="42">
        <f t="shared" si="4"/>
        <v>18.75</v>
      </c>
      <c r="H82" s="44">
        <f t="shared" si="5"/>
        <v>15.76893939</v>
      </c>
    </row>
    <row r="83" ht="14.25" customHeight="1">
      <c r="A83" s="37">
        <v>20363.0</v>
      </c>
      <c r="B83" s="38">
        <v>10.0</v>
      </c>
      <c r="C83" s="38">
        <v>274.0</v>
      </c>
      <c r="D83" s="42">
        <f t="shared" si="1"/>
        <v>295.3333333</v>
      </c>
      <c r="E83" s="43">
        <f t="shared" si="2"/>
        <v>299</v>
      </c>
      <c r="F83" s="43">
        <f t="shared" si="3"/>
        <v>297.1666667</v>
      </c>
      <c r="G83" s="42">
        <f t="shared" si="4"/>
        <v>-23.16666667</v>
      </c>
      <c r="H83" s="44">
        <f t="shared" si="5"/>
        <v>-21.39393939</v>
      </c>
    </row>
    <row r="84" ht="14.25" customHeight="1">
      <c r="A84" s="37">
        <v>20394.0</v>
      </c>
      <c r="B84" s="38">
        <v>11.0</v>
      </c>
      <c r="C84" s="38">
        <v>237.0</v>
      </c>
      <c r="D84" s="42">
        <f t="shared" si="1"/>
        <v>299</v>
      </c>
      <c r="E84" s="43">
        <f t="shared" si="2"/>
        <v>303</v>
      </c>
      <c r="F84" s="43">
        <f t="shared" si="3"/>
        <v>301</v>
      </c>
      <c r="G84" s="42">
        <f t="shared" si="4"/>
        <v>-64</v>
      </c>
      <c r="H84" s="44">
        <f t="shared" si="5"/>
        <v>-54.34469697</v>
      </c>
    </row>
    <row r="85" ht="14.25" customHeight="1">
      <c r="A85" s="37">
        <v>20424.0</v>
      </c>
      <c r="B85" s="38">
        <v>12.0</v>
      </c>
      <c r="C85" s="38">
        <v>278.0</v>
      </c>
      <c r="D85" s="42">
        <f t="shared" si="1"/>
        <v>303</v>
      </c>
      <c r="E85" s="43">
        <f t="shared" si="2"/>
        <v>307.9166667</v>
      </c>
      <c r="F85" s="43">
        <f t="shared" si="3"/>
        <v>305.4583333</v>
      </c>
      <c r="G85" s="42">
        <f t="shared" si="4"/>
        <v>-27.45833333</v>
      </c>
      <c r="H85" s="44">
        <f t="shared" si="5"/>
        <v>-29.37121212</v>
      </c>
    </row>
    <row r="86" ht="14.25" customHeight="1">
      <c r="A86" s="37">
        <v>20455.0</v>
      </c>
      <c r="B86" s="38">
        <v>1.0</v>
      </c>
      <c r="C86" s="38">
        <v>284.0</v>
      </c>
      <c r="D86" s="42">
        <f t="shared" si="1"/>
        <v>307.9166667</v>
      </c>
      <c r="E86" s="43">
        <f t="shared" si="2"/>
        <v>312</v>
      </c>
      <c r="F86" s="43">
        <f t="shared" si="3"/>
        <v>309.9583333</v>
      </c>
      <c r="G86" s="42">
        <f t="shared" si="4"/>
        <v>-25.95833333</v>
      </c>
      <c r="H86" s="44">
        <f t="shared" si="5"/>
        <v>-25.5</v>
      </c>
    </row>
    <row r="87" ht="14.25" customHeight="1">
      <c r="A87" s="37">
        <v>20486.0</v>
      </c>
      <c r="B87" s="38">
        <v>2.0</v>
      </c>
      <c r="C87" s="38">
        <v>277.0</v>
      </c>
      <c r="D87" s="42">
        <f t="shared" si="1"/>
        <v>312</v>
      </c>
      <c r="E87" s="43">
        <f t="shared" si="2"/>
        <v>316.8333333</v>
      </c>
      <c r="F87" s="43">
        <f t="shared" si="3"/>
        <v>314.4166667</v>
      </c>
      <c r="G87" s="42">
        <f t="shared" si="4"/>
        <v>-37.41666667</v>
      </c>
      <c r="H87" s="44">
        <f t="shared" si="5"/>
        <v>-36.93939394</v>
      </c>
    </row>
    <row r="88" ht="14.25" customHeight="1">
      <c r="A88" s="37">
        <v>20515.0</v>
      </c>
      <c r="B88" s="38">
        <v>3.0</v>
      </c>
      <c r="C88" s="38">
        <v>317.0</v>
      </c>
      <c r="D88" s="42">
        <f t="shared" si="1"/>
        <v>316.8333333</v>
      </c>
      <c r="E88" s="43">
        <f t="shared" si="2"/>
        <v>320.4166667</v>
      </c>
      <c r="F88" s="43">
        <f t="shared" si="3"/>
        <v>318.625</v>
      </c>
      <c r="G88" s="42">
        <f t="shared" si="4"/>
        <v>-1.625</v>
      </c>
      <c r="H88" s="44">
        <f t="shared" si="5"/>
        <v>-2.992424242</v>
      </c>
    </row>
    <row r="89" ht="14.25" customHeight="1">
      <c r="A89" s="37">
        <v>20546.0</v>
      </c>
      <c r="B89" s="38">
        <v>4.0</v>
      </c>
      <c r="C89" s="38">
        <v>313.0</v>
      </c>
      <c r="D89" s="42">
        <f t="shared" si="1"/>
        <v>320.4166667</v>
      </c>
      <c r="E89" s="43">
        <f t="shared" si="2"/>
        <v>323.0833333</v>
      </c>
      <c r="F89" s="43">
        <f t="shared" si="3"/>
        <v>321.75</v>
      </c>
      <c r="G89" s="42">
        <f t="shared" si="4"/>
        <v>-8.75</v>
      </c>
      <c r="H89" s="44">
        <f t="shared" si="5"/>
        <v>-8.787878788</v>
      </c>
    </row>
    <row r="90" ht="14.25" customHeight="1">
      <c r="A90" s="37">
        <v>20576.0</v>
      </c>
      <c r="B90" s="38">
        <v>5.0</v>
      </c>
      <c r="C90" s="38">
        <v>318.0</v>
      </c>
      <c r="D90" s="42">
        <f t="shared" si="1"/>
        <v>323.0833333</v>
      </c>
      <c r="E90" s="43">
        <f t="shared" si="2"/>
        <v>325.9166667</v>
      </c>
      <c r="F90" s="43">
        <f t="shared" si="3"/>
        <v>324.5</v>
      </c>
      <c r="G90" s="42">
        <f t="shared" si="4"/>
        <v>-6.5</v>
      </c>
      <c r="H90" s="44">
        <f t="shared" si="5"/>
        <v>-5.257575758</v>
      </c>
    </row>
    <row r="91" ht="14.25" customHeight="1">
      <c r="A91" s="37">
        <v>20607.0</v>
      </c>
      <c r="B91" s="38">
        <v>6.0</v>
      </c>
      <c r="C91" s="38">
        <v>374.0</v>
      </c>
      <c r="D91" s="42">
        <f t="shared" si="1"/>
        <v>325.9166667</v>
      </c>
      <c r="E91" s="43">
        <f t="shared" si="2"/>
        <v>328.25</v>
      </c>
      <c r="F91" s="43">
        <f t="shared" si="3"/>
        <v>327.0833333</v>
      </c>
      <c r="G91" s="42">
        <f t="shared" si="4"/>
        <v>46.91666667</v>
      </c>
      <c r="H91" s="44">
        <f t="shared" si="5"/>
        <v>34.65151515</v>
      </c>
    </row>
    <row r="92" ht="14.25" customHeight="1">
      <c r="A92" s="37">
        <v>20637.0</v>
      </c>
      <c r="B92" s="38">
        <v>7.0</v>
      </c>
      <c r="C92" s="38">
        <v>413.0</v>
      </c>
      <c r="D92" s="42">
        <f t="shared" si="1"/>
        <v>328.25</v>
      </c>
      <c r="E92" s="43">
        <f t="shared" si="2"/>
        <v>330.8333333</v>
      </c>
      <c r="F92" s="43">
        <f t="shared" si="3"/>
        <v>329.5416667</v>
      </c>
      <c r="G92" s="42">
        <f t="shared" si="4"/>
        <v>83.45833333</v>
      </c>
      <c r="H92" s="44">
        <f t="shared" si="5"/>
        <v>63.07954545</v>
      </c>
    </row>
    <row r="93" ht="14.25" customHeight="1">
      <c r="A93" s="37">
        <v>20668.0</v>
      </c>
      <c r="B93" s="38">
        <v>8.0</v>
      </c>
      <c r="C93" s="38">
        <v>405.0</v>
      </c>
      <c r="D93" s="42">
        <f t="shared" si="1"/>
        <v>330.8333333</v>
      </c>
      <c r="E93" s="43">
        <f t="shared" si="2"/>
        <v>332.8333333</v>
      </c>
      <c r="F93" s="43">
        <f t="shared" si="3"/>
        <v>331.8333333</v>
      </c>
      <c r="G93" s="42">
        <f t="shared" si="4"/>
        <v>73.16666667</v>
      </c>
      <c r="H93" s="44">
        <f t="shared" si="5"/>
        <v>62.0719697</v>
      </c>
    </row>
    <row r="94" ht="14.25" customHeight="1">
      <c r="A94" s="37">
        <v>20699.0</v>
      </c>
      <c r="B94" s="38">
        <v>9.0</v>
      </c>
      <c r="C94" s="38">
        <v>355.0</v>
      </c>
      <c r="D94" s="42">
        <f t="shared" si="1"/>
        <v>332.8333333</v>
      </c>
      <c r="E94" s="43">
        <f t="shared" si="2"/>
        <v>336.0833333</v>
      </c>
      <c r="F94" s="43">
        <f t="shared" si="3"/>
        <v>334.4583333</v>
      </c>
      <c r="G94" s="42">
        <f t="shared" si="4"/>
        <v>20.54166667</v>
      </c>
      <c r="H94" s="44">
        <f t="shared" si="5"/>
        <v>15.76893939</v>
      </c>
    </row>
    <row r="95" ht="14.25" customHeight="1">
      <c r="A95" s="37">
        <v>20729.0</v>
      </c>
      <c r="B95" s="38">
        <v>10.0</v>
      </c>
      <c r="C95" s="38">
        <v>306.0</v>
      </c>
      <c r="D95" s="42">
        <f t="shared" si="1"/>
        <v>336.0833333</v>
      </c>
      <c r="E95" s="43">
        <f t="shared" si="2"/>
        <v>339</v>
      </c>
      <c r="F95" s="43">
        <f t="shared" si="3"/>
        <v>337.5416667</v>
      </c>
      <c r="G95" s="42">
        <f t="shared" si="4"/>
        <v>-31.54166667</v>
      </c>
      <c r="H95" s="44">
        <f t="shared" si="5"/>
        <v>-21.39393939</v>
      </c>
    </row>
    <row r="96" ht="14.25" customHeight="1">
      <c r="A96" s="37">
        <v>20760.0</v>
      </c>
      <c r="B96" s="38">
        <v>11.0</v>
      </c>
      <c r="C96" s="38">
        <v>271.0</v>
      </c>
      <c r="D96" s="42">
        <f t="shared" si="1"/>
        <v>339</v>
      </c>
      <c r="E96" s="43">
        <f t="shared" si="2"/>
        <v>342.0833333</v>
      </c>
      <c r="F96" s="43">
        <f t="shared" si="3"/>
        <v>340.5416667</v>
      </c>
      <c r="G96" s="42">
        <f t="shared" si="4"/>
        <v>-69.54166667</v>
      </c>
      <c r="H96" s="44">
        <f t="shared" si="5"/>
        <v>-54.34469697</v>
      </c>
    </row>
    <row r="97" ht="14.25" customHeight="1">
      <c r="A97" s="37">
        <v>20790.0</v>
      </c>
      <c r="B97" s="38">
        <v>12.0</v>
      </c>
      <c r="C97" s="38">
        <v>306.0</v>
      </c>
      <c r="D97" s="42">
        <f t="shared" si="1"/>
        <v>342.0833333</v>
      </c>
      <c r="E97" s="43">
        <f t="shared" si="2"/>
        <v>346.0833333</v>
      </c>
      <c r="F97" s="43">
        <f t="shared" si="3"/>
        <v>344.0833333</v>
      </c>
      <c r="G97" s="42">
        <f t="shared" si="4"/>
        <v>-38.08333333</v>
      </c>
      <c r="H97" s="44">
        <f t="shared" si="5"/>
        <v>-29.37121212</v>
      </c>
    </row>
    <row r="98" ht="14.25" customHeight="1">
      <c r="A98" s="37">
        <v>20821.0</v>
      </c>
      <c r="B98" s="38">
        <v>1.0</v>
      </c>
      <c r="C98" s="38">
        <v>315.0</v>
      </c>
      <c r="D98" s="42">
        <f t="shared" si="1"/>
        <v>346.0833333</v>
      </c>
      <c r="E98" s="43">
        <f t="shared" si="2"/>
        <v>350.4166667</v>
      </c>
      <c r="F98" s="43">
        <f t="shared" si="3"/>
        <v>348.25</v>
      </c>
      <c r="G98" s="42">
        <f t="shared" si="4"/>
        <v>-33.25</v>
      </c>
      <c r="H98" s="44">
        <f t="shared" si="5"/>
        <v>-25.5</v>
      </c>
    </row>
    <row r="99" ht="14.25" customHeight="1">
      <c r="A99" s="37">
        <v>20852.0</v>
      </c>
      <c r="B99" s="38">
        <v>2.0</v>
      </c>
      <c r="C99" s="38">
        <v>301.0</v>
      </c>
      <c r="D99" s="42">
        <f t="shared" si="1"/>
        <v>350.4166667</v>
      </c>
      <c r="E99" s="43">
        <f t="shared" si="2"/>
        <v>355.5833333</v>
      </c>
      <c r="F99" s="43">
        <f t="shared" si="3"/>
        <v>353</v>
      </c>
      <c r="G99" s="42">
        <f t="shared" si="4"/>
        <v>-52</v>
      </c>
      <c r="H99" s="44">
        <f t="shared" si="5"/>
        <v>-36.93939394</v>
      </c>
    </row>
    <row r="100" ht="14.25" customHeight="1">
      <c r="A100" s="37">
        <v>20880.0</v>
      </c>
      <c r="B100" s="38">
        <v>3.0</v>
      </c>
      <c r="C100" s="38">
        <v>356.0</v>
      </c>
      <c r="D100" s="42">
        <f t="shared" si="1"/>
        <v>355.5833333</v>
      </c>
      <c r="E100" s="43">
        <f t="shared" si="2"/>
        <v>359.6666667</v>
      </c>
      <c r="F100" s="43">
        <f t="shared" si="3"/>
        <v>357.625</v>
      </c>
      <c r="G100" s="42">
        <f t="shared" si="4"/>
        <v>-1.625</v>
      </c>
      <c r="H100" s="44">
        <f t="shared" si="5"/>
        <v>-2.992424242</v>
      </c>
    </row>
    <row r="101" ht="14.25" customHeight="1">
      <c r="A101" s="37">
        <v>20911.0</v>
      </c>
      <c r="B101" s="38">
        <v>4.0</v>
      </c>
      <c r="C101" s="38">
        <v>348.0</v>
      </c>
      <c r="D101" s="42">
        <f t="shared" si="1"/>
        <v>359.6666667</v>
      </c>
      <c r="E101" s="43">
        <f t="shared" si="2"/>
        <v>363.0833333</v>
      </c>
      <c r="F101" s="43">
        <f t="shared" si="3"/>
        <v>361.375</v>
      </c>
      <c r="G101" s="42">
        <f t="shared" si="4"/>
        <v>-13.375</v>
      </c>
      <c r="H101" s="44">
        <f t="shared" si="5"/>
        <v>-8.787878788</v>
      </c>
    </row>
    <row r="102" ht="14.25" customHeight="1">
      <c r="A102" s="37">
        <v>20941.0</v>
      </c>
      <c r="B102" s="38">
        <v>5.0</v>
      </c>
      <c r="C102" s="38">
        <v>355.0</v>
      </c>
      <c r="D102" s="42">
        <f t="shared" si="1"/>
        <v>363.0833333</v>
      </c>
      <c r="E102" s="43">
        <f t="shared" si="2"/>
        <v>365.9166667</v>
      </c>
      <c r="F102" s="43">
        <f t="shared" si="3"/>
        <v>364.5</v>
      </c>
      <c r="G102" s="42">
        <f t="shared" si="4"/>
        <v>-9.5</v>
      </c>
      <c r="H102" s="44">
        <f t="shared" si="5"/>
        <v>-5.257575758</v>
      </c>
    </row>
    <row r="103" ht="14.25" customHeight="1">
      <c r="A103" s="37">
        <v>20972.0</v>
      </c>
      <c r="B103" s="38">
        <v>6.0</v>
      </c>
      <c r="C103" s="38">
        <v>422.0</v>
      </c>
      <c r="D103" s="42">
        <f t="shared" si="1"/>
        <v>365.9166667</v>
      </c>
      <c r="E103" s="43">
        <f t="shared" si="2"/>
        <v>368.4166667</v>
      </c>
      <c r="F103" s="43">
        <f t="shared" si="3"/>
        <v>367.1666667</v>
      </c>
      <c r="G103" s="42">
        <f t="shared" si="4"/>
        <v>54.83333333</v>
      </c>
      <c r="H103" s="44">
        <f t="shared" si="5"/>
        <v>34.65151515</v>
      </c>
    </row>
    <row r="104" ht="14.25" customHeight="1">
      <c r="A104" s="37">
        <v>21002.0</v>
      </c>
      <c r="B104" s="38">
        <v>7.0</v>
      </c>
      <c r="C104" s="38">
        <v>465.0</v>
      </c>
      <c r="D104" s="42">
        <f t="shared" si="1"/>
        <v>368.4166667</v>
      </c>
      <c r="E104" s="43">
        <f t="shared" si="2"/>
        <v>370.5</v>
      </c>
      <c r="F104" s="43">
        <f t="shared" si="3"/>
        <v>369.4583333</v>
      </c>
      <c r="G104" s="42">
        <f t="shared" si="4"/>
        <v>95.54166667</v>
      </c>
      <c r="H104" s="44">
        <f t="shared" si="5"/>
        <v>63.07954545</v>
      </c>
    </row>
    <row r="105" ht="14.25" customHeight="1">
      <c r="A105" s="37">
        <v>21033.0</v>
      </c>
      <c r="B105" s="38">
        <v>8.0</v>
      </c>
      <c r="C105" s="38">
        <v>467.0</v>
      </c>
      <c r="D105" s="42">
        <f t="shared" si="1"/>
        <v>370.5</v>
      </c>
      <c r="E105" s="43">
        <f t="shared" si="2"/>
        <v>371.9166667</v>
      </c>
      <c r="F105" s="43">
        <f t="shared" si="3"/>
        <v>371.2083333</v>
      </c>
      <c r="G105" s="42">
        <f t="shared" si="4"/>
        <v>95.79166667</v>
      </c>
      <c r="H105" s="44">
        <f t="shared" si="5"/>
        <v>62.0719697</v>
      </c>
    </row>
    <row r="106" ht="14.25" customHeight="1">
      <c r="A106" s="37">
        <v>21064.0</v>
      </c>
      <c r="B106" s="38">
        <v>9.0</v>
      </c>
      <c r="C106" s="38">
        <v>404.0</v>
      </c>
      <c r="D106" s="42">
        <f t="shared" si="1"/>
        <v>371.9166667</v>
      </c>
      <c r="E106" s="43">
        <f t="shared" si="2"/>
        <v>372.4166667</v>
      </c>
      <c r="F106" s="43">
        <f t="shared" si="3"/>
        <v>372.1666667</v>
      </c>
      <c r="G106" s="42">
        <f t="shared" si="4"/>
        <v>31.83333333</v>
      </c>
      <c r="H106" s="44">
        <f t="shared" si="5"/>
        <v>15.76893939</v>
      </c>
    </row>
    <row r="107" ht="14.25" customHeight="1">
      <c r="A107" s="37">
        <v>21094.0</v>
      </c>
      <c r="B107" s="38">
        <v>10.0</v>
      </c>
      <c r="C107" s="38">
        <v>347.0</v>
      </c>
      <c r="D107" s="42">
        <f t="shared" si="1"/>
        <v>372.4166667</v>
      </c>
      <c r="E107" s="43">
        <f t="shared" si="2"/>
        <v>372.4166667</v>
      </c>
      <c r="F107" s="43">
        <f t="shared" si="3"/>
        <v>372.4166667</v>
      </c>
      <c r="G107" s="42">
        <f t="shared" si="4"/>
        <v>-25.41666667</v>
      </c>
      <c r="H107" s="44">
        <f t="shared" si="5"/>
        <v>-21.39393939</v>
      </c>
    </row>
    <row r="108" ht="14.25" customHeight="1">
      <c r="A108" s="37">
        <v>21125.0</v>
      </c>
      <c r="B108" s="38">
        <v>11.0</v>
      </c>
      <c r="C108" s="38">
        <v>305.0</v>
      </c>
      <c r="D108" s="42">
        <f t="shared" si="1"/>
        <v>372.4166667</v>
      </c>
      <c r="E108" s="43">
        <f t="shared" si="2"/>
        <v>373.0833333</v>
      </c>
      <c r="F108" s="43">
        <f t="shared" si="3"/>
        <v>372.75</v>
      </c>
      <c r="G108" s="42">
        <f t="shared" si="4"/>
        <v>-67.75</v>
      </c>
      <c r="H108" s="44">
        <f t="shared" si="5"/>
        <v>-54.34469697</v>
      </c>
    </row>
    <row r="109" ht="14.25" customHeight="1">
      <c r="A109" s="37">
        <v>21155.0</v>
      </c>
      <c r="B109" s="38">
        <v>12.0</v>
      </c>
      <c r="C109" s="38">
        <v>336.0</v>
      </c>
      <c r="D109" s="42">
        <f t="shared" si="1"/>
        <v>373.0833333</v>
      </c>
      <c r="E109" s="43">
        <f t="shared" si="2"/>
        <v>374.1666667</v>
      </c>
      <c r="F109" s="43">
        <f t="shared" si="3"/>
        <v>373.625</v>
      </c>
      <c r="G109" s="42">
        <f t="shared" si="4"/>
        <v>-37.625</v>
      </c>
      <c r="H109" s="44">
        <f t="shared" si="5"/>
        <v>-29.37121212</v>
      </c>
    </row>
    <row r="110" ht="14.25" customHeight="1">
      <c r="A110" s="37">
        <v>21186.0</v>
      </c>
      <c r="B110" s="38">
        <v>1.0</v>
      </c>
      <c r="C110" s="38">
        <v>340.0</v>
      </c>
      <c r="D110" s="42">
        <f t="shared" si="1"/>
        <v>374.1666667</v>
      </c>
      <c r="E110" s="43">
        <f t="shared" si="2"/>
        <v>376.3333333</v>
      </c>
      <c r="F110" s="43">
        <f t="shared" si="3"/>
        <v>375.25</v>
      </c>
      <c r="G110" s="42">
        <f t="shared" si="4"/>
        <v>-35.25</v>
      </c>
      <c r="H110" s="44">
        <f t="shared" si="5"/>
        <v>-25.5</v>
      </c>
    </row>
    <row r="111" ht="14.25" customHeight="1">
      <c r="A111" s="37">
        <v>21217.0</v>
      </c>
      <c r="B111" s="38">
        <v>2.0</v>
      </c>
      <c r="C111" s="38">
        <v>318.0</v>
      </c>
      <c r="D111" s="42">
        <f t="shared" si="1"/>
        <v>376.3333333</v>
      </c>
      <c r="E111" s="43">
        <f t="shared" si="2"/>
        <v>379.5</v>
      </c>
      <c r="F111" s="43">
        <f t="shared" si="3"/>
        <v>377.9166667</v>
      </c>
      <c r="G111" s="42">
        <f t="shared" si="4"/>
        <v>-59.91666667</v>
      </c>
      <c r="H111" s="44">
        <f t="shared" si="5"/>
        <v>-36.93939394</v>
      </c>
    </row>
    <row r="112" ht="14.25" customHeight="1">
      <c r="A112" s="37">
        <v>21245.0</v>
      </c>
      <c r="B112" s="38">
        <v>3.0</v>
      </c>
      <c r="C112" s="38">
        <v>362.0</v>
      </c>
      <c r="D112" s="42">
        <f t="shared" si="1"/>
        <v>379.5</v>
      </c>
      <c r="E112" s="43">
        <f t="shared" si="2"/>
        <v>379.5</v>
      </c>
      <c r="F112" s="43">
        <f t="shared" si="3"/>
        <v>379.5</v>
      </c>
      <c r="G112" s="42">
        <f t="shared" si="4"/>
        <v>-17.5</v>
      </c>
      <c r="H112" s="44">
        <f t="shared" si="5"/>
        <v>-2.992424242</v>
      </c>
    </row>
    <row r="113" ht="14.25" customHeight="1">
      <c r="A113" s="37">
        <v>21276.0</v>
      </c>
      <c r="B113" s="38">
        <v>4.0</v>
      </c>
      <c r="C113" s="38">
        <v>348.0</v>
      </c>
      <c r="D113" s="42">
        <f t="shared" si="1"/>
        <v>379.5</v>
      </c>
      <c r="E113" s="43">
        <f t="shared" si="2"/>
        <v>380.5</v>
      </c>
      <c r="F113" s="43">
        <f t="shared" si="3"/>
        <v>380</v>
      </c>
      <c r="G113" s="42">
        <f t="shared" si="4"/>
        <v>-32</v>
      </c>
      <c r="H113" s="44">
        <f t="shared" si="5"/>
        <v>-8.787878788</v>
      </c>
    </row>
    <row r="114" ht="14.25" customHeight="1">
      <c r="A114" s="37">
        <v>21306.0</v>
      </c>
      <c r="B114" s="38">
        <v>5.0</v>
      </c>
      <c r="C114" s="38">
        <v>363.0</v>
      </c>
      <c r="D114" s="42">
        <f t="shared" si="1"/>
        <v>380.5</v>
      </c>
      <c r="E114" s="43">
        <f t="shared" si="2"/>
        <v>380.9166667</v>
      </c>
      <c r="F114" s="43">
        <f t="shared" si="3"/>
        <v>380.7083333</v>
      </c>
      <c r="G114" s="42">
        <f t="shared" si="4"/>
        <v>-17.70833333</v>
      </c>
      <c r="H114" s="44">
        <f t="shared" si="5"/>
        <v>-5.257575758</v>
      </c>
    </row>
    <row r="115" ht="14.25" customHeight="1">
      <c r="A115" s="37">
        <v>21337.0</v>
      </c>
      <c r="B115" s="38">
        <v>6.0</v>
      </c>
      <c r="C115" s="38">
        <v>435.0</v>
      </c>
      <c r="D115" s="42">
        <f t="shared" si="1"/>
        <v>380.9166667</v>
      </c>
      <c r="E115" s="43">
        <f t="shared" si="2"/>
        <v>381</v>
      </c>
      <c r="F115" s="43">
        <f t="shared" si="3"/>
        <v>380.9583333</v>
      </c>
      <c r="G115" s="42">
        <f t="shared" si="4"/>
        <v>54.04166667</v>
      </c>
      <c r="H115" s="44">
        <f t="shared" si="5"/>
        <v>34.65151515</v>
      </c>
    </row>
    <row r="116" ht="14.25" customHeight="1">
      <c r="A116" s="37">
        <v>21367.0</v>
      </c>
      <c r="B116" s="38">
        <v>7.0</v>
      </c>
      <c r="C116" s="38">
        <v>491.0</v>
      </c>
      <c r="D116" s="42">
        <f t="shared" si="1"/>
        <v>381</v>
      </c>
      <c r="E116" s="43">
        <f t="shared" si="2"/>
        <v>382.6666667</v>
      </c>
      <c r="F116" s="43">
        <f t="shared" si="3"/>
        <v>381.8333333</v>
      </c>
      <c r="G116" s="42">
        <f t="shared" si="4"/>
        <v>109.1666667</v>
      </c>
      <c r="H116" s="44">
        <f t="shared" si="5"/>
        <v>63.07954545</v>
      </c>
    </row>
    <row r="117" ht="14.25" customHeight="1">
      <c r="A117" s="37">
        <v>21398.0</v>
      </c>
      <c r="B117" s="38">
        <v>8.0</v>
      </c>
      <c r="C117" s="38">
        <v>505.0</v>
      </c>
      <c r="D117" s="42">
        <f t="shared" si="1"/>
        <v>382.6666667</v>
      </c>
      <c r="E117" s="43">
        <f t="shared" si="2"/>
        <v>384.6666667</v>
      </c>
      <c r="F117" s="43">
        <f t="shared" si="3"/>
        <v>383.6666667</v>
      </c>
      <c r="G117" s="42">
        <f t="shared" si="4"/>
        <v>121.3333333</v>
      </c>
      <c r="H117" s="44">
        <f t="shared" si="5"/>
        <v>62.0719697</v>
      </c>
    </row>
    <row r="118" ht="14.25" customHeight="1">
      <c r="A118" s="37">
        <v>21429.0</v>
      </c>
      <c r="B118" s="38">
        <v>9.0</v>
      </c>
      <c r="C118" s="38">
        <v>404.0</v>
      </c>
      <c r="D118" s="42">
        <f t="shared" si="1"/>
        <v>384.6666667</v>
      </c>
      <c r="E118" s="43">
        <f t="shared" si="2"/>
        <v>388.3333333</v>
      </c>
      <c r="F118" s="43">
        <f t="shared" si="3"/>
        <v>386.5</v>
      </c>
      <c r="G118" s="42">
        <f t="shared" si="4"/>
        <v>17.5</v>
      </c>
      <c r="H118" s="44">
        <f t="shared" si="5"/>
        <v>15.76893939</v>
      </c>
    </row>
    <row r="119" ht="14.25" customHeight="1">
      <c r="A119" s="37">
        <v>21459.0</v>
      </c>
      <c r="B119" s="38">
        <v>10.0</v>
      </c>
      <c r="C119" s="38">
        <v>359.0</v>
      </c>
      <c r="D119" s="42">
        <f t="shared" si="1"/>
        <v>388.3333333</v>
      </c>
      <c r="E119" s="43">
        <f t="shared" si="2"/>
        <v>392.3333333</v>
      </c>
      <c r="F119" s="43">
        <f t="shared" si="3"/>
        <v>390.3333333</v>
      </c>
      <c r="G119" s="42">
        <f t="shared" si="4"/>
        <v>-31.33333333</v>
      </c>
      <c r="H119" s="44">
        <f t="shared" si="5"/>
        <v>-21.39393939</v>
      </c>
    </row>
    <row r="120" ht="14.25" customHeight="1">
      <c r="A120" s="37">
        <v>21490.0</v>
      </c>
      <c r="B120" s="38">
        <v>11.0</v>
      </c>
      <c r="C120" s="38">
        <v>310.0</v>
      </c>
      <c r="D120" s="42">
        <f t="shared" si="1"/>
        <v>392.3333333</v>
      </c>
      <c r="E120" s="43">
        <f t="shared" si="2"/>
        <v>397.0833333</v>
      </c>
      <c r="F120" s="43">
        <f t="shared" si="3"/>
        <v>394.7083333</v>
      </c>
      <c r="G120" s="42">
        <f t="shared" si="4"/>
        <v>-84.70833333</v>
      </c>
      <c r="H120" s="44">
        <f t="shared" si="5"/>
        <v>-54.34469697</v>
      </c>
    </row>
    <row r="121" ht="14.25" customHeight="1">
      <c r="A121" s="37">
        <v>21520.0</v>
      </c>
      <c r="B121" s="38">
        <v>12.0</v>
      </c>
      <c r="C121" s="38">
        <v>337.0</v>
      </c>
      <c r="D121" s="42">
        <f t="shared" si="1"/>
        <v>397.0833333</v>
      </c>
      <c r="E121" s="43">
        <f t="shared" si="2"/>
        <v>400.1666667</v>
      </c>
      <c r="F121" s="43">
        <f t="shared" si="3"/>
        <v>398.625</v>
      </c>
      <c r="G121" s="42">
        <f t="shared" si="4"/>
        <v>-61.625</v>
      </c>
      <c r="H121" s="44">
        <f t="shared" si="5"/>
        <v>-29.37121212</v>
      </c>
    </row>
    <row r="122" ht="14.25" customHeight="1">
      <c r="A122" s="37">
        <v>21551.0</v>
      </c>
      <c r="B122" s="38">
        <v>1.0</v>
      </c>
      <c r="C122" s="38">
        <v>360.0</v>
      </c>
      <c r="D122" s="42">
        <f t="shared" si="1"/>
        <v>400.1666667</v>
      </c>
      <c r="E122" s="43">
        <f t="shared" si="2"/>
        <v>404.9166667</v>
      </c>
      <c r="F122" s="43">
        <f t="shared" si="3"/>
        <v>402.5416667</v>
      </c>
      <c r="G122" s="42">
        <f t="shared" si="4"/>
        <v>-42.54166667</v>
      </c>
      <c r="H122" s="44">
        <f t="shared" si="5"/>
        <v>-25.5</v>
      </c>
    </row>
    <row r="123" ht="14.25" customHeight="1">
      <c r="A123" s="37">
        <v>21582.0</v>
      </c>
      <c r="B123" s="38">
        <v>2.0</v>
      </c>
      <c r="C123" s="38">
        <v>342.0</v>
      </c>
      <c r="D123" s="42">
        <f t="shared" si="1"/>
        <v>404.9166667</v>
      </c>
      <c r="E123" s="43">
        <f t="shared" si="2"/>
        <v>409.4166667</v>
      </c>
      <c r="F123" s="43">
        <f t="shared" si="3"/>
        <v>407.1666667</v>
      </c>
      <c r="G123" s="42">
        <f t="shared" si="4"/>
        <v>-65.16666667</v>
      </c>
      <c r="H123" s="44">
        <f t="shared" si="5"/>
        <v>-36.93939394</v>
      </c>
    </row>
    <row r="124" ht="14.25" customHeight="1">
      <c r="A124" s="37">
        <v>21610.0</v>
      </c>
      <c r="B124" s="38">
        <v>3.0</v>
      </c>
      <c r="C124" s="38">
        <v>406.0</v>
      </c>
      <c r="D124" s="42">
        <f t="shared" si="1"/>
        <v>409.4166667</v>
      </c>
      <c r="E124" s="43">
        <f t="shared" si="2"/>
        <v>414.3333333</v>
      </c>
      <c r="F124" s="43">
        <f t="shared" si="3"/>
        <v>411.875</v>
      </c>
      <c r="G124" s="42">
        <f t="shared" si="4"/>
        <v>-5.875</v>
      </c>
      <c r="H124" s="44">
        <f t="shared" si="5"/>
        <v>-2.992424242</v>
      </c>
    </row>
    <row r="125" ht="14.25" customHeight="1">
      <c r="A125" s="37">
        <v>21641.0</v>
      </c>
      <c r="B125" s="38">
        <v>4.0</v>
      </c>
      <c r="C125" s="38">
        <v>396.0</v>
      </c>
      <c r="D125" s="42">
        <f t="shared" si="1"/>
        <v>414.3333333</v>
      </c>
      <c r="E125" s="43">
        <f t="shared" si="2"/>
        <v>418.3333333</v>
      </c>
      <c r="F125" s="43">
        <f t="shared" si="3"/>
        <v>416.3333333</v>
      </c>
      <c r="G125" s="42">
        <f t="shared" si="4"/>
        <v>-20.33333333</v>
      </c>
      <c r="H125" s="44">
        <f t="shared" si="5"/>
        <v>-8.787878788</v>
      </c>
    </row>
    <row r="126" ht="14.25" customHeight="1">
      <c r="A126" s="37">
        <v>21671.0</v>
      </c>
      <c r="B126" s="38">
        <v>5.0</v>
      </c>
      <c r="C126" s="38">
        <v>420.0</v>
      </c>
      <c r="D126" s="42">
        <f t="shared" si="1"/>
        <v>418.3333333</v>
      </c>
      <c r="E126" s="43">
        <f t="shared" si="2"/>
        <v>422.6666667</v>
      </c>
      <c r="F126" s="43">
        <f t="shared" si="3"/>
        <v>420.5</v>
      </c>
      <c r="G126" s="42">
        <f t="shared" si="4"/>
        <v>-0.5</v>
      </c>
      <c r="H126" s="44">
        <f t="shared" si="5"/>
        <v>-5.257575758</v>
      </c>
    </row>
    <row r="127" ht="14.25" customHeight="1">
      <c r="A127" s="37">
        <v>21702.0</v>
      </c>
      <c r="B127" s="38">
        <v>6.0</v>
      </c>
      <c r="C127" s="38">
        <v>472.0</v>
      </c>
      <c r="D127" s="42">
        <f t="shared" si="1"/>
        <v>422.6666667</v>
      </c>
      <c r="E127" s="43">
        <f t="shared" si="2"/>
        <v>428.3333333</v>
      </c>
      <c r="F127" s="43">
        <f t="shared" si="3"/>
        <v>425.5</v>
      </c>
      <c r="G127" s="42">
        <f t="shared" si="4"/>
        <v>46.5</v>
      </c>
      <c r="H127" s="44">
        <f t="shared" si="5"/>
        <v>34.65151515</v>
      </c>
    </row>
    <row r="128" ht="14.25" customHeight="1">
      <c r="A128" s="37">
        <v>21732.0</v>
      </c>
      <c r="B128" s="38">
        <v>7.0</v>
      </c>
      <c r="C128" s="38">
        <v>548.0</v>
      </c>
      <c r="D128" s="42">
        <f t="shared" si="1"/>
        <v>428.3333333</v>
      </c>
      <c r="E128" s="43">
        <f t="shared" si="2"/>
        <v>433.0833333</v>
      </c>
      <c r="F128" s="43">
        <f t="shared" si="3"/>
        <v>430.7083333</v>
      </c>
      <c r="G128" s="42">
        <f t="shared" si="4"/>
        <v>117.2916667</v>
      </c>
      <c r="H128" s="44">
        <f t="shared" si="5"/>
        <v>63.07954545</v>
      </c>
    </row>
    <row r="129" ht="14.25" customHeight="1">
      <c r="A129" s="37">
        <v>21763.0</v>
      </c>
      <c r="B129" s="38">
        <v>8.0</v>
      </c>
      <c r="C129" s="38">
        <v>559.0</v>
      </c>
      <c r="D129" s="42">
        <f t="shared" si="1"/>
        <v>433.0833333</v>
      </c>
      <c r="E129" s="43">
        <f t="shared" si="2"/>
        <v>437.1666667</v>
      </c>
      <c r="F129" s="43">
        <f t="shared" si="3"/>
        <v>435.125</v>
      </c>
      <c r="G129" s="42">
        <f t="shared" si="4"/>
        <v>123.875</v>
      </c>
      <c r="H129" s="44">
        <f t="shared" si="5"/>
        <v>62.0719697</v>
      </c>
    </row>
    <row r="130" ht="14.25" customHeight="1">
      <c r="A130" s="37">
        <v>21794.0</v>
      </c>
      <c r="B130" s="38">
        <v>9.0</v>
      </c>
      <c r="C130" s="38">
        <v>463.0</v>
      </c>
      <c r="D130" s="42">
        <f t="shared" si="1"/>
        <v>437.1666667</v>
      </c>
      <c r="E130" s="43">
        <f t="shared" si="2"/>
        <v>438.25</v>
      </c>
      <c r="F130" s="43">
        <f t="shared" si="3"/>
        <v>437.7083333</v>
      </c>
      <c r="G130" s="42">
        <f t="shared" si="4"/>
        <v>25.29166667</v>
      </c>
      <c r="H130" s="44">
        <f t="shared" si="5"/>
        <v>15.76893939</v>
      </c>
    </row>
    <row r="131" ht="14.25" customHeight="1">
      <c r="A131" s="37">
        <v>21824.0</v>
      </c>
      <c r="B131" s="38">
        <v>10.0</v>
      </c>
      <c r="C131" s="38">
        <v>407.0</v>
      </c>
      <c r="D131" s="42">
        <f t="shared" si="1"/>
        <v>438.25</v>
      </c>
      <c r="E131" s="43">
        <f t="shared" si="2"/>
        <v>443.6666667</v>
      </c>
      <c r="F131" s="43">
        <f t="shared" si="3"/>
        <v>440.9583333</v>
      </c>
      <c r="G131" s="42">
        <f t="shared" si="4"/>
        <v>-33.95833333</v>
      </c>
      <c r="H131" s="44">
        <f t="shared" si="5"/>
        <v>-21.39393939</v>
      </c>
    </row>
    <row r="132" ht="14.25" customHeight="1">
      <c r="A132" s="37">
        <v>21855.0</v>
      </c>
      <c r="B132" s="38">
        <v>11.0</v>
      </c>
      <c r="C132" s="38">
        <v>362.0</v>
      </c>
      <c r="D132" s="42">
        <f t="shared" si="1"/>
        <v>443.6666667</v>
      </c>
      <c r="E132" s="43">
        <f t="shared" si="2"/>
        <v>448</v>
      </c>
      <c r="F132" s="43">
        <f t="shared" si="3"/>
        <v>445.8333333</v>
      </c>
      <c r="G132" s="42">
        <f t="shared" si="4"/>
        <v>-83.83333333</v>
      </c>
      <c r="H132" s="44">
        <f t="shared" si="5"/>
        <v>-54.34469697</v>
      </c>
    </row>
    <row r="133" ht="14.25" customHeight="1">
      <c r="A133" s="37">
        <v>21885.0</v>
      </c>
      <c r="B133" s="38">
        <v>12.0</v>
      </c>
      <c r="C133" s="38">
        <v>405.0</v>
      </c>
      <c r="D133" s="42">
        <f t="shared" si="1"/>
        <v>448</v>
      </c>
      <c r="E133" s="43">
        <f t="shared" si="2"/>
        <v>453.25</v>
      </c>
      <c r="F133" s="43">
        <f t="shared" si="3"/>
        <v>450.625</v>
      </c>
      <c r="G133" s="42">
        <f t="shared" si="4"/>
        <v>-45.625</v>
      </c>
      <c r="H133" s="44">
        <f t="shared" si="5"/>
        <v>-29.37121212</v>
      </c>
    </row>
    <row r="134" ht="14.25" customHeight="1">
      <c r="A134" s="37">
        <v>21916.0</v>
      </c>
      <c r="B134" s="38">
        <v>1.0</v>
      </c>
      <c r="C134" s="38">
        <v>417.0</v>
      </c>
      <c r="D134" s="42">
        <f t="shared" si="1"/>
        <v>453.25</v>
      </c>
      <c r="E134" s="43">
        <f t="shared" si="2"/>
        <v>459.4166667</v>
      </c>
      <c r="F134" s="43">
        <f t="shared" si="3"/>
        <v>456.3333333</v>
      </c>
      <c r="G134" s="42">
        <f t="shared" si="4"/>
        <v>-39.33333333</v>
      </c>
      <c r="H134" s="44">
        <f t="shared" si="5"/>
        <v>-25.5</v>
      </c>
    </row>
    <row r="135" ht="14.25" customHeight="1">
      <c r="A135" s="37">
        <v>21947.0</v>
      </c>
      <c r="B135" s="38">
        <v>2.0</v>
      </c>
      <c r="C135" s="38">
        <v>391.0</v>
      </c>
      <c r="D135" s="42">
        <f t="shared" si="1"/>
        <v>459.4166667</v>
      </c>
      <c r="E135" s="43">
        <f t="shared" si="2"/>
        <v>463.3333333</v>
      </c>
      <c r="F135" s="43">
        <f t="shared" si="3"/>
        <v>461.375</v>
      </c>
      <c r="G135" s="42">
        <f t="shared" si="4"/>
        <v>-70.375</v>
      </c>
      <c r="H135" s="44">
        <f t="shared" si="5"/>
        <v>-36.93939394</v>
      </c>
    </row>
    <row r="136" ht="14.25" customHeight="1">
      <c r="A136" s="37">
        <v>21976.0</v>
      </c>
      <c r="B136" s="38">
        <v>3.0</v>
      </c>
      <c r="C136" s="38">
        <v>419.0</v>
      </c>
      <c r="D136" s="42">
        <f t="shared" si="1"/>
        <v>463.3333333</v>
      </c>
      <c r="E136" s="43">
        <f t="shared" si="2"/>
        <v>467.0833333</v>
      </c>
      <c r="F136" s="43">
        <f t="shared" si="3"/>
        <v>465.2083333</v>
      </c>
      <c r="G136" s="42">
        <f t="shared" si="4"/>
        <v>-46.20833333</v>
      </c>
      <c r="H136" s="44">
        <f t="shared" si="5"/>
        <v>-2.992424242</v>
      </c>
    </row>
    <row r="137" ht="14.25" customHeight="1">
      <c r="A137" s="37">
        <v>22007.0</v>
      </c>
      <c r="B137" s="38">
        <v>4.0</v>
      </c>
      <c r="C137" s="38">
        <v>461.0</v>
      </c>
      <c r="D137" s="42">
        <f t="shared" si="1"/>
        <v>467.0833333</v>
      </c>
      <c r="E137" s="43">
        <f t="shared" si="2"/>
        <v>471.5833333</v>
      </c>
      <c r="F137" s="43">
        <f t="shared" si="3"/>
        <v>469.3333333</v>
      </c>
      <c r="G137" s="42">
        <f t="shared" si="4"/>
        <v>-8.333333333</v>
      </c>
      <c r="H137" s="44">
        <f t="shared" si="5"/>
        <v>-8.787878788</v>
      </c>
    </row>
    <row r="138" ht="14.25" customHeight="1">
      <c r="A138" s="37">
        <v>22037.0</v>
      </c>
      <c r="B138" s="38">
        <v>5.0</v>
      </c>
      <c r="C138" s="38">
        <v>472.0</v>
      </c>
      <c r="D138" s="42">
        <f t="shared" si="1"/>
        <v>471.5833333</v>
      </c>
      <c r="E138" s="43">
        <f t="shared" si="2"/>
        <v>473.9166667</v>
      </c>
      <c r="F138" s="43">
        <f t="shared" si="3"/>
        <v>472.75</v>
      </c>
      <c r="G138" s="42">
        <f t="shared" si="4"/>
        <v>-0.75</v>
      </c>
      <c r="H138" s="44">
        <f t="shared" si="5"/>
        <v>-5.257575758</v>
      </c>
    </row>
    <row r="139" ht="14.25" customHeight="1">
      <c r="A139" s="37">
        <v>22068.0</v>
      </c>
      <c r="B139" s="38">
        <v>6.0</v>
      </c>
      <c r="C139" s="38">
        <v>535.0</v>
      </c>
      <c r="D139" s="42">
        <f t="shared" si="1"/>
        <v>473.9166667</v>
      </c>
      <c r="E139" s="43">
        <f t="shared" si="2"/>
        <v>476.1666667</v>
      </c>
      <c r="F139" s="43">
        <f t="shared" si="3"/>
        <v>475.0416667</v>
      </c>
      <c r="G139" s="42">
        <f t="shared" si="4"/>
        <v>59.95833333</v>
      </c>
      <c r="H139" s="44">
        <f t="shared" si="5"/>
        <v>34.65151515</v>
      </c>
    </row>
    <row r="140" ht="14.25" customHeight="1">
      <c r="A140" s="37">
        <v>22098.0</v>
      </c>
      <c r="B140" s="38">
        <v>7.0</v>
      </c>
      <c r="C140" s="38">
        <v>622.0</v>
      </c>
      <c r="D140" s="42">
        <f t="shared" si="1"/>
        <v>476.1666667</v>
      </c>
      <c r="E140" s="43"/>
      <c r="F140" s="38"/>
      <c r="G140" s="39"/>
      <c r="H140" s="39"/>
    </row>
    <row r="141" ht="14.25" customHeight="1">
      <c r="A141" s="37">
        <v>22129.0</v>
      </c>
      <c r="B141" s="38">
        <v>8.0</v>
      </c>
      <c r="C141" s="38">
        <v>606.0</v>
      </c>
      <c r="D141" s="44"/>
      <c r="E141" s="41"/>
      <c r="F141" s="38"/>
      <c r="G141" s="39"/>
      <c r="H141" s="39"/>
    </row>
    <row r="142" ht="14.25" customHeight="1">
      <c r="A142" s="37">
        <v>22160.0</v>
      </c>
      <c r="B142" s="38">
        <v>9.0</v>
      </c>
      <c r="C142" s="38">
        <v>508.0</v>
      </c>
      <c r="D142" s="44"/>
      <c r="E142" s="41"/>
      <c r="F142" s="38"/>
      <c r="G142" s="39"/>
      <c r="H142" s="39"/>
    </row>
    <row r="143" ht="14.25" customHeight="1">
      <c r="A143" s="37">
        <v>22190.0</v>
      </c>
      <c r="B143" s="38">
        <v>10.0</v>
      </c>
      <c r="C143" s="38">
        <v>461.0</v>
      </c>
      <c r="D143" s="44"/>
      <c r="E143" s="41"/>
      <c r="F143" s="38"/>
      <c r="G143" s="39"/>
      <c r="H143" s="39"/>
    </row>
    <row r="144" ht="14.25" customHeight="1">
      <c r="A144" s="37">
        <v>22221.0</v>
      </c>
      <c r="B144" s="38">
        <v>11.0</v>
      </c>
      <c r="C144" s="38">
        <v>390.0</v>
      </c>
      <c r="D144" s="44"/>
      <c r="E144" s="41"/>
      <c r="F144" s="38"/>
      <c r="G144" s="39"/>
      <c r="H144" s="39"/>
    </row>
    <row r="145" ht="14.25" customHeight="1">
      <c r="A145" s="53">
        <v>22251.0</v>
      </c>
      <c r="B145" s="54">
        <v>12.0</v>
      </c>
      <c r="C145" s="54">
        <v>432.0</v>
      </c>
      <c r="D145" s="55"/>
      <c r="E145" s="54"/>
      <c r="F145" s="54"/>
      <c r="G145" s="54"/>
      <c r="H145" s="56"/>
    </row>
    <row r="146" ht="14.25" customHeight="1">
      <c r="E146" s="57"/>
    </row>
    <row r="147" ht="14.25" customHeight="1">
      <c r="E147" s="57"/>
    </row>
    <row r="148" ht="14.25" customHeight="1">
      <c r="E148" s="57"/>
    </row>
    <row r="149" ht="14.25" customHeight="1">
      <c r="E149" s="57"/>
    </row>
    <row r="150" ht="14.25" customHeight="1">
      <c r="E150" s="57"/>
    </row>
    <row r="151" ht="14.25" customHeight="1">
      <c r="E151" s="57"/>
    </row>
    <row r="152" ht="14.25" customHeight="1">
      <c r="E152" s="57"/>
    </row>
    <row r="153" ht="14.25" customHeight="1">
      <c r="E153" s="57"/>
    </row>
    <row r="154" ht="14.25" customHeight="1">
      <c r="E154" s="57"/>
    </row>
    <row r="155" ht="14.25" customHeight="1">
      <c r="E155" s="57"/>
    </row>
    <row r="156" ht="14.25" customHeight="1">
      <c r="E156" s="57"/>
    </row>
    <row r="157" ht="14.25" customHeight="1">
      <c r="E157" s="57"/>
    </row>
    <row r="158" ht="14.25" customHeight="1">
      <c r="E158" s="57"/>
    </row>
    <row r="159" ht="14.25" customHeight="1">
      <c r="E159" s="57"/>
    </row>
    <row r="160" ht="14.25" customHeight="1">
      <c r="E160" s="57"/>
    </row>
    <row r="161" ht="14.25" customHeight="1">
      <c r="E161" s="57"/>
    </row>
    <row r="162" ht="14.25" customHeight="1">
      <c r="E162" s="57"/>
    </row>
    <row r="163" ht="14.25" customHeight="1">
      <c r="E163" s="57"/>
    </row>
    <row r="164" ht="14.25" customHeight="1">
      <c r="E164" s="57"/>
    </row>
    <row r="165" ht="14.25" customHeight="1">
      <c r="E165" s="57"/>
    </row>
    <row r="166" ht="14.25" customHeight="1">
      <c r="E166" s="57"/>
    </row>
    <row r="167" ht="14.25" customHeight="1">
      <c r="E167" s="57"/>
    </row>
    <row r="168" ht="14.25" customHeight="1">
      <c r="E168" s="57"/>
    </row>
    <row r="169" ht="14.25" customHeight="1">
      <c r="E169" s="57"/>
    </row>
    <row r="170" ht="14.25" customHeight="1">
      <c r="E170" s="57"/>
    </row>
    <row r="171" ht="14.25" customHeight="1">
      <c r="E171" s="57"/>
    </row>
    <row r="172" ht="14.25" customHeight="1">
      <c r="E172" s="57"/>
    </row>
    <row r="173" ht="14.25" customHeight="1">
      <c r="E173" s="57"/>
    </row>
    <row r="174" ht="14.25" customHeight="1">
      <c r="E174" s="57"/>
    </row>
    <row r="175" ht="14.25" customHeight="1">
      <c r="E175" s="57"/>
    </row>
    <row r="176" ht="14.25" customHeight="1">
      <c r="E176" s="57"/>
    </row>
    <row r="177" ht="14.25" customHeight="1">
      <c r="E177" s="57"/>
    </row>
    <row r="178" ht="14.25" customHeight="1">
      <c r="E178" s="57"/>
    </row>
    <row r="179" ht="14.25" customHeight="1">
      <c r="E179" s="57"/>
    </row>
    <row r="180" ht="14.25" customHeight="1">
      <c r="E180" s="57"/>
    </row>
    <row r="181" ht="14.25" customHeight="1">
      <c r="E181" s="57"/>
    </row>
    <row r="182" ht="14.25" customHeight="1">
      <c r="E182" s="57"/>
    </row>
    <row r="183" ht="14.25" customHeight="1">
      <c r="E183" s="57"/>
    </row>
    <row r="184" ht="14.25" customHeight="1">
      <c r="E184" s="57"/>
    </row>
    <row r="185" ht="14.25" customHeight="1">
      <c r="E185" s="57"/>
    </row>
    <row r="186" ht="14.25" customHeight="1">
      <c r="E186" s="57"/>
    </row>
    <row r="187" ht="14.25" customHeight="1">
      <c r="E187" s="57"/>
    </row>
    <row r="188" ht="14.25" customHeight="1">
      <c r="E188" s="57"/>
    </row>
    <row r="189" ht="14.25" customHeight="1">
      <c r="E189" s="57"/>
    </row>
    <row r="190" ht="14.25" customHeight="1">
      <c r="E190" s="57"/>
    </row>
    <row r="191" ht="14.25" customHeight="1">
      <c r="E191" s="57"/>
    </row>
    <row r="192" ht="14.25" customHeight="1">
      <c r="E192" s="57"/>
    </row>
    <row r="193" ht="14.25" customHeight="1">
      <c r="E193" s="57"/>
    </row>
    <row r="194" ht="14.25" customHeight="1">
      <c r="E194" s="57"/>
    </row>
    <row r="195" ht="14.25" customHeight="1">
      <c r="E195" s="57"/>
    </row>
    <row r="196" ht="14.25" customHeight="1">
      <c r="E196" s="57"/>
    </row>
    <row r="197" ht="14.25" customHeight="1">
      <c r="E197" s="57"/>
    </row>
    <row r="198" ht="14.25" customHeight="1">
      <c r="E198" s="57"/>
    </row>
    <row r="199" ht="14.25" customHeight="1">
      <c r="E199" s="57"/>
    </row>
    <row r="200" ht="14.25" customHeight="1">
      <c r="E200" s="57"/>
    </row>
    <row r="201" ht="14.25" customHeight="1">
      <c r="E201" s="57"/>
    </row>
    <row r="202" ht="14.25" customHeight="1">
      <c r="E202" s="57"/>
    </row>
    <row r="203" ht="14.25" customHeight="1">
      <c r="E203" s="57"/>
    </row>
    <row r="204" ht="14.25" customHeight="1">
      <c r="E204" s="57"/>
    </row>
    <row r="205" ht="14.25" customHeight="1">
      <c r="E205" s="57"/>
    </row>
    <row r="206" ht="14.25" customHeight="1">
      <c r="E206" s="57"/>
    </row>
    <row r="207" ht="14.25" customHeight="1">
      <c r="E207" s="57"/>
    </row>
    <row r="208" ht="14.25" customHeight="1">
      <c r="E208" s="57"/>
    </row>
    <row r="209" ht="14.25" customHeight="1">
      <c r="E209" s="57"/>
    </row>
    <row r="210" ht="14.25" customHeight="1">
      <c r="E210" s="57"/>
    </row>
    <row r="211" ht="14.25" customHeight="1">
      <c r="E211" s="57"/>
    </row>
    <row r="212" ht="14.25" customHeight="1">
      <c r="E212" s="57"/>
    </row>
    <row r="213" ht="14.25" customHeight="1">
      <c r="E213" s="57"/>
    </row>
    <row r="214" ht="14.25" customHeight="1">
      <c r="E214" s="57"/>
    </row>
    <row r="215" ht="14.25" customHeight="1">
      <c r="E215" s="57"/>
    </row>
    <row r="216" ht="14.25" customHeight="1">
      <c r="E216" s="57"/>
    </row>
    <row r="217" ht="14.25" customHeight="1">
      <c r="E217" s="57"/>
    </row>
    <row r="218" ht="14.25" customHeight="1">
      <c r="E218" s="57"/>
    </row>
    <row r="219" ht="14.25" customHeight="1">
      <c r="E219" s="57"/>
    </row>
    <row r="220" ht="14.25" customHeight="1">
      <c r="E220" s="57"/>
    </row>
    <row r="221" ht="14.25" customHeight="1">
      <c r="E221" s="57"/>
    </row>
    <row r="222" ht="14.25" customHeight="1">
      <c r="E222" s="57"/>
    </row>
    <row r="223" ht="14.25" customHeight="1">
      <c r="E223" s="57"/>
    </row>
    <row r="224" ht="14.25" customHeight="1">
      <c r="E224" s="57"/>
    </row>
    <row r="225" ht="14.25" customHeight="1">
      <c r="E225" s="57"/>
    </row>
    <row r="226" ht="14.25" customHeight="1">
      <c r="E226" s="57"/>
    </row>
    <row r="227" ht="14.25" customHeight="1">
      <c r="E227" s="57"/>
    </row>
    <row r="228" ht="14.25" customHeight="1">
      <c r="E228" s="57"/>
    </row>
    <row r="229" ht="14.25" customHeight="1">
      <c r="E229" s="57"/>
    </row>
    <row r="230" ht="14.25" customHeight="1">
      <c r="E230" s="57"/>
    </row>
    <row r="231" ht="14.25" customHeight="1">
      <c r="E231" s="57"/>
    </row>
    <row r="232" ht="14.25" customHeight="1">
      <c r="E232" s="57"/>
    </row>
    <row r="233" ht="14.25" customHeight="1">
      <c r="E233" s="57"/>
    </row>
    <row r="234" ht="14.25" customHeight="1">
      <c r="E234" s="57"/>
    </row>
    <row r="235" ht="14.25" customHeight="1">
      <c r="E235" s="57"/>
    </row>
    <row r="236" ht="14.25" customHeight="1">
      <c r="E236" s="57"/>
    </row>
    <row r="237" ht="14.25" customHeight="1">
      <c r="E237" s="57"/>
    </row>
    <row r="238" ht="14.25" customHeight="1">
      <c r="E238" s="57"/>
    </row>
    <row r="239" ht="14.25" customHeight="1">
      <c r="E239" s="57"/>
    </row>
    <row r="240" ht="14.25" customHeight="1">
      <c r="E240" s="57"/>
    </row>
    <row r="241" ht="14.25" customHeight="1">
      <c r="E241" s="57"/>
    </row>
    <row r="242" ht="14.25" customHeight="1">
      <c r="E242" s="57"/>
    </row>
    <row r="243" ht="14.25" customHeight="1">
      <c r="E243" s="57"/>
    </row>
    <row r="244" ht="14.25" customHeight="1">
      <c r="E244" s="57"/>
    </row>
    <row r="245" ht="14.25" customHeight="1">
      <c r="E245" s="57"/>
    </row>
    <row r="246" ht="14.25" customHeight="1">
      <c r="E246" s="57"/>
    </row>
    <row r="247" ht="14.25" customHeight="1">
      <c r="E247" s="57"/>
    </row>
    <row r="248" ht="14.25" customHeight="1">
      <c r="E248" s="57"/>
    </row>
    <row r="249" ht="14.25" customHeight="1">
      <c r="E249" s="57"/>
    </row>
    <row r="250" ht="14.25" customHeight="1">
      <c r="E250" s="57"/>
    </row>
    <row r="251" ht="14.25" customHeight="1">
      <c r="E251" s="57"/>
    </row>
    <row r="252" ht="14.25" customHeight="1">
      <c r="E252" s="57"/>
    </row>
    <row r="253" ht="14.25" customHeight="1">
      <c r="E253" s="57"/>
    </row>
    <row r="254" ht="14.25" customHeight="1">
      <c r="E254" s="57"/>
    </row>
    <row r="255" ht="14.25" customHeight="1">
      <c r="E255" s="57"/>
    </row>
    <row r="256" ht="14.25" customHeight="1">
      <c r="E256" s="57"/>
    </row>
    <row r="257" ht="14.25" customHeight="1">
      <c r="E257" s="57"/>
    </row>
    <row r="258" ht="14.25" customHeight="1">
      <c r="E258" s="57"/>
    </row>
    <row r="259" ht="14.25" customHeight="1">
      <c r="E259" s="57"/>
    </row>
    <row r="260" ht="14.25" customHeight="1">
      <c r="E260" s="57"/>
    </row>
    <row r="261" ht="14.25" customHeight="1">
      <c r="E261" s="57"/>
    </row>
    <row r="262" ht="14.25" customHeight="1">
      <c r="E262" s="57"/>
    </row>
    <row r="263" ht="14.25" customHeight="1">
      <c r="E263" s="57"/>
    </row>
    <row r="264" ht="14.25" customHeight="1">
      <c r="E264" s="57"/>
    </row>
    <row r="265" ht="14.25" customHeight="1">
      <c r="E265" s="57"/>
    </row>
    <row r="266" ht="14.25" customHeight="1">
      <c r="E266" s="57"/>
    </row>
    <row r="267" ht="14.25" customHeight="1">
      <c r="E267" s="57"/>
    </row>
    <row r="268" ht="14.25" customHeight="1">
      <c r="E268" s="57"/>
    </row>
    <row r="269" ht="14.25" customHeight="1">
      <c r="E269" s="57"/>
    </row>
    <row r="270" ht="14.25" customHeight="1">
      <c r="E270" s="57"/>
    </row>
    <row r="271" ht="14.25" customHeight="1">
      <c r="E271" s="57"/>
    </row>
    <row r="272" ht="14.25" customHeight="1">
      <c r="E272" s="57"/>
    </row>
    <row r="273" ht="14.25" customHeight="1">
      <c r="E273" s="57"/>
    </row>
    <row r="274" ht="14.25" customHeight="1">
      <c r="E274" s="57"/>
    </row>
    <row r="275" ht="14.25" customHeight="1">
      <c r="E275" s="57"/>
    </row>
    <row r="276" ht="14.25" customHeight="1">
      <c r="E276" s="57"/>
    </row>
    <row r="277" ht="14.25" customHeight="1">
      <c r="E277" s="57"/>
    </row>
    <row r="278" ht="14.25" customHeight="1">
      <c r="E278" s="57"/>
    </row>
    <row r="279" ht="14.25" customHeight="1">
      <c r="E279" s="57"/>
    </row>
    <row r="280" ht="14.25" customHeight="1">
      <c r="E280" s="57"/>
    </row>
    <row r="281" ht="14.25" customHeight="1">
      <c r="E281" s="57"/>
    </row>
    <row r="282" ht="14.25" customHeight="1">
      <c r="E282" s="57"/>
    </row>
    <row r="283" ht="14.25" customHeight="1">
      <c r="E283" s="57"/>
    </row>
    <row r="284" ht="14.25" customHeight="1">
      <c r="E284" s="57"/>
    </row>
    <row r="285" ht="14.25" customHeight="1">
      <c r="E285" s="57"/>
    </row>
    <row r="286" ht="14.25" customHeight="1">
      <c r="E286" s="57"/>
    </row>
    <row r="287" ht="14.25" customHeight="1">
      <c r="E287" s="57"/>
    </row>
    <row r="288" ht="14.25" customHeight="1">
      <c r="E288" s="57"/>
    </row>
    <row r="289" ht="14.25" customHeight="1">
      <c r="E289" s="57"/>
    </row>
    <row r="290" ht="14.25" customHeight="1">
      <c r="E290" s="57"/>
    </row>
    <row r="291" ht="14.25" customHeight="1">
      <c r="E291" s="57"/>
    </row>
    <row r="292" ht="14.25" customHeight="1">
      <c r="E292" s="57"/>
    </row>
    <row r="293" ht="14.25" customHeight="1">
      <c r="E293" s="57"/>
    </row>
    <row r="294" ht="14.25" customHeight="1">
      <c r="E294" s="57"/>
    </row>
    <row r="295" ht="14.25" customHeight="1">
      <c r="E295" s="57"/>
    </row>
    <row r="296" ht="14.25" customHeight="1">
      <c r="E296" s="57"/>
    </row>
    <row r="297" ht="14.25" customHeight="1">
      <c r="E297" s="57"/>
    </row>
    <row r="298" ht="14.25" customHeight="1">
      <c r="E298" s="57"/>
    </row>
    <row r="299" ht="14.25" customHeight="1">
      <c r="E299" s="57"/>
    </row>
    <row r="300" ht="14.25" customHeight="1">
      <c r="E300" s="57"/>
    </row>
    <row r="301" ht="14.25" customHeight="1">
      <c r="E301" s="57"/>
    </row>
    <row r="302" ht="14.25" customHeight="1">
      <c r="E302" s="57"/>
    </row>
    <row r="303" ht="14.25" customHeight="1">
      <c r="E303" s="57"/>
    </row>
    <row r="304" ht="14.25" customHeight="1">
      <c r="E304" s="57"/>
    </row>
    <row r="305" ht="14.25" customHeight="1">
      <c r="E305" s="57"/>
    </row>
    <row r="306" ht="14.25" customHeight="1">
      <c r="E306" s="57"/>
    </row>
    <row r="307" ht="14.25" customHeight="1">
      <c r="E307" s="57"/>
    </row>
    <row r="308" ht="14.25" customHeight="1">
      <c r="E308" s="57"/>
    </row>
    <row r="309" ht="14.25" customHeight="1">
      <c r="E309" s="57"/>
    </row>
    <row r="310" ht="14.25" customHeight="1">
      <c r="E310" s="57"/>
    </row>
    <row r="311" ht="14.25" customHeight="1">
      <c r="E311" s="57"/>
    </row>
    <row r="312" ht="14.25" customHeight="1">
      <c r="E312" s="57"/>
    </row>
    <row r="313" ht="14.25" customHeight="1">
      <c r="E313" s="57"/>
    </row>
    <row r="314" ht="14.25" customHeight="1">
      <c r="E314" s="57"/>
    </row>
    <row r="315" ht="14.25" customHeight="1">
      <c r="E315" s="57"/>
    </row>
    <row r="316" ht="14.25" customHeight="1">
      <c r="E316" s="57"/>
    </row>
    <row r="317" ht="14.25" customHeight="1">
      <c r="E317" s="57"/>
    </row>
    <row r="318" ht="14.25" customHeight="1">
      <c r="E318" s="57"/>
    </row>
    <row r="319" ht="14.25" customHeight="1">
      <c r="E319" s="57"/>
    </row>
    <row r="320" ht="14.25" customHeight="1">
      <c r="E320" s="57"/>
    </row>
    <row r="321" ht="14.25" customHeight="1">
      <c r="E321" s="57"/>
    </row>
    <row r="322" ht="14.25" customHeight="1">
      <c r="E322" s="57"/>
    </row>
    <row r="323" ht="14.25" customHeight="1">
      <c r="E323" s="57"/>
    </row>
    <row r="324" ht="14.25" customHeight="1">
      <c r="E324" s="57"/>
    </row>
    <row r="325" ht="14.25" customHeight="1">
      <c r="E325" s="57"/>
    </row>
    <row r="326" ht="14.25" customHeight="1">
      <c r="E326" s="57"/>
    </row>
    <row r="327" ht="14.25" customHeight="1">
      <c r="E327" s="57"/>
    </row>
    <row r="328" ht="14.25" customHeight="1">
      <c r="E328" s="57"/>
    </row>
    <row r="329" ht="14.25" customHeight="1">
      <c r="E329" s="57"/>
    </row>
    <row r="330" ht="14.25" customHeight="1">
      <c r="E330" s="57"/>
    </row>
    <row r="331" ht="14.25" customHeight="1">
      <c r="E331" s="57"/>
    </row>
    <row r="332" ht="14.25" customHeight="1">
      <c r="E332" s="57"/>
    </row>
    <row r="333" ht="14.25" customHeight="1">
      <c r="E333" s="57"/>
    </row>
    <row r="334" ht="14.25" customHeight="1">
      <c r="E334" s="57"/>
    </row>
    <row r="335" ht="14.25" customHeight="1">
      <c r="E335" s="57"/>
    </row>
    <row r="336" ht="14.25" customHeight="1">
      <c r="E336" s="57"/>
    </row>
    <row r="337" ht="14.25" customHeight="1">
      <c r="E337" s="57"/>
    </row>
    <row r="338" ht="14.25" customHeight="1">
      <c r="E338" s="57"/>
    </row>
    <row r="339" ht="14.25" customHeight="1">
      <c r="E339" s="57"/>
    </row>
    <row r="340" ht="14.25" customHeight="1">
      <c r="E340" s="57"/>
    </row>
    <row r="341" ht="14.25" customHeight="1">
      <c r="E341" s="57"/>
    </row>
    <row r="342" ht="14.25" customHeight="1">
      <c r="E342" s="57"/>
    </row>
    <row r="343" ht="14.25" customHeight="1">
      <c r="E343" s="57"/>
    </row>
    <row r="344" ht="14.25" customHeight="1">
      <c r="E344" s="57"/>
    </row>
    <row r="345" ht="14.25" customHeight="1">
      <c r="E345" s="57"/>
    </row>
    <row r="346" ht="14.25" customHeight="1">
      <c r="E346" s="57"/>
    </row>
    <row r="347" ht="14.25" customHeight="1">
      <c r="E347" s="57"/>
    </row>
    <row r="348" ht="14.25" customHeight="1">
      <c r="E348" s="57"/>
    </row>
    <row r="349" ht="14.25" customHeight="1">
      <c r="E349" s="57"/>
    </row>
    <row r="350" ht="14.25" customHeight="1">
      <c r="E350" s="57"/>
    </row>
    <row r="351" ht="14.25" customHeight="1">
      <c r="E351" s="57"/>
    </row>
    <row r="352" ht="14.25" customHeight="1">
      <c r="E352" s="57"/>
    </row>
    <row r="353" ht="14.25" customHeight="1">
      <c r="E353" s="57"/>
    </row>
    <row r="354" ht="14.25" customHeight="1">
      <c r="E354" s="57"/>
    </row>
    <row r="355" ht="14.25" customHeight="1">
      <c r="E355" s="57"/>
    </row>
    <row r="356" ht="14.25" customHeight="1">
      <c r="E356" s="57"/>
    </row>
    <row r="357" ht="14.25" customHeight="1">
      <c r="E357" s="57"/>
    </row>
    <row r="358" ht="14.25" customHeight="1">
      <c r="E358" s="57"/>
    </row>
    <row r="359" ht="14.25" customHeight="1">
      <c r="E359" s="57"/>
    </row>
    <row r="360" ht="14.25" customHeight="1">
      <c r="E360" s="57"/>
    </row>
    <row r="361" ht="14.25" customHeight="1">
      <c r="E361" s="57"/>
    </row>
    <row r="362" ht="14.25" customHeight="1">
      <c r="E362" s="57"/>
    </row>
    <row r="363" ht="14.25" customHeight="1">
      <c r="E363" s="57"/>
    </row>
    <row r="364" ht="14.25" customHeight="1">
      <c r="E364" s="57"/>
    </row>
    <row r="365" ht="14.25" customHeight="1">
      <c r="E365" s="57"/>
    </row>
    <row r="366" ht="14.25" customHeight="1">
      <c r="E366" s="57"/>
    </row>
    <row r="367" ht="14.25" customHeight="1">
      <c r="E367" s="57"/>
    </row>
    <row r="368" ht="14.25" customHeight="1">
      <c r="E368" s="57"/>
    </row>
    <row r="369" ht="14.25" customHeight="1">
      <c r="E369" s="57"/>
    </row>
    <row r="370" ht="14.25" customHeight="1">
      <c r="E370" s="57"/>
    </row>
    <row r="371" ht="14.25" customHeight="1">
      <c r="E371" s="57"/>
    </row>
    <row r="372" ht="14.25" customHeight="1">
      <c r="E372" s="57"/>
    </row>
    <row r="373" ht="14.25" customHeight="1">
      <c r="E373" s="57"/>
    </row>
    <row r="374" ht="14.25" customHeight="1">
      <c r="E374" s="57"/>
    </row>
    <row r="375" ht="14.25" customHeight="1">
      <c r="E375" s="57"/>
    </row>
    <row r="376" ht="14.25" customHeight="1">
      <c r="E376" s="57"/>
    </row>
    <row r="377" ht="14.25" customHeight="1">
      <c r="E377" s="57"/>
    </row>
    <row r="378" ht="14.25" customHeight="1">
      <c r="E378" s="57"/>
    </row>
    <row r="379" ht="14.25" customHeight="1">
      <c r="E379" s="57"/>
    </row>
    <row r="380" ht="14.25" customHeight="1">
      <c r="E380" s="57"/>
    </row>
    <row r="381" ht="14.25" customHeight="1">
      <c r="E381" s="57"/>
    </row>
    <row r="382" ht="14.25" customHeight="1">
      <c r="E382" s="57"/>
    </row>
    <row r="383" ht="14.25" customHeight="1">
      <c r="E383" s="57"/>
    </row>
    <row r="384" ht="14.25" customHeight="1">
      <c r="E384" s="57"/>
    </row>
    <row r="385" ht="14.25" customHeight="1">
      <c r="E385" s="57"/>
    </row>
    <row r="386" ht="14.25" customHeight="1">
      <c r="E386" s="57"/>
    </row>
    <row r="387" ht="14.25" customHeight="1">
      <c r="E387" s="57"/>
    </row>
    <row r="388" ht="14.25" customHeight="1">
      <c r="E388" s="57"/>
    </row>
    <row r="389" ht="14.25" customHeight="1">
      <c r="E389" s="57"/>
    </row>
    <row r="390" ht="14.25" customHeight="1">
      <c r="E390" s="57"/>
    </row>
    <row r="391" ht="14.25" customHeight="1">
      <c r="E391" s="57"/>
    </row>
    <row r="392" ht="14.25" customHeight="1">
      <c r="E392" s="57"/>
    </row>
    <row r="393" ht="14.25" customHeight="1">
      <c r="E393" s="57"/>
    </row>
    <row r="394" ht="14.25" customHeight="1">
      <c r="E394" s="57"/>
    </row>
    <row r="395" ht="14.25" customHeight="1">
      <c r="E395" s="57"/>
    </row>
    <row r="396" ht="14.25" customHeight="1">
      <c r="E396" s="57"/>
    </row>
    <row r="397" ht="14.25" customHeight="1">
      <c r="E397" s="57"/>
    </row>
    <row r="398" ht="14.25" customHeight="1">
      <c r="E398" s="57"/>
    </row>
    <row r="399" ht="14.25" customHeight="1">
      <c r="E399" s="57"/>
    </row>
    <row r="400" ht="14.25" customHeight="1">
      <c r="E400" s="57"/>
    </row>
    <row r="401" ht="14.25" customHeight="1">
      <c r="E401" s="57"/>
    </row>
    <row r="402" ht="14.25" customHeight="1">
      <c r="E402" s="57"/>
    </row>
    <row r="403" ht="14.25" customHeight="1">
      <c r="E403" s="57"/>
    </row>
    <row r="404" ht="14.25" customHeight="1">
      <c r="E404" s="57"/>
    </row>
    <row r="405" ht="14.25" customHeight="1">
      <c r="E405" s="57"/>
    </row>
    <row r="406" ht="14.25" customHeight="1">
      <c r="E406" s="57"/>
    </row>
    <row r="407" ht="14.25" customHeight="1">
      <c r="E407" s="57"/>
    </row>
    <row r="408" ht="14.25" customHeight="1">
      <c r="E408" s="57"/>
    </row>
    <row r="409" ht="14.25" customHeight="1">
      <c r="E409" s="57"/>
    </row>
    <row r="410" ht="14.25" customHeight="1">
      <c r="E410" s="57"/>
    </row>
    <row r="411" ht="14.25" customHeight="1">
      <c r="E411" s="57"/>
    </row>
    <row r="412" ht="14.25" customHeight="1">
      <c r="E412" s="57"/>
    </row>
    <row r="413" ht="14.25" customHeight="1">
      <c r="E413" s="57"/>
    </row>
    <row r="414" ht="14.25" customHeight="1">
      <c r="E414" s="57"/>
    </row>
    <row r="415" ht="14.25" customHeight="1">
      <c r="E415" s="57"/>
    </row>
    <row r="416" ht="14.25" customHeight="1">
      <c r="E416" s="57"/>
    </row>
    <row r="417" ht="14.25" customHeight="1">
      <c r="E417" s="57"/>
    </row>
    <row r="418" ht="14.25" customHeight="1">
      <c r="E418" s="57"/>
    </row>
    <row r="419" ht="14.25" customHeight="1">
      <c r="E419" s="57"/>
    </row>
    <row r="420" ht="14.25" customHeight="1">
      <c r="E420" s="57"/>
    </row>
    <row r="421" ht="14.25" customHeight="1">
      <c r="E421" s="57"/>
    </row>
    <row r="422" ht="14.25" customHeight="1">
      <c r="E422" s="57"/>
    </row>
    <row r="423" ht="14.25" customHeight="1">
      <c r="E423" s="57"/>
    </row>
    <row r="424" ht="14.25" customHeight="1">
      <c r="E424" s="57"/>
    </row>
    <row r="425" ht="14.25" customHeight="1">
      <c r="E425" s="57"/>
    </row>
    <row r="426" ht="14.25" customHeight="1">
      <c r="E426" s="57"/>
    </row>
    <row r="427" ht="14.25" customHeight="1">
      <c r="E427" s="57"/>
    </row>
    <row r="428" ht="14.25" customHeight="1">
      <c r="E428" s="57"/>
    </row>
    <row r="429" ht="14.25" customHeight="1">
      <c r="E429" s="57"/>
    </row>
    <row r="430" ht="14.25" customHeight="1">
      <c r="E430" s="57"/>
    </row>
    <row r="431" ht="14.25" customHeight="1">
      <c r="E431" s="57"/>
    </row>
    <row r="432" ht="14.25" customHeight="1">
      <c r="E432" s="57"/>
    </row>
    <row r="433" ht="14.25" customHeight="1">
      <c r="E433" s="57"/>
    </row>
    <row r="434" ht="14.25" customHeight="1">
      <c r="E434" s="57"/>
    </row>
    <row r="435" ht="14.25" customHeight="1">
      <c r="E435" s="57"/>
    </row>
    <row r="436" ht="14.25" customHeight="1">
      <c r="E436" s="57"/>
    </row>
    <row r="437" ht="14.25" customHeight="1">
      <c r="E437" s="57"/>
    </row>
    <row r="438" ht="14.25" customHeight="1">
      <c r="E438" s="57"/>
    </row>
    <row r="439" ht="14.25" customHeight="1">
      <c r="E439" s="57"/>
    </row>
    <row r="440" ht="14.25" customHeight="1">
      <c r="E440" s="57"/>
    </row>
    <row r="441" ht="14.25" customHeight="1">
      <c r="E441" s="57"/>
    </row>
    <row r="442" ht="14.25" customHeight="1">
      <c r="E442" s="57"/>
    </row>
    <row r="443" ht="14.25" customHeight="1">
      <c r="E443" s="57"/>
    </row>
    <row r="444" ht="14.25" customHeight="1">
      <c r="E444" s="57"/>
    </row>
    <row r="445" ht="14.25" customHeight="1">
      <c r="E445" s="57"/>
    </row>
    <row r="446" ht="14.25" customHeight="1">
      <c r="E446" s="57"/>
    </row>
    <row r="447" ht="14.25" customHeight="1">
      <c r="E447" s="57"/>
    </row>
    <row r="448" ht="14.25" customHeight="1">
      <c r="E448" s="57"/>
    </row>
    <row r="449" ht="14.25" customHeight="1">
      <c r="E449" s="57"/>
    </row>
    <row r="450" ht="14.25" customHeight="1">
      <c r="E450" s="57"/>
    </row>
    <row r="451" ht="14.25" customHeight="1">
      <c r="E451" s="57"/>
    </row>
    <row r="452" ht="14.25" customHeight="1">
      <c r="E452" s="57"/>
    </row>
    <row r="453" ht="14.25" customHeight="1">
      <c r="E453" s="57"/>
    </row>
    <row r="454" ht="14.25" customHeight="1">
      <c r="E454" s="57"/>
    </row>
    <row r="455" ht="14.25" customHeight="1">
      <c r="E455" s="57"/>
    </row>
    <row r="456" ht="14.25" customHeight="1">
      <c r="E456" s="57"/>
    </row>
    <row r="457" ht="14.25" customHeight="1">
      <c r="E457" s="57"/>
    </row>
    <row r="458" ht="14.25" customHeight="1">
      <c r="E458" s="57"/>
    </row>
    <row r="459" ht="14.25" customHeight="1">
      <c r="E459" s="57"/>
    </row>
    <row r="460" ht="14.25" customHeight="1">
      <c r="E460" s="57"/>
    </row>
    <row r="461" ht="14.25" customHeight="1">
      <c r="E461" s="57"/>
    </row>
    <row r="462" ht="14.25" customHeight="1">
      <c r="E462" s="57"/>
    </row>
    <row r="463" ht="14.25" customHeight="1">
      <c r="E463" s="57"/>
    </row>
    <row r="464" ht="14.25" customHeight="1">
      <c r="E464" s="57"/>
    </row>
    <row r="465" ht="14.25" customHeight="1">
      <c r="E465" s="57"/>
    </row>
    <row r="466" ht="14.25" customHeight="1">
      <c r="E466" s="57"/>
    </row>
    <row r="467" ht="14.25" customHeight="1">
      <c r="E467" s="57"/>
    </row>
    <row r="468" ht="14.25" customHeight="1">
      <c r="E468" s="57"/>
    </row>
    <row r="469" ht="14.25" customHeight="1">
      <c r="E469" s="57"/>
    </row>
    <row r="470" ht="14.25" customHeight="1">
      <c r="E470" s="57"/>
    </row>
    <row r="471" ht="14.25" customHeight="1">
      <c r="E471" s="57"/>
    </row>
    <row r="472" ht="14.25" customHeight="1">
      <c r="E472" s="57"/>
    </row>
    <row r="473" ht="14.25" customHeight="1">
      <c r="E473" s="57"/>
    </row>
    <row r="474" ht="14.25" customHeight="1">
      <c r="E474" s="57"/>
    </row>
    <row r="475" ht="14.25" customHeight="1">
      <c r="E475" s="57"/>
    </row>
    <row r="476" ht="14.25" customHeight="1">
      <c r="E476" s="57"/>
    </row>
    <row r="477" ht="14.25" customHeight="1">
      <c r="E477" s="57"/>
    </row>
    <row r="478" ht="14.25" customHeight="1">
      <c r="E478" s="57"/>
    </row>
    <row r="479" ht="14.25" customHeight="1">
      <c r="E479" s="57"/>
    </row>
    <row r="480" ht="14.25" customHeight="1">
      <c r="E480" s="57"/>
    </row>
    <row r="481" ht="14.25" customHeight="1">
      <c r="E481" s="57"/>
    </row>
    <row r="482" ht="14.25" customHeight="1">
      <c r="E482" s="57"/>
    </row>
    <row r="483" ht="14.25" customHeight="1">
      <c r="E483" s="57"/>
    </row>
    <row r="484" ht="14.25" customHeight="1">
      <c r="E484" s="57"/>
    </row>
    <row r="485" ht="14.25" customHeight="1">
      <c r="E485" s="57"/>
    </row>
    <row r="486" ht="14.25" customHeight="1">
      <c r="E486" s="57"/>
    </row>
    <row r="487" ht="14.25" customHeight="1">
      <c r="E487" s="57"/>
    </row>
    <row r="488" ht="14.25" customHeight="1">
      <c r="E488" s="57"/>
    </row>
    <row r="489" ht="14.25" customHeight="1">
      <c r="E489" s="57"/>
    </row>
    <row r="490" ht="14.25" customHeight="1">
      <c r="E490" s="57"/>
    </row>
    <row r="491" ht="14.25" customHeight="1">
      <c r="E491" s="57"/>
    </row>
    <row r="492" ht="14.25" customHeight="1">
      <c r="E492" s="57"/>
    </row>
    <row r="493" ht="14.25" customHeight="1">
      <c r="E493" s="57"/>
    </row>
    <row r="494" ht="14.25" customHeight="1">
      <c r="E494" s="57"/>
    </row>
    <row r="495" ht="14.25" customHeight="1">
      <c r="E495" s="57"/>
    </row>
    <row r="496" ht="14.25" customHeight="1">
      <c r="E496" s="57"/>
    </row>
    <row r="497" ht="14.25" customHeight="1">
      <c r="E497" s="57"/>
    </row>
    <row r="498" ht="14.25" customHeight="1">
      <c r="E498" s="57"/>
    </row>
    <row r="499" ht="14.25" customHeight="1">
      <c r="E499" s="57"/>
    </row>
    <row r="500" ht="14.25" customHeight="1">
      <c r="E500" s="57"/>
    </row>
    <row r="501" ht="14.25" customHeight="1">
      <c r="E501" s="57"/>
    </row>
    <row r="502" ht="14.25" customHeight="1">
      <c r="E502" s="57"/>
    </row>
    <row r="503" ht="14.25" customHeight="1">
      <c r="E503" s="57"/>
    </row>
    <row r="504" ht="14.25" customHeight="1">
      <c r="E504" s="57"/>
    </row>
    <row r="505" ht="14.25" customHeight="1">
      <c r="E505" s="57"/>
    </row>
    <row r="506" ht="14.25" customHeight="1">
      <c r="E506" s="57"/>
    </row>
    <row r="507" ht="14.25" customHeight="1">
      <c r="E507" s="57"/>
    </row>
    <row r="508" ht="14.25" customHeight="1">
      <c r="E508" s="57"/>
    </row>
    <row r="509" ht="14.25" customHeight="1">
      <c r="E509" s="57"/>
    </row>
    <row r="510" ht="14.25" customHeight="1">
      <c r="E510" s="57"/>
    </row>
    <row r="511" ht="14.25" customHeight="1">
      <c r="E511" s="57"/>
    </row>
    <row r="512" ht="14.25" customHeight="1">
      <c r="E512" s="57"/>
    </row>
    <row r="513" ht="14.25" customHeight="1">
      <c r="E513" s="57"/>
    </row>
    <row r="514" ht="14.25" customHeight="1">
      <c r="E514" s="57"/>
    </row>
    <row r="515" ht="14.25" customHeight="1">
      <c r="E515" s="57"/>
    </row>
    <row r="516" ht="14.25" customHeight="1">
      <c r="E516" s="57"/>
    </row>
    <row r="517" ht="14.25" customHeight="1">
      <c r="E517" s="57"/>
    </row>
    <row r="518" ht="14.25" customHeight="1">
      <c r="E518" s="57"/>
    </row>
    <row r="519" ht="14.25" customHeight="1">
      <c r="E519" s="57"/>
    </row>
    <row r="520" ht="14.25" customHeight="1">
      <c r="E520" s="57"/>
    </row>
    <row r="521" ht="14.25" customHeight="1">
      <c r="E521" s="57"/>
    </row>
    <row r="522" ht="14.25" customHeight="1">
      <c r="E522" s="57"/>
    </row>
    <row r="523" ht="14.25" customHeight="1">
      <c r="E523" s="57"/>
    </row>
    <row r="524" ht="14.25" customHeight="1">
      <c r="E524" s="57"/>
    </row>
    <row r="525" ht="14.25" customHeight="1">
      <c r="E525" s="57"/>
    </row>
    <row r="526" ht="14.25" customHeight="1">
      <c r="E526" s="57"/>
    </row>
    <row r="527" ht="14.25" customHeight="1">
      <c r="E527" s="57"/>
    </row>
    <row r="528" ht="14.25" customHeight="1">
      <c r="E528" s="57"/>
    </row>
    <row r="529" ht="14.25" customHeight="1">
      <c r="E529" s="57"/>
    </row>
    <row r="530" ht="14.25" customHeight="1">
      <c r="E530" s="57"/>
    </row>
    <row r="531" ht="14.25" customHeight="1">
      <c r="E531" s="57"/>
    </row>
    <row r="532" ht="14.25" customHeight="1">
      <c r="E532" s="57"/>
    </row>
    <row r="533" ht="14.25" customHeight="1">
      <c r="E533" s="57"/>
    </row>
    <row r="534" ht="14.25" customHeight="1">
      <c r="E534" s="57"/>
    </row>
    <row r="535" ht="14.25" customHeight="1">
      <c r="E535" s="57"/>
    </row>
    <row r="536" ht="14.25" customHeight="1">
      <c r="E536" s="57"/>
    </row>
    <row r="537" ht="14.25" customHeight="1">
      <c r="E537" s="57"/>
    </row>
    <row r="538" ht="14.25" customHeight="1">
      <c r="E538" s="57"/>
    </row>
    <row r="539" ht="14.25" customHeight="1">
      <c r="E539" s="57"/>
    </row>
    <row r="540" ht="14.25" customHeight="1">
      <c r="E540" s="57"/>
    </row>
    <row r="541" ht="14.25" customHeight="1">
      <c r="E541" s="57"/>
    </row>
    <row r="542" ht="14.25" customHeight="1">
      <c r="E542" s="57"/>
    </row>
    <row r="543" ht="14.25" customHeight="1">
      <c r="E543" s="57"/>
    </row>
    <row r="544" ht="14.25" customHeight="1">
      <c r="E544" s="57"/>
    </row>
    <row r="545" ht="14.25" customHeight="1">
      <c r="E545" s="57"/>
    </row>
    <row r="546" ht="14.25" customHeight="1">
      <c r="E546" s="57"/>
    </row>
    <row r="547" ht="14.25" customHeight="1">
      <c r="E547" s="57"/>
    </row>
    <row r="548" ht="14.25" customHeight="1">
      <c r="E548" s="57"/>
    </row>
    <row r="549" ht="14.25" customHeight="1">
      <c r="E549" s="57"/>
    </row>
    <row r="550" ht="14.25" customHeight="1">
      <c r="E550" s="57"/>
    </row>
    <row r="551" ht="14.25" customHeight="1">
      <c r="E551" s="57"/>
    </row>
    <row r="552" ht="14.25" customHeight="1">
      <c r="E552" s="57"/>
    </row>
    <row r="553" ht="14.25" customHeight="1">
      <c r="E553" s="57"/>
    </row>
    <row r="554" ht="14.25" customHeight="1">
      <c r="E554" s="57"/>
    </row>
    <row r="555" ht="14.25" customHeight="1">
      <c r="E555" s="57"/>
    </row>
    <row r="556" ht="14.25" customHeight="1">
      <c r="E556" s="57"/>
    </row>
    <row r="557" ht="14.25" customHeight="1">
      <c r="E557" s="57"/>
    </row>
    <row r="558" ht="14.25" customHeight="1">
      <c r="E558" s="57"/>
    </row>
    <row r="559" ht="14.25" customHeight="1">
      <c r="E559" s="57"/>
    </row>
    <row r="560" ht="14.25" customHeight="1">
      <c r="E560" s="57"/>
    </row>
    <row r="561" ht="14.25" customHeight="1">
      <c r="E561" s="57"/>
    </row>
    <row r="562" ht="14.25" customHeight="1">
      <c r="E562" s="57"/>
    </row>
    <row r="563" ht="14.25" customHeight="1">
      <c r="E563" s="57"/>
    </row>
    <row r="564" ht="14.25" customHeight="1">
      <c r="E564" s="57"/>
    </row>
    <row r="565" ht="14.25" customHeight="1">
      <c r="E565" s="57"/>
    </row>
    <row r="566" ht="14.25" customHeight="1">
      <c r="E566" s="57"/>
    </row>
    <row r="567" ht="14.25" customHeight="1">
      <c r="E567" s="57"/>
    </row>
    <row r="568" ht="14.25" customHeight="1">
      <c r="E568" s="57"/>
    </row>
    <row r="569" ht="14.25" customHeight="1">
      <c r="E569" s="57"/>
    </row>
    <row r="570" ht="14.25" customHeight="1">
      <c r="E570" s="57"/>
    </row>
    <row r="571" ht="14.25" customHeight="1">
      <c r="E571" s="57"/>
    </row>
    <row r="572" ht="14.25" customHeight="1">
      <c r="E572" s="57"/>
    </row>
    <row r="573" ht="14.25" customHeight="1">
      <c r="E573" s="57"/>
    </row>
    <row r="574" ht="14.25" customHeight="1">
      <c r="E574" s="57"/>
    </row>
    <row r="575" ht="14.25" customHeight="1">
      <c r="E575" s="57"/>
    </row>
    <row r="576" ht="14.25" customHeight="1">
      <c r="E576" s="57"/>
    </row>
    <row r="577" ht="14.25" customHeight="1">
      <c r="E577" s="57"/>
    </row>
    <row r="578" ht="14.25" customHeight="1">
      <c r="E578" s="57"/>
    </row>
    <row r="579" ht="14.25" customHeight="1">
      <c r="E579" s="57"/>
    </row>
    <row r="580" ht="14.25" customHeight="1">
      <c r="E580" s="57"/>
    </row>
    <row r="581" ht="14.25" customHeight="1">
      <c r="E581" s="57"/>
    </row>
    <row r="582" ht="14.25" customHeight="1">
      <c r="E582" s="57"/>
    </row>
    <row r="583" ht="14.25" customHeight="1">
      <c r="E583" s="57"/>
    </row>
    <row r="584" ht="14.25" customHeight="1">
      <c r="E584" s="57"/>
    </row>
    <row r="585" ht="14.25" customHeight="1">
      <c r="E585" s="57"/>
    </row>
    <row r="586" ht="14.25" customHeight="1">
      <c r="E586" s="57"/>
    </row>
    <row r="587" ht="14.25" customHeight="1">
      <c r="E587" s="57"/>
    </row>
    <row r="588" ht="14.25" customHeight="1">
      <c r="E588" s="57"/>
    </row>
    <row r="589" ht="14.25" customHeight="1">
      <c r="E589" s="57"/>
    </row>
    <row r="590" ht="14.25" customHeight="1">
      <c r="E590" s="57"/>
    </row>
    <row r="591" ht="14.25" customHeight="1">
      <c r="E591" s="57"/>
    </row>
    <row r="592" ht="14.25" customHeight="1">
      <c r="E592" s="57"/>
    </row>
    <row r="593" ht="14.25" customHeight="1">
      <c r="E593" s="57"/>
    </row>
    <row r="594" ht="14.25" customHeight="1">
      <c r="E594" s="57"/>
    </row>
    <row r="595" ht="14.25" customHeight="1">
      <c r="E595" s="57"/>
    </row>
    <row r="596" ht="14.25" customHeight="1">
      <c r="E596" s="57"/>
    </row>
    <row r="597" ht="14.25" customHeight="1">
      <c r="E597" s="57"/>
    </row>
    <row r="598" ht="14.25" customHeight="1">
      <c r="E598" s="57"/>
    </row>
    <row r="599" ht="14.25" customHeight="1">
      <c r="E599" s="57"/>
    </row>
    <row r="600" ht="14.25" customHeight="1">
      <c r="E600" s="57"/>
    </row>
    <row r="601" ht="14.25" customHeight="1">
      <c r="E601" s="57"/>
    </row>
    <row r="602" ht="14.25" customHeight="1">
      <c r="E602" s="57"/>
    </row>
    <row r="603" ht="14.25" customHeight="1">
      <c r="E603" s="57"/>
    </row>
    <row r="604" ht="14.25" customHeight="1">
      <c r="E604" s="57"/>
    </row>
    <row r="605" ht="14.25" customHeight="1">
      <c r="E605" s="57"/>
    </row>
    <row r="606" ht="14.25" customHeight="1">
      <c r="E606" s="57"/>
    </row>
    <row r="607" ht="14.25" customHeight="1">
      <c r="E607" s="57"/>
    </row>
    <row r="608" ht="14.25" customHeight="1">
      <c r="E608" s="57"/>
    </row>
    <row r="609" ht="14.25" customHeight="1">
      <c r="E609" s="57"/>
    </row>
    <row r="610" ht="14.25" customHeight="1">
      <c r="E610" s="57"/>
    </row>
    <row r="611" ht="14.25" customHeight="1">
      <c r="E611" s="57"/>
    </row>
    <row r="612" ht="14.25" customHeight="1">
      <c r="E612" s="57"/>
    </row>
    <row r="613" ht="14.25" customHeight="1">
      <c r="E613" s="57"/>
    </row>
    <row r="614" ht="14.25" customHeight="1">
      <c r="E614" s="57"/>
    </row>
    <row r="615" ht="14.25" customHeight="1">
      <c r="E615" s="57"/>
    </row>
    <row r="616" ht="14.25" customHeight="1">
      <c r="E616" s="57"/>
    </row>
    <row r="617" ht="14.25" customHeight="1">
      <c r="E617" s="57"/>
    </row>
    <row r="618" ht="14.25" customHeight="1">
      <c r="E618" s="57"/>
    </row>
    <row r="619" ht="14.25" customHeight="1">
      <c r="E619" s="57"/>
    </row>
    <row r="620" ht="14.25" customHeight="1">
      <c r="E620" s="57"/>
    </row>
    <row r="621" ht="14.25" customHeight="1">
      <c r="E621" s="57"/>
    </row>
    <row r="622" ht="14.25" customHeight="1">
      <c r="E622" s="57"/>
    </row>
    <row r="623" ht="14.25" customHeight="1">
      <c r="E623" s="57"/>
    </row>
    <row r="624" ht="14.25" customHeight="1">
      <c r="E624" s="57"/>
    </row>
    <row r="625" ht="14.25" customHeight="1">
      <c r="E625" s="57"/>
    </row>
    <row r="626" ht="14.25" customHeight="1">
      <c r="E626" s="57"/>
    </row>
    <row r="627" ht="14.25" customHeight="1">
      <c r="E627" s="57"/>
    </row>
    <row r="628" ht="14.25" customHeight="1">
      <c r="E628" s="57"/>
    </row>
    <row r="629" ht="14.25" customHeight="1">
      <c r="E629" s="57"/>
    </row>
    <row r="630" ht="14.25" customHeight="1">
      <c r="E630" s="57"/>
    </row>
    <row r="631" ht="14.25" customHeight="1">
      <c r="E631" s="57"/>
    </row>
    <row r="632" ht="14.25" customHeight="1">
      <c r="E632" s="57"/>
    </row>
    <row r="633" ht="14.25" customHeight="1">
      <c r="E633" s="57"/>
    </row>
    <row r="634" ht="14.25" customHeight="1">
      <c r="E634" s="57"/>
    </row>
    <row r="635" ht="14.25" customHeight="1">
      <c r="E635" s="57"/>
    </row>
    <row r="636" ht="14.25" customHeight="1">
      <c r="E636" s="57"/>
    </row>
    <row r="637" ht="14.25" customHeight="1">
      <c r="E637" s="57"/>
    </row>
    <row r="638" ht="14.25" customHeight="1">
      <c r="E638" s="57"/>
    </row>
    <row r="639" ht="14.25" customHeight="1">
      <c r="E639" s="57"/>
    </row>
    <row r="640" ht="14.25" customHeight="1">
      <c r="E640" s="57"/>
    </row>
    <row r="641" ht="14.25" customHeight="1">
      <c r="E641" s="57"/>
    </row>
    <row r="642" ht="14.25" customHeight="1">
      <c r="E642" s="57"/>
    </row>
    <row r="643" ht="14.25" customHeight="1">
      <c r="E643" s="57"/>
    </row>
    <row r="644" ht="14.25" customHeight="1">
      <c r="E644" s="57"/>
    </row>
    <row r="645" ht="14.25" customHeight="1">
      <c r="E645" s="57"/>
    </row>
    <row r="646" ht="14.25" customHeight="1">
      <c r="E646" s="57"/>
    </row>
    <row r="647" ht="14.25" customHeight="1">
      <c r="E647" s="57"/>
    </row>
    <row r="648" ht="14.25" customHeight="1">
      <c r="E648" s="57"/>
    </row>
    <row r="649" ht="14.25" customHeight="1">
      <c r="E649" s="57"/>
    </row>
    <row r="650" ht="14.25" customHeight="1">
      <c r="E650" s="57"/>
    </row>
    <row r="651" ht="14.25" customHeight="1">
      <c r="E651" s="57"/>
    </row>
    <row r="652" ht="14.25" customHeight="1">
      <c r="E652" s="57"/>
    </row>
    <row r="653" ht="14.25" customHeight="1">
      <c r="E653" s="57"/>
    </row>
    <row r="654" ht="14.25" customHeight="1">
      <c r="E654" s="57"/>
    </row>
    <row r="655" ht="14.25" customHeight="1">
      <c r="E655" s="57"/>
    </row>
    <row r="656" ht="14.25" customHeight="1">
      <c r="E656" s="57"/>
    </row>
    <row r="657" ht="14.25" customHeight="1">
      <c r="E657" s="57"/>
    </row>
    <row r="658" ht="14.25" customHeight="1">
      <c r="E658" s="57"/>
    </row>
    <row r="659" ht="14.25" customHeight="1">
      <c r="E659" s="57"/>
    </row>
    <row r="660" ht="14.25" customHeight="1">
      <c r="E660" s="57"/>
    </row>
    <row r="661" ht="14.25" customHeight="1">
      <c r="E661" s="57"/>
    </row>
    <row r="662" ht="14.25" customHeight="1">
      <c r="E662" s="57"/>
    </row>
    <row r="663" ht="14.25" customHeight="1">
      <c r="E663" s="57"/>
    </row>
    <row r="664" ht="14.25" customHeight="1">
      <c r="E664" s="57"/>
    </row>
    <row r="665" ht="14.25" customHeight="1">
      <c r="E665" s="57"/>
    </row>
    <row r="666" ht="14.25" customHeight="1">
      <c r="E666" s="57"/>
    </row>
    <row r="667" ht="14.25" customHeight="1">
      <c r="E667" s="57"/>
    </row>
    <row r="668" ht="14.25" customHeight="1">
      <c r="E668" s="57"/>
    </row>
    <row r="669" ht="14.25" customHeight="1">
      <c r="E669" s="57"/>
    </row>
    <row r="670" ht="14.25" customHeight="1">
      <c r="E670" s="57"/>
    </row>
    <row r="671" ht="14.25" customHeight="1">
      <c r="E671" s="57"/>
    </row>
    <row r="672" ht="14.25" customHeight="1">
      <c r="E672" s="57"/>
    </row>
    <row r="673" ht="14.25" customHeight="1">
      <c r="E673" s="57"/>
    </row>
    <row r="674" ht="14.25" customHeight="1">
      <c r="E674" s="57"/>
    </row>
    <row r="675" ht="14.25" customHeight="1">
      <c r="E675" s="57"/>
    </row>
    <row r="676" ht="14.25" customHeight="1">
      <c r="E676" s="57"/>
    </row>
    <row r="677" ht="14.25" customHeight="1">
      <c r="E677" s="57"/>
    </row>
    <row r="678" ht="14.25" customHeight="1">
      <c r="E678" s="57"/>
    </row>
    <row r="679" ht="14.25" customHeight="1">
      <c r="E679" s="57"/>
    </row>
    <row r="680" ht="14.25" customHeight="1">
      <c r="E680" s="57"/>
    </row>
    <row r="681" ht="14.25" customHeight="1">
      <c r="E681" s="57"/>
    </row>
    <row r="682" ht="14.25" customHeight="1">
      <c r="E682" s="57"/>
    </row>
    <row r="683" ht="14.25" customHeight="1">
      <c r="E683" s="57"/>
    </row>
    <row r="684" ht="14.25" customHeight="1">
      <c r="E684" s="57"/>
    </row>
    <row r="685" ht="14.25" customHeight="1">
      <c r="E685" s="57"/>
    </row>
    <row r="686" ht="14.25" customHeight="1">
      <c r="E686" s="57"/>
    </row>
    <row r="687" ht="14.25" customHeight="1">
      <c r="E687" s="57"/>
    </row>
    <row r="688" ht="14.25" customHeight="1">
      <c r="E688" s="57"/>
    </row>
    <row r="689" ht="14.25" customHeight="1">
      <c r="E689" s="57"/>
    </row>
    <row r="690" ht="14.25" customHeight="1">
      <c r="E690" s="57"/>
    </row>
    <row r="691" ht="14.25" customHeight="1">
      <c r="E691" s="57"/>
    </row>
    <row r="692" ht="14.25" customHeight="1">
      <c r="E692" s="57"/>
    </row>
    <row r="693" ht="14.25" customHeight="1">
      <c r="E693" s="57"/>
    </row>
    <row r="694" ht="14.25" customHeight="1">
      <c r="E694" s="57"/>
    </row>
    <row r="695" ht="14.25" customHeight="1">
      <c r="E695" s="57"/>
    </row>
    <row r="696" ht="14.25" customHeight="1">
      <c r="E696" s="57"/>
    </row>
    <row r="697" ht="14.25" customHeight="1">
      <c r="E697" s="57"/>
    </row>
    <row r="698" ht="14.25" customHeight="1">
      <c r="E698" s="57"/>
    </row>
    <row r="699" ht="14.25" customHeight="1">
      <c r="E699" s="57"/>
    </row>
    <row r="700" ht="14.25" customHeight="1">
      <c r="E700" s="57"/>
    </row>
    <row r="701" ht="14.25" customHeight="1">
      <c r="E701" s="57"/>
    </row>
    <row r="702" ht="14.25" customHeight="1">
      <c r="E702" s="57"/>
    </row>
    <row r="703" ht="14.25" customHeight="1">
      <c r="E703" s="57"/>
    </row>
    <row r="704" ht="14.25" customHeight="1">
      <c r="E704" s="57"/>
    </row>
    <row r="705" ht="14.25" customHeight="1">
      <c r="E705" s="57"/>
    </row>
    <row r="706" ht="14.25" customHeight="1">
      <c r="E706" s="57"/>
    </row>
    <row r="707" ht="14.25" customHeight="1">
      <c r="E707" s="57"/>
    </row>
    <row r="708" ht="14.25" customHeight="1">
      <c r="E708" s="57"/>
    </row>
    <row r="709" ht="14.25" customHeight="1">
      <c r="E709" s="57"/>
    </row>
    <row r="710" ht="14.25" customHeight="1">
      <c r="E710" s="57"/>
    </row>
    <row r="711" ht="14.25" customHeight="1">
      <c r="E711" s="57"/>
    </row>
    <row r="712" ht="14.25" customHeight="1">
      <c r="E712" s="57"/>
    </row>
    <row r="713" ht="14.25" customHeight="1">
      <c r="E713" s="57"/>
    </row>
    <row r="714" ht="14.25" customHeight="1">
      <c r="E714" s="57"/>
    </row>
    <row r="715" ht="14.25" customHeight="1">
      <c r="E715" s="57"/>
    </row>
    <row r="716" ht="14.25" customHeight="1">
      <c r="E716" s="57"/>
    </row>
    <row r="717" ht="14.25" customHeight="1">
      <c r="E717" s="57"/>
    </row>
    <row r="718" ht="14.25" customHeight="1">
      <c r="E718" s="57"/>
    </row>
    <row r="719" ht="14.25" customHeight="1">
      <c r="E719" s="57"/>
    </row>
    <row r="720" ht="14.25" customHeight="1">
      <c r="E720" s="57"/>
    </row>
    <row r="721" ht="14.25" customHeight="1">
      <c r="E721" s="57"/>
    </row>
    <row r="722" ht="14.25" customHeight="1">
      <c r="E722" s="57"/>
    </row>
    <row r="723" ht="14.25" customHeight="1">
      <c r="E723" s="57"/>
    </row>
    <row r="724" ht="14.25" customHeight="1">
      <c r="E724" s="57"/>
    </row>
    <row r="725" ht="14.25" customHeight="1">
      <c r="E725" s="57"/>
    </row>
    <row r="726" ht="14.25" customHeight="1">
      <c r="E726" s="57"/>
    </row>
    <row r="727" ht="14.25" customHeight="1">
      <c r="E727" s="57"/>
    </row>
    <row r="728" ht="14.25" customHeight="1">
      <c r="E728" s="57"/>
    </row>
    <row r="729" ht="14.25" customHeight="1">
      <c r="E729" s="57"/>
    </row>
    <row r="730" ht="14.25" customHeight="1">
      <c r="E730" s="57"/>
    </row>
    <row r="731" ht="14.25" customHeight="1">
      <c r="E731" s="57"/>
    </row>
    <row r="732" ht="14.25" customHeight="1">
      <c r="E732" s="57"/>
    </row>
    <row r="733" ht="14.25" customHeight="1">
      <c r="E733" s="57"/>
    </row>
    <row r="734" ht="14.25" customHeight="1">
      <c r="E734" s="57"/>
    </row>
    <row r="735" ht="14.25" customHeight="1">
      <c r="E735" s="57"/>
    </row>
    <row r="736" ht="14.25" customHeight="1">
      <c r="E736" s="57"/>
    </row>
    <row r="737" ht="14.25" customHeight="1">
      <c r="E737" s="57"/>
    </row>
    <row r="738" ht="14.25" customHeight="1">
      <c r="E738" s="57"/>
    </row>
    <row r="739" ht="14.25" customHeight="1">
      <c r="E739" s="57"/>
    </row>
    <row r="740" ht="14.25" customHeight="1">
      <c r="E740" s="57"/>
    </row>
    <row r="741" ht="14.25" customHeight="1">
      <c r="E741" s="57"/>
    </row>
    <row r="742" ht="14.25" customHeight="1">
      <c r="E742" s="57"/>
    </row>
    <row r="743" ht="14.25" customHeight="1">
      <c r="E743" s="57"/>
    </row>
    <row r="744" ht="14.25" customHeight="1">
      <c r="E744" s="57"/>
    </row>
    <row r="745" ht="14.25" customHeight="1">
      <c r="E745" s="57"/>
    </row>
    <row r="746" ht="14.25" customHeight="1">
      <c r="E746" s="57"/>
    </row>
    <row r="747" ht="14.25" customHeight="1">
      <c r="E747" s="57"/>
    </row>
    <row r="748" ht="14.25" customHeight="1">
      <c r="E748" s="57"/>
    </row>
    <row r="749" ht="14.25" customHeight="1">
      <c r="E749" s="57"/>
    </row>
    <row r="750" ht="14.25" customHeight="1">
      <c r="E750" s="57"/>
    </row>
    <row r="751" ht="14.25" customHeight="1">
      <c r="E751" s="57"/>
    </row>
    <row r="752" ht="14.25" customHeight="1">
      <c r="E752" s="57"/>
    </row>
    <row r="753" ht="14.25" customHeight="1">
      <c r="E753" s="57"/>
    </row>
    <row r="754" ht="14.25" customHeight="1">
      <c r="E754" s="57"/>
    </row>
    <row r="755" ht="14.25" customHeight="1">
      <c r="E755" s="57"/>
    </row>
    <row r="756" ht="14.25" customHeight="1">
      <c r="E756" s="57"/>
    </row>
    <row r="757" ht="14.25" customHeight="1">
      <c r="E757" s="57"/>
    </row>
    <row r="758" ht="14.25" customHeight="1">
      <c r="E758" s="57"/>
    </row>
    <row r="759" ht="14.25" customHeight="1">
      <c r="E759" s="57"/>
    </row>
    <row r="760" ht="14.25" customHeight="1">
      <c r="E760" s="57"/>
    </row>
    <row r="761" ht="14.25" customHeight="1">
      <c r="E761" s="57"/>
    </row>
    <row r="762" ht="14.25" customHeight="1">
      <c r="E762" s="57"/>
    </row>
    <row r="763" ht="14.25" customHeight="1">
      <c r="E763" s="57"/>
    </row>
    <row r="764" ht="14.25" customHeight="1">
      <c r="E764" s="57"/>
    </row>
    <row r="765" ht="14.25" customHeight="1">
      <c r="E765" s="57"/>
    </row>
    <row r="766" ht="14.25" customHeight="1">
      <c r="E766" s="57"/>
    </row>
    <row r="767" ht="14.25" customHeight="1">
      <c r="E767" s="57"/>
    </row>
    <row r="768" ht="14.25" customHeight="1">
      <c r="E768" s="57"/>
    </row>
    <row r="769" ht="14.25" customHeight="1">
      <c r="E769" s="57"/>
    </row>
    <row r="770" ht="14.25" customHeight="1">
      <c r="E770" s="57"/>
    </row>
    <row r="771" ht="14.25" customHeight="1">
      <c r="E771" s="57"/>
    </row>
    <row r="772" ht="14.25" customHeight="1">
      <c r="E772" s="57"/>
    </row>
    <row r="773" ht="14.25" customHeight="1">
      <c r="E773" s="57"/>
    </row>
    <row r="774" ht="14.25" customHeight="1">
      <c r="E774" s="57"/>
    </row>
    <row r="775" ht="14.25" customHeight="1">
      <c r="E775" s="57"/>
    </row>
    <row r="776" ht="14.25" customHeight="1">
      <c r="E776" s="57"/>
    </row>
    <row r="777" ht="14.25" customHeight="1">
      <c r="E777" s="57"/>
    </row>
    <row r="778" ht="14.25" customHeight="1">
      <c r="E778" s="57"/>
    </row>
    <row r="779" ht="14.25" customHeight="1">
      <c r="E779" s="57"/>
    </row>
    <row r="780" ht="14.25" customHeight="1">
      <c r="E780" s="57"/>
    </row>
    <row r="781" ht="14.25" customHeight="1">
      <c r="E781" s="57"/>
    </row>
    <row r="782" ht="14.25" customHeight="1">
      <c r="E782" s="57"/>
    </row>
    <row r="783" ht="14.25" customHeight="1">
      <c r="E783" s="57"/>
    </row>
    <row r="784" ht="14.25" customHeight="1">
      <c r="E784" s="57"/>
    </row>
    <row r="785" ht="14.25" customHeight="1">
      <c r="E785" s="57"/>
    </row>
    <row r="786" ht="14.25" customHeight="1">
      <c r="E786" s="57"/>
    </row>
    <row r="787" ht="14.25" customHeight="1">
      <c r="E787" s="57"/>
    </row>
    <row r="788" ht="14.25" customHeight="1">
      <c r="E788" s="57"/>
    </row>
    <row r="789" ht="14.25" customHeight="1">
      <c r="E789" s="57"/>
    </row>
    <row r="790" ht="14.25" customHeight="1">
      <c r="E790" s="57"/>
    </row>
    <row r="791" ht="14.25" customHeight="1">
      <c r="E791" s="57"/>
    </row>
    <row r="792" ht="14.25" customHeight="1">
      <c r="E792" s="57"/>
    </row>
    <row r="793" ht="14.25" customHeight="1">
      <c r="E793" s="57"/>
    </row>
    <row r="794" ht="14.25" customHeight="1">
      <c r="E794" s="57"/>
    </row>
    <row r="795" ht="14.25" customHeight="1">
      <c r="E795" s="57"/>
    </row>
    <row r="796" ht="14.25" customHeight="1">
      <c r="E796" s="57"/>
    </row>
    <row r="797" ht="14.25" customHeight="1">
      <c r="E797" s="57"/>
    </row>
    <row r="798" ht="14.25" customHeight="1">
      <c r="E798" s="57"/>
    </row>
    <row r="799" ht="14.25" customHeight="1">
      <c r="E799" s="57"/>
    </row>
    <row r="800" ht="14.25" customHeight="1">
      <c r="E800" s="57"/>
    </row>
    <row r="801" ht="14.25" customHeight="1">
      <c r="E801" s="57"/>
    </row>
    <row r="802" ht="14.25" customHeight="1">
      <c r="E802" s="57"/>
    </row>
    <row r="803" ht="14.25" customHeight="1">
      <c r="E803" s="57"/>
    </row>
    <row r="804" ht="14.25" customHeight="1">
      <c r="E804" s="57"/>
    </row>
    <row r="805" ht="14.25" customHeight="1">
      <c r="E805" s="57"/>
    </row>
    <row r="806" ht="14.25" customHeight="1">
      <c r="E806" s="57"/>
    </row>
    <row r="807" ht="14.25" customHeight="1">
      <c r="E807" s="57"/>
    </row>
    <row r="808" ht="14.25" customHeight="1">
      <c r="E808" s="57"/>
    </row>
    <row r="809" ht="14.25" customHeight="1">
      <c r="E809" s="57"/>
    </row>
    <row r="810" ht="14.25" customHeight="1">
      <c r="E810" s="57"/>
    </row>
    <row r="811" ht="14.25" customHeight="1">
      <c r="E811" s="57"/>
    </row>
    <row r="812" ht="14.25" customHeight="1">
      <c r="E812" s="57"/>
    </row>
    <row r="813" ht="14.25" customHeight="1">
      <c r="E813" s="57"/>
    </row>
    <row r="814" ht="14.25" customHeight="1">
      <c r="E814" s="57"/>
    </row>
    <row r="815" ht="14.25" customHeight="1">
      <c r="E815" s="57"/>
    </row>
    <row r="816" ht="14.25" customHeight="1">
      <c r="E816" s="57"/>
    </row>
    <row r="817" ht="14.25" customHeight="1">
      <c r="E817" s="57"/>
    </row>
    <row r="818" ht="14.25" customHeight="1">
      <c r="E818" s="57"/>
    </row>
    <row r="819" ht="14.25" customHeight="1">
      <c r="E819" s="57"/>
    </row>
    <row r="820" ht="14.25" customHeight="1">
      <c r="E820" s="57"/>
    </row>
    <row r="821" ht="14.25" customHeight="1">
      <c r="E821" s="57"/>
    </row>
    <row r="822" ht="14.25" customHeight="1">
      <c r="E822" s="57"/>
    </row>
    <row r="823" ht="14.25" customHeight="1">
      <c r="E823" s="57"/>
    </row>
    <row r="824" ht="14.25" customHeight="1">
      <c r="E824" s="57"/>
    </row>
    <row r="825" ht="14.25" customHeight="1">
      <c r="E825" s="57"/>
    </row>
    <row r="826" ht="14.25" customHeight="1">
      <c r="E826" s="57"/>
    </row>
    <row r="827" ht="14.25" customHeight="1">
      <c r="E827" s="57"/>
    </row>
    <row r="828" ht="14.25" customHeight="1">
      <c r="E828" s="57"/>
    </row>
    <row r="829" ht="14.25" customHeight="1">
      <c r="E829" s="57"/>
    </row>
    <row r="830" ht="14.25" customHeight="1">
      <c r="E830" s="57"/>
    </row>
    <row r="831" ht="14.25" customHeight="1">
      <c r="E831" s="57"/>
    </row>
    <row r="832" ht="14.25" customHeight="1">
      <c r="E832" s="57"/>
    </row>
    <row r="833" ht="14.25" customHeight="1">
      <c r="E833" s="57"/>
    </row>
    <row r="834" ht="14.25" customHeight="1">
      <c r="E834" s="57"/>
    </row>
    <row r="835" ht="14.25" customHeight="1">
      <c r="E835" s="57"/>
    </row>
    <row r="836" ht="14.25" customHeight="1">
      <c r="E836" s="57"/>
    </row>
    <row r="837" ht="14.25" customHeight="1">
      <c r="E837" s="57"/>
    </row>
    <row r="838" ht="14.25" customHeight="1">
      <c r="E838" s="57"/>
    </row>
    <row r="839" ht="14.25" customHeight="1">
      <c r="E839" s="57"/>
    </row>
    <row r="840" ht="14.25" customHeight="1">
      <c r="E840" s="57"/>
    </row>
    <row r="841" ht="14.25" customHeight="1">
      <c r="E841" s="57"/>
    </row>
    <row r="842" ht="14.25" customHeight="1">
      <c r="E842" s="57"/>
    </row>
    <row r="843" ht="14.25" customHeight="1">
      <c r="E843" s="57"/>
    </row>
    <row r="844" ht="14.25" customHeight="1">
      <c r="E844" s="57"/>
    </row>
    <row r="845" ht="14.25" customHeight="1">
      <c r="E845" s="57"/>
    </row>
    <row r="846" ht="14.25" customHeight="1">
      <c r="E846" s="57"/>
    </row>
    <row r="847" ht="14.25" customHeight="1">
      <c r="E847" s="57"/>
    </row>
    <row r="848" ht="14.25" customHeight="1">
      <c r="E848" s="57"/>
    </row>
    <row r="849" ht="14.25" customHeight="1">
      <c r="E849" s="57"/>
    </row>
    <row r="850" ht="14.25" customHeight="1">
      <c r="E850" s="57"/>
    </row>
    <row r="851" ht="14.25" customHeight="1">
      <c r="E851" s="57"/>
    </row>
    <row r="852" ht="14.25" customHeight="1">
      <c r="E852" s="57"/>
    </row>
    <row r="853" ht="14.25" customHeight="1">
      <c r="E853" s="57"/>
    </row>
    <row r="854" ht="14.25" customHeight="1">
      <c r="E854" s="57"/>
    </row>
    <row r="855" ht="14.25" customHeight="1">
      <c r="E855" s="57"/>
    </row>
    <row r="856" ht="14.25" customHeight="1">
      <c r="E856" s="57"/>
    </row>
    <row r="857" ht="14.25" customHeight="1">
      <c r="E857" s="57"/>
    </row>
    <row r="858" ht="14.25" customHeight="1">
      <c r="E858" s="57"/>
    </row>
    <row r="859" ht="14.25" customHeight="1">
      <c r="E859" s="57"/>
    </row>
    <row r="860" ht="14.25" customHeight="1">
      <c r="E860" s="57"/>
    </row>
    <row r="861" ht="14.25" customHeight="1">
      <c r="E861" s="57"/>
    </row>
    <row r="862" ht="14.25" customHeight="1">
      <c r="E862" s="57"/>
    </row>
    <row r="863" ht="14.25" customHeight="1">
      <c r="E863" s="57"/>
    </row>
    <row r="864" ht="14.25" customHeight="1">
      <c r="E864" s="57"/>
    </row>
    <row r="865" ht="14.25" customHeight="1">
      <c r="E865" s="57"/>
    </row>
    <row r="866" ht="14.25" customHeight="1">
      <c r="E866" s="57"/>
    </row>
    <row r="867" ht="14.25" customHeight="1">
      <c r="E867" s="57"/>
    </row>
    <row r="868" ht="14.25" customHeight="1">
      <c r="E868" s="57"/>
    </row>
    <row r="869" ht="14.25" customHeight="1">
      <c r="E869" s="57"/>
    </row>
    <row r="870" ht="14.25" customHeight="1">
      <c r="E870" s="57"/>
    </row>
    <row r="871" ht="14.25" customHeight="1">
      <c r="E871" s="57"/>
    </row>
    <row r="872" ht="14.25" customHeight="1">
      <c r="E872" s="57"/>
    </row>
    <row r="873" ht="14.25" customHeight="1">
      <c r="E873" s="57"/>
    </row>
    <row r="874" ht="14.25" customHeight="1">
      <c r="E874" s="57"/>
    </row>
    <row r="875" ht="14.25" customHeight="1">
      <c r="E875" s="57"/>
    </row>
    <row r="876" ht="14.25" customHeight="1">
      <c r="E876" s="57"/>
    </row>
    <row r="877" ht="14.25" customHeight="1">
      <c r="E877" s="57"/>
    </row>
    <row r="878" ht="14.25" customHeight="1">
      <c r="E878" s="57"/>
    </row>
    <row r="879" ht="14.25" customHeight="1">
      <c r="E879" s="57"/>
    </row>
    <row r="880" ht="14.25" customHeight="1">
      <c r="E880" s="57"/>
    </row>
    <row r="881" ht="14.25" customHeight="1">
      <c r="E881" s="57"/>
    </row>
    <row r="882" ht="14.25" customHeight="1">
      <c r="E882" s="57"/>
    </row>
    <row r="883" ht="14.25" customHeight="1">
      <c r="E883" s="57"/>
    </row>
    <row r="884" ht="14.25" customHeight="1">
      <c r="E884" s="57"/>
    </row>
    <row r="885" ht="14.25" customHeight="1">
      <c r="E885" s="57"/>
    </row>
    <row r="886" ht="14.25" customHeight="1">
      <c r="E886" s="57"/>
    </row>
    <row r="887" ht="14.25" customHeight="1">
      <c r="E887" s="57"/>
    </row>
    <row r="888" ht="14.25" customHeight="1">
      <c r="E888" s="57"/>
    </row>
    <row r="889" ht="14.25" customHeight="1">
      <c r="E889" s="57"/>
    </row>
    <row r="890" ht="14.25" customHeight="1">
      <c r="E890" s="57"/>
    </row>
    <row r="891" ht="14.25" customHeight="1">
      <c r="E891" s="57"/>
    </row>
    <row r="892" ht="14.25" customHeight="1">
      <c r="E892" s="57"/>
    </row>
    <row r="893" ht="14.25" customHeight="1">
      <c r="E893" s="57"/>
    </row>
    <row r="894" ht="14.25" customHeight="1">
      <c r="E894" s="57"/>
    </row>
    <row r="895" ht="14.25" customHeight="1">
      <c r="E895" s="57"/>
    </row>
    <row r="896" ht="14.25" customHeight="1">
      <c r="E896" s="57"/>
    </row>
    <row r="897" ht="14.25" customHeight="1">
      <c r="E897" s="57"/>
    </row>
    <row r="898" ht="14.25" customHeight="1">
      <c r="E898" s="57"/>
    </row>
    <row r="899" ht="14.25" customHeight="1">
      <c r="E899" s="57"/>
    </row>
    <row r="900" ht="14.25" customHeight="1">
      <c r="E900" s="57"/>
    </row>
    <row r="901" ht="14.25" customHeight="1">
      <c r="E901" s="57"/>
    </row>
    <row r="902" ht="14.25" customHeight="1">
      <c r="E902" s="57"/>
    </row>
    <row r="903" ht="14.25" customHeight="1">
      <c r="E903" s="57"/>
    </row>
    <row r="904" ht="14.25" customHeight="1">
      <c r="E904" s="57"/>
    </row>
    <row r="905" ht="14.25" customHeight="1">
      <c r="E905" s="57"/>
    </row>
    <row r="906" ht="14.25" customHeight="1">
      <c r="E906" s="57"/>
    </row>
    <row r="907" ht="14.25" customHeight="1">
      <c r="E907" s="57"/>
    </row>
    <row r="908" ht="14.25" customHeight="1">
      <c r="E908" s="57"/>
    </row>
    <row r="909" ht="14.25" customHeight="1">
      <c r="E909" s="57"/>
    </row>
    <row r="910" ht="14.25" customHeight="1">
      <c r="E910" s="57"/>
    </row>
    <row r="911" ht="14.25" customHeight="1">
      <c r="E911" s="57"/>
    </row>
    <row r="912" ht="14.25" customHeight="1">
      <c r="E912" s="57"/>
    </row>
    <row r="913" ht="14.25" customHeight="1">
      <c r="E913" s="57"/>
    </row>
    <row r="914" ht="14.25" customHeight="1">
      <c r="E914" s="57"/>
    </row>
    <row r="915" ht="14.25" customHeight="1">
      <c r="E915" s="57"/>
    </row>
    <row r="916" ht="14.25" customHeight="1">
      <c r="E916" s="57"/>
    </row>
    <row r="917" ht="14.25" customHeight="1">
      <c r="E917" s="57"/>
    </row>
    <row r="918" ht="14.25" customHeight="1">
      <c r="E918" s="57"/>
    </row>
    <row r="919" ht="14.25" customHeight="1">
      <c r="E919" s="57"/>
    </row>
    <row r="920" ht="14.25" customHeight="1">
      <c r="E920" s="57"/>
    </row>
    <row r="921" ht="14.25" customHeight="1">
      <c r="E921" s="57"/>
    </row>
    <row r="922" ht="14.25" customHeight="1">
      <c r="E922" s="57"/>
    </row>
    <row r="923" ht="14.25" customHeight="1">
      <c r="E923" s="57"/>
    </row>
    <row r="924" ht="14.25" customHeight="1">
      <c r="E924" s="57"/>
    </row>
    <row r="925" ht="14.25" customHeight="1">
      <c r="E925" s="57"/>
    </row>
    <row r="926" ht="14.25" customHeight="1">
      <c r="E926" s="57"/>
    </row>
    <row r="927" ht="14.25" customHeight="1">
      <c r="E927" s="57"/>
    </row>
    <row r="928" ht="14.25" customHeight="1">
      <c r="E928" s="57"/>
    </row>
    <row r="929" ht="14.25" customHeight="1">
      <c r="E929" s="57"/>
    </row>
    <row r="930" ht="14.25" customHeight="1">
      <c r="E930" s="57"/>
    </row>
    <row r="931" ht="14.25" customHeight="1">
      <c r="E931" s="57"/>
    </row>
    <row r="932" ht="14.25" customHeight="1">
      <c r="E932" s="57"/>
    </row>
    <row r="933" ht="14.25" customHeight="1">
      <c r="E933" s="57"/>
    </row>
    <row r="934" ht="14.25" customHeight="1">
      <c r="E934" s="57"/>
    </row>
    <row r="935" ht="14.25" customHeight="1">
      <c r="E935" s="57"/>
    </row>
    <row r="936" ht="14.25" customHeight="1">
      <c r="E936" s="57"/>
    </row>
    <row r="937" ht="14.25" customHeight="1">
      <c r="E937" s="57"/>
    </row>
    <row r="938" ht="14.25" customHeight="1">
      <c r="E938" s="57"/>
    </row>
    <row r="939" ht="14.25" customHeight="1">
      <c r="E939" s="57"/>
    </row>
    <row r="940" ht="14.25" customHeight="1">
      <c r="E940" s="57"/>
    </row>
    <row r="941" ht="14.25" customHeight="1">
      <c r="E941" s="57"/>
    </row>
    <row r="942" ht="14.25" customHeight="1">
      <c r="E942" s="57"/>
    </row>
    <row r="943" ht="14.25" customHeight="1">
      <c r="E943" s="57"/>
    </row>
    <row r="944" ht="14.25" customHeight="1">
      <c r="E944" s="57"/>
    </row>
    <row r="945" ht="14.25" customHeight="1">
      <c r="E945" s="57"/>
    </row>
    <row r="946" ht="14.25" customHeight="1">
      <c r="E946" s="57"/>
    </row>
    <row r="947" ht="14.25" customHeight="1">
      <c r="E947" s="57"/>
    </row>
    <row r="948" ht="14.25" customHeight="1">
      <c r="E948" s="57"/>
    </row>
    <row r="949" ht="14.25" customHeight="1">
      <c r="E949" s="57"/>
    </row>
    <row r="950" ht="14.25" customHeight="1">
      <c r="E950" s="57"/>
    </row>
    <row r="951" ht="14.25" customHeight="1">
      <c r="E951" s="57"/>
    </row>
    <row r="952" ht="14.25" customHeight="1">
      <c r="E952" s="57"/>
    </row>
    <row r="953" ht="14.25" customHeight="1">
      <c r="E953" s="57"/>
    </row>
    <row r="954" ht="14.25" customHeight="1">
      <c r="E954" s="57"/>
    </row>
    <row r="955" ht="14.25" customHeight="1">
      <c r="E955" s="57"/>
    </row>
    <row r="956" ht="14.25" customHeight="1">
      <c r="E956" s="57"/>
    </row>
    <row r="957" ht="14.25" customHeight="1">
      <c r="E957" s="57"/>
    </row>
    <row r="958" ht="14.25" customHeight="1">
      <c r="E958" s="57"/>
    </row>
    <row r="959" ht="14.25" customHeight="1">
      <c r="E959" s="57"/>
    </row>
    <row r="960" ht="14.25" customHeight="1">
      <c r="E960" s="57"/>
    </row>
    <row r="961" ht="14.25" customHeight="1">
      <c r="E961" s="57"/>
    </row>
    <row r="962" ht="14.25" customHeight="1">
      <c r="E962" s="57"/>
    </row>
    <row r="963" ht="14.25" customHeight="1">
      <c r="E963" s="57"/>
    </row>
    <row r="964" ht="14.25" customHeight="1">
      <c r="E964" s="57"/>
    </row>
    <row r="965" ht="14.25" customHeight="1">
      <c r="E965" s="57"/>
    </row>
    <row r="966" ht="14.25" customHeight="1">
      <c r="E966" s="57"/>
    </row>
    <row r="967" ht="14.25" customHeight="1">
      <c r="E967" s="57"/>
    </row>
    <row r="968" ht="14.25" customHeight="1">
      <c r="E968" s="57"/>
    </row>
    <row r="969" ht="14.25" customHeight="1">
      <c r="E969" s="57"/>
    </row>
    <row r="970" ht="14.25" customHeight="1">
      <c r="E970" s="57"/>
    </row>
    <row r="971" ht="14.25" customHeight="1">
      <c r="E971" s="57"/>
    </row>
    <row r="972" ht="14.25" customHeight="1">
      <c r="E972" s="57"/>
    </row>
    <row r="973" ht="14.25" customHeight="1">
      <c r="E973" s="57"/>
    </row>
    <row r="974" ht="14.25" customHeight="1">
      <c r="E974" s="57"/>
    </row>
    <row r="975" ht="14.25" customHeight="1">
      <c r="E975" s="57"/>
    </row>
    <row r="976" ht="14.25" customHeight="1">
      <c r="E976" s="57"/>
    </row>
    <row r="977" ht="14.25" customHeight="1">
      <c r="E977" s="57"/>
    </row>
    <row r="978" ht="14.25" customHeight="1">
      <c r="E978" s="57"/>
    </row>
    <row r="979" ht="14.25" customHeight="1">
      <c r="E979" s="57"/>
    </row>
    <row r="980" ht="14.25" customHeight="1">
      <c r="E980" s="57"/>
    </row>
    <row r="981" ht="14.25" customHeight="1">
      <c r="E981" s="57"/>
    </row>
    <row r="982" ht="14.25" customHeight="1">
      <c r="E982" s="57"/>
    </row>
    <row r="983" ht="14.25" customHeight="1">
      <c r="E983" s="57"/>
    </row>
    <row r="984" ht="14.25" customHeight="1">
      <c r="E984" s="57"/>
    </row>
    <row r="985" ht="14.25" customHeight="1">
      <c r="E985" s="57"/>
    </row>
    <row r="986" ht="14.25" customHeight="1">
      <c r="E986" s="57"/>
    </row>
    <row r="987" ht="14.25" customHeight="1">
      <c r="E987" s="57"/>
    </row>
    <row r="988" ht="14.25" customHeight="1">
      <c r="E988" s="57"/>
    </row>
    <row r="989" ht="14.25" customHeight="1">
      <c r="E989" s="57"/>
    </row>
    <row r="990" ht="14.25" customHeight="1">
      <c r="E990" s="57"/>
    </row>
    <row r="991" ht="14.25" customHeight="1">
      <c r="E991" s="57"/>
    </row>
    <row r="992" ht="14.25" customHeight="1">
      <c r="E992" s="57"/>
    </row>
    <row r="993" ht="14.25" customHeight="1">
      <c r="E993" s="57"/>
    </row>
    <row r="994" ht="14.25" customHeight="1">
      <c r="E994" s="57"/>
    </row>
    <row r="995" ht="14.25" customHeight="1">
      <c r="E995" s="57"/>
    </row>
    <row r="996" ht="14.25" customHeight="1">
      <c r="E996" s="57"/>
    </row>
    <row r="997" ht="14.25" customHeight="1">
      <c r="E997" s="57"/>
    </row>
    <row r="998" ht="14.25" customHeight="1">
      <c r="E998" s="57"/>
    </row>
    <row r="999" ht="14.25" customHeight="1">
      <c r="E999" s="57"/>
    </row>
    <row r="1000" ht="14.25" customHeight="1">
      <c r="E1000" s="57"/>
    </row>
  </sheetData>
  <mergeCells count="2">
    <mergeCell ref="J9:P12"/>
    <mergeCell ref="J34:K34"/>
  </mergeCells>
  <printOptions/>
  <pageMargins bottom="0.75" footer="0.0" header="0.0" left="0.7" right="0.7" top="0.75"/>
  <pageSetup orientation="landscape"/>
  <headerFooter>
    <oddHeader>&amp;C&amp;A</oddHeader>
    <oddFooter>&amp;CPágina &amp;P</oddFooter>
  </headerFooter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4.38"/>
    <col customWidth="1" min="2" max="2" width="22.25"/>
    <col customWidth="1" min="3" max="5" width="14.13"/>
    <col customWidth="1" min="6" max="8" width="11.5"/>
    <col customWidth="1" min="9" max="28" width="10.0"/>
  </cols>
  <sheetData>
    <row r="1" ht="14.25" customHeight="1">
      <c r="A1" s="58" t="s">
        <v>9</v>
      </c>
      <c r="B1" s="59" t="s">
        <v>35</v>
      </c>
      <c r="C1" s="60" t="s">
        <v>28</v>
      </c>
      <c r="D1" s="60" t="s">
        <v>29</v>
      </c>
      <c r="E1" s="60" t="s">
        <v>30</v>
      </c>
    </row>
    <row r="2" ht="14.25" customHeight="1">
      <c r="A2" s="16">
        <v>25204.0</v>
      </c>
      <c r="B2" s="17">
        <v>1687.0</v>
      </c>
      <c r="C2" s="61"/>
      <c r="D2" s="61"/>
      <c r="E2" s="61"/>
    </row>
    <row r="3" ht="14.25" customHeight="1">
      <c r="A3" s="16">
        <v>25235.0</v>
      </c>
      <c r="B3" s="17">
        <v>1508.0</v>
      </c>
      <c r="C3" s="62"/>
      <c r="D3" s="62"/>
      <c r="E3" s="62"/>
      <c r="H3" s="8" t="s">
        <v>36</v>
      </c>
      <c r="I3" s="2"/>
      <c r="J3" s="2"/>
      <c r="K3" s="2"/>
      <c r="L3" s="2"/>
      <c r="M3" s="2"/>
      <c r="N3" s="3"/>
    </row>
    <row r="4" ht="14.25" customHeight="1">
      <c r="A4" s="16">
        <v>25263.0</v>
      </c>
      <c r="B4" s="17">
        <v>1507.0</v>
      </c>
      <c r="C4" s="61"/>
      <c r="D4" s="61"/>
      <c r="E4" s="61"/>
      <c r="H4" s="9"/>
      <c r="N4" s="10"/>
    </row>
    <row r="5" ht="14.25" customHeight="1">
      <c r="A5" s="16">
        <v>25294.0</v>
      </c>
      <c r="B5" s="17">
        <v>1385.0</v>
      </c>
      <c r="C5" s="61"/>
      <c r="D5" s="61"/>
      <c r="E5" s="61"/>
      <c r="H5" s="4"/>
      <c r="I5" s="5"/>
      <c r="J5" s="5"/>
      <c r="K5" s="5"/>
      <c r="L5" s="5"/>
      <c r="M5" s="5"/>
      <c r="N5" s="6"/>
    </row>
    <row r="6" ht="14.25" customHeight="1">
      <c r="A6" s="16">
        <v>25324.0</v>
      </c>
      <c r="B6" s="17">
        <v>1632.0</v>
      </c>
      <c r="C6" s="61"/>
      <c r="D6" s="61"/>
      <c r="E6" s="61"/>
      <c r="H6" s="8" t="s">
        <v>37</v>
      </c>
      <c r="I6" s="2"/>
      <c r="J6" s="2"/>
      <c r="K6" s="2"/>
      <c r="L6" s="2"/>
      <c r="M6" s="2"/>
      <c r="N6" s="3"/>
    </row>
    <row r="7" ht="14.25" customHeight="1">
      <c r="A7" s="16">
        <v>25355.0</v>
      </c>
      <c r="B7" s="17">
        <v>1511.0</v>
      </c>
      <c r="C7" s="61"/>
      <c r="D7" s="61"/>
      <c r="E7" s="61"/>
      <c r="F7" s="63"/>
      <c r="H7" s="9"/>
      <c r="N7" s="10"/>
    </row>
    <row r="8" ht="14.25" customHeight="1">
      <c r="A8" s="16">
        <v>25385.0</v>
      </c>
      <c r="B8" s="17">
        <v>1559.0</v>
      </c>
      <c r="C8" s="61">
        <f t="shared" ref="C8:C193" si="1">AVERAGE(B2:B13)</f>
        <v>1662.583333</v>
      </c>
      <c r="D8" s="61">
        <f t="shared" ref="D8:D193" si="2">AVERAGE(B3:B14)</f>
        <v>1668</v>
      </c>
      <c r="E8" s="61">
        <f t="shared" ref="E8:E193" si="3">AVERAGE(C8:D8)</f>
        <v>1665.291667</v>
      </c>
      <c r="F8" s="63"/>
      <c r="H8" s="4"/>
      <c r="I8" s="5"/>
      <c r="J8" s="5"/>
      <c r="K8" s="5"/>
      <c r="L8" s="5"/>
      <c r="M8" s="5"/>
      <c r="N8" s="6"/>
    </row>
    <row r="9" ht="14.25" customHeight="1">
      <c r="A9" s="16">
        <v>25416.0</v>
      </c>
      <c r="B9" s="17">
        <v>1630.0</v>
      </c>
      <c r="C9" s="61">
        <f t="shared" si="1"/>
        <v>1668</v>
      </c>
      <c r="D9" s="61">
        <f t="shared" si="2"/>
        <v>1689.416667</v>
      </c>
      <c r="E9" s="61">
        <f t="shared" si="3"/>
        <v>1678.708333</v>
      </c>
      <c r="F9" s="63"/>
    </row>
    <row r="10" ht="14.25" customHeight="1">
      <c r="A10" s="16">
        <v>25447.0</v>
      </c>
      <c r="B10" s="17">
        <v>1579.0</v>
      </c>
      <c r="C10" s="61">
        <f t="shared" si="1"/>
        <v>1689.416667</v>
      </c>
      <c r="D10" s="61">
        <f t="shared" si="2"/>
        <v>1706.916667</v>
      </c>
      <c r="E10" s="61">
        <f t="shared" si="3"/>
        <v>1698.166667</v>
      </c>
      <c r="F10" s="63"/>
    </row>
    <row r="11" ht="14.25" customHeight="1">
      <c r="A11" s="16">
        <v>25477.0</v>
      </c>
      <c r="B11" s="17">
        <v>1653.0</v>
      </c>
      <c r="C11" s="61">
        <f t="shared" si="1"/>
        <v>1706.916667</v>
      </c>
      <c r="D11" s="61">
        <f t="shared" si="2"/>
        <v>1721.333333</v>
      </c>
      <c r="E11" s="61">
        <f t="shared" si="3"/>
        <v>1714.125</v>
      </c>
      <c r="F11" s="63"/>
    </row>
    <row r="12" ht="14.25" customHeight="1">
      <c r="A12" s="16">
        <v>25508.0</v>
      </c>
      <c r="B12" s="17">
        <v>2152.0</v>
      </c>
      <c r="C12" s="61">
        <f t="shared" si="1"/>
        <v>1721.333333</v>
      </c>
      <c r="D12" s="61">
        <f t="shared" si="2"/>
        <v>1716.583333</v>
      </c>
      <c r="E12" s="61">
        <f t="shared" si="3"/>
        <v>1718.958333</v>
      </c>
      <c r="F12" s="63"/>
    </row>
    <row r="13" ht="14.25" customHeight="1">
      <c r="A13" s="16">
        <v>25538.0</v>
      </c>
      <c r="B13" s="17">
        <v>2148.0</v>
      </c>
      <c r="C13" s="61">
        <f t="shared" si="1"/>
        <v>1716.583333</v>
      </c>
      <c r="D13" s="61">
        <f t="shared" si="2"/>
        <v>1717.333333</v>
      </c>
      <c r="E13" s="61">
        <f t="shared" si="3"/>
        <v>1716.958333</v>
      </c>
      <c r="F13" s="63"/>
    </row>
    <row r="14" ht="14.25" customHeight="1">
      <c r="A14" s="16">
        <v>25569.0</v>
      </c>
      <c r="B14" s="17">
        <v>1752.0</v>
      </c>
      <c r="C14" s="61">
        <f t="shared" si="1"/>
        <v>1717.333333</v>
      </c>
      <c r="D14" s="61">
        <f t="shared" si="2"/>
        <v>1737.833333</v>
      </c>
      <c r="E14" s="61">
        <f t="shared" si="3"/>
        <v>1727.583333</v>
      </c>
      <c r="F14" s="63"/>
    </row>
    <row r="15" ht="14.25" customHeight="1">
      <c r="A15" s="16">
        <v>25600.0</v>
      </c>
      <c r="B15" s="17">
        <v>1765.0</v>
      </c>
      <c r="C15" s="61">
        <f t="shared" si="1"/>
        <v>1737.833333</v>
      </c>
      <c r="D15" s="61">
        <f t="shared" si="2"/>
        <v>1752</v>
      </c>
      <c r="E15" s="61">
        <f t="shared" si="3"/>
        <v>1744.916667</v>
      </c>
      <c r="F15" s="63"/>
    </row>
    <row r="16" ht="14.25" customHeight="1">
      <c r="A16" s="16">
        <v>25628.0</v>
      </c>
      <c r="B16" s="17">
        <v>1717.0</v>
      </c>
      <c r="C16" s="61">
        <f t="shared" si="1"/>
        <v>1752</v>
      </c>
      <c r="D16" s="61">
        <f t="shared" si="2"/>
        <v>1763.666667</v>
      </c>
      <c r="E16" s="61">
        <f t="shared" si="3"/>
        <v>1757.833333</v>
      </c>
      <c r="F16" s="63"/>
    </row>
    <row r="17" ht="14.25" customHeight="1">
      <c r="A17" s="16">
        <v>25659.0</v>
      </c>
      <c r="B17" s="17">
        <v>1558.0</v>
      </c>
      <c r="C17" s="61">
        <f t="shared" si="1"/>
        <v>1763.666667</v>
      </c>
      <c r="D17" s="61">
        <f t="shared" si="2"/>
        <v>1793.25</v>
      </c>
      <c r="E17" s="61">
        <f t="shared" si="3"/>
        <v>1778.458333</v>
      </c>
      <c r="F17" s="63"/>
    </row>
    <row r="18" ht="14.25" customHeight="1">
      <c r="A18" s="16">
        <v>25689.0</v>
      </c>
      <c r="B18" s="17">
        <v>1575.0</v>
      </c>
      <c r="C18" s="61">
        <f t="shared" si="1"/>
        <v>1793.25</v>
      </c>
      <c r="D18" s="61">
        <f t="shared" si="2"/>
        <v>1800.75</v>
      </c>
      <c r="E18" s="61">
        <f t="shared" si="3"/>
        <v>1797</v>
      </c>
      <c r="F18" s="63"/>
    </row>
    <row r="19" ht="14.25" customHeight="1">
      <c r="A19" s="16">
        <v>25720.0</v>
      </c>
      <c r="B19" s="17">
        <v>1520.0</v>
      </c>
      <c r="C19" s="61">
        <f t="shared" si="1"/>
        <v>1800.75</v>
      </c>
      <c r="D19" s="61">
        <f t="shared" si="2"/>
        <v>1828.25</v>
      </c>
      <c r="E19" s="61">
        <f t="shared" si="3"/>
        <v>1814.5</v>
      </c>
      <c r="F19" s="63"/>
    </row>
    <row r="20" ht="14.25" customHeight="1">
      <c r="A20" s="16">
        <v>25750.0</v>
      </c>
      <c r="B20" s="17">
        <v>1805.0</v>
      </c>
      <c r="C20" s="61">
        <f t="shared" si="1"/>
        <v>1828.25</v>
      </c>
      <c r="D20" s="61">
        <f t="shared" si="2"/>
        <v>1851.416667</v>
      </c>
      <c r="E20" s="61">
        <f t="shared" si="3"/>
        <v>1839.833333</v>
      </c>
      <c r="F20" s="63"/>
    </row>
    <row r="21" ht="14.25" customHeight="1">
      <c r="A21" s="16">
        <v>25781.0</v>
      </c>
      <c r="B21" s="17">
        <v>1800.0</v>
      </c>
      <c r="C21" s="61">
        <f t="shared" si="1"/>
        <v>1851.416667</v>
      </c>
      <c r="D21" s="61">
        <f t="shared" si="2"/>
        <v>1842.25</v>
      </c>
      <c r="E21" s="61">
        <f t="shared" si="3"/>
        <v>1846.833333</v>
      </c>
      <c r="F21" s="63"/>
    </row>
    <row r="22" ht="14.25" customHeight="1">
      <c r="A22" s="16">
        <v>25812.0</v>
      </c>
      <c r="B22" s="17">
        <v>1719.0</v>
      </c>
      <c r="C22" s="61">
        <f t="shared" si="1"/>
        <v>1842.25</v>
      </c>
      <c r="D22" s="61">
        <f t="shared" si="2"/>
        <v>1840.25</v>
      </c>
      <c r="E22" s="61">
        <f t="shared" si="3"/>
        <v>1841.25</v>
      </c>
      <c r="F22" s="63"/>
    </row>
    <row r="23" ht="14.25" customHeight="1">
      <c r="A23" s="16">
        <v>25842.0</v>
      </c>
      <c r="B23" s="17">
        <v>2008.0</v>
      </c>
      <c r="C23" s="61">
        <f t="shared" si="1"/>
        <v>1840.25</v>
      </c>
      <c r="D23" s="61">
        <f t="shared" si="2"/>
        <v>1845.666667</v>
      </c>
      <c r="E23" s="61">
        <f t="shared" si="3"/>
        <v>1842.958333</v>
      </c>
      <c r="F23" s="63"/>
    </row>
    <row r="24" ht="14.25" customHeight="1">
      <c r="A24" s="16">
        <v>25873.0</v>
      </c>
      <c r="B24" s="17">
        <v>2242.0</v>
      </c>
      <c r="C24" s="61">
        <f t="shared" si="1"/>
        <v>1845.666667</v>
      </c>
      <c r="D24" s="61">
        <f t="shared" si="2"/>
        <v>1864.833333</v>
      </c>
      <c r="E24" s="61">
        <f t="shared" si="3"/>
        <v>1855.25</v>
      </c>
      <c r="F24" s="63"/>
    </row>
    <row r="25" ht="14.25" customHeight="1">
      <c r="A25" s="16">
        <v>25903.0</v>
      </c>
      <c r="B25" s="17">
        <v>2478.0</v>
      </c>
      <c r="C25" s="61">
        <f t="shared" si="1"/>
        <v>1864.833333</v>
      </c>
      <c r="D25" s="61">
        <f t="shared" si="2"/>
        <v>1883.666667</v>
      </c>
      <c r="E25" s="61">
        <f t="shared" si="3"/>
        <v>1874.25</v>
      </c>
      <c r="F25" s="63"/>
    </row>
    <row r="26" ht="14.25" customHeight="1">
      <c r="A26" s="16">
        <v>25934.0</v>
      </c>
      <c r="B26" s="17">
        <v>2030.0</v>
      </c>
      <c r="C26" s="61">
        <f t="shared" si="1"/>
        <v>1883.666667</v>
      </c>
      <c r="D26" s="61">
        <f t="shared" si="2"/>
        <v>1882.833333</v>
      </c>
      <c r="E26" s="61">
        <f t="shared" si="3"/>
        <v>1883.25</v>
      </c>
      <c r="F26" s="63"/>
    </row>
    <row r="27" ht="14.25" customHeight="1">
      <c r="A27" s="16">
        <v>25965.0</v>
      </c>
      <c r="B27" s="17">
        <v>1655.0</v>
      </c>
      <c r="C27" s="61">
        <f t="shared" si="1"/>
        <v>1882.833333</v>
      </c>
      <c r="D27" s="61">
        <f t="shared" si="2"/>
        <v>1893.333333</v>
      </c>
      <c r="E27" s="61">
        <f t="shared" si="3"/>
        <v>1888.083333</v>
      </c>
      <c r="F27" s="63"/>
    </row>
    <row r="28" ht="14.25" customHeight="1">
      <c r="A28" s="16">
        <v>25993.0</v>
      </c>
      <c r="B28" s="17">
        <v>1693.0</v>
      </c>
      <c r="C28" s="61">
        <f t="shared" si="1"/>
        <v>1893.333333</v>
      </c>
      <c r="D28" s="61">
        <f t="shared" si="2"/>
        <v>1885</v>
      </c>
      <c r="E28" s="61">
        <f t="shared" si="3"/>
        <v>1889.166667</v>
      </c>
      <c r="F28" s="63"/>
      <c r="H28" s="8" t="s">
        <v>38</v>
      </c>
      <c r="I28" s="2"/>
      <c r="J28" s="2"/>
      <c r="K28" s="2"/>
      <c r="L28" s="2"/>
      <c r="M28" s="2"/>
      <c r="N28" s="3"/>
    </row>
    <row r="29" ht="14.25" customHeight="1">
      <c r="A29" s="16">
        <v>26024.0</v>
      </c>
      <c r="B29" s="17">
        <v>1623.0</v>
      </c>
      <c r="C29" s="61">
        <f t="shared" si="1"/>
        <v>1885</v>
      </c>
      <c r="D29" s="61">
        <f t="shared" si="2"/>
        <v>1883.666667</v>
      </c>
      <c r="E29" s="61">
        <f t="shared" si="3"/>
        <v>1884.333333</v>
      </c>
      <c r="F29" s="63"/>
      <c r="H29" s="4"/>
      <c r="I29" s="5"/>
      <c r="J29" s="5"/>
      <c r="K29" s="5"/>
      <c r="L29" s="5"/>
      <c r="M29" s="5"/>
      <c r="N29" s="6"/>
    </row>
    <row r="30" ht="14.25" customHeight="1">
      <c r="A30" s="16">
        <v>26054.0</v>
      </c>
      <c r="B30" s="17">
        <v>1805.0</v>
      </c>
      <c r="C30" s="61">
        <f t="shared" si="1"/>
        <v>1883.666667</v>
      </c>
      <c r="D30" s="61">
        <f t="shared" si="2"/>
        <v>1882.916667</v>
      </c>
      <c r="E30" s="61">
        <f t="shared" si="3"/>
        <v>1883.291667</v>
      </c>
      <c r="F30" s="63"/>
    </row>
    <row r="31" ht="14.25" customHeight="1">
      <c r="A31" s="16">
        <v>26085.0</v>
      </c>
      <c r="B31" s="17">
        <v>1746.0</v>
      </c>
      <c r="C31" s="61">
        <f t="shared" si="1"/>
        <v>1882.916667</v>
      </c>
      <c r="D31" s="61">
        <f t="shared" si="2"/>
        <v>1859.083333</v>
      </c>
      <c r="E31" s="61">
        <f t="shared" si="3"/>
        <v>1871</v>
      </c>
      <c r="F31" s="63"/>
    </row>
    <row r="32" ht="14.25" customHeight="1">
      <c r="A32" s="16">
        <v>26115.0</v>
      </c>
      <c r="B32" s="17">
        <v>1795.0</v>
      </c>
      <c r="C32" s="61">
        <f t="shared" si="1"/>
        <v>1859.083333</v>
      </c>
      <c r="D32" s="61">
        <f t="shared" si="2"/>
        <v>1863.25</v>
      </c>
      <c r="E32" s="61">
        <f t="shared" si="3"/>
        <v>1861.166667</v>
      </c>
      <c r="F32" s="63"/>
      <c r="H32" s="8" t="s">
        <v>39</v>
      </c>
      <c r="I32" s="2"/>
      <c r="J32" s="2"/>
      <c r="K32" s="2"/>
      <c r="L32" s="2"/>
      <c r="M32" s="2"/>
      <c r="N32" s="3"/>
    </row>
    <row r="33" ht="14.25" customHeight="1">
      <c r="A33" s="16">
        <v>26146.0</v>
      </c>
      <c r="B33" s="17">
        <v>1926.0</v>
      </c>
      <c r="C33" s="61">
        <f t="shared" si="1"/>
        <v>1863.25</v>
      </c>
      <c r="D33" s="61">
        <f t="shared" si="2"/>
        <v>1872.666667</v>
      </c>
      <c r="E33" s="61">
        <f t="shared" si="3"/>
        <v>1867.958333</v>
      </c>
      <c r="F33" s="63"/>
      <c r="H33" s="4"/>
      <c r="I33" s="5"/>
      <c r="J33" s="5"/>
      <c r="K33" s="5"/>
      <c r="L33" s="5"/>
      <c r="M33" s="5"/>
      <c r="N33" s="6"/>
    </row>
    <row r="34" ht="14.25" customHeight="1">
      <c r="A34" s="16">
        <v>26177.0</v>
      </c>
      <c r="B34" s="17">
        <v>1619.0</v>
      </c>
      <c r="C34" s="61">
        <f t="shared" si="1"/>
        <v>1872.666667</v>
      </c>
      <c r="D34" s="61">
        <f t="shared" si="2"/>
        <v>1884.5</v>
      </c>
      <c r="E34" s="61">
        <f t="shared" si="3"/>
        <v>1878.583333</v>
      </c>
      <c r="F34" s="63"/>
    </row>
    <row r="35" ht="14.25" customHeight="1">
      <c r="A35" s="16">
        <v>26207.0</v>
      </c>
      <c r="B35" s="17">
        <v>1992.0</v>
      </c>
      <c r="C35" s="61">
        <f t="shared" si="1"/>
        <v>1884.5</v>
      </c>
      <c r="D35" s="61">
        <f t="shared" si="2"/>
        <v>1880</v>
      </c>
      <c r="E35" s="61">
        <f t="shared" si="3"/>
        <v>1882.25</v>
      </c>
      <c r="F35" s="63"/>
    </row>
    <row r="36" ht="14.25" customHeight="1">
      <c r="A36" s="16">
        <v>26238.0</v>
      </c>
      <c r="B36" s="17">
        <v>2233.0</v>
      </c>
      <c r="C36" s="61">
        <f t="shared" si="1"/>
        <v>1880</v>
      </c>
      <c r="D36" s="61">
        <f t="shared" si="2"/>
        <v>1894.25</v>
      </c>
      <c r="E36" s="61">
        <f t="shared" si="3"/>
        <v>1887.125</v>
      </c>
      <c r="F36" s="63"/>
    </row>
    <row r="37" ht="14.25" customHeight="1">
      <c r="A37" s="16">
        <v>26268.0</v>
      </c>
      <c r="B37" s="17">
        <v>2192.0</v>
      </c>
      <c r="C37" s="61">
        <f t="shared" si="1"/>
        <v>1894.25</v>
      </c>
      <c r="D37" s="61">
        <f t="shared" si="2"/>
        <v>1903.166667</v>
      </c>
      <c r="E37" s="61">
        <f t="shared" si="3"/>
        <v>1898.708333</v>
      </c>
      <c r="F37" s="63"/>
    </row>
    <row r="38" ht="14.25" customHeight="1">
      <c r="A38" s="16">
        <v>26299.0</v>
      </c>
      <c r="B38" s="17">
        <v>2080.0</v>
      </c>
      <c r="C38" s="61">
        <f t="shared" si="1"/>
        <v>1903.166667</v>
      </c>
      <c r="D38" s="61">
        <f t="shared" si="2"/>
        <v>1917.333333</v>
      </c>
      <c r="E38" s="61">
        <f t="shared" si="3"/>
        <v>1910.25</v>
      </c>
      <c r="F38" s="63"/>
    </row>
    <row r="39" ht="14.25" customHeight="1">
      <c r="A39" s="16">
        <v>26330.0</v>
      </c>
      <c r="B39" s="17">
        <v>1768.0</v>
      </c>
      <c r="C39" s="61">
        <f t="shared" si="1"/>
        <v>1917.333333</v>
      </c>
      <c r="D39" s="61">
        <f t="shared" si="2"/>
        <v>1897.583333</v>
      </c>
      <c r="E39" s="61">
        <f t="shared" si="3"/>
        <v>1907.458333</v>
      </c>
      <c r="F39" s="63"/>
    </row>
    <row r="40" ht="14.25" customHeight="1">
      <c r="A40" s="16">
        <v>26359.0</v>
      </c>
      <c r="B40" s="17">
        <v>1835.0</v>
      </c>
      <c r="C40" s="61">
        <f t="shared" si="1"/>
        <v>1897.583333</v>
      </c>
      <c r="D40" s="61">
        <f t="shared" si="2"/>
        <v>1910.833333</v>
      </c>
      <c r="E40" s="61">
        <f t="shared" si="3"/>
        <v>1904.208333</v>
      </c>
      <c r="F40" s="63"/>
    </row>
    <row r="41" ht="14.25" customHeight="1">
      <c r="A41" s="16">
        <v>26390.0</v>
      </c>
      <c r="B41" s="17">
        <v>1569.0</v>
      </c>
      <c r="C41" s="61">
        <f t="shared" si="1"/>
        <v>1910.833333</v>
      </c>
      <c r="D41" s="61">
        <f t="shared" si="2"/>
        <v>1909.5</v>
      </c>
      <c r="E41" s="61">
        <f t="shared" si="3"/>
        <v>1910.166667</v>
      </c>
      <c r="F41" s="63"/>
    </row>
    <row r="42" ht="14.25" customHeight="1">
      <c r="A42" s="16">
        <v>26420.0</v>
      </c>
      <c r="B42" s="17">
        <v>1976.0</v>
      </c>
      <c r="C42" s="61">
        <f t="shared" si="1"/>
        <v>1909.5</v>
      </c>
      <c r="D42" s="61">
        <f t="shared" si="2"/>
        <v>1923.166667</v>
      </c>
      <c r="E42" s="61">
        <f t="shared" si="3"/>
        <v>1916.333333</v>
      </c>
      <c r="F42" s="63"/>
    </row>
    <row r="43" ht="14.25" customHeight="1">
      <c r="A43" s="16">
        <v>26451.0</v>
      </c>
      <c r="B43" s="17">
        <v>1853.0</v>
      </c>
      <c r="C43" s="61">
        <f t="shared" si="1"/>
        <v>1923.166667</v>
      </c>
      <c r="D43" s="61">
        <f t="shared" si="2"/>
        <v>1961.666667</v>
      </c>
      <c r="E43" s="61">
        <f t="shared" si="3"/>
        <v>1942.416667</v>
      </c>
      <c r="F43" s="63"/>
    </row>
    <row r="44" ht="14.25" customHeight="1">
      <c r="A44" s="16">
        <v>26481.0</v>
      </c>
      <c r="B44" s="17">
        <v>1965.0</v>
      </c>
      <c r="C44" s="61">
        <f t="shared" si="1"/>
        <v>1961.666667</v>
      </c>
      <c r="D44" s="61">
        <f t="shared" si="2"/>
        <v>1963.083333</v>
      </c>
      <c r="E44" s="61">
        <f t="shared" si="3"/>
        <v>1962.375</v>
      </c>
      <c r="F44" s="63"/>
    </row>
    <row r="45" ht="14.25" customHeight="1">
      <c r="A45" s="16">
        <v>26512.0</v>
      </c>
      <c r="B45" s="17">
        <v>1689.0</v>
      </c>
      <c r="C45" s="61">
        <f t="shared" si="1"/>
        <v>1963.083333</v>
      </c>
      <c r="D45" s="61">
        <f t="shared" si="2"/>
        <v>1979.333333</v>
      </c>
      <c r="E45" s="61">
        <f t="shared" si="3"/>
        <v>1971.208333</v>
      </c>
      <c r="F45" s="63"/>
    </row>
    <row r="46" ht="14.25" customHeight="1">
      <c r="A46" s="16">
        <v>26543.0</v>
      </c>
      <c r="B46" s="17">
        <v>1778.0</v>
      </c>
      <c r="C46" s="61">
        <f t="shared" si="1"/>
        <v>1979.333333</v>
      </c>
      <c r="D46" s="61">
        <f t="shared" si="2"/>
        <v>1966.166667</v>
      </c>
      <c r="E46" s="61">
        <f t="shared" si="3"/>
        <v>1972.75</v>
      </c>
      <c r="F46" s="63"/>
    </row>
    <row r="47" ht="14.25" customHeight="1">
      <c r="A47" s="16">
        <v>26573.0</v>
      </c>
      <c r="B47" s="17">
        <v>1976.0</v>
      </c>
      <c r="C47" s="61">
        <f t="shared" si="1"/>
        <v>1966.166667</v>
      </c>
      <c r="D47" s="61">
        <f t="shared" si="2"/>
        <v>1997.166667</v>
      </c>
      <c r="E47" s="61">
        <f t="shared" si="3"/>
        <v>1981.666667</v>
      </c>
      <c r="F47" s="63"/>
    </row>
    <row r="48" ht="14.25" customHeight="1">
      <c r="A48" s="16">
        <v>26604.0</v>
      </c>
      <c r="B48" s="17">
        <v>2397.0</v>
      </c>
      <c r="C48" s="61">
        <f t="shared" si="1"/>
        <v>1997.166667</v>
      </c>
      <c r="D48" s="61">
        <f t="shared" si="2"/>
        <v>1999.416667</v>
      </c>
      <c r="E48" s="61">
        <f t="shared" si="3"/>
        <v>1998.291667</v>
      </c>
      <c r="F48" s="63"/>
    </row>
    <row r="49" ht="14.25" customHeight="1">
      <c r="A49" s="16">
        <v>26634.0</v>
      </c>
      <c r="B49" s="17">
        <v>2654.0</v>
      </c>
      <c r="C49" s="61">
        <f t="shared" si="1"/>
        <v>1999.416667</v>
      </c>
      <c r="D49" s="61">
        <f t="shared" si="2"/>
        <v>1996.083333</v>
      </c>
      <c r="E49" s="61">
        <f t="shared" si="3"/>
        <v>1997.75</v>
      </c>
      <c r="F49" s="63"/>
    </row>
    <row r="50" ht="14.25" customHeight="1">
      <c r="A50" s="16">
        <v>26665.0</v>
      </c>
      <c r="B50" s="17">
        <v>2097.0</v>
      </c>
      <c r="C50" s="61">
        <f t="shared" si="1"/>
        <v>1996.083333</v>
      </c>
      <c r="D50" s="61">
        <f t="shared" si="2"/>
        <v>2000</v>
      </c>
      <c r="E50" s="61">
        <f t="shared" si="3"/>
        <v>1998.041667</v>
      </c>
      <c r="F50" s="63"/>
    </row>
    <row r="51" ht="14.25" customHeight="1">
      <c r="A51" s="16">
        <v>26696.0</v>
      </c>
      <c r="B51" s="17">
        <v>1963.0</v>
      </c>
      <c r="C51" s="61">
        <f t="shared" si="1"/>
        <v>2000</v>
      </c>
      <c r="D51" s="61">
        <f t="shared" si="2"/>
        <v>2018.583333</v>
      </c>
      <c r="E51" s="61">
        <f t="shared" si="3"/>
        <v>2009.291667</v>
      </c>
      <c r="F51" s="63"/>
    </row>
    <row r="52" ht="14.25" customHeight="1">
      <c r="A52" s="16">
        <v>26724.0</v>
      </c>
      <c r="B52" s="17">
        <v>1677.0</v>
      </c>
      <c r="C52" s="61">
        <f t="shared" si="1"/>
        <v>2018.583333</v>
      </c>
      <c r="D52" s="61">
        <f t="shared" si="2"/>
        <v>2044.083333</v>
      </c>
      <c r="E52" s="61">
        <f t="shared" si="3"/>
        <v>2031.333333</v>
      </c>
      <c r="F52" s="63"/>
    </row>
    <row r="53" ht="14.25" customHeight="1">
      <c r="A53" s="16">
        <v>26755.0</v>
      </c>
      <c r="B53" s="17">
        <v>1941.0</v>
      </c>
      <c r="C53" s="61">
        <f t="shared" si="1"/>
        <v>2044.083333</v>
      </c>
      <c r="D53" s="61">
        <f t="shared" si="2"/>
        <v>2052.75</v>
      </c>
      <c r="E53" s="61">
        <f t="shared" si="3"/>
        <v>2048.416667</v>
      </c>
      <c r="F53" s="63"/>
    </row>
    <row r="54" ht="14.25" customHeight="1">
      <c r="A54" s="16">
        <v>26785.0</v>
      </c>
      <c r="B54" s="17">
        <v>2003.0</v>
      </c>
      <c r="C54" s="61">
        <f t="shared" si="1"/>
        <v>2052.75</v>
      </c>
      <c r="D54" s="61">
        <f t="shared" si="2"/>
        <v>2029.5</v>
      </c>
      <c r="E54" s="61">
        <f t="shared" si="3"/>
        <v>2041.125</v>
      </c>
      <c r="F54" s="63"/>
    </row>
    <row r="55" ht="14.25" customHeight="1">
      <c r="A55" s="16">
        <v>26816.0</v>
      </c>
      <c r="B55" s="17">
        <v>1813.0</v>
      </c>
      <c r="C55" s="61">
        <f t="shared" si="1"/>
        <v>2029.5</v>
      </c>
      <c r="D55" s="61">
        <f t="shared" si="2"/>
        <v>1987.5</v>
      </c>
      <c r="E55" s="61">
        <f t="shared" si="3"/>
        <v>2008.5</v>
      </c>
      <c r="F55" s="63"/>
    </row>
    <row r="56" ht="14.25" customHeight="1">
      <c r="A56" s="16">
        <v>26846.0</v>
      </c>
      <c r="B56" s="17">
        <v>2012.0</v>
      </c>
      <c r="C56" s="61">
        <f t="shared" si="1"/>
        <v>1987.5</v>
      </c>
      <c r="D56" s="61">
        <f t="shared" si="2"/>
        <v>1946.75</v>
      </c>
      <c r="E56" s="61">
        <f t="shared" si="3"/>
        <v>1967.125</v>
      </c>
      <c r="F56" s="63"/>
      <c r="H56" s="64" t="s">
        <v>40</v>
      </c>
      <c r="I56" s="2"/>
      <c r="J56" s="2"/>
      <c r="K56" s="2"/>
      <c r="L56" s="2"/>
      <c r="M56" s="2"/>
      <c r="N56" s="3"/>
    </row>
    <row r="57" ht="14.25" customHeight="1">
      <c r="A57" s="16">
        <v>26877.0</v>
      </c>
      <c r="B57" s="17">
        <v>1912.0</v>
      </c>
      <c r="C57" s="61">
        <f t="shared" si="1"/>
        <v>1946.75</v>
      </c>
      <c r="D57" s="61">
        <f t="shared" si="2"/>
        <v>1908.416667</v>
      </c>
      <c r="E57" s="61">
        <f t="shared" si="3"/>
        <v>1927.583333</v>
      </c>
      <c r="F57" s="63"/>
      <c r="H57" s="9"/>
      <c r="N57" s="10"/>
    </row>
    <row r="58" ht="14.25" customHeight="1">
      <c r="A58" s="16">
        <v>26908.0</v>
      </c>
      <c r="B58" s="17">
        <v>2084.0</v>
      </c>
      <c r="C58" s="61">
        <f t="shared" si="1"/>
        <v>1908.416667</v>
      </c>
      <c r="D58" s="61">
        <f t="shared" si="2"/>
        <v>1897.666667</v>
      </c>
      <c r="E58" s="61">
        <f t="shared" si="3"/>
        <v>1903.041667</v>
      </c>
      <c r="F58" s="63"/>
      <c r="H58" s="9"/>
      <c r="N58" s="10"/>
    </row>
    <row r="59" ht="14.25" customHeight="1">
      <c r="A59" s="16">
        <v>26938.0</v>
      </c>
      <c r="B59" s="17">
        <v>2080.0</v>
      </c>
      <c r="C59" s="61">
        <f t="shared" si="1"/>
        <v>1897.666667</v>
      </c>
      <c r="D59" s="61">
        <f t="shared" si="2"/>
        <v>1851.083333</v>
      </c>
      <c r="E59" s="61">
        <f t="shared" si="3"/>
        <v>1874.375</v>
      </c>
      <c r="F59" s="63"/>
      <c r="H59" s="4"/>
      <c r="I59" s="5"/>
      <c r="J59" s="5"/>
      <c r="K59" s="5"/>
      <c r="L59" s="5"/>
      <c r="M59" s="5"/>
      <c r="N59" s="6"/>
    </row>
    <row r="60" ht="14.25" customHeight="1">
      <c r="A60" s="16">
        <v>26969.0</v>
      </c>
      <c r="B60" s="17">
        <v>2118.0</v>
      </c>
      <c r="C60" s="61">
        <f t="shared" si="1"/>
        <v>1851.083333</v>
      </c>
      <c r="D60" s="61">
        <f t="shared" si="2"/>
        <v>1828.416667</v>
      </c>
      <c r="E60" s="61">
        <f t="shared" si="3"/>
        <v>1839.75</v>
      </c>
      <c r="F60" s="63"/>
      <c r="H60" s="64" t="s">
        <v>41</v>
      </c>
      <c r="I60" s="2"/>
      <c r="J60" s="2"/>
      <c r="K60" s="2"/>
      <c r="L60" s="2"/>
      <c r="M60" s="2"/>
      <c r="N60" s="3"/>
    </row>
    <row r="61" ht="14.25" customHeight="1">
      <c r="A61" s="16">
        <v>26999.0</v>
      </c>
      <c r="B61" s="17">
        <v>2150.0</v>
      </c>
      <c r="C61" s="61">
        <f t="shared" si="1"/>
        <v>1828.416667</v>
      </c>
      <c r="D61" s="61">
        <f t="shared" si="2"/>
        <v>1827.166667</v>
      </c>
      <c r="E61" s="61">
        <f t="shared" si="3"/>
        <v>1827.791667</v>
      </c>
      <c r="F61" s="63"/>
      <c r="H61" s="9"/>
      <c r="N61" s="10"/>
    </row>
    <row r="62" ht="14.25" customHeight="1">
      <c r="A62" s="16">
        <v>27030.0</v>
      </c>
      <c r="B62" s="17">
        <v>1608.0</v>
      </c>
      <c r="C62" s="61">
        <f t="shared" si="1"/>
        <v>1827.166667</v>
      </c>
      <c r="D62" s="61">
        <f t="shared" si="2"/>
        <v>1807.75</v>
      </c>
      <c r="E62" s="61">
        <f t="shared" si="3"/>
        <v>1817.458333</v>
      </c>
      <c r="F62" s="63"/>
      <c r="H62" s="9"/>
      <c r="N62" s="10"/>
    </row>
    <row r="63" ht="14.25" customHeight="1">
      <c r="A63" s="16">
        <v>27061.0</v>
      </c>
      <c r="B63" s="17">
        <v>1503.0</v>
      </c>
      <c r="C63" s="61">
        <f t="shared" si="1"/>
        <v>1807.75</v>
      </c>
      <c r="D63" s="61">
        <f t="shared" si="2"/>
        <v>1805.666667</v>
      </c>
      <c r="E63" s="61">
        <f t="shared" si="3"/>
        <v>1806.708333</v>
      </c>
      <c r="F63" s="63"/>
      <c r="H63" s="4"/>
      <c r="I63" s="5"/>
      <c r="J63" s="5"/>
      <c r="K63" s="5"/>
      <c r="L63" s="5"/>
      <c r="M63" s="5"/>
      <c r="N63" s="6"/>
    </row>
    <row r="64" ht="14.25" customHeight="1">
      <c r="A64" s="16">
        <v>27089.0</v>
      </c>
      <c r="B64" s="17">
        <v>1548.0</v>
      </c>
      <c r="C64" s="61">
        <f t="shared" si="1"/>
        <v>1805.666667</v>
      </c>
      <c r="D64" s="61">
        <f t="shared" si="2"/>
        <v>1799</v>
      </c>
      <c r="E64" s="61">
        <f t="shared" si="3"/>
        <v>1802.333333</v>
      </c>
      <c r="F64" s="63"/>
    </row>
    <row r="65" ht="14.25" customHeight="1">
      <c r="A65" s="16">
        <v>27120.0</v>
      </c>
      <c r="B65" s="17">
        <v>1382.0</v>
      </c>
      <c r="C65" s="61">
        <f t="shared" si="1"/>
        <v>1799</v>
      </c>
      <c r="D65" s="61">
        <f t="shared" si="2"/>
        <v>1798.75</v>
      </c>
      <c r="E65" s="61">
        <f t="shared" si="3"/>
        <v>1798.875</v>
      </c>
      <c r="F65" s="63"/>
    </row>
    <row r="66" ht="14.25" customHeight="1">
      <c r="A66" s="16">
        <v>27150.0</v>
      </c>
      <c r="B66" s="17">
        <v>1731.0</v>
      </c>
      <c r="C66" s="61">
        <f t="shared" si="1"/>
        <v>1798.75</v>
      </c>
      <c r="D66" s="61">
        <f t="shared" si="2"/>
        <v>1796.583333</v>
      </c>
      <c r="E66" s="61">
        <f t="shared" si="3"/>
        <v>1797.666667</v>
      </c>
      <c r="F66" s="63"/>
    </row>
    <row r="67" ht="14.25" customHeight="1">
      <c r="A67" s="16">
        <v>27181.0</v>
      </c>
      <c r="B67" s="17">
        <v>1798.0</v>
      </c>
      <c r="C67" s="61">
        <f t="shared" si="1"/>
        <v>1796.583333</v>
      </c>
      <c r="D67" s="61">
        <f t="shared" si="2"/>
        <v>1788.333333</v>
      </c>
      <c r="E67" s="61">
        <f t="shared" si="3"/>
        <v>1792.458333</v>
      </c>
      <c r="F67" s="63"/>
      <c r="G67" s="63"/>
      <c r="H67" s="63"/>
      <c r="I67" s="63"/>
      <c r="J67" s="63"/>
      <c r="K67" s="63"/>
      <c r="L67" s="63"/>
      <c r="M67" s="63"/>
    </row>
    <row r="68" ht="14.25" customHeight="1">
      <c r="A68" s="16">
        <v>27211.0</v>
      </c>
      <c r="B68" s="17">
        <v>1779.0</v>
      </c>
      <c r="C68" s="61">
        <f t="shared" si="1"/>
        <v>1788.333333</v>
      </c>
      <c r="D68" s="61">
        <f t="shared" si="2"/>
        <v>1785.75</v>
      </c>
      <c r="E68" s="61">
        <f t="shared" si="3"/>
        <v>1787.041667</v>
      </c>
      <c r="F68" s="63"/>
      <c r="G68" s="63"/>
      <c r="H68" s="63"/>
      <c r="I68" s="63"/>
      <c r="J68" s="63"/>
      <c r="K68" s="63"/>
      <c r="L68" s="63"/>
      <c r="M68" s="63"/>
    </row>
    <row r="69" ht="14.25" customHeight="1">
      <c r="A69" s="16">
        <v>27242.0</v>
      </c>
      <c r="B69" s="17">
        <v>1887.0</v>
      </c>
      <c r="C69" s="61">
        <f t="shared" si="1"/>
        <v>1785.75</v>
      </c>
      <c r="D69" s="61">
        <f t="shared" si="2"/>
        <v>1773.5</v>
      </c>
      <c r="E69" s="61">
        <f t="shared" si="3"/>
        <v>1779.625</v>
      </c>
      <c r="F69" s="63"/>
      <c r="G69" s="63"/>
      <c r="H69" s="63"/>
      <c r="I69" s="63"/>
      <c r="J69" s="63"/>
      <c r="K69" s="63"/>
      <c r="L69" s="63"/>
      <c r="M69" s="63"/>
    </row>
    <row r="70" ht="14.25" customHeight="1">
      <c r="A70" s="16">
        <v>27273.0</v>
      </c>
      <c r="B70" s="17">
        <v>2004.0</v>
      </c>
      <c r="C70" s="61">
        <f t="shared" si="1"/>
        <v>1773.5</v>
      </c>
      <c r="D70" s="61">
        <f t="shared" si="2"/>
        <v>1782.166667</v>
      </c>
      <c r="E70" s="61">
        <f t="shared" si="3"/>
        <v>1777.833333</v>
      </c>
      <c r="F70" s="63"/>
      <c r="G70" s="63"/>
      <c r="H70" s="63"/>
      <c r="I70" s="63"/>
      <c r="J70" s="63"/>
      <c r="K70" s="63"/>
      <c r="L70" s="63"/>
      <c r="M70" s="63"/>
    </row>
    <row r="71" ht="14.25" customHeight="1">
      <c r="A71" s="16">
        <v>27303.0</v>
      </c>
      <c r="B71" s="17">
        <v>2077.0</v>
      </c>
      <c r="C71" s="61">
        <f t="shared" si="1"/>
        <v>1782.166667</v>
      </c>
      <c r="D71" s="61">
        <f t="shared" si="2"/>
        <v>1782.166667</v>
      </c>
      <c r="E71" s="61">
        <f t="shared" si="3"/>
        <v>1782.166667</v>
      </c>
      <c r="F71" s="63"/>
      <c r="G71" s="63"/>
      <c r="H71" s="63"/>
      <c r="I71" s="63"/>
      <c r="J71" s="63"/>
      <c r="K71" s="63"/>
      <c r="L71" s="63"/>
      <c r="M71" s="63"/>
    </row>
    <row r="72" ht="14.25" customHeight="1">
      <c r="A72" s="16">
        <v>27334.0</v>
      </c>
      <c r="B72" s="17">
        <v>2092.0</v>
      </c>
      <c r="C72" s="61">
        <f t="shared" si="1"/>
        <v>1782.166667</v>
      </c>
      <c r="D72" s="61">
        <f t="shared" si="2"/>
        <v>1764.5</v>
      </c>
      <c r="E72" s="61">
        <f t="shared" si="3"/>
        <v>1773.333333</v>
      </c>
      <c r="F72" s="63"/>
      <c r="G72" s="63"/>
      <c r="H72" s="63"/>
      <c r="I72" s="63"/>
      <c r="J72" s="63"/>
      <c r="K72" s="63"/>
      <c r="L72" s="63"/>
      <c r="M72" s="63"/>
    </row>
    <row r="73" ht="14.25" customHeight="1">
      <c r="A73" s="16">
        <v>27364.0</v>
      </c>
      <c r="B73" s="17">
        <v>2051.0</v>
      </c>
      <c r="C73" s="61">
        <f t="shared" si="1"/>
        <v>1764.5</v>
      </c>
      <c r="D73" s="61">
        <f t="shared" si="2"/>
        <v>1733.083333</v>
      </c>
      <c r="E73" s="61">
        <f t="shared" si="3"/>
        <v>1748.791667</v>
      </c>
      <c r="F73" s="63"/>
      <c r="G73" s="63"/>
      <c r="H73" s="63"/>
      <c r="I73" s="63"/>
      <c r="J73" s="63"/>
      <c r="K73" s="63"/>
      <c r="L73" s="63"/>
      <c r="M73" s="63"/>
    </row>
    <row r="74" ht="14.25" customHeight="1">
      <c r="A74" s="16">
        <v>27395.0</v>
      </c>
      <c r="B74" s="17">
        <v>1577.0</v>
      </c>
      <c r="C74" s="61">
        <f t="shared" si="1"/>
        <v>1733.083333</v>
      </c>
      <c r="D74" s="61">
        <f t="shared" si="2"/>
        <v>1705</v>
      </c>
      <c r="E74" s="61">
        <f t="shared" si="3"/>
        <v>1719.041667</v>
      </c>
      <c r="F74" s="63"/>
      <c r="G74" s="63"/>
      <c r="H74" s="63"/>
      <c r="I74" s="63"/>
      <c r="J74" s="63"/>
      <c r="K74" s="63"/>
      <c r="L74" s="63"/>
      <c r="M74" s="63"/>
    </row>
    <row r="75" ht="14.25" customHeight="1">
      <c r="A75" s="16">
        <v>27426.0</v>
      </c>
      <c r="B75" s="17">
        <v>1356.0</v>
      </c>
      <c r="C75" s="61">
        <f t="shared" si="1"/>
        <v>1705</v>
      </c>
      <c r="D75" s="61">
        <f t="shared" si="2"/>
        <v>1676.333333</v>
      </c>
      <c r="E75" s="61">
        <f t="shared" si="3"/>
        <v>1690.666667</v>
      </c>
      <c r="F75" s="63"/>
    </row>
    <row r="76" ht="14.25" customHeight="1">
      <c r="A76" s="16">
        <v>27454.0</v>
      </c>
      <c r="B76" s="17">
        <v>1652.0</v>
      </c>
      <c r="C76" s="61">
        <f t="shared" si="1"/>
        <v>1676.333333</v>
      </c>
      <c r="D76" s="61">
        <f t="shared" si="2"/>
        <v>1647.333333</v>
      </c>
      <c r="E76" s="61">
        <f t="shared" si="3"/>
        <v>1661.833333</v>
      </c>
      <c r="F76" s="63"/>
    </row>
    <row r="77" ht="14.25" customHeight="1">
      <c r="A77" s="16">
        <v>27485.0</v>
      </c>
      <c r="B77" s="17">
        <v>1382.0</v>
      </c>
      <c r="C77" s="61">
        <f t="shared" si="1"/>
        <v>1647.333333</v>
      </c>
      <c r="D77" s="61">
        <f t="shared" si="2"/>
        <v>1604.333333</v>
      </c>
      <c r="E77" s="61">
        <f t="shared" si="3"/>
        <v>1625.833333</v>
      </c>
      <c r="F77" s="63"/>
    </row>
    <row r="78" ht="14.25" customHeight="1">
      <c r="A78" s="16">
        <v>27515.0</v>
      </c>
      <c r="B78" s="17">
        <v>1519.0</v>
      </c>
      <c r="C78" s="61">
        <f t="shared" si="1"/>
        <v>1604.333333</v>
      </c>
      <c r="D78" s="61">
        <f t="shared" si="2"/>
        <v>1588.75</v>
      </c>
      <c r="E78" s="61">
        <f t="shared" si="3"/>
        <v>1596.541667</v>
      </c>
      <c r="F78" s="63"/>
    </row>
    <row r="79" ht="14.25" customHeight="1">
      <c r="A79" s="16">
        <v>27546.0</v>
      </c>
      <c r="B79" s="17">
        <v>1421.0</v>
      </c>
      <c r="C79" s="61">
        <f t="shared" si="1"/>
        <v>1588.75</v>
      </c>
      <c r="D79" s="61">
        <f t="shared" si="2"/>
        <v>1601.083333</v>
      </c>
      <c r="E79" s="61">
        <f t="shared" si="3"/>
        <v>1594.916667</v>
      </c>
      <c r="F79" s="63"/>
    </row>
    <row r="80" ht="14.25" customHeight="1">
      <c r="A80" s="16">
        <v>27576.0</v>
      </c>
      <c r="B80" s="17">
        <v>1442.0</v>
      </c>
      <c r="C80" s="61">
        <f t="shared" si="1"/>
        <v>1601.083333</v>
      </c>
      <c r="D80" s="61">
        <f t="shared" si="2"/>
        <v>1592.416667</v>
      </c>
      <c r="E80" s="61">
        <f t="shared" si="3"/>
        <v>1596.75</v>
      </c>
      <c r="F80" s="63"/>
    </row>
    <row r="81" ht="14.25" customHeight="1">
      <c r="A81" s="16">
        <v>27607.0</v>
      </c>
      <c r="B81" s="17">
        <v>1543.0</v>
      </c>
      <c r="C81" s="61">
        <f t="shared" si="1"/>
        <v>1592.416667</v>
      </c>
      <c r="D81" s="61">
        <f t="shared" si="2"/>
        <v>1617.333333</v>
      </c>
      <c r="E81" s="61">
        <f t="shared" si="3"/>
        <v>1604.875</v>
      </c>
      <c r="F81" s="63"/>
    </row>
    <row r="82" ht="14.25" customHeight="1">
      <c r="A82" s="16">
        <v>27638.0</v>
      </c>
      <c r="B82" s="17">
        <v>1656.0</v>
      </c>
      <c r="C82" s="61">
        <f t="shared" si="1"/>
        <v>1617.333333</v>
      </c>
      <c r="D82" s="61">
        <f t="shared" si="2"/>
        <v>1596.916667</v>
      </c>
      <c r="E82" s="61">
        <f t="shared" si="3"/>
        <v>1607.125</v>
      </c>
      <c r="F82" s="63"/>
    </row>
    <row r="83" ht="14.25" customHeight="1">
      <c r="A83" s="16">
        <v>27668.0</v>
      </c>
      <c r="B83" s="17">
        <v>1561.0</v>
      </c>
      <c r="C83" s="61">
        <f t="shared" si="1"/>
        <v>1596.916667</v>
      </c>
      <c r="D83" s="61">
        <f t="shared" si="2"/>
        <v>1598</v>
      </c>
      <c r="E83" s="61">
        <f t="shared" si="3"/>
        <v>1597.458333</v>
      </c>
      <c r="F83" s="63"/>
    </row>
    <row r="84" ht="14.25" customHeight="1">
      <c r="A84" s="16">
        <v>27699.0</v>
      </c>
      <c r="B84" s="17">
        <v>1905.0</v>
      </c>
      <c r="C84" s="61">
        <f t="shared" si="1"/>
        <v>1598</v>
      </c>
      <c r="D84" s="61">
        <f t="shared" si="2"/>
        <v>1598.916667</v>
      </c>
      <c r="E84" s="61">
        <f t="shared" si="3"/>
        <v>1598.458333</v>
      </c>
      <c r="F84" s="63"/>
    </row>
    <row r="85" ht="14.25" customHeight="1">
      <c r="A85" s="16">
        <v>27729.0</v>
      </c>
      <c r="B85" s="17">
        <v>2199.0</v>
      </c>
      <c r="C85" s="61">
        <f t="shared" si="1"/>
        <v>1598.916667</v>
      </c>
      <c r="D85" s="61">
        <f t="shared" si="2"/>
        <v>1589.583333</v>
      </c>
      <c r="E85" s="61">
        <f t="shared" si="3"/>
        <v>1594.25</v>
      </c>
      <c r="F85" s="63"/>
    </row>
    <row r="86" ht="14.25" customHeight="1">
      <c r="A86" s="16">
        <v>27760.0</v>
      </c>
      <c r="B86" s="17">
        <v>1473.0</v>
      </c>
      <c r="C86" s="61">
        <f t="shared" si="1"/>
        <v>1589.583333</v>
      </c>
      <c r="D86" s="61">
        <f t="shared" si="2"/>
        <v>1596.583333</v>
      </c>
      <c r="E86" s="61">
        <f t="shared" si="3"/>
        <v>1593.083333</v>
      </c>
      <c r="F86" s="63"/>
    </row>
    <row r="87" ht="14.25" customHeight="1">
      <c r="A87" s="16">
        <v>27791.0</v>
      </c>
      <c r="B87" s="17">
        <v>1655.0</v>
      </c>
      <c r="C87" s="61">
        <f t="shared" si="1"/>
        <v>1596.583333</v>
      </c>
      <c r="D87" s="61">
        <f t="shared" si="2"/>
        <v>1578.583333</v>
      </c>
      <c r="E87" s="61">
        <f t="shared" si="3"/>
        <v>1587.583333</v>
      </c>
      <c r="F87" s="63"/>
    </row>
    <row r="88" ht="14.25" customHeight="1">
      <c r="A88" s="16">
        <v>27820.0</v>
      </c>
      <c r="B88" s="17">
        <v>1407.0</v>
      </c>
      <c r="C88" s="61">
        <f t="shared" si="1"/>
        <v>1578.583333</v>
      </c>
      <c r="D88" s="61">
        <f t="shared" si="2"/>
        <v>1576.166667</v>
      </c>
      <c r="E88" s="61">
        <f t="shared" si="3"/>
        <v>1577.375</v>
      </c>
      <c r="F88" s="63"/>
    </row>
    <row r="89" ht="14.25" customHeight="1">
      <c r="A89" s="16">
        <v>27851.0</v>
      </c>
      <c r="B89" s="17">
        <v>1395.0</v>
      </c>
      <c r="C89" s="61">
        <f t="shared" si="1"/>
        <v>1576.166667</v>
      </c>
      <c r="D89" s="61">
        <f t="shared" si="2"/>
        <v>1591.75</v>
      </c>
      <c r="E89" s="61">
        <f t="shared" si="3"/>
        <v>1583.958333</v>
      </c>
      <c r="F89" s="63"/>
    </row>
    <row r="90" ht="14.25" customHeight="1">
      <c r="A90" s="16">
        <v>27881.0</v>
      </c>
      <c r="B90" s="17">
        <v>1530.0</v>
      </c>
      <c r="C90" s="61">
        <f t="shared" si="1"/>
        <v>1591.75</v>
      </c>
      <c r="D90" s="61">
        <f t="shared" si="2"/>
        <v>1596.166667</v>
      </c>
      <c r="E90" s="61">
        <f t="shared" si="3"/>
        <v>1593.958333</v>
      </c>
      <c r="F90" s="63"/>
    </row>
    <row r="91" ht="14.25" customHeight="1">
      <c r="A91" s="16">
        <v>27912.0</v>
      </c>
      <c r="B91" s="17">
        <v>1309.0</v>
      </c>
      <c r="C91" s="61">
        <f t="shared" si="1"/>
        <v>1596.166667</v>
      </c>
      <c r="D91" s="61">
        <f t="shared" si="2"/>
        <v>1602.416667</v>
      </c>
      <c r="E91" s="61">
        <f t="shared" si="3"/>
        <v>1599.291667</v>
      </c>
      <c r="F91" s="63"/>
    </row>
    <row r="92" ht="14.25" customHeight="1">
      <c r="A92" s="16">
        <v>27942.0</v>
      </c>
      <c r="B92" s="17">
        <v>1526.0</v>
      </c>
      <c r="C92" s="61">
        <f t="shared" si="1"/>
        <v>1602.416667</v>
      </c>
      <c r="D92" s="61">
        <f t="shared" si="2"/>
        <v>1617</v>
      </c>
      <c r="E92" s="61">
        <f t="shared" si="3"/>
        <v>1609.708333</v>
      </c>
      <c r="F92" s="63"/>
    </row>
    <row r="93" ht="14.25" customHeight="1">
      <c r="A93" s="16">
        <v>27973.0</v>
      </c>
      <c r="B93" s="17">
        <v>1327.0</v>
      </c>
      <c r="C93" s="61">
        <f t="shared" si="1"/>
        <v>1617</v>
      </c>
      <c r="D93" s="61">
        <f t="shared" si="2"/>
        <v>1595.833333</v>
      </c>
      <c r="E93" s="61">
        <f t="shared" si="3"/>
        <v>1606.416667</v>
      </c>
      <c r="F93" s="63"/>
    </row>
    <row r="94" ht="14.25" customHeight="1">
      <c r="A94" s="16">
        <v>28004.0</v>
      </c>
      <c r="B94" s="17">
        <v>1627.0</v>
      </c>
      <c r="C94" s="61">
        <f t="shared" si="1"/>
        <v>1595.833333</v>
      </c>
      <c r="D94" s="61">
        <f t="shared" si="2"/>
        <v>1596.166667</v>
      </c>
      <c r="E94" s="61">
        <f t="shared" si="3"/>
        <v>1596</v>
      </c>
      <c r="F94" s="63"/>
    </row>
    <row r="95" ht="14.25" customHeight="1">
      <c r="A95" s="16">
        <v>28034.0</v>
      </c>
      <c r="B95" s="17">
        <v>1748.0</v>
      </c>
      <c r="C95" s="61">
        <f t="shared" si="1"/>
        <v>1596.166667</v>
      </c>
      <c r="D95" s="61">
        <f t="shared" si="2"/>
        <v>1596.833333</v>
      </c>
      <c r="E95" s="61">
        <f t="shared" si="3"/>
        <v>1596.5</v>
      </c>
      <c r="F95" s="63"/>
    </row>
    <row r="96" ht="14.25" customHeight="1">
      <c r="A96" s="16">
        <v>28065.0</v>
      </c>
      <c r="B96" s="17">
        <v>1958.0</v>
      </c>
      <c r="C96" s="61">
        <f t="shared" si="1"/>
        <v>1596.833333</v>
      </c>
      <c r="D96" s="61">
        <f t="shared" si="2"/>
        <v>1585.5</v>
      </c>
      <c r="E96" s="61">
        <f t="shared" si="3"/>
        <v>1591.166667</v>
      </c>
      <c r="F96" s="63"/>
    </row>
    <row r="97" ht="14.25" customHeight="1">
      <c r="A97" s="16">
        <v>28095.0</v>
      </c>
      <c r="B97" s="17">
        <v>2274.0</v>
      </c>
      <c r="C97" s="61">
        <f t="shared" si="1"/>
        <v>1585.5</v>
      </c>
      <c r="D97" s="61">
        <f t="shared" si="2"/>
        <v>1603.083333</v>
      </c>
      <c r="E97" s="61">
        <f t="shared" si="3"/>
        <v>1594.291667</v>
      </c>
      <c r="F97" s="63"/>
    </row>
    <row r="98" ht="14.25" customHeight="1">
      <c r="A98" s="16">
        <v>28126.0</v>
      </c>
      <c r="B98" s="17">
        <v>1648.0</v>
      </c>
      <c r="C98" s="61">
        <f t="shared" si="1"/>
        <v>1603.083333</v>
      </c>
      <c r="D98" s="61">
        <f t="shared" si="2"/>
        <v>1603.25</v>
      </c>
      <c r="E98" s="61">
        <f t="shared" si="3"/>
        <v>1603.166667</v>
      </c>
      <c r="F98" s="63"/>
    </row>
    <row r="99" ht="14.25" customHeight="1">
      <c r="A99" s="16">
        <v>28157.0</v>
      </c>
      <c r="B99" s="17">
        <v>1401.0</v>
      </c>
      <c r="C99" s="61">
        <f t="shared" si="1"/>
        <v>1603.25</v>
      </c>
      <c r="D99" s="61">
        <f t="shared" si="2"/>
        <v>1629.583333</v>
      </c>
      <c r="E99" s="61">
        <f t="shared" si="3"/>
        <v>1616.416667</v>
      </c>
      <c r="F99" s="63"/>
    </row>
    <row r="100" ht="14.25" customHeight="1">
      <c r="A100" s="16">
        <v>28185.0</v>
      </c>
      <c r="B100" s="17">
        <v>1411.0</v>
      </c>
      <c r="C100" s="61">
        <f t="shared" si="1"/>
        <v>1629.583333</v>
      </c>
      <c r="D100" s="61">
        <f t="shared" si="2"/>
        <v>1620.25</v>
      </c>
      <c r="E100" s="61">
        <f t="shared" si="3"/>
        <v>1624.916667</v>
      </c>
      <c r="F100" s="63"/>
    </row>
    <row r="101" ht="14.25" customHeight="1">
      <c r="A101" s="16">
        <v>28216.0</v>
      </c>
      <c r="B101" s="17">
        <v>1403.0</v>
      </c>
      <c r="C101" s="61">
        <f t="shared" si="1"/>
        <v>1620.25</v>
      </c>
      <c r="D101" s="61">
        <f t="shared" si="2"/>
        <v>1615</v>
      </c>
      <c r="E101" s="61">
        <f t="shared" si="3"/>
        <v>1617.625</v>
      </c>
      <c r="F101" s="63"/>
    </row>
    <row r="102" ht="14.25" customHeight="1">
      <c r="A102" s="16">
        <v>28246.0</v>
      </c>
      <c r="B102" s="17">
        <v>1394.0</v>
      </c>
      <c r="C102" s="61">
        <f t="shared" si="1"/>
        <v>1615</v>
      </c>
      <c r="D102" s="61">
        <f t="shared" si="2"/>
        <v>1618.5</v>
      </c>
      <c r="E102" s="61">
        <f t="shared" si="3"/>
        <v>1616.75</v>
      </c>
      <c r="F102" s="63"/>
    </row>
    <row r="103" ht="14.25" customHeight="1">
      <c r="A103" s="16">
        <v>28277.0</v>
      </c>
      <c r="B103" s="17">
        <v>1520.0</v>
      </c>
      <c r="C103" s="61">
        <f t="shared" si="1"/>
        <v>1618.5</v>
      </c>
      <c r="D103" s="61">
        <f t="shared" si="2"/>
        <v>1613.583333</v>
      </c>
      <c r="E103" s="61">
        <f t="shared" si="3"/>
        <v>1616.041667</v>
      </c>
      <c r="F103" s="63"/>
    </row>
    <row r="104" ht="14.25" customHeight="1">
      <c r="A104" s="16">
        <v>28307.0</v>
      </c>
      <c r="B104" s="17">
        <v>1528.0</v>
      </c>
      <c r="C104" s="61">
        <f t="shared" si="1"/>
        <v>1613.583333</v>
      </c>
      <c r="D104" s="61">
        <f t="shared" si="2"/>
        <v>1639.25</v>
      </c>
      <c r="E104" s="61">
        <f t="shared" si="3"/>
        <v>1626.416667</v>
      </c>
      <c r="F104" s="63"/>
    </row>
    <row r="105" ht="14.25" customHeight="1">
      <c r="A105" s="16">
        <v>28338.0</v>
      </c>
      <c r="B105" s="17">
        <v>1643.0</v>
      </c>
      <c r="C105" s="61">
        <f t="shared" si="1"/>
        <v>1639.25</v>
      </c>
      <c r="D105" s="61">
        <f t="shared" si="2"/>
        <v>1644.333333</v>
      </c>
      <c r="E105" s="61">
        <f t="shared" si="3"/>
        <v>1641.791667</v>
      </c>
      <c r="F105" s="63"/>
    </row>
    <row r="106" ht="14.25" customHeight="1">
      <c r="A106" s="16">
        <v>28369.0</v>
      </c>
      <c r="B106" s="17">
        <v>1515.0</v>
      </c>
      <c r="C106" s="61">
        <f t="shared" si="1"/>
        <v>1644.333333</v>
      </c>
      <c r="D106" s="61">
        <f t="shared" si="2"/>
        <v>1657</v>
      </c>
      <c r="E106" s="61">
        <f t="shared" si="3"/>
        <v>1650.666667</v>
      </c>
      <c r="F106" s="63"/>
    </row>
    <row r="107" ht="14.25" customHeight="1">
      <c r="A107" s="16">
        <v>28399.0</v>
      </c>
      <c r="B107" s="17">
        <v>1685.0</v>
      </c>
      <c r="C107" s="61">
        <f t="shared" si="1"/>
        <v>1657</v>
      </c>
      <c r="D107" s="61">
        <f t="shared" si="2"/>
        <v>1661.666667</v>
      </c>
      <c r="E107" s="61">
        <f t="shared" si="3"/>
        <v>1659.333333</v>
      </c>
      <c r="F107" s="63"/>
    </row>
    <row r="108" ht="14.25" customHeight="1">
      <c r="A108" s="16">
        <v>28430.0</v>
      </c>
      <c r="B108" s="17">
        <v>2000.0</v>
      </c>
      <c r="C108" s="61">
        <f t="shared" si="1"/>
        <v>1661.666667</v>
      </c>
      <c r="D108" s="61">
        <f t="shared" si="2"/>
        <v>1666</v>
      </c>
      <c r="E108" s="61">
        <f t="shared" si="3"/>
        <v>1663.833333</v>
      </c>
      <c r="F108" s="63"/>
    </row>
    <row r="109" ht="14.25" customHeight="1">
      <c r="A109" s="16">
        <v>28460.0</v>
      </c>
      <c r="B109" s="17">
        <v>2215.0</v>
      </c>
      <c r="C109" s="61">
        <f t="shared" si="1"/>
        <v>1666</v>
      </c>
      <c r="D109" s="61">
        <f t="shared" si="2"/>
        <v>1674.5</v>
      </c>
      <c r="E109" s="61">
        <f t="shared" si="3"/>
        <v>1670.25</v>
      </c>
      <c r="F109" s="63"/>
    </row>
    <row r="110" ht="14.25" customHeight="1">
      <c r="A110" s="16">
        <v>28491.0</v>
      </c>
      <c r="B110" s="17">
        <v>1956.0</v>
      </c>
      <c r="C110" s="61">
        <f t="shared" si="1"/>
        <v>1674.5</v>
      </c>
      <c r="D110" s="61">
        <f t="shared" si="2"/>
        <v>1685.25</v>
      </c>
      <c r="E110" s="61">
        <f t="shared" si="3"/>
        <v>1679.875</v>
      </c>
      <c r="F110" s="63"/>
    </row>
    <row r="111" ht="14.25" customHeight="1">
      <c r="A111" s="16">
        <v>28522.0</v>
      </c>
      <c r="B111" s="17">
        <v>1462.0</v>
      </c>
      <c r="C111" s="61">
        <f t="shared" si="1"/>
        <v>1685.25</v>
      </c>
      <c r="D111" s="61">
        <f t="shared" si="2"/>
        <v>1684.833333</v>
      </c>
      <c r="E111" s="61">
        <f t="shared" si="3"/>
        <v>1685.041667</v>
      </c>
      <c r="F111" s="63"/>
    </row>
    <row r="112" ht="14.25" customHeight="1">
      <c r="A112" s="16">
        <v>28550.0</v>
      </c>
      <c r="B112" s="17">
        <v>1563.0</v>
      </c>
      <c r="C112" s="61">
        <f t="shared" si="1"/>
        <v>1684.833333</v>
      </c>
      <c r="D112" s="61">
        <f t="shared" si="2"/>
        <v>1695.5</v>
      </c>
      <c r="E112" s="61">
        <f t="shared" si="3"/>
        <v>1690.166667</v>
      </c>
      <c r="F112" s="63"/>
    </row>
    <row r="113" ht="14.25" customHeight="1">
      <c r="A113" s="16">
        <v>28581.0</v>
      </c>
      <c r="B113" s="17">
        <v>1459.0</v>
      </c>
      <c r="C113" s="61">
        <f t="shared" si="1"/>
        <v>1695.5</v>
      </c>
      <c r="D113" s="61">
        <f t="shared" si="2"/>
        <v>1695.333333</v>
      </c>
      <c r="E113" s="61">
        <f t="shared" si="3"/>
        <v>1695.416667</v>
      </c>
      <c r="F113" s="63"/>
    </row>
    <row r="114" ht="14.25" customHeight="1">
      <c r="A114" s="16">
        <v>28611.0</v>
      </c>
      <c r="B114" s="17">
        <v>1446.0</v>
      </c>
      <c r="C114" s="61">
        <f t="shared" si="1"/>
        <v>1695.333333</v>
      </c>
      <c r="D114" s="61">
        <f t="shared" si="2"/>
        <v>1699.5</v>
      </c>
      <c r="E114" s="61">
        <f t="shared" si="3"/>
        <v>1697.416667</v>
      </c>
      <c r="F114" s="63"/>
    </row>
    <row r="115" ht="14.25" customHeight="1">
      <c r="A115" s="16">
        <v>28642.0</v>
      </c>
      <c r="B115" s="17">
        <v>1622.0</v>
      </c>
      <c r="C115" s="61">
        <f t="shared" si="1"/>
        <v>1699.5</v>
      </c>
      <c r="D115" s="61">
        <f t="shared" si="2"/>
        <v>1703.416667</v>
      </c>
      <c r="E115" s="61">
        <f t="shared" si="3"/>
        <v>1701.458333</v>
      </c>
      <c r="F115" s="63"/>
    </row>
    <row r="116" ht="14.25" customHeight="1">
      <c r="A116" s="16">
        <v>28672.0</v>
      </c>
      <c r="B116" s="17">
        <v>1657.0</v>
      </c>
      <c r="C116" s="61">
        <f t="shared" si="1"/>
        <v>1703.416667</v>
      </c>
      <c r="D116" s="61">
        <f t="shared" si="2"/>
        <v>1691.5</v>
      </c>
      <c r="E116" s="61">
        <f t="shared" si="3"/>
        <v>1697.458333</v>
      </c>
      <c r="F116" s="63"/>
    </row>
    <row r="117" ht="14.25" customHeight="1">
      <c r="A117" s="16">
        <v>28703.0</v>
      </c>
      <c r="B117" s="17">
        <v>1638.0</v>
      </c>
      <c r="C117" s="61">
        <f t="shared" si="1"/>
        <v>1691.5</v>
      </c>
      <c r="D117" s="61">
        <f t="shared" si="2"/>
        <v>1690.083333</v>
      </c>
      <c r="E117" s="61">
        <f t="shared" si="3"/>
        <v>1690.791667</v>
      </c>
      <c r="F117" s="63"/>
    </row>
    <row r="118" ht="14.25" customHeight="1">
      <c r="A118" s="16">
        <v>28734.0</v>
      </c>
      <c r="B118" s="17">
        <v>1643.0</v>
      </c>
      <c r="C118" s="61">
        <f t="shared" si="1"/>
        <v>1690.083333</v>
      </c>
      <c r="D118" s="61">
        <f t="shared" si="2"/>
        <v>1706.666667</v>
      </c>
      <c r="E118" s="61">
        <f t="shared" si="3"/>
        <v>1698.375</v>
      </c>
      <c r="F118" s="63"/>
    </row>
    <row r="119" ht="14.25" customHeight="1">
      <c r="A119" s="16">
        <v>28764.0</v>
      </c>
      <c r="B119" s="17">
        <v>1683.0</v>
      </c>
      <c r="C119" s="61">
        <f t="shared" si="1"/>
        <v>1706.666667</v>
      </c>
      <c r="D119" s="61">
        <f t="shared" si="2"/>
        <v>1706.833333</v>
      </c>
      <c r="E119" s="61">
        <f t="shared" si="3"/>
        <v>1706.75</v>
      </c>
      <c r="F119" s="63"/>
    </row>
    <row r="120" ht="14.25" customHeight="1">
      <c r="A120" s="16">
        <v>28795.0</v>
      </c>
      <c r="B120" s="17">
        <v>2050.0</v>
      </c>
      <c r="C120" s="61">
        <f t="shared" si="1"/>
        <v>1706.833333</v>
      </c>
      <c r="D120" s="61">
        <f t="shared" si="2"/>
        <v>1716</v>
      </c>
      <c r="E120" s="61">
        <f t="shared" si="3"/>
        <v>1711.416667</v>
      </c>
      <c r="F120" s="63"/>
    </row>
    <row r="121" ht="14.25" customHeight="1">
      <c r="A121" s="16">
        <v>28825.0</v>
      </c>
      <c r="B121" s="17">
        <v>2262.0</v>
      </c>
      <c r="C121" s="61">
        <f t="shared" si="1"/>
        <v>1716</v>
      </c>
      <c r="D121" s="61">
        <f t="shared" si="2"/>
        <v>1700.083333</v>
      </c>
      <c r="E121" s="61">
        <f t="shared" si="3"/>
        <v>1708.041667</v>
      </c>
      <c r="F121" s="63"/>
    </row>
    <row r="122" ht="14.25" customHeight="1">
      <c r="A122" s="16">
        <v>28856.0</v>
      </c>
      <c r="B122" s="17">
        <v>1813.0</v>
      </c>
      <c r="C122" s="61">
        <f t="shared" si="1"/>
        <v>1700.083333</v>
      </c>
      <c r="D122" s="61">
        <f t="shared" si="2"/>
        <v>1680.916667</v>
      </c>
      <c r="E122" s="61">
        <f t="shared" si="3"/>
        <v>1690.5</v>
      </c>
      <c r="F122" s="63"/>
    </row>
    <row r="123" ht="14.25" customHeight="1">
      <c r="A123" s="16">
        <v>28887.0</v>
      </c>
      <c r="B123" s="17">
        <v>1445.0</v>
      </c>
      <c r="C123" s="61">
        <f t="shared" si="1"/>
        <v>1680.916667</v>
      </c>
      <c r="D123" s="61">
        <f t="shared" si="2"/>
        <v>1673.916667</v>
      </c>
      <c r="E123" s="61">
        <f t="shared" si="3"/>
        <v>1677.416667</v>
      </c>
      <c r="F123" s="63"/>
    </row>
    <row r="124" ht="14.25" customHeight="1">
      <c r="A124" s="16">
        <v>28915.0</v>
      </c>
      <c r="B124" s="17">
        <v>1762.0</v>
      </c>
      <c r="C124" s="61">
        <f t="shared" si="1"/>
        <v>1673.916667</v>
      </c>
      <c r="D124" s="61">
        <f t="shared" si="2"/>
        <v>1674.083333</v>
      </c>
      <c r="E124" s="61">
        <f t="shared" si="3"/>
        <v>1674</v>
      </c>
      <c r="F124" s="63"/>
    </row>
    <row r="125" ht="14.25" customHeight="1">
      <c r="A125" s="16">
        <v>28946.0</v>
      </c>
      <c r="B125" s="17">
        <v>1461.0</v>
      </c>
      <c r="C125" s="61">
        <f t="shared" si="1"/>
        <v>1674.083333</v>
      </c>
      <c r="D125" s="61">
        <f t="shared" si="2"/>
        <v>1671.583333</v>
      </c>
      <c r="E125" s="61">
        <f t="shared" si="3"/>
        <v>1672.833333</v>
      </c>
      <c r="F125" s="63"/>
    </row>
    <row r="126" ht="14.25" customHeight="1">
      <c r="A126" s="16">
        <v>28976.0</v>
      </c>
      <c r="B126" s="17">
        <v>1556.0</v>
      </c>
      <c r="C126" s="61">
        <f t="shared" si="1"/>
        <v>1671.583333</v>
      </c>
      <c r="D126" s="61">
        <f t="shared" si="2"/>
        <v>1668.75</v>
      </c>
      <c r="E126" s="61">
        <f t="shared" si="3"/>
        <v>1670.166667</v>
      </c>
      <c r="F126" s="63"/>
    </row>
    <row r="127" ht="14.25" customHeight="1">
      <c r="A127" s="16">
        <v>29007.0</v>
      </c>
      <c r="B127" s="17">
        <v>1431.0</v>
      </c>
      <c r="C127" s="61">
        <f t="shared" si="1"/>
        <v>1668.75</v>
      </c>
      <c r="D127" s="61">
        <f t="shared" si="2"/>
        <v>1664.166667</v>
      </c>
      <c r="E127" s="61">
        <f t="shared" si="3"/>
        <v>1666.458333</v>
      </c>
      <c r="F127" s="63"/>
    </row>
    <row r="128" ht="14.25" customHeight="1">
      <c r="A128" s="16">
        <v>29037.0</v>
      </c>
      <c r="B128" s="17">
        <v>1427.0</v>
      </c>
      <c r="C128" s="61">
        <f t="shared" si="1"/>
        <v>1664.166667</v>
      </c>
      <c r="D128" s="61">
        <f t="shared" si="2"/>
        <v>1651.833333</v>
      </c>
      <c r="E128" s="61">
        <f t="shared" si="3"/>
        <v>1658</v>
      </c>
      <c r="F128" s="63"/>
    </row>
    <row r="129" ht="14.25" customHeight="1">
      <c r="A129" s="16">
        <v>29068.0</v>
      </c>
      <c r="B129" s="17">
        <v>1554.0</v>
      </c>
      <c r="C129" s="61">
        <f t="shared" si="1"/>
        <v>1651.833333</v>
      </c>
      <c r="D129" s="61">
        <f t="shared" si="2"/>
        <v>1644.833333</v>
      </c>
      <c r="E129" s="61">
        <f t="shared" si="3"/>
        <v>1648.333333</v>
      </c>
      <c r="F129" s="63"/>
    </row>
    <row r="130" ht="14.25" customHeight="1">
      <c r="A130" s="16">
        <v>29099.0</v>
      </c>
      <c r="B130" s="17">
        <v>1645.0</v>
      </c>
      <c r="C130" s="61">
        <f t="shared" si="1"/>
        <v>1644.833333</v>
      </c>
      <c r="D130" s="61">
        <f t="shared" si="2"/>
        <v>1623.5</v>
      </c>
      <c r="E130" s="61">
        <f t="shared" si="3"/>
        <v>1634.166667</v>
      </c>
      <c r="F130" s="63"/>
    </row>
    <row r="131" ht="14.25" customHeight="1">
      <c r="A131" s="16">
        <v>29129.0</v>
      </c>
      <c r="B131" s="17">
        <v>1653.0</v>
      </c>
      <c r="C131" s="61">
        <f t="shared" si="1"/>
        <v>1623.5</v>
      </c>
      <c r="D131" s="61">
        <f t="shared" si="2"/>
        <v>1615.083333</v>
      </c>
      <c r="E131" s="61">
        <f t="shared" si="3"/>
        <v>1619.291667</v>
      </c>
      <c r="F131" s="63"/>
    </row>
    <row r="132" ht="14.25" customHeight="1">
      <c r="A132" s="16">
        <v>29160.0</v>
      </c>
      <c r="B132" s="17">
        <v>2016.0</v>
      </c>
      <c r="C132" s="61">
        <f t="shared" si="1"/>
        <v>1615.083333</v>
      </c>
      <c r="D132" s="61">
        <f t="shared" si="2"/>
        <v>1606.5</v>
      </c>
      <c r="E132" s="61">
        <f t="shared" si="3"/>
        <v>1610.791667</v>
      </c>
      <c r="F132" s="63"/>
    </row>
    <row r="133" ht="14.25" customHeight="1">
      <c r="A133" s="16">
        <v>29190.0</v>
      </c>
      <c r="B133" s="17">
        <v>2207.0</v>
      </c>
      <c r="C133" s="61">
        <f t="shared" si="1"/>
        <v>1606.5</v>
      </c>
      <c r="D133" s="61">
        <f t="shared" si="2"/>
        <v>1614.083333</v>
      </c>
      <c r="E133" s="61">
        <f t="shared" si="3"/>
        <v>1610.291667</v>
      </c>
      <c r="F133" s="63"/>
    </row>
    <row r="134" ht="14.25" customHeight="1">
      <c r="A134" s="16">
        <v>29221.0</v>
      </c>
      <c r="B134" s="17">
        <v>1665.0</v>
      </c>
      <c r="C134" s="61">
        <f t="shared" si="1"/>
        <v>1614.083333</v>
      </c>
      <c r="D134" s="61">
        <f t="shared" si="2"/>
        <v>1616.833333</v>
      </c>
      <c r="E134" s="61">
        <f t="shared" si="3"/>
        <v>1615.458333</v>
      </c>
      <c r="F134" s="63"/>
    </row>
    <row r="135" ht="14.25" customHeight="1">
      <c r="A135" s="16">
        <v>29252.0</v>
      </c>
      <c r="B135" s="17">
        <v>1361.0</v>
      </c>
      <c r="C135" s="61">
        <f t="shared" si="1"/>
        <v>1616.833333</v>
      </c>
      <c r="D135" s="61">
        <f t="shared" si="2"/>
        <v>1616.666667</v>
      </c>
      <c r="E135" s="61">
        <f t="shared" si="3"/>
        <v>1616.75</v>
      </c>
      <c r="F135" s="63"/>
    </row>
    <row r="136" ht="14.25" customHeight="1">
      <c r="A136" s="16">
        <v>29281.0</v>
      </c>
      <c r="B136" s="17">
        <v>1506.0</v>
      </c>
      <c r="C136" s="61">
        <f t="shared" si="1"/>
        <v>1616.666667</v>
      </c>
      <c r="D136" s="61">
        <f t="shared" si="2"/>
        <v>1608.583333</v>
      </c>
      <c r="E136" s="61">
        <f t="shared" si="3"/>
        <v>1612.625</v>
      </c>
      <c r="F136" s="63"/>
    </row>
    <row r="137" ht="14.25" customHeight="1">
      <c r="A137" s="16">
        <v>29312.0</v>
      </c>
      <c r="B137" s="17">
        <v>1360.0</v>
      </c>
      <c r="C137" s="61">
        <f t="shared" si="1"/>
        <v>1608.583333</v>
      </c>
      <c r="D137" s="61">
        <f t="shared" si="2"/>
        <v>1623.083333</v>
      </c>
      <c r="E137" s="61">
        <f t="shared" si="3"/>
        <v>1615.833333</v>
      </c>
      <c r="F137" s="63"/>
    </row>
    <row r="138" ht="14.25" customHeight="1">
      <c r="A138" s="16">
        <v>29342.0</v>
      </c>
      <c r="B138" s="17">
        <v>1453.0</v>
      </c>
      <c r="C138" s="61">
        <f t="shared" si="1"/>
        <v>1623.083333</v>
      </c>
      <c r="D138" s="61">
        <f t="shared" si="2"/>
        <v>1599.833333</v>
      </c>
      <c r="E138" s="61">
        <f t="shared" si="3"/>
        <v>1611.458333</v>
      </c>
      <c r="F138" s="63"/>
    </row>
    <row r="139" ht="14.25" customHeight="1">
      <c r="A139" s="16">
        <v>29373.0</v>
      </c>
      <c r="B139" s="17">
        <v>1522.0</v>
      </c>
      <c r="C139" s="61">
        <f t="shared" si="1"/>
        <v>1599.833333</v>
      </c>
      <c r="D139" s="61">
        <f t="shared" si="2"/>
        <v>1577.666667</v>
      </c>
      <c r="E139" s="61">
        <f t="shared" si="3"/>
        <v>1588.75</v>
      </c>
      <c r="F139" s="63"/>
    </row>
    <row r="140" ht="14.25" customHeight="1">
      <c r="A140" s="16">
        <v>29403.0</v>
      </c>
      <c r="B140" s="17">
        <v>1460.0</v>
      </c>
      <c r="C140" s="61">
        <f t="shared" si="1"/>
        <v>1577.666667</v>
      </c>
      <c r="D140" s="61">
        <f t="shared" si="2"/>
        <v>1561.75</v>
      </c>
      <c r="E140" s="61">
        <f t="shared" si="3"/>
        <v>1569.708333</v>
      </c>
      <c r="F140" s="63"/>
    </row>
    <row r="141" ht="14.25" customHeight="1">
      <c r="A141" s="16">
        <v>29434.0</v>
      </c>
      <c r="B141" s="17">
        <v>1552.0</v>
      </c>
      <c r="C141" s="61">
        <f t="shared" si="1"/>
        <v>1561.75</v>
      </c>
      <c r="D141" s="61">
        <f t="shared" si="2"/>
        <v>1569.833333</v>
      </c>
      <c r="E141" s="61">
        <f t="shared" si="3"/>
        <v>1565.791667</v>
      </c>
      <c r="F141" s="63"/>
    </row>
    <row r="142" ht="14.25" customHeight="1">
      <c r="A142" s="16">
        <v>29465.0</v>
      </c>
      <c r="B142" s="17">
        <v>1548.0</v>
      </c>
      <c r="C142" s="61">
        <f t="shared" si="1"/>
        <v>1569.833333</v>
      </c>
      <c r="D142" s="61">
        <f t="shared" si="2"/>
        <v>1572.833333</v>
      </c>
      <c r="E142" s="61">
        <f t="shared" si="3"/>
        <v>1571.333333</v>
      </c>
      <c r="F142" s="63"/>
    </row>
    <row r="143" ht="14.25" customHeight="1">
      <c r="A143" s="16">
        <v>29495.0</v>
      </c>
      <c r="B143" s="17">
        <v>1827.0</v>
      </c>
      <c r="C143" s="61">
        <f t="shared" si="1"/>
        <v>1572.833333</v>
      </c>
      <c r="D143" s="61">
        <f t="shared" si="2"/>
        <v>1576.5</v>
      </c>
      <c r="E143" s="61">
        <f t="shared" si="3"/>
        <v>1574.666667</v>
      </c>
      <c r="F143" s="63"/>
    </row>
    <row r="144" ht="14.25" customHeight="1">
      <c r="A144" s="16">
        <v>29526.0</v>
      </c>
      <c r="B144" s="17">
        <v>1737.0</v>
      </c>
      <c r="C144" s="61">
        <f t="shared" si="1"/>
        <v>1576.5</v>
      </c>
      <c r="D144" s="61">
        <f t="shared" si="2"/>
        <v>1582.25</v>
      </c>
      <c r="E144" s="61">
        <f t="shared" si="3"/>
        <v>1579.375</v>
      </c>
      <c r="F144" s="63"/>
    </row>
    <row r="145" ht="14.25" customHeight="1">
      <c r="A145" s="16">
        <v>29556.0</v>
      </c>
      <c r="B145" s="17">
        <v>1941.0</v>
      </c>
      <c r="C145" s="61">
        <f t="shared" si="1"/>
        <v>1582.25</v>
      </c>
      <c r="D145" s="61">
        <f t="shared" si="2"/>
        <v>1570.833333</v>
      </c>
      <c r="E145" s="61">
        <f t="shared" si="3"/>
        <v>1576.541667</v>
      </c>
      <c r="F145" s="63"/>
    </row>
    <row r="146" ht="14.25" customHeight="1">
      <c r="A146" s="16">
        <v>29587.0</v>
      </c>
      <c r="B146" s="17">
        <v>1474.0</v>
      </c>
      <c r="C146" s="61">
        <f t="shared" si="1"/>
        <v>1570.833333</v>
      </c>
      <c r="D146" s="61">
        <f t="shared" si="2"/>
        <v>1585.916667</v>
      </c>
      <c r="E146" s="61">
        <f t="shared" si="3"/>
        <v>1578.375</v>
      </c>
      <c r="F146" s="63"/>
    </row>
    <row r="147" ht="14.25" customHeight="1">
      <c r="A147" s="16">
        <v>29618.0</v>
      </c>
      <c r="B147" s="17">
        <v>1458.0</v>
      </c>
      <c r="C147" s="61">
        <f t="shared" si="1"/>
        <v>1585.916667</v>
      </c>
      <c r="D147" s="61">
        <f t="shared" si="2"/>
        <v>1582.416667</v>
      </c>
      <c r="E147" s="61">
        <f t="shared" si="3"/>
        <v>1584.166667</v>
      </c>
      <c r="F147" s="63"/>
    </row>
    <row r="148" ht="14.25" customHeight="1">
      <c r="A148" s="16">
        <v>29646.0</v>
      </c>
      <c r="B148" s="17">
        <v>1542.0</v>
      </c>
      <c r="C148" s="61">
        <f t="shared" si="1"/>
        <v>1582.416667</v>
      </c>
      <c r="D148" s="61">
        <f t="shared" si="2"/>
        <v>1593.5</v>
      </c>
      <c r="E148" s="61">
        <f t="shared" si="3"/>
        <v>1587.958333</v>
      </c>
      <c r="F148" s="63"/>
    </row>
    <row r="149" ht="14.25" customHeight="1">
      <c r="A149" s="16">
        <v>29677.0</v>
      </c>
      <c r="B149" s="17">
        <v>1404.0</v>
      </c>
      <c r="C149" s="61">
        <f t="shared" si="1"/>
        <v>1593.5</v>
      </c>
      <c r="D149" s="61">
        <f t="shared" si="2"/>
        <v>1602.75</v>
      </c>
      <c r="E149" s="61">
        <f t="shared" si="3"/>
        <v>1598.125</v>
      </c>
      <c r="F149" s="63"/>
    </row>
    <row r="150" ht="14.25" customHeight="1">
      <c r="A150" s="16">
        <v>29707.0</v>
      </c>
      <c r="B150" s="17">
        <v>1522.0</v>
      </c>
      <c r="C150" s="61">
        <f t="shared" si="1"/>
        <v>1602.75</v>
      </c>
      <c r="D150" s="61">
        <f t="shared" si="2"/>
        <v>1613.666667</v>
      </c>
      <c r="E150" s="61">
        <f t="shared" si="3"/>
        <v>1608.208333</v>
      </c>
      <c r="F150" s="63"/>
    </row>
    <row r="151" ht="14.25" customHeight="1">
      <c r="A151" s="16">
        <v>29738.0</v>
      </c>
      <c r="B151" s="17">
        <v>1385.0</v>
      </c>
      <c r="C151" s="61">
        <f t="shared" si="1"/>
        <v>1613.666667</v>
      </c>
      <c r="D151" s="61">
        <f t="shared" si="2"/>
        <v>1595.75</v>
      </c>
      <c r="E151" s="61">
        <f t="shared" si="3"/>
        <v>1604.708333</v>
      </c>
      <c r="F151" s="63"/>
    </row>
    <row r="152" ht="14.25" customHeight="1">
      <c r="A152" s="16">
        <v>29768.0</v>
      </c>
      <c r="B152" s="17">
        <v>1641.0</v>
      </c>
      <c r="C152" s="61">
        <f t="shared" si="1"/>
        <v>1595.75</v>
      </c>
      <c r="D152" s="61">
        <f t="shared" si="2"/>
        <v>1594.25</v>
      </c>
      <c r="E152" s="61">
        <f t="shared" si="3"/>
        <v>1595</v>
      </c>
      <c r="F152" s="63"/>
    </row>
    <row r="153" ht="14.25" customHeight="1">
      <c r="A153" s="16">
        <v>29799.0</v>
      </c>
      <c r="B153" s="17">
        <v>1510.0</v>
      </c>
      <c r="C153" s="61">
        <f t="shared" si="1"/>
        <v>1594.25</v>
      </c>
      <c r="D153" s="61">
        <f t="shared" si="2"/>
        <v>1593.166667</v>
      </c>
      <c r="E153" s="61">
        <f t="shared" si="3"/>
        <v>1593.708333</v>
      </c>
      <c r="F153" s="63"/>
    </row>
    <row r="154" ht="14.25" customHeight="1">
      <c r="A154" s="16">
        <v>29830.0</v>
      </c>
      <c r="B154" s="17">
        <v>1681.0</v>
      </c>
      <c r="C154" s="61">
        <f t="shared" si="1"/>
        <v>1593.166667</v>
      </c>
      <c r="D154" s="61">
        <f t="shared" si="2"/>
        <v>1586</v>
      </c>
      <c r="E154" s="61">
        <f t="shared" si="3"/>
        <v>1589.583333</v>
      </c>
      <c r="F154" s="63"/>
    </row>
    <row r="155" ht="14.25" customHeight="1">
      <c r="A155" s="16">
        <v>29860.0</v>
      </c>
      <c r="B155" s="17">
        <v>1938.0</v>
      </c>
      <c r="C155" s="61">
        <f t="shared" si="1"/>
        <v>1586</v>
      </c>
      <c r="D155" s="61">
        <f t="shared" si="2"/>
        <v>1582.75</v>
      </c>
      <c r="E155" s="61">
        <f t="shared" si="3"/>
        <v>1584.375</v>
      </c>
      <c r="F155" s="63"/>
    </row>
    <row r="156" ht="14.25" customHeight="1">
      <c r="A156" s="16">
        <v>29891.0</v>
      </c>
      <c r="B156" s="17">
        <v>1868.0</v>
      </c>
      <c r="C156" s="61">
        <f t="shared" si="1"/>
        <v>1582.75</v>
      </c>
      <c r="D156" s="61">
        <f t="shared" si="2"/>
        <v>1579.833333</v>
      </c>
      <c r="E156" s="61">
        <f t="shared" si="3"/>
        <v>1581.291667</v>
      </c>
      <c r="F156" s="63"/>
    </row>
    <row r="157" ht="14.25" customHeight="1">
      <c r="A157" s="16">
        <v>29921.0</v>
      </c>
      <c r="B157" s="17">
        <v>1726.0</v>
      </c>
      <c r="C157" s="61">
        <f t="shared" si="1"/>
        <v>1579.833333</v>
      </c>
      <c r="D157" s="61">
        <f t="shared" si="2"/>
        <v>1594.25</v>
      </c>
      <c r="E157" s="61">
        <f t="shared" si="3"/>
        <v>1587.041667</v>
      </c>
      <c r="F157" s="63"/>
    </row>
    <row r="158" ht="14.25" customHeight="1">
      <c r="A158" s="16">
        <v>29952.0</v>
      </c>
      <c r="B158" s="17">
        <v>1456.0</v>
      </c>
      <c r="C158" s="61">
        <f t="shared" si="1"/>
        <v>1594.25</v>
      </c>
      <c r="D158" s="61">
        <f t="shared" si="2"/>
        <v>1581.5</v>
      </c>
      <c r="E158" s="61">
        <f t="shared" si="3"/>
        <v>1587.875</v>
      </c>
      <c r="F158" s="63"/>
    </row>
    <row r="159" ht="14.25" customHeight="1">
      <c r="A159" s="16">
        <v>29983.0</v>
      </c>
      <c r="B159" s="17">
        <v>1445.0</v>
      </c>
      <c r="C159" s="61">
        <f t="shared" si="1"/>
        <v>1581.5</v>
      </c>
      <c r="D159" s="61">
        <f t="shared" si="2"/>
        <v>1596</v>
      </c>
      <c r="E159" s="61">
        <f t="shared" si="3"/>
        <v>1588.75</v>
      </c>
      <c r="F159" s="63"/>
    </row>
    <row r="160" ht="14.25" customHeight="1">
      <c r="A160" s="16">
        <v>30011.0</v>
      </c>
      <c r="B160" s="17">
        <v>1456.0</v>
      </c>
      <c r="C160" s="61">
        <f t="shared" si="1"/>
        <v>1596</v>
      </c>
      <c r="D160" s="61">
        <f t="shared" si="2"/>
        <v>1588.75</v>
      </c>
      <c r="E160" s="61">
        <f t="shared" si="3"/>
        <v>1592.375</v>
      </c>
      <c r="F160" s="63"/>
    </row>
    <row r="161" ht="14.25" customHeight="1">
      <c r="A161" s="16">
        <v>30042.0</v>
      </c>
      <c r="B161" s="17">
        <v>1365.0</v>
      </c>
      <c r="C161" s="61">
        <f t="shared" si="1"/>
        <v>1588.75</v>
      </c>
      <c r="D161" s="61">
        <f t="shared" si="2"/>
        <v>1581.416667</v>
      </c>
      <c r="E161" s="61">
        <f t="shared" si="3"/>
        <v>1585.083333</v>
      </c>
      <c r="F161" s="63"/>
    </row>
    <row r="162" ht="14.25" customHeight="1">
      <c r="A162" s="16">
        <v>30072.0</v>
      </c>
      <c r="B162" s="17">
        <v>1487.0</v>
      </c>
      <c r="C162" s="61">
        <f t="shared" si="1"/>
        <v>1581.416667</v>
      </c>
      <c r="D162" s="61">
        <f t="shared" si="2"/>
        <v>1592.25</v>
      </c>
      <c r="E162" s="61">
        <f t="shared" si="3"/>
        <v>1586.833333</v>
      </c>
      <c r="F162" s="63"/>
    </row>
    <row r="163" ht="14.25" customHeight="1">
      <c r="A163" s="16">
        <v>30103.0</v>
      </c>
      <c r="B163" s="17">
        <v>1558.0</v>
      </c>
      <c r="C163" s="61">
        <f t="shared" si="1"/>
        <v>1592.25</v>
      </c>
      <c r="D163" s="61">
        <f t="shared" si="2"/>
        <v>1621.666667</v>
      </c>
      <c r="E163" s="61">
        <f t="shared" si="3"/>
        <v>1606.958333</v>
      </c>
      <c r="F163" s="63"/>
    </row>
    <row r="164" ht="14.25" customHeight="1">
      <c r="A164" s="16">
        <v>30133.0</v>
      </c>
      <c r="B164" s="17">
        <v>1488.0</v>
      </c>
      <c r="C164" s="61">
        <f t="shared" si="1"/>
        <v>1621.666667</v>
      </c>
      <c r="D164" s="61">
        <f t="shared" si="2"/>
        <v>1624.833333</v>
      </c>
      <c r="E164" s="61">
        <f t="shared" si="3"/>
        <v>1623.25</v>
      </c>
      <c r="F164" s="63"/>
    </row>
    <row r="165" ht="14.25" customHeight="1">
      <c r="A165" s="16">
        <v>30164.0</v>
      </c>
      <c r="B165" s="17">
        <v>1684.0</v>
      </c>
      <c r="C165" s="61">
        <f t="shared" si="1"/>
        <v>1624.833333</v>
      </c>
      <c r="D165" s="61">
        <f t="shared" si="2"/>
        <v>1592.5</v>
      </c>
      <c r="E165" s="61">
        <f t="shared" si="3"/>
        <v>1608.666667</v>
      </c>
      <c r="F165" s="63"/>
    </row>
    <row r="166" ht="14.25" customHeight="1">
      <c r="A166" s="16">
        <v>30195.0</v>
      </c>
      <c r="B166" s="17">
        <v>1594.0</v>
      </c>
      <c r="C166" s="61">
        <f t="shared" si="1"/>
        <v>1592.5</v>
      </c>
      <c r="D166" s="61">
        <f t="shared" si="2"/>
        <v>1572.666667</v>
      </c>
      <c r="E166" s="61">
        <f t="shared" si="3"/>
        <v>1582.583333</v>
      </c>
      <c r="F166" s="63"/>
    </row>
    <row r="167" ht="14.25" customHeight="1">
      <c r="A167" s="16">
        <v>30225.0</v>
      </c>
      <c r="B167" s="17">
        <v>1850.0</v>
      </c>
      <c r="C167" s="61">
        <f t="shared" si="1"/>
        <v>1572.666667</v>
      </c>
      <c r="D167" s="61">
        <f t="shared" si="2"/>
        <v>1556.25</v>
      </c>
      <c r="E167" s="61">
        <f t="shared" si="3"/>
        <v>1564.458333</v>
      </c>
      <c r="F167" s="63"/>
    </row>
    <row r="168" ht="14.25" customHeight="1">
      <c r="A168" s="16">
        <v>30256.0</v>
      </c>
      <c r="B168" s="17">
        <v>1998.0</v>
      </c>
      <c r="C168" s="61">
        <f t="shared" si="1"/>
        <v>1556.25</v>
      </c>
      <c r="D168" s="61">
        <f t="shared" si="2"/>
        <v>1535.333333</v>
      </c>
      <c r="E168" s="61">
        <f t="shared" si="3"/>
        <v>1545.791667</v>
      </c>
      <c r="F168" s="63"/>
    </row>
    <row r="169" ht="14.25" customHeight="1">
      <c r="A169" s="16">
        <v>30286.0</v>
      </c>
      <c r="B169" s="17">
        <v>2079.0</v>
      </c>
      <c r="C169" s="61">
        <f t="shared" si="1"/>
        <v>1535.333333</v>
      </c>
      <c r="D169" s="61">
        <f t="shared" si="2"/>
        <v>1495.166667</v>
      </c>
      <c r="E169" s="61">
        <f t="shared" si="3"/>
        <v>1515.25</v>
      </c>
      <c r="F169" s="63"/>
    </row>
    <row r="170" ht="14.25" customHeight="1">
      <c r="A170" s="16">
        <v>30317.0</v>
      </c>
      <c r="B170" s="17">
        <v>1494.0</v>
      </c>
      <c r="C170" s="61">
        <f t="shared" si="1"/>
        <v>1495.166667</v>
      </c>
      <c r="D170" s="61">
        <f t="shared" si="2"/>
        <v>1469</v>
      </c>
      <c r="E170" s="61">
        <f t="shared" si="3"/>
        <v>1482.083333</v>
      </c>
      <c r="F170" s="63"/>
    </row>
    <row r="171" ht="14.25" customHeight="1">
      <c r="A171" s="16">
        <v>30348.0</v>
      </c>
      <c r="B171" s="17">
        <v>1057.0</v>
      </c>
      <c r="C171" s="61">
        <f t="shared" si="1"/>
        <v>1469</v>
      </c>
      <c r="D171" s="61">
        <f t="shared" si="2"/>
        <v>1423.583333</v>
      </c>
      <c r="E171" s="61">
        <f t="shared" si="3"/>
        <v>1446.291667</v>
      </c>
      <c r="F171" s="63"/>
    </row>
    <row r="172" ht="14.25" customHeight="1">
      <c r="A172" s="16">
        <v>30376.0</v>
      </c>
      <c r="B172" s="17">
        <v>1218.0</v>
      </c>
      <c r="C172" s="61">
        <f t="shared" si="1"/>
        <v>1423.583333</v>
      </c>
      <c r="D172" s="61">
        <f t="shared" si="2"/>
        <v>1409.666667</v>
      </c>
      <c r="E172" s="61">
        <f t="shared" si="3"/>
        <v>1416.625</v>
      </c>
      <c r="F172" s="63"/>
    </row>
    <row r="173" ht="14.25" customHeight="1">
      <c r="A173" s="16">
        <v>30407.0</v>
      </c>
      <c r="B173" s="17">
        <v>1168.0</v>
      </c>
      <c r="C173" s="61">
        <f t="shared" si="1"/>
        <v>1409.666667</v>
      </c>
      <c r="D173" s="61">
        <f t="shared" si="2"/>
        <v>1379.416667</v>
      </c>
      <c r="E173" s="61">
        <f t="shared" si="3"/>
        <v>1394.541667</v>
      </c>
      <c r="F173" s="63"/>
    </row>
    <row r="174" ht="14.25" customHeight="1">
      <c r="A174" s="16">
        <v>30437.0</v>
      </c>
      <c r="B174" s="17">
        <v>1236.0</v>
      </c>
      <c r="C174" s="61">
        <f t="shared" si="1"/>
        <v>1379.416667</v>
      </c>
      <c r="D174" s="61">
        <f t="shared" si="2"/>
        <v>1336.5</v>
      </c>
      <c r="E174" s="61">
        <f t="shared" si="3"/>
        <v>1357.958333</v>
      </c>
      <c r="F174" s="63"/>
    </row>
    <row r="175" ht="14.25" customHeight="1">
      <c r="A175" s="16">
        <v>30468.0</v>
      </c>
      <c r="B175" s="17">
        <v>1076.0</v>
      </c>
      <c r="C175" s="61">
        <f t="shared" si="1"/>
        <v>1336.5</v>
      </c>
      <c r="D175" s="61">
        <f t="shared" si="2"/>
        <v>1289.333333</v>
      </c>
      <c r="E175" s="61">
        <f t="shared" si="3"/>
        <v>1312.916667</v>
      </c>
      <c r="F175" s="63"/>
    </row>
    <row r="176" ht="14.25" customHeight="1">
      <c r="A176" s="16">
        <v>30498.0</v>
      </c>
      <c r="B176" s="17">
        <v>1174.0</v>
      </c>
      <c r="C176" s="61">
        <f t="shared" si="1"/>
        <v>1289.333333</v>
      </c>
      <c r="D176" s="61">
        <f t="shared" si="2"/>
        <v>1277.916667</v>
      </c>
      <c r="E176" s="61">
        <f t="shared" si="3"/>
        <v>1283.625</v>
      </c>
      <c r="F176" s="63"/>
    </row>
    <row r="177" ht="14.25" customHeight="1">
      <c r="A177" s="16">
        <v>30529.0</v>
      </c>
      <c r="B177" s="17">
        <v>1139.0</v>
      </c>
      <c r="C177" s="61">
        <f t="shared" si="1"/>
        <v>1277.916667</v>
      </c>
      <c r="D177" s="61">
        <f t="shared" si="2"/>
        <v>1286.916667</v>
      </c>
      <c r="E177" s="61">
        <f t="shared" si="3"/>
        <v>1282.416667</v>
      </c>
      <c r="F177" s="63"/>
    </row>
    <row r="178" ht="14.25" customHeight="1">
      <c r="A178" s="16">
        <v>30560.0</v>
      </c>
      <c r="B178" s="17">
        <v>1427.0</v>
      </c>
      <c r="C178" s="61">
        <f t="shared" si="1"/>
        <v>1286.916667</v>
      </c>
      <c r="D178" s="61">
        <f t="shared" si="2"/>
        <v>1292.25</v>
      </c>
      <c r="E178" s="61">
        <f t="shared" si="3"/>
        <v>1289.583333</v>
      </c>
      <c r="F178" s="63"/>
    </row>
    <row r="179" ht="14.25" customHeight="1">
      <c r="A179" s="16">
        <v>30590.0</v>
      </c>
      <c r="B179" s="17">
        <v>1487.0</v>
      </c>
      <c r="C179" s="61">
        <f t="shared" si="1"/>
        <v>1292.25</v>
      </c>
      <c r="D179" s="61">
        <f t="shared" si="2"/>
        <v>1287.416667</v>
      </c>
      <c r="E179" s="61">
        <f t="shared" si="3"/>
        <v>1289.833333</v>
      </c>
      <c r="F179" s="63"/>
    </row>
    <row r="180" ht="14.25" customHeight="1">
      <c r="A180" s="16">
        <v>30621.0</v>
      </c>
      <c r="B180" s="17">
        <v>1483.0</v>
      </c>
      <c r="C180" s="61">
        <f t="shared" si="1"/>
        <v>1287.416667</v>
      </c>
      <c r="D180" s="61">
        <f t="shared" si="2"/>
        <v>1292.5</v>
      </c>
      <c r="E180" s="61">
        <f t="shared" si="3"/>
        <v>1289.958333</v>
      </c>
      <c r="F180" s="63"/>
    </row>
    <row r="181" ht="14.25" customHeight="1">
      <c r="A181" s="16">
        <v>30651.0</v>
      </c>
      <c r="B181" s="17">
        <v>1513.0</v>
      </c>
      <c r="C181" s="61">
        <f t="shared" si="1"/>
        <v>1292.5</v>
      </c>
      <c r="D181" s="61">
        <f t="shared" si="2"/>
        <v>1301.583333</v>
      </c>
      <c r="E181" s="61">
        <f t="shared" si="3"/>
        <v>1297.041667</v>
      </c>
      <c r="F181" s="63"/>
    </row>
    <row r="182" ht="14.25" customHeight="1">
      <c r="A182" s="16">
        <v>30682.0</v>
      </c>
      <c r="B182" s="17">
        <v>1357.0</v>
      </c>
      <c r="C182" s="61">
        <f t="shared" si="1"/>
        <v>1301.583333</v>
      </c>
      <c r="D182" s="61">
        <f t="shared" si="2"/>
        <v>1305.583333</v>
      </c>
      <c r="E182" s="61">
        <f t="shared" si="3"/>
        <v>1303.583333</v>
      </c>
      <c r="F182" s="63"/>
    </row>
    <row r="183" ht="14.25" customHeight="1">
      <c r="A183" s="16">
        <v>30713.0</v>
      </c>
      <c r="B183" s="17">
        <v>1165.0</v>
      </c>
      <c r="C183" s="61">
        <f t="shared" si="1"/>
        <v>1305.583333</v>
      </c>
      <c r="D183" s="61">
        <f t="shared" si="2"/>
        <v>1317.666667</v>
      </c>
      <c r="E183" s="61">
        <f t="shared" si="3"/>
        <v>1311.625</v>
      </c>
      <c r="F183" s="63"/>
    </row>
    <row r="184" ht="14.25" customHeight="1">
      <c r="A184" s="16">
        <v>30742.0</v>
      </c>
      <c r="B184" s="17">
        <v>1282.0</v>
      </c>
      <c r="C184" s="61">
        <f t="shared" si="1"/>
        <v>1317.666667</v>
      </c>
      <c r="D184" s="61">
        <f t="shared" si="2"/>
        <v>1319.083333</v>
      </c>
      <c r="E184" s="61">
        <f t="shared" si="3"/>
        <v>1318.375</v>
      </c>
      <c r="F184" s="63"/>
    </row>
    <row r="185" ht="14.25" customHeight="1">
      <c r="A185" s="16">
        <v>30773.0</v>
      </c>
      <c r="B185" s="17">
        <v>1110.0</v>
      </c>
      <c r="C185" s="61">
        <f t="shared" si="1"/>
        <v>1319.083333</v>
      </c>
      <c r="D185" s="61">
        <f t="shared" si="2"/>
        <v>1326.416667</v>
      </c>
      <c r="E185" s="61">
        <f t="shared" si="3"/>
        <v>1322.75</v>
      </c>
      <c r="F185" s="63"/>
    </row>
    <row r="186" ht="14.25" customHeight="1">
      <c r="A186" s="16">
        <v>30803.0</v>
      </c>
      <c r="B186" s="17">
        <v>1297.0</v>
      </c>
      <c r="C186" s="61">
        <f t="shared" si="1"/>
        <v>1326.416667</v>
      </c>
      <c r="D186" s="61">
        <f t="shared" si="2"/>
        <v>1347.583333</v>
      </c>
      <c r="E186" s="61">
        <f t="shared" si="3"/>
        <v>1337</v>
      </c>
      <c r="F186" s="63"/>
    </row>
    <row r="187" ht="14.25" customHeight="1">
      <c r="A187" s="16">
        <v>30834.0</v>
      </c>
      <c r="B187" s="17">
        <v>1185.0</v>
      </c>
      <c r="C187" s="61">
        <f t="shared" si="1"/>
        <v>1347.583333</v>
      </c>
      <c r="D187" s="61">
        <f t="shared" si="2"/>
        <v>1368.416667</v>
      </c>
      <c r="E187" s="61">
        <f t="shared" si="3"/>
        <v>1358</v>
      </c>
      <c r="F187" s="63"/>
    </row>
    <row r="188" ht="14.25" customHeight="1">
      <c r="A188" s="16">
        <v>30864.0</v>
      </c>
      <c r="B188" s="17">
        <v>1222.0</v>
      </c>
      <c r="C188" s="61">
        <f t="shared" si="1"/>
        <v>1368.416667</v>
      </c>
      <c r="D188" s="61">
        <f t="shared" si="2"/>
        <v>1369.454545</v>
      </c>
      <c r="E188" s="61">
        <f t="shared" si="3"/>
        <v>1368.935606</v>
      </c>
      <c r="F188" s="63"/>
    </row>
    <row r="189" ht="14.25" customHeight="1">
      <c r="A189" s="16">
        <v>30895.0</v>
      </c>
      <c r="B189" s="17">
        <v>1284.0</v>
      </c>
      <c r="C189" s="61">
        <f t="shared" si="1"/>
        <v>1369.454545</v>
      </c>
      <c r="D189" s="61">
        <f t="shared" si="2"/>
        <v>1389.9</v>
      </c>
      <c r="E189" s="61">
        <f t="shared" si="3"/>
        <v>1379.677273</v>
      </c>
      <c r="F189" s="63"/>
    </row>
    <row r="190" ht="14.25" customHeight="1">
      <c r="A190" s="16">
        <v>30926.0</v>
      </c>
      <c r="B190" s="17">
        <v>1444.0</v>
      </c>
      <c r="C190" s="61">
        <f t="shared" si="1"/>
        <v>1389.9</v>
      </c>
      <c r="D190" s="61">
        <f t="shared" si="2"/>
        <v>1401.888889</v>
      </c>
      <c r="E190" s="61">
        <f t="shared" si="3"/>
        <v>1395.894444</v>
      </c>
      <c r="F190" s="63"/>
    </row>
    <row r="191" ht="14.25" customHeight="1">
      <c r="A191" s="16">
        <v>30956.0</v>
      </c>
      <c r="B191" s="17">
        <v>1575.0</v>
      </c>
      <c r="C191" s="61">
        <f t="shared" si="1"/>
        <v>1401.888889</v>
      </c>
      <c r="D191" s="61">
        <f t="shared" si="2"/>
        <v>1438.375</v>
      </c>
      <c r="E191" s="61">
        <f t="shared" si="3"/>
        <v>1420.131944</v>
      </c>
      <c r="F191" s="63"/>
    </row>
    <row r="192" ht="14.25" customHeight="1">
      <c r="A192" s="16">
        <v>30987.0</v>
      </c>
      <c r="B192" s="17">
        <v>1737.0</v>
      </c>
      <c r="C192" s="61">
        <f t="shared" si="1"/>
        <v>1438.375</v>
      </c>
      <c r="D192" s="61">
        <f t="shared" si="2"/>
        <v>1458.571429</v>
      </c>
      <c r="E192" s="61">
        <f t="shared" si="3"/>
        <v>1448.473214</v>
      </c>
      <c r="F192" s="63"/>
    </row>
    <row r="193" ht="14.25" customHeight="1">
      <c r="A193" s="19">
        <v>31017.0</v>
      </c>
      <c r="B193" s="20">
        <v>1763.0</v>
      </c>
      <c r="C193" s="65">
        <f t="shared" si="1"/>
        <v>1458.571429</v>
      </c>
      <c r="D193" s="65">
        <f t="shared" si="2"/>
        <v>1504.166667</v>
      </c>
      <c r="E193" s="65">
        <f t="shared" si="3"/>
        <v>1481.369048</v>
      </c>
      <c r="F193" s="63"/>
    </row>
    <row r="194" ht="14.25" customHeight="1">
      <c r="A194" s="66"/>
      <c r="B194" s="66"/>
      <c r="C194" s="67"/>
      <c r="D194" s="67"/>
      <c r="E194" s="67"/>
    </row>
    <row r="195" ht="14.25" customHeight="1">
      <c r="A195" s="66"/>
      <c r="B195" s="66"/>
      <c r="C195" s="67"/>
      <c r="D195" s="67"/>
      <c r="E195" s="67"/>
    </row>
    <row r="196" ht="14.25" customHeight="1">
      <c r="A196" s="66"/>
      <c r="B196" s="66"/>
      <c r="C196" s="67"/>
      <c r="D196" s="67"/>
      <c r="E196" s="67"/>
    </row>
    <row r="197" ht="14.25" customHeight="1">
      <c r="A197" s="66"/>
      <c r="B197" s="66"/>
      <c r="C197" s="67"/>
      <c r="D197" s="67"/>
      <c r="E197" s="67"/>
    </row>
    <row r="198" ht="14.25" customHeight="1">
      <c r="A198" s="66"/>
      <c r="B198" s="66"/>
      <c r="C198" s="67"/>
      <c r="D198" s="67"/>
      <c r="E198" s="67"/>
    </row>
    <row r="199" ht="14.25" customHeight="1">
      <c r="A199" s="66"/>
      <c r="B199" s="66"/>
      <c r="C199" s="67"/>
      <c r="D199" s="67"/>
      <c r="E199" s="67"/>
    </row>
    <row r="200" ht="14.25" customHeight="1">
      <c r="A200" s="66"/>
      <c r="B200" s="66"/>
      <c r="C200" s="67"/>
      <c r="D200" s="67"/>
      <c r="E200" s="67"/>
    </row>
    <row r="201" ht="14.25" customHeight="1">
      <c r="A201" s="66"/>
      <c r="B201" s="66"/>
      <c r="C201" s="67"/>
      <c r="D201" s="67"/>
      <c r="E201" s="67"/>
    </row>
    <row r="202" ht="14.25" customHeight="1">
      <c r="A202" s="66"/>
      <c r="B202" s="66"/>
      <c r="C202" s="67"/>
      <c r="D202" s="67"/>
      <c r="E202" s="67"/>
    </row>
    <row r="203" ht="14.25" customHeight="1">
      <c r="A203" s="66"/>
      <c r="B203" s="66"/>
      <c r="C203" s="67"/>
      <c r="D203" s="67"/>
      <c r="E203" s="67"/>
    </row>
    <row r="204" ht="14.25" customHeight="1">
      <c r="A204" s="66"/>
      <c r="B204" s="66"/>
      <c r="C204" s="67"/>
      <c r="D204" s="67"/>
      <c r="E204" s="67"/>
    </row>
    <row r="205" ht="14.25" customHeight="1">
      <c r="A205" s="66"/>
      <c r="B205" s="66"/>
      <c r="C205" s="67"/>
      <c r="D205" s="67"/>
      <c r="E205" s="67"/>
    </row>
    <row r="206" ht="14.25" customHeight="1">
      <c r="A206" s="66"/>
      <c r="B206" s="66"/>
      <c r="C206" s="67"/>
      <c r="D206" s="67"/>
      <c r="E206" s="67"/>
    </row>
    <row r="207" ht="14.25" customHeight="1">
      <c r="A207" s="66"/>
      <c r="B207" s="66"/>
      <c r="C207" s="67"/>
      <c r="D207" s="67"/>
      <c r="E207" s="67"/>
    </row>
    <row r="208" ht="14.25" customHeight="1">
      <c r="A208" s="66"/>
      <c r="B208" s="66"/>
      <c r="C208" s="67"/>
      <c r="D208" s="67"/>
      <c r="E208" s="67"/>
    </row>
    <row r="209" ht="14.25" customHeight="1">
      <c r="A209" s="66"/>
      <c r="B209" s="66"/>
      <c r="C209" s="67"/>
      <c r="D209" s="67"/>
      <c r="E209" s="67"/>
    </row>
    <row r="210" ht="14.25" customHeight="1">
      <c r="A210" s="66"/>
      <c r="B210" s="66"/>
      <c r="C210" s="67"/>
      <c r="D210" s="67"/>
      <c r="E210" s="67"/>
    </row>
    <row r="211" ht="14.25" customHeight="1">
      <c r="A211" s="66"/>
      <c r="B211" s="66"/>
      <c r="C211" s="67"/>
      <c r="D211" s="67"/>
      <c r="E211" s="67"/>
    </row>
    <row r="212" ht="14.25" customHeight="1">
      <c r="A212" s="66"/>
      <c r="B212" s="66"/>
      <c r="C212" s="67"/>
      <c r="D212" s="67"/>
      <c r="E212" s="67"/>
    </row>
    <row r="213" ht="14.25" customHeight="1">
      <c r="A213" s="66"/>
      <c r="B213" s="66"/>
      <c r="C213" s="67"/>
      <c r="D213" s="67"/>
      <c r="E213" s="67"/>
    </row>
    <row r="214" ht="14.25" customHeight="1">
      <c r="A214" s="66"/>
      <c r="B214" s="66"/>
      <c r="C214" s="67"/>
      <c r="D214" s="67"/>
      <c r="E214" s="67"/>
    </row>
    <row r="215" ht="14.25" customHeight="1">
      <c r="A215" s="66"/>
      <c r="B215" s="66"/>
      <c r="C215" s="67"/>
      <c r="D215" s="67"/>
      <c r="E215" s="67"/>
    </row>
    <row r="216" ht="14.25" customHeight="1">
      <c r="A216" s="66"/>
      <c r="B216" s="66"/>
      <c r="C216" s="67"/>
      <c r="D216" s="67"/>
      <c r="E216" s="67"/>
    </row>
    <row r="217" ht="14.25" customHeight="1">
      <c r="A217" s="66"/>
      <c r="B217" s="66"/>
      <c r="C217" s="67"/>
      <c r="D217" s="67"/>
      <c r="E217" s="67"/>
    </row>
    <row r="218" ht="14.25" customHeight="1">
      <c r="A218" s="66"/>
      <c r="B218" s="66"/>
      <c r="C218" s="67"/>
      <c r="D218" s="67"/>
      <c r="E218" s="67"/>
    </row>
    <row r="219" ht="14.25" customHeight="1">
      <c r="A219" s="66"/>
      <c r="B219" s="66"/>
      <c r="C219" s="67"/>
      <c r="D219" s="67"/>
      <c r="E219" s="67"/>
    </row>
    <row r="220" ht="14.25" customHeight="1">
      <c r="A220" s="66"/>
      <c r="B220" s="66"/>
      <c r="C220" s="67"/>
      <c r="D220" s="67"/>
      <c r="E220" s="67"/>
    </row>
    <row r="221" ht="14.25" customHeight="1">
      <c r="A221" s="66"/>
      <c r="B221" s="66"/>
      <c r="C221" s="67"/>
      <c r="D221" s="67"/>
      <c r="E221" s="67"/>
    </row>
    <row r="222" ht="14.25" customHeight="1">
      <c r="A222" s="66"/>
      <c r="B222" s="66"/>
      <c r="C222" s="67"/>
      <c r="D222" s="67"/>
      <c r="E222" s="67"/>
    </row>
    <row r="223" ht="14.25" customHeight="1">
      <c r="A223" s="66"/>
      <c r="B223" s="66"/>
      <c r="C223" s="67"/>
      <c r="D223" s="67"/>
      <c r="E223" s="67"/>
    </row>
    <row r="224" ht="14.25" customHeight="1">
      <c r="A224" s="66"/>
      <c r="B224" s="66"/>
      <c r="C224" s="67"/>
      <c r="D224" s="67"/>
      <c r="E224" s="67"/>
    </row>
    <row r="225" ht="14.25" customHeight="1">
      <c r="A225" s="66"/>
      <c r="B225" s="66"/>
      <c r="C225" s="67"/>
      <c r="D225" s="67"/>
      <c r="E225" s="67"/>
    </row>
    <row r="226" ht="14.25" customHeight="1">
      <c r="A226" s="66"/>
      <c r="B226" s="66"/>
      <c r="C226" s="67"/>
      <c r="D226" s="67"/>
      <c r="E226" s="67"/>
    </row>
    <row r="227" ht="14.25" customHeight="1">
      <c r="A227" s="66"/>
      <c r="B227" s="66"/>
      <c r="C227" s="67"/>
      <c r="D227" s="67"/>
      <c r="E227" s="67"/>
    </row>
    <row r="228" ht="14.25" customHeight="1">
      <c r="A228" s="66"/>
      <c r="B228" s="66"/>
      <c r="C228" s="67"/>
      <c r="D228" s="67"/>
      <c r="E228" s="67"/>
    </row>
    <row r="229" ht="14.25" customHeight="1">
      <c r="A229" s="66"/>
      <c r="B229" s="66"/>
      <c r="C229" s="67"/>
      <c r="D229" s="67"/>
      <c r="E229" s="67"/>
    </row>
    <row r="230" ht="14.25" customHeight="1">
      <c r="A230" s="66"/>
      <c r="B230" s="66"/>
      <c r="C230" s="67"/>
      <c r="D230" s="67"/>
      <c r="E230" s="67"/>
    </row>
    <row r="231" ht="14.25" customHeight="1">
      <c r="A231" s="66"/>
      <c r="B231" s="66"/>
      <c r="C231" s="67"/>
      <c r="D231" s="67"/>
      <c r="E231" s="67"/>
    </row>
    <row r="232" ht="14.25" customHeight="1">
      <c r="A232" s="66"/>
      <c r="B232" s="66"/>
      <c r="C232" s="67"/>
      <c r="D232" s="67"/>
      <c r="E232" s="67"/>
    </row>
    <row r="233" ht="14.25" customHeight="1">
      <c r="A233" s="66"/>
      <c r="B233" s="66"/>
      <c r="C233" s="67"/>
      <c r="D233" s="67"/>
      <c r="E233" s="67"/>
    </row>
    <row r="234" ht="14.25" customHeight="1">
      <c r="A234" s="66"/>
      <c r="B234" s="66"/>
      <c r="C234" s="67"/>
      <c r="D234" s="67"/>
      <c r="E234" s="67"/>
    </row>
    <row r="235" ht="14.25" customHeight="1">
      <c r="A235" s="66"/>
      <c r="B235" s="66"/>
      <c r="C235" s="67"/>
      <c r="D235" s="67"/>
      <c r="E235" s="67"/>
    </row>
    <row r="236" ht="14.25" customHeight="1">
      <c r="A236" s="66"/>
      <c r="B236" s="66"/>
      <c r="C236" s="67"/>
      <c r="D236" s="67"/>
      <c r="E236" s="67"/>
    </row>
    <row r="237" ht="14.25" customHeight="1">
      <c r="A237" s="66"/>
      <c r="B237" s="66"/>
      <c r="C237" s="67"/>
      <c r="D237" s="67"/>
      <c r="E237" s="67"/>
    </row>
    <row r="238" ht="14.25" customHeight="1">
      <c r="A238" s="66"/>
      <c r="B238" s="66"/>
      <c r="C238" s="67"/>
      <c r="D238" s="67"/>
      <c r="E238" s="67"/>
    </row>
    <row r="239" ht="14.25" customHeight="1">
      <c r="A239" s="66"/>
      <c r="B239" s="66"/>
      <c r="C239" s="67"/>
      <c r="D239" s="67"/>
      <c r="E239" s="67"/>
    </row>
    <row r="240" ht="14.25" customHeight="1">
      <c r="A240" s="66"/>
      <c r="B240" s="66"/>
      <c r="C240" s="67"/>
      <c r="D240" s="67"/>
      <c r="E240" s="67"/>
    </row>
    <row r="241" ht="14.25" customHeight="1">
      <c r="A241" s="66"/>
      <c r="B241" s="66"/>
      <c r="C241" s="67"/>
      <c r="D241" s="67"/>
      <c r="E241" s="67"/>
    </row>
    <row r="242" ht="14.25" customHeight="1">
      <c r="A242" s="66"/>
      <c r="B242" s="66"/>
      <c r="C242" s="67"/>
      <c r="D242" s="67"/>
      <c r="E242" s="67"/>
    </row>
    <row r="243" ht="14.25" customHeight="1">
      <c r="A243" s="66"/>
      <c r="B243" s="66"/>
      <c r="C243" s="67"/>
      <c r="D243" s="67"/>
      <c r="E243" s="67"/>
    </row>
    <row r="244" ht="14.25" customHeight="1">
      <c r="A244" s="66"/>
      <c r="B244" s="66"/>
      <c r="C244" s="67"/>
      <c r="D244" s="67"/>
      <c r="E244" s="67"/>
    </row>
    <row r="245" ht="14.25" customHeight="1">
      <c r="A245" s="66"/>
      <c r="B245" s="66"/>
      <c r="C245" s="67"/>
      <c r="D245" s="67"/>
      <c r="E245" s="67"/>
    </row>
    <row r="246" ht="14.25" customHeight="1">
      <c r="A246" s="66"/>
      <c r="B246" s="66"/>
      <c r="C246" s="67"/>
      <c r="D246" s="67"/>
      <c r="E246" s="67"/>
    </row>
    <row r="247" ht="14.25" customHeight="1">
      <c r="A247" s="66"/>
      <c r="B247" s="66"/>
      <c r="C247" s="67"/>
      <c r="D247" s="67"/>
      <c r="E247" s="67"/>
    </row>
    <row r="248" ht="14.25" customHeight="1">
      <c r="A248" s="66"/>
      <c r="B248" s="66"/>
      <c r="C248" s="67"/>
      <c r="D248" s="67"/>
      <c r="E248" s="67"/>
    </row>
    <row r="249" ht="14.25" customHeight="1">
      <c r="A249" s="66"/>
      <c r="B249" s="66"/>
      <c r="C249" s="67"/>
      <c r="D249" s="67"/>
      <c r="E249" s="67"/>
    </row>
    <row r="250" ht="14.25" customHeight="1">
      <c r="A250" s="66"/>
      <c r="B250" s="66"/>
      <c r="C250" s="67"/>
      <c r="D250" s="67"/>
      <c r="E250" s="67"/>
    </row>
    <row r="251" ht="14.25" customHeight="1">
      <c r="A251" s="66"/>
      <c r="B251" s="66"/>
      <c r="C251" s="67"/>
      <c r="D251" s="67"/>
      <c r="E251" s="67"/>
    </row>
    <row r="252" ht="14.25" customHeight="1">
      <c r="A252" s="66"/>
      <c r="B252" s="66"/>
      <c r="C252" s="67"/>
      <c r="D252" s="67"/>
      <c r="E252" s="67"/>
    </row>
    <row r="253" ht="14.25" customHeight="1">
      <c r="A253" s="66"/>
      <c r="B253" s="66"/>
      <c r="C253" s="67"/>
      <c r="D253" s="67"/>
      <c r="E253" s="67"/>
    </row>
    <row r="254" ht="14.25" customHeight="1">
      <c r="A254" s="66"/>
      <c r="B254" s="66"/>
      <c r="C254" s="67"/>
      <c r="D254" s="67"/>
      <c r="E254" s="67"/>
    </row>
    <row r="255" ht="14.25" customHeight="1">
      <c r="A255" s="66"/>
      <c r="B255" s="66"/>
      <c r="C255" s="67"/>
      <c r="D255" s="67"/>
      <c r="E255" s="67"/>
    </row>
    <row r="256" ht="14.25" customHeight="1">
      <c r="A256" s="66"/>
      <c r="B256" s="66"/>
      <c r="C256" s="67"/>
      <c r="D256" s="67"/>
      <c r="E256" s="67"/>
    </row>
    <row r="257" ht="14.25" customHeight="1">
      <c r="A257" s="66"/>
      <c r="B257" s="66"/>
      <c r="C257" s="67"/>
      <c r="D257" s="67"/>
      <c r="E257" s="67"/>
    </row>
    <row r="258" ht="14.25" customHeight="1">
      <c r="A258" s="66"/>
      <c r="B258" s="66"/>
      <c r="C258" s="67"/>
      <c r="D258" s="67"/>
      <c r="E258" s="67"/>
    </row>
    <row r="259" ht="14.25" customHeight="1">
      <c r="A259" s="66"/>
      <c r="B259" s="66"/>
      <c r="C259" s="67"/>
      <c r="D259" s="67"/>
      <c r="E259" s="67"/>
    </row>
    <row r="260" ht="14.25" customHeight="1">
      <c r="A260" s="66"/>
      <c r="B260" s="66"/>
      <c r="C260" s="67"/>
      <c r="D260" s="67"/>
      <c r="E260" s="67"/>
    </row>
    <row r="261" ht="14.25" customHeight="1">
      <c r="A261" s="66"/>
      <c r="B261" s="66"/>
      <c r="C261" s="67"/>
      <c r="D261" s="67"/>
      <c r="E261" s="67"/>
    </row>
    <row r="262" ht="14.25" customHeight="1">
      <c r="A262" s="66"/>
      <c r="B262" s="66"/>
      <c r="C262" s="67"/>
      <c r="D262" s="67"/>
      <c r="E262" s="67"/>
    </row>
    <row r="263" ht="14.25" customHeight="1">
      <c r="A263" s="66"/>
      <c r="B263" s="66"/>
      <c r="C263" s="67"/>
      <c r="D263" s="67"/>
      <c r="E263" s="67"/>
    </row>
    <row r="264" ht="14.25" customHeight="1">
      <c r="A264" s="66"/>
      <c r="B264" s="66"/>
      <c r="C264" s="67"/>
      <c r="D264" s="67"/>
      <c r="E264" s="67"/>
    </row>
    <row r="265" ht="14.25" customHeight="1">
      <c r="A265" s="66"/>
      <c r="B265" s="66"/>
      <c r="C265" s="67"/>
      <c r="D265" s="67"/>
      <c r="E265" s="67"/>
    </row>
    <row r="266" ht="14.25" customHeight="1">
      <c r="A266" s="66"/>
      <c r="B266" s="66"/>
      <c r="C266" s="67"/>
      <c r="D266" s="67"/>
      <c r="E266" s="67"/>
    </row>
    <row r="267" ht="14.25" customHeight="1">
      <c r="A267" s="66"/>
      <c r="B267" s="66"/>
      <c r="C267" s="67"/>
      <c r="D267" s="67"/>
      <c r="E267" s="67"/>
    </row>
    <row r="268" ht="14.25" customHeight="1">
      <c r="A268" s="66"/>
      <c r="B268" s="66"/>
      <c r="C268" s="67"/>
      <c r="D268" s="67"/>
      <c r="E268" s="67"/>
    </row>
    <row r="269" ht="14.25" customHeight="1">
      <c r="A269" s="66"/>
      <c r="B269" s="66"/>
      <c r="C269" s="67"/>
      <c r="D269" s="67"/>
      <c r="E269" s="67"/>
    </row>
    <row r="270" ht="14.25" customHeight="1">
      <c r="A270" s="66"/>
      <c r="B270" s="66"/>
      <c r="C270" s="67"/>
      <c r="D270" s="67"/>
      <c r="E270" s="67"/>
    </row>
    <row r="271" ht="14.25" customHeight="1">
      <c r="A271" s="66"/>
      <c r="B271" s="66"/>
      <c r="C271" s="67"/>
      <c r="D271" s="67"/>
      <c r="E271" s="67"/>
    </row>
    <row r="272" ht="14.25" customHeight="1">
      <c r="A272" s="66"/>
      <c r="B272" s="66"/>
      <c r="C272" s="67"/>
      <c r="D272" s="67"/>
      <c r="E272" s="67"/>
    </row>
    <row r="273" ht="14.25" customHeight="1">
      <c r="A273" s="66"/>
      <c r="B273" s="66"/>
      <c r="C273" s="67"/>
      <c r="D273" s="67"/>
      <c r="E273" s="67"/>
    </row>
    <row r="274" ht="14.25" customHeight="1">
      <c r="A274" s="66"/>
      <c r="B274" s="66"/>
      <c r="C274" s="67"/>
      <c r="D274" s="67"/>
      <c r="E274" s="67"/>
    </row>
    <row r="275" ht="14.25" customHeight="1">
      <c r="A275" s="66"/>
      <c r="B275" s="66"/>
      <c r="C275" s="67"/>
      <c r="D275" s="67"/>
      <c r="E275" s="67"/>
    </row>
    <row r="276" ht="14.25" customHeight="1">
      <c r="A276" s="66"/>
      <c r="B276" s="66"/>
      <c r="C276" s="67"/>
      <c r="D276" s="67"/>
      <c r="E276" s="67"/>
    </row>
    <row r="277" ht="14.25" customHeight="1">
      <c r="A277" s="66"/>
      <c r="B277" s="66"/>
      <c r="C277" s="67"/>
      <c r="D277" s="67"/>
      <c r="E277" s="67"/>
    </row>
    <row r="278" ht="14.25" customHeight="1">
      <c r="A278" s="66"/>
      <c r="B278" s="66"/>
      <c r="C278" s="67"/>
      <c r="D278" s="67"/>
      <c r="E278" s="67"/>
    </row>
    <row r="279" ht="14.25" customHeight="1">
      <c r="A279" s="66"/>
      <c r="B279" s="66"/>
      <c r="C279" s="67"/>
      <c r="D279" s="67"/>
      <c r="E279" s="67"/>
    </row>
    <row r="280" ht="14.25" customHeight="1">
      <c r="A280" s="66"/>
      <c r="B280" s="66"/>
      <c r="C280" s="67"/>
      <c r="D280" s="67"/>
      <c r="E280" s="67"/>
    </row>
    <row r="281" ht="14.25" customHeight="1">
      <c r="A281" s="66"/>
      <c r="B281" s="66"/>
      <c r="C281" s="67"/>
      <c r="D281" s="67"/>
      <c r="E281" s="67"/>
    </row>
    <row r="282" ht="14.25" customHeight="1">
      <c r="A282" s="66"/>
      <c r="B282" s="66"/>
      <c r="C282" s="67"/>
      <c r="D282" s="67"/>
      <c r="E282" s="67"/>
    </row>
    <row r="283" ht="14.25" customHeight="1">
      <c r="A283" s="66"/>
      <c r="B283" s="66"/>
      <c r="C283" s="67"/>
      <c r="D283" s="67"/>
      <c r="E283" s="67"/>
    </row>
    <row r="284" ht="14.25" customHeight="1">
      <c r="A284" s="66"/>
      <c r="B284" s="66"/>
      <c r="C284" s="67"/>
      <c r="D284" s="67"/>
      <c r="E284" s="67"/>
    </row>
    <row r="285" ht="14.25" customHeight="1">
      <c r="A285" s="66"/>
      <c r="B285" s="66"/>
      <c r="C285" s="67"/>
      <c r="D285" s="67"/>
      <c r="E285" s="67"/>
    </row>
    <row r="286" ht="14.25" customHeight="1">
      <c r="A286" s="66"/>
      <c r="B286" s="66"/>
      <c r="C286" s="67"/>
      <c r="D286" s="67"/>
      <c r="E286" s="67"/>
    </row>
    <row r="287" ht="14.25" customHeight="1">
      <c r="A287" s="66"/>
      <c r="B287" s="66"/>
      <c r="C287" s="67"/>
      <c r="D287" s="67"/>
      <c r="E287" s="67"/>
    </row>
    <row r="288" ht="14.25" customHeight="1">
      <c r="A288" s="66"/>
      <c r="B288" s="66"/>
      <c r="C288" s="67"/>
      <c r="D288" s="67"/>
      <c r="E288" s="67"/>
    </row>
    <row r="289" ht="14.25" customHeight="1">
      <c r="A289" s="66"/>
      <c r="B289" s="66"/>
      <c r="C289" s="67"/>
      <c r="D289" s="67"/>
      <c r="E289" s="67"/>
    </row>
    <row r="290" ht="14.25" customHeight="1">
      <c r="A290" s="66"/>
      <c r="B290" s="66"/>
      <c r="C290" s="67"/>
      <c r="D290" s="67"/>
      <c r="E290" s="67"/>
    </row>
    <row r="291" ht="14.25" customHeight="1">
      <c r="A291" s="66"/>
      <c r="B291" s="66"/>
      <c r="C291" s="67"/>
      <c r="D291" s="67"/>
      <c r="E291" s="67"/>
    </row>
    <row r="292" ht="14.25" customHeight="1">
      <c r="A292" s="66"/>
      <c r="B292" s="66"/>
      <c r="C292" s="67"/>
      <c r="D292" s="67"/>
      <c r="E292" s="67"/>
    </row>
    <row r="293" ht="14.25" customHeight="1">
      <c r="A293" s="66"/>
      <c r="B293" s="66"/>
      <c r="C293" s="67"/>
      <c r="D293" s="67"/>
      <c r="E293" s="67"/>
    </row>
    <row r="294" ht="14.25" customHeight="1">
      <c r="A294" s="66"/>
      <c r="B294" s="66"/>
      <c r="C294" s="67"/>
      <c r="D294" s="67"/>
      <c r="E294" s="67"/>
    </row>
    <row r="295" ht="14.25" customHeight="1">
      <c r="A295" s="66"/>
      <c r="B295" s="66"/>
      <c r="C295" s="67"/>
      <c r="D295" s="67"/>
      <c r="E295" s="67"/>
    </row>
    <row r="296" ht="14.25" customHeight="1">
      <c r="A296" s="66"/>
      <c r="B296" s="66"/>
      <c r="C296" s="67"/>
      <c r="D296" s="67"/>
      <c r="E296" s="67"/>
    </row>
    <row r="297" ht="14.25" customHeight="1">
      <c r="A297" s="66"/>
      <c r="B297" s="66"/>
      <c r="C297" s="67"/>
      <c r="D297" s="67"/>
      <c r="E297" s="67"/>
    </row>
    <row r="298" ht="14.25" customHeight="1">
      <c r="A298" s="66"/>
      <c r="B298" s="66"/>
      <c r="C298" s="67"/>
      <c r="D298" s="67"/>
      <c r="E298" s="67"/>
    </row>
    <row r="299" ht="14.25" customHeight="1">
      <c r="A299" s="66"/>
      <c r="B299" s="66"/>
      <c r="C299" s="67"/>
      <c r="D299" s="67"/>
      <c r="E299" s="67"/>
    </row>
    <row r="300" ht="14.25" customHeight="1">
      <c r="A300" s="66"/>
      <c r="B300" s="66"/>
      <c r="C300" s="67"/>
      <c r="D300" s="67"/>
      <c r="E300" s="67"/>
    </row>
    <row r="301" ht="14.25" customHeight="1">
      <c r="A301" s="66"/>
      <c r="B301" s="66"/>
      <c r="C301" s="67"/>
      <c r="D301" s="67"/>
      <c r="E301" s="67"/>
    </row>
    <row r="302" ht="14.25" customHeight="1">
      <c r="A302" s="66"/>
      <c r="B302" s="66"/>
      <c r="C302" s="67"/>
      <c r="D302" s="67"/>
      <c r="E302" s="67"/>
    </row>
    <row r="303" ht="14.25" customHeight="1">
      <c r="A303" s="66"/>
      <c r="B303" s="66"/>
      <c r="C303" s="67"/>
      <c r="D303" s="67"/>
      <c r="E303" s="67"/>
    </row>
    <row r="304" ht="14.25" customHeight="1">
      <c r="A304" s="66"/>
      <c r="B304" s="66"/>
      <c r="C304" s="67"/>
      <c r="D304" s="67"/>
      <c r="E304" s="67"/>
    </row>
    <row r="305" ht="14.25" customHeight="1">
      <c r="A305" s="66"/>
      <c r="B305" s="66"/>
      <c r="C305" s="67"/>
      <c r="D305" s="67"/>
      <c r="E305" s="67"/>
    </row>
    <row r="306" ht="14.25" customHeight="1">
      <c r="A306" s="66"/>
      <c r="B306" s="66"/>
      <c r="C306" s="67"/>
      <c r="D306" s="67"/>
      <c r="E306" s="67"/>
    </row>
    <row r="307" ht="14.25" customHeight="1">
      <c r="A307" s="66"/>
      <c r="B307" s="66"/>
      <c r="C307" s="67"/>
      <c r="D307" s="67"/>
      <c r="E307" s="67"/>
    </row>
    <row r="308" ht="14.25" customHeight="1">
      <c r="A308" s="66"/>
      <c r="B308" s="66"/>
      <c r="C308" s="67"/>
      <c r="D308" s="67"/>
      <c r="E308" s="67"/>
    </row>
    <row r="309" ht="14.25" customHeight="1">
      <c r="A309" s="66"/>
      <c r="B309" s="66"/>
      <c r="C309" s="67"/>
      <c r="D309" s="67"/>
      <c r="E309" s="67"/>
    </row>
    <row r="310" ht="14.25" customHeight="1">
      <c r="A310" s="66"/>
      <c r="B310" s="66"/>
      <c r="C310" s="67"/>
      <c r="D310" s="67"/>
      <c r="E310" s="67"/>
    </row>
    <row r="311" ht="14.25" customHeight="1">
      <c r="A311" s="66"/>
      <c r="B311" s="66"/>
      <c r="C311" s="67"/>
      <c r="D311" s="67"/>
      <c r="E311" s="67"/>
    </row>
    <row r="312" ht="14.25" customHeight="1">
      <c r="A312" s="66"/>
      <c r="B312" s="66"/>
      <c r="C312" s="67"/>
      <c r="D312" s="67"/>
      <c r="E312" s="67"/>
    </row>
    <row r="313" ht="14.25" customHeight="1">
      <c r="A313" s="66"/>
      <c r="B313" s="66"/>
      <c r="C313" s="67"/>
      <c r="D313" s="67"/>
      <c r="E313" s="67"/>
    </row>
    <row r="314" ht="14.25" customHeight="1">
      <c r="A314" s="66"/>
      <c r="B314" s="66"/>
      <c r="C314" s="67"/>
      <c r="D314" s="67"/>
      <c r="E314" s="67"/>
    </row>
    <row r="315" ht="14.25" customHeight="1">
      <c r="A315" s="66"/>
      <c r="B315" s="66"/>
      <c r="C315" s="67"/>
      <c r="D315" s="67"/>
      <c r="E315" s="67"/>
    </row>
    <row r="316" ht="14.25" customHeight="1">
      <c r="A316" s="66"/>
      <c r="B316" s="66"/>
      <c r="C316" s="67"/>
      <c r="D316" s="67"/>
      <c r="E316" s="67"/>
    </row>
    <row r="317" ht="14.25" customHeight="1">
      <c r="A317" s="66"/>
      <c r="B317" s="66"/>
      <c r="C317" s="67"/>
      <c r="D317" s="67"/>
      <c r="E317" s="67"/>
    </row>
    <row r="318" ht="14.25" customHeight="1">
      <c r="A318" s="66"/>
      <c r="B318" s="66"/>
      <c r="C318" s="67"/>
      <c r="D318" s="67"/>
      <c r="E318" s="67"/>
    </row>
    <row r="319" ht="14.25" customHeight="1">
      <c r="A319" s="66"/>
      <c r="B319" s="66"/>
      <c r="C319" s="67"/>
      <c r="D319" s="67"/>
      <c r="E319" s="67"/>
    </row>
    <row r="320" ht="14.25" customHeight="1">
      <c r="A320" s="66"/>
      <c r="B320" s="66"/>
      <c r="C320" s="67"/>
      <c r="D320" s="67"/>
      <c r="E320" s="67"/>
    </row>
    <row r="321" ht="14.25" customHeight="1">
      <c r="A321" s="66"/>
      <c r="B321" s="66"/>
      <c r="C321" s="67"/>
      <c r="D321" s="67"/>
      <c r="E321" s="67"/>
    </row>
    <row r="322" ht="14.25" customHeight="1">
      <c r="A322" s="66"/>
      <c r="B322" s="66"/>
      <c r="C322" s="67"/>
      <c r="D322" s="67"/>
      <c r="E322" s="67"/>
    </row>
    <row r="323" ht="14.25" customHeight="1">
      <c r="A323" s="66"/>
      <c r="B323" s="66"/>
      <c r="C323" s="67"/>
      <c r="D323" s="67"/>
      <c r="E323" s="67"/>
    </row>
    <row r="324" ht="14.25" customHeight="1">
      <c r="A324" s="66"/>
      <c r="B324" s="66"/>
      <c r="C324" s="67"/>
      <c r="D324" s="67"/>
      <c r="E324" s="67"/>
    </row>
    <row r="325" ht="14.25" customHeight="1">
      <c r="A325" s="66"/>
      <c r="B325" s="66"/>
      <c r="C325" s="67"/>
      <c r="D325" s="67"/>
      <c r="E325" s="67"/>
    </row>
    <row r="326" ht="14.25" customHeight="1">
      <c r="A326" s="66"/>
      <c r="B326" s="66"/>
      <c r="C326" s="67"/>
      <c r="D326" s="67"/>
      <c r="E326" s="67"/>
    </row>
    <row r="327" ht="14.25" customHeight="1">
      <c r="A327" s="66"/>
      <c r="B327" s="66"/>
      <c r="C327" s="67"/>
      <c r="D327" s="67"/>
      <c r="E327" s="67"/>
    </row>
    <row r="328" ht="14.25" customHeight="1">
      <c r="A328" s="66"/>
      <c r="B328" s="66"/>
      <c r="C328" s="67"/>
      <c r="D328" s="67"/>
      <c r="E328" s="67"/>
    </row>
    <row r="329" ht="14.25" customHeight="1">
      <c r="A329" s="66"/>
      <c r="B329" s="66"/>
      <c r="C329" s="67"/>
      <c r="D329" s="67"/>
      <c r="E329" s="67"/>
    </row>
    <row r="330" ht="14.25" customHeight="1">
      <c r="A330" s="66"/>
      <c r="B330" s="66"/>
      <c r="C330" s="67"/>
      <c r="D330" s="67"/>
      <c r="E330" s="67"/>
    </row>
    <row r="331" ht="14.25" customHeight="1">
      <c r="A331" s="66"/>
      <c r="B331" s="66"/>
      <c r="C331" s="67"/>
      <c r="D331" s="67"/>
      <c r="E331" s="67"/>
    </row>
    <row r="332" ht="14.25" customHeight="1">
      <c r="A332" s="66"/>
      <c r="B332" s="66"/>
      <c r="C332" s="67"/>
      <c r="D332" s="67"/>
      <c r="E332" s="67"/>
    </row>
    <row r="333" ht="14.25" customHeight="1">
      <c r="A333" s="66"/>
      <c r="B333" s="66"/>
      <c r="C333" s="67"/>
      <c r="D333" s="67"/>
      <c r="E333" s="67"/>
    </row>
    <row r="334" ht="14.25" customHeight="1">
      <c r="A334" s="66"/>
      <c r="B334" s="66"/>
      <c r="C334" s="67"/>
      <c r="D334" s="67"/>
      <c r="E334" s="67"/>
    </row>
    <row r="335" ht="14.25" customHeight="1">
      <c r="A335" s="66"/>
      <c r="B335" s="66"/>
      <c r="C335" s="67"/>
      <c r="D335" s="67"/>
      <c r="E335" s="67"/>
    </row>
    <row r="336" ht="14.25" customHeight="1">
      <c r="A336" s="66"/>
      <c r="B336" s="66"/>
      <c r="C336" s="67"/>
      <c r="D336" s="67"/>
      <c r="E336" s="67"/>
    </row>
    <row r="337" ht="14.25" customHeight="1">
      <c r="A337" s="66"/>
      <c r="B337" s="66"/>
      <c r="C337" s="67"/>
      <c r="D337" s="67"/>
      <c r="E337" s="67"/>
    </row>
    <row r="338" ht="14.25" customHeight="1">
      <c r="A338" s="66"/>
      <c r="B338" s="66"/>
      <c r="C338" s="67"/>
      <c r="D338" s="67"/>
      <c r="E338" s="67"/>
    </row>
    <row r="339" ht="14.25" customHeight="1">
      <c r="A339" s="66"/>
      <c r="B339" s="66"/>
      <c r="C339" s="67"/>
      <c r="D339" s="67"/>
      <c r="E339" s="67"/>
    </row>
    <row r="340" ht="14.25" customHeight="1">
      <c r="A340" s="66"/>
      <c r="B340" s="66"/>
      <c r="C340" s="67"/>
      <c r="D340" s="67"/>
      <c r="E340" s="67"/>
    </row>
    <row r="341" ht="14.25" customHeight="1">
      <c r="A341" s="66"/>
      <c r="B341" s="66"/>
      <c r="C341" s="67"/>
      <c r="D341" s="67"/>
      <c r="E341" s="67"/>
    </row>
    <row r="342" ht="14.25" customHeight="1">
      <c r="A342" s="66"/>
      <c r="B342" s="66"/>
      <c r="C342" s="67"/>
      <c r="D342" s="67"/>
      <c r="E342" s="67"/>
    </row>
    <row r="343" ht="14.25" customHeight="1">
      <c r="A343" s="66"/>
      <c r="B343" s="66"/>
      <c r="C343" s="67"/>
      <c r="D343" s="67"/>
      <c r="E343" s="67"/>
    </row>
    <row r="344" ht="14.25" customHeight="1">
      <c r="A344" s="66"/>
      <c r="B344" s="66"/>
      <c r="C344" s="67"/>
      <c r="D344" s="67"/>
      <c r="E344" s="67"/>
    </row>
    <row r="345" ht="14.25" customHeight="1">
      <c r="A345" s="66"/>
      <c r="B345" s="66"/>
      <c r="C345" s="67"/>
      <c r="D345" s="67"/>
      <c r="E345" s="67"/>
    </row>
    <row r="346" ht="14.25" customHeight="1">
      <c r="A346" s="66"/>
      <c r="B346" s="66"/>
      <c r="C346" s="67"/>
      <c r="D346" s="67"/>
      <c r="E346" s="67"/>
    </row>
    <row r="347" ht="14.25" customHeight="1">
      <c r="A347" s="66"/>
      <c r="B347" s="66"/>
      <c r="C347" s="67"/>
      <c r="D347" s="67"/>
      <c r="E347" s="67"/>
    </row>
    <row r="348" ht="14.25" customHeight="1">
      <c r="A348" s="66"/>
      <c r="B348" s="66"/>
      <c r="C348" s="67"/>
      <c r="D348" s="67"/>
      <c r="E348" s="67"/>
    </row>
    <row r="349" ht="14.25" customHeight="1">
      <c r="A349" s="66"/>
      <c r="B349" s="66"/>
      <c r="C349" s="67"/>
      <c r="D349" s="67"/>
      <c r="E349" s="67"/>
    </row>
    <row r="350" ht="14.25" customHeight="1">
      <c r="A350" s="66"/>
      <c r="B350" s="66"/>
      <c r="C350" s="67"/>
      <c r="D350" s="67"/>
      <c r="E350" s="67"/>
    </row>
    <row r="351" ht="14.25" customHeight="1">
      <c r="A351" s="66"/>
      <c r="B351" s="66"/>
      <c r="C351" s="67"/>
      <c r="D351" s="67"/>
      <c r="E351" s="67"/>
    </row>
    <row r="352" ht="14.25" customHeight="1">
      <c r="A352" s="66"/>
      <c r="B352" s="66"/>
      <c r="C352" s="67"/>
      <c r="D352" s="67"/>
      <c r="E352" s="67"/>
    </row>
    <row r="353" ht="14.25" customHeight="1">
      <c r="A353" s="66"/>
      <c r="B353" s="66"/>
      <c r="C353" s="67"/>
      <c r="D353" s="67"/>
      <c r="E353" s="67"/>
    </row>
    <row r="354" ht="14.25" customHeight="1">
      <c r="A354" s="66"/>
      <c r="B354" s="66"/>
      <c r="C354" s="67"/>
      <c r="D354" s="67"/>
      <c r="E354" s="67"/>
    </row>
    <row r="355" ht="14.25" customHeight="1">
      <c r="A355" s="66"/>
      <c r="B355" s="66"/>
      <c r="C355" s="67"/>
      <c r="D355" s="67"/>
      <c r="E355" s="67"/>
    </row>
    <row r="356" ht="14.25" customHeight="1">
      <c r="A356" s="66"/>
      <c r="B356" s="66"/>
      <c r="C356" s="67"/>
      <c r="D356" s="67"/>
      <c r="E356" s="67"/>
    </row>
    <row r="357" ht="14.25" customHeight="1">
      <c r="A357" s="66"/>
      <c r="B357" s="66"/>
      <c r="C357" s="67"/>
      <c r="D357" s="67"/>
      <c r="E357" s="67"/>
    </row>
    <row r="358" ht="14.25" customHeight="1">
      <c r="A358" s="66"/>
      <c r="B358" s="66"/>
      <c r="C358" s="67"/>
      <c r="D358" s="67"/>
      <c r="E358" s="67"/>
    </row>
    <row r="359" ht="14.25" customHeight="1">
      <c r="A359" s="66"/>
      <c r="B359" s="66"/>
      <c r="C359" s="67"/>
      <c r="D359" s="67"/>
      <c r="E359" s="67"/>
    </row>
    <row r="360" ht="14.25" customHeight="1">
      <c r="A360" s="66"/>
      <c r="B360" s="66"/>
      <c r="C360" s="67"/>
      <c r="D360" s="67"/>
      <c r="E360" s="67"/>
    </row>
    <row r="361" ht="14.25" customHeight="1">
      <c r="A361" s="66"/>
      <c r="B361" s="66"/>
      <c r="C361" s="67"/>
      <c r="D361" s="67"/>
      <c r="E361" s="67"/>
    </row>
    <row r="362" ht="14.25" customHeight="1">
      <c r="A362" s="66"/>
      <c r="B362" s="66"/>
      <c r="C362" s="67"/>
      <c r="D362" s="67"/>
      <c r="E362" s="67"/>
    </row>
    <row r="363" ht="14.25" customHeight="1">
      <c r="A363" s="66"/>
      <c r="B363" s="66"/>
      <c r="C363" s="67"/>
      <c r="D363" s="67"/>
      <c r="E363" s="67"/>
    </row>
    <row r="364" ht="14.25" customHeight="1">
      <c r="A364" s="66"/>
      <c r="B364" s="66"/>
      <c r="C364" s="67"/>
      <c r="D364" s="67"/>
      <c r="E364" s="67"/>
    </row>
    <row r="365" ht="14.25" customHeight="1">
      <c r="A365" s="66"/>
      <c r="B365" s="66"/>
      <c r="C365" s="67"/>
      <c r="D365" s="67"/>
      <c r="E365" s="67"/>
    </row>
    <row r="366" ht="14.25" customHeight="1">
      <c r="A366" s="66"/>
      <c r="B366" s="66"/>
      <c r="C366" s="67"/>
      <c r="D366" s="67"/>
      <c r="E366" s="67"/>
    </row>
    <row r="367" ht="14.25" customHeight="1">
      <c r="A367" s="66"/>
      <c r="B367" s="66"/>
      <c r="C367" s="67"/>
      <c r="D367" s="67"/>
      <c r="E367" s="67"/>
    </row>
    <row r="368" ht="14.25" customHeight="1">
      <c r="A368" s="66"/>
      <c r="B368" s="66"/>
      <c r="C368" s="67"/>
      <c r="D368" s="67"/>
      <c r="E368" s="67"/>
    </row>
    <row r="369" ht="14.25" customHeight="1">
      <c r="A369" s="66"/>
      <c r="B369" s="66"/>
      <c r="C369" s="67"/>
      <c r="D369" s="67"/>
      <c r="E369" s="67"/>
    </row>
    <row r="370" ht="14.25" customHeight="1">
      <c r="A370" s="66"/>
      <c r="B370" s="66"/>
      <c r="C370" s="67"/>
      <c r="D370" s="67"/>
      <c r="E370" s="67"/>
    </row>
    <row r="371" ht="14.25" customHeight="1">
      <c r="A371" s="66"/>
      <c r="B371" s="66"/>
      <c r="C371" s="67"/>
      <c r="D371" s="67"/>
      <c r="E371" s="67"/>
    </row>
    <row r="372" ht="14.25" customHeight="1">
      <c r="A372" s="66"/>
      <c r="B372" s="66"/>
      <c r="C372" s="67"/>
      <c r="D372" s="67"/>
      <c r="E372" s="67"/>
    </row>
    <row r="373" ht="14.25" customHeight="1">
      <c r="A373" s="66"/>
      <c r="B373" s="66"/>
      <c r="C373" s="67"/>
      <c r="D373" s="67"/>
      <c r="E373" s="67"/>
    </row>
    <row r="374" ht="14.25" customHeight="1">
      <c r="A374" s="66"/>
      <c r="B374" s="66"/>
      <c r="C374" s="67"/>
      <c r="D374" s="67"/>
      <c r="E374" s="67"/>
    </row>
    <row r="375" ht="14.25" customHeight="1">
      <c r="A375" s="66"/>
      <c r="B375" s="66"/>
      <c r="C375" s="67"/>
      <c r="D375" s="67"/>
      <c r="E375" s="67"/>
    </row>
    <row r="376" ht="14.25" customHeight="1">
      <c r="A376" s="66"/>
      <c r="B376" s="66"/>
      <c r="C376" s="67"/>
      <c r="D376" s="67"/>
      <c r="E376" s="67"/>
    </row>
    <row r="377" ht="14.25" customHeight="1">
      <c r="A377" s="66"/>
      <c r="B377" s="66"/>
      <c r="C377" s="67"/>
      <c r="D377" s="67"/>
      <c r="E377" s="67"/>
    </row>
    <row r="378" ht="14.25" customHeight="1">
      <c r="A378" s="66"/>
      <c r="B378" s="66"/>
      <c r="C378" s="67"/>
      <c r="D378" s="67"/>
      <c r="E378" s="67"/>
    </row>
    <row r="379" ht="14.25" customHeight="1">
      <c r="A379" s="66"/>
      <c r="B379" s="66"/>
      <c r="C379" s="67"/>
      <c r="D379" s="67"/>
      <c r="E379" s="67"/>
    </row>
    <row r="380" ht="14.25" customHeight="1">
      <c r="A380" s="66"/>
      <c r="B380" s="66"/>
      <c r="C380" s="67"/>
      <c r="D380" s="67"/>
      <c r="E380" s="67"/>
    </row>
    <row r="381" ht="14.25" customHeight="1">
      <c r="A381" s="66"/>
      <c r="B381" s="66"/>
      <c r="C381" s="67"/>
      <c r="D381" s="67"/>
      <c r="E381" s="67"/>
    </row>
    <row r="382" ht="14.25" customHeight="1">
      <c r="A382" s="66"/>
      <c r="B382" s="66"/>
      <c r="C382" s="67"/>
      <c r="D382" s="67"/>
      <c r="E382" s="67"/>
    </row>
    <row r="383" ht="14.25" customHeight="1">
      <c r="A383" s="66"/>
      <c r="B383" s="66"/>
      <c r="C383" s="67"/>
      <c r="D383" s="67"/>
      <c r="E383" s="67"/>
    </row>
    <row r="384" ht="14.25" customHeight="1">
      <c r="A384" s="66"/>
      <c r="B384" s="66"/>
      <c r="C384" s="67"/>
      <c r="D384" s="67"/>
      <c r="E384" s="67"/>
    </row>
    <row r="385" ht="14.25" customHeight="1">
      <c r="A385" s="66"/>
      <c r="B385" s="66"/>
      <c r="C385" s="67"/>
      <c r="D385" s="67"/>
      <c r="E385" s="67"/>
    </row>
    <row r="386" ht="14.25" customHeight="1">
      <c r="A386" s="66"/>
      <c r="B386" s="66"/>
      <c r="C386" s="67"/>
      <c r="D386" s="67"/>
      <c r="E386" s="67"/>
    </row>
    <row r="387" ht="14.25" customHeight="1">
      <c r="A387" s="66"/>
      <c r="B387" s="66"/>
      <c r="C387" s="67"/>
      <c r="D387" s="67"/>
      <c r="E387" s="67"/>
    </row>
    <row r="388" ht="14.25" customHeight="1">
      <c r="A388" s="66"/>
      <c r="B388" s="66"/>
      <c r="C388" s="67"/>
      <c r="D388" s="67"/>
      <c r="E388" s="67"/>
    </row>
    <row r="389" ht="14.25" customHeight="1">
      <c r="A389" s="66"/>
      <c r="B389" s="66"/>
      <c r="C389" s="67"/>
      <c r="D389" s="67"/>
      <c r="E389" s="67"/>
    </row>
    <row r="390" ht="14.25" customHeight="1">
      <c r="A390" s="66"/>
      <c r="B390" s="66"/>
      <c r="C390" s="67"/>
      <c r="D390" s="67"/>
      <c r="E390" s="67"/>
    </row>
    <row r="391" ht="14.25" customHeight="1">
      <c r="A391" s="66"/>
      <c r="B391" s="66"/>
      <c r="C391" s="67"/>
      <c r="D391" s="67"/>
      <c r="E391" s="67"/>
    </row>
    <row r="392" ht="14.25" customHeight="1">
      <c r="A392" s="66"/>
      <c r="B392" s="66"/>
      <c r="C392" s="67"/>
      <c r="D392" s="67"/>
      <c r="E392" s="67"/>
    </row>
    <row r="393" ht="14.25" customHeight="1">
      <c r="A393" s="66"/>
      <c r="B393" s="66"/>
      <c r="C393" s="67"/>
      <c r="D393" s="67"/>
      <c r="E393" s="67"/>
    </row>
    <row r="394" ht="14.25" customHeight="1">
      <c r="A394" s="66"/>
      <c r="B394" s="66"/>
      <c r="C394" s="67"/>
      <c r="D394" s="67"/>
      <c r="E394" s="67"/>
    </row>
    <row r="395" ht="14.25" customHeight="1">
      <c r="A395" s="66"/>
      <c r="B395" s="66"/>
      <c r="C395" s="67"/>
      <c r="D395" s="67"/>
      <c r="E395" s="67"/>
    </row>
    <row r="396" ht="14.25" customHeight="1">
      <c r="A396" s="66"/>
      <c r="B396" s="66"/>
      <c r="C396" s="67"/>
      <c r="D396" s="67"/>
      <c r="E396" s="67"/>
    </row>
    <row r="397" ht="14.25" customHeight="1">
      <c r="A397" s="66"/>
      <c r="B397" s="66"/>
      <c r="C397" s="67"/>
      <c r="D397" s="67"/>
      <c r="E397" s="67"/>
    </row>
    <row r="398" ht="14.25" customHeight="1">
      <c r="A398" s="66"/>
      <c r="B398" s="66"/>
      <c r="C398" s="67"/>
      <c r="D398" s="67"/>
      <c r="E398" s="67"/>
    </row>
    <row r="399" ht="14.25" customHeight="1">
      <c r="A399" s="66"/>
      <c r="B399" s="66"/>
      <c r="C399" s="67"/>
      <c r="D399" s="67"/>
      <c r="E399" s="67"/>
    </row>
    <row r="400" ht="14.25" customHeight="1">
      <c r="A400" s="66"/>
      <c r="B400" s="66"/>
      <c r="C400" s="67"/>
      <c r="D400" s="67"/>
      <c r="E400" s="67"/>
    </row>
    <row r="401" ht="14.25" customHeight="1">
      <c r="A401" s="66"/>
      <c r="B401" s="66"/>
      <c r="C401" s="67"/>
      <c r="D401" s="67"/>
      <c r="E401" s="67"/>
    </row>
    <row r="402" ht="14.25" customHeight="1">
      <c r="A402" s="66"/>
      <c r="B402" s="66"/>
      <c r="C402" s="67"/>
      <c r="D402" s="67"/>
      <c r="E402" s="67"/>
    </row>
    <row r="403" ht="14.25" customHeight="1">
      <c r="A403" s="66"/>
      <c r="B403" s="66"/>
      <c r="C403" s="67"/>
      <c r="D403" s="67"/>
      <c r="E403" s="67"/>
    </row>
    <row r="404" ht="14.25" customHeight="1">
      <c r="A404" s="66"/>
      <c r="B404" s="66"/>
      <c r="C404" s="67"/>
      <c r="D404" s="67"/>
      <c r="E404" s="67"/>
    </row>
    <row r="405" ht="14.25" customHeight="1">
      <c r="A405" s="66"/>
      <c r="B405" s="66"/>
      <c r="C405" s="67"/>
      <c r="D405" s="67"/>
      <c r="E405" s="67"/>
    </row>
    <row r="406" ht="14.25" customHeight="1">
      <c r="A406" s="66"/>
      <c r="B406" s="66"/>
      <c r="C406" s="67"/>
      <c r="D406" s="67"/>
      <c r="E406" s="67"/>
    </row>
    <row r="407" ht="14.25" customHeight="1">
      <c r="A407" s="66"/>
      <c r="B407" s="66"/>
      <c r="C407" s="67"/>
      <c r="D407" s="67"/>
      <c r="E407" s="67"/>
    </row>
    <row r="408" ht="14.25" customHeight="1">
      <c r="A408" s="66"/>
      <c r="B408" s="66"/>
      <c r="C408" s="67"/>
      <c r="D408" s="67"/>
      <c r="E408" s="67"/>
    </row>
    <row r="409" ht="14.25" customHeight="1">
      <c r="A409" s="66"/>
      <c r="B409" s="66"/>
      <c r="C409" s="67"/>
      <c r="D409" s="67"/>
      <c r="E409" s="67"/>
    </row>
    <row r="410" ht="14.25" customHeight="1">
      <c r="A410" s="66"/>
      <c r="B410" s="66"/>
      <c r="C410" s="67"/>
      <c r="D410" s="67"/>
      <c r="E410" s="67"/>
    </row>
    <row r="411" ht="14.25" customHeight="1">
      <c r="A411" s="66"/>
      <c r="B411" s="66"/>
      <c r="C411" s="67"/>
      <c r="D411" s="67"/>
      <c r="E411" s="67"/>
    </row>
    <row r="412" ht="14.25" customHeight="1">
      <c r="A412" s="66"/>
      <c r="B412" s="66"/>
      <c r="C412" s="67"/>
      <c r="D412" s="67"/>
      <c r="E412" s="67"/>
    </row>
    <row r="413" ht="14.25" customHeight="1">
      <c r="A413" s="66"/>
      <c r="B413" s="66"/>
      <c r="C413" s="67"/>
      <c r="D413" s="67"/>
      <c r="E413" s="67"/>
    </row>
    <row r="414" ht="14.25" customHeight="1">
      <c r="A414" s="66"/>
      <c r="B414" s="66"/>
      <c r="C414" s="67"/>
      <c r="D414" s="67"/>
      <c r="E414" s="67"/>
    </row>
    <row r="415" ht="14.25" customHeight="1">
      <c r="A415" s="66"/>
      <c r="B415" s="66"/>
      <c r="C415" s="67"/>
      <c r="D415" s="67"/>
      <c r="E415" s="67"/>
    </row>
    <row r="416" ht="14.25" customHeight="1">
      <c r="A416" s="66"/>
      <c r="B416" s="66"/>
      <c r="C416" s="67"/>
      <c r="D416" s="67"/>
      <c r="E416" s="67"/>
    </row>
    <row r="417" ht="14.25" customHeight="1">
      <c r="A417" s="66"/>
      <c r="B417" s="66"/>
      <c r="C417" s="67"/>
      <c r="D417" s="67"/>
      <c r="E417" s="67"/>
    </row>
    <row r="418" ht="14.25" customHeight="1">
      <c r="A418" s="66"/>
      <c r="B418" s="66"/>
      <c r="C418" s="67"/>
      <c r="D418" s="67"/>
      <c r="E418" s="67"/>
    </row>
    <row r="419" ht="14.25" customHeight="1">
      <c r="A419" s="66"/>
      <c r="B419" s="66"/>
      <c r="C419" s="67"/>
      <c r="D419" s="67"/>
      <c r="E419" s="67"/>
    </row>
    <row r="420" ht="14.25" customHeight="1">
      <c r="A420" s="66"/>
      <c r="B420" s="66"/>
      <c r="C420" s="67"/>
      <c r="D420" s="67"/>
      <c r="E420" s="67"/>
    </row>
    <row r="421" ht="14.25" customHeight="1">
      <c r="A421" s="66"/>
      <c r="B421" s="66"/>
      <c r="C421" s="67"/>
      <c r="D421" s="67"/>
      <c r="E421" s="67"/>
    </row>
    <row r="422" ht="14.25" customHeight="1">
      <c r="A422" s="66"/>
      <c r="B422" s="66"/>
      <c r="C422" s="67"/>
      <c r="D422" s="67"/>
      <c r="E422" s="67"/>
    </row>
    <row r="423" ht="14.25" customHeight="1">
      <c r="A423" s="66"/>
      <c r="B423" s="66"/>
      <c r="C423" s="67"/>
      <c r="D423" s="67"/>
      <c r="E423" s="67"/>
    </row>
    <row r="424" ht="14.25" customHeight="1">
      <c r="A424" s="66"/>
      <c r="B424" s="66"/>
      <c r="C424" s="67"/>
      <c r="D424" s="67"/>
      <c r="E424" s="67"/>
    </row>
    <row r="425" ht="14.25" customHeight="1">
      <c r="A425" s="66"/>
      <c r="B425" s="66"/>
      <c r="C425" s="67"/>
      <c r="D425" s="67"/>
      <c r="E425" s="67"/>
    </row>
    <row r="426" ht="14.25" customHeight="1">
      <c r="A426" s="66"/>
      <c r="B426" s="66"/>
      <c r="C426" s="67"/>
      <c r="D426" s="67"/>
      <c r="E426" s="67"/>
    </row>
    <row r="427" ht="14.25" customHeight="1">
      <c r="A427" s="66"/>
      <c r="B427" s="66"/>
      <c r="C427" s="67"/>
      <c r="D427" s="67"/>
      <c r="E427" s="67"/>
    </row>
    <row r="428" ht="14.25" customHeight="1">
      <c r="A428" s="66"/>
      <c r="B428" s="66"/>
      <c r="C428" s="67"/>
      <c r="D428" s="67"/>
      <c r="E428" s="67"/>
    </row>
    <row r="429" ht="14.25" customHeight="1">
      <c r="A429" s="66"/>
      <c r="B429" s="66"/>
      <c r="C429" s="67"/>
      <c r="D429" s="67"/>
      <c r="E429" s="67"/>
    </row>
    <row r="430" ht="14.25" customHeight="1">
      <c r="A430" s="66"/>
      <c r="B430" s="66"/>
      <c r="C430" s="67"/>
      <c r="D430" s="67"/>
      <c r="E430" s="67"/>
    </row>
    <row r="431" ht="14.25" customHeight="1">
      <c r="A431" s="66"/>
      <c r="B431" s="66"/>
      <c r="C431" s="67"/>
      <c r="D431" s="67"/>
      <c r="E431" s="67"/>
    </row>
    <row r="432" ht="14.25" customHeight="1">
      <c r="A432" s="66"/>
      <c r="B432" s="66"/>
      <c r="C432" s="67"/>
      <c r="D432" s="67"/>
      <c r="E432" s="67"/>
    </row>
    <row r="433" ht="14.25" customHeight="1">
      <c r="A433" s="66"/>
      <c r="B433" s="66"/>
      <c r="C433" s="67"/>
      <c r="D433" s="67"/>
      <c r="E433" s="67"/>
    </row>
    <row r="434" ht="14.25" customHeight="1">
      <c r="A434" s="66"/>
      <c r="B434" s="66"/>
      <c r="C434" s="67"/>
      <c r="D434" s="67"/>
      <c r="E434" s="67"/>
    </row>
    <row r="435" ht="14.25" customHeight="1">
      <c r="A435" s="66"/>
      <c r="B435" s="66"/>
      <c r="C435" s="67"/>
      <c r="D435" s="67"/>
      <c r="E435" s="67"/>
    </row>
    <row r="436" ht="14.25" customHeight="1">
      <c r="A436" s="66"/>
      <c r="B436" s="66"/>
      <c r="C436" s="67"/>
      <c r="D436" s="67"/>
      <c r="E436" s="67"/>
    </row>
    <row r="437" ht="14.25" customHeight="1">
      <c r="A437" s="66"/>
      <c r="B437" s="66"/>
      <c r="C437" s="67"/>
      <c r="D437" s="67"/>
      <c r="E437" s="67"/>
    </row>
    <row r="438" ht="14.25" customHeight="1">
      <c r="A438" s="66"/>
      <c r="B438" s="66"/>
      <c r="C438" s="67"/>
      <c r="D438" s="67"/>
      <c r="E438" s="67"/>
    </row>
    <row r="439" ht="14.25" customHeight="1">
      <c r="A439" s="66"/>
      <c r="B439" s="66"/>
      <c r="C439" s="67"/>
      <c r="D439" s="67"/>
      <c r="E439" s="67"/>
    </row>
    <row r="440" ht="14.25" customHeight="1">
      <c r="A440" s="66"/>
      <c r="B440" s="66"/>
      <c r="C440" s="67"/>
      <c r="D440" s="67"/>
      <c r="E440" s="67"/>
    </row>
    <row r="441" ht="14.25" customHeight="1">
      <c r="A441" s="66"/>
      <c r="B441" s="66"/>
      <c r="C441" s="67"/>
      <c r="D441" s="67"/>
      <c r="E441" s="67"/>
    </row>
    <row r="442" ht="14.25" customHeight="1">
      <c r="A442" s="66"/>
      <c r="B442" s="66"/>
      <c r="C442" s="67"/>
      <c r="D442" s="67"/>
      <c r="E442" s="67"/>
    </row>
    <row r="443" ht="14.25" customHeight="1">
      <c r="A443" s="66"/>
      <c r="B443" s="66"/>
      <c r="C443" s="67"/>
      <c r="D443" s="67"/>
      <c r="E443" s="67"/>
    </row>
    <row r="444" ht="14.25" customHeight="1">
      <c r="A444" s="66"/>
      <c r="B444" s="66"/>
      <c r="C444" s="67"/>
      <c r="D444" s="67"/>
      <c r="E444" s="67"/>
    </row>
    <row r="445" ht="14.25" customHeight="1">
      <c r="A445" s="66"/>
      <c r="B445" s="66"/>
      <c r="C445" s="67"/>
      <c r="D445" s="67"/>
      <c r="E445" s="67"/>
    </row>
    <row r="446" ht="14.25" customHeight="1">
      <c r="A446" s="66"/>
      <c r="B446" s="66"/>
      <c r="C446" s="67"/>
      <c r="D446" s="67"/>
      <c r="E446" s="67"/>
    </row>
    <row r="447" ht="14.25" customHeight="1">
      <c r="A447" s="66"/>
      <c r="B447" s="66"/>
      <c r="C447" s="67"/>
      <c r="D447" s="67"/>
      <c r="E447" s="67"/>
    </row>
    <row r="448" ht="14.25" customHeight="1">
      <c r="A448" s="66"/>
      <c r="B448" s="66"/>
      <c r="C448" s="67"/>
      <c r="D448" s="67"/>
      <c r="E448" s="67"/>
    </row>
    <row r="449" ht="14.25" customHeight="1">
      <c r="A449" s="66"/>
      <c r="B449" s="66"/>
      <c r="C449" s="67"/>
      <c r="D449" s="67"/>
      <c r="E449" s="67"/>
    </row>
    <row r="450" ht="14.25" customHeight="1">
      <c r="A450" s="66"/>
      <c r="B450" s="66"/>
      <c r="C450" s="67"/>
      <c r="D450" s="67"/>
      <c r="E450" s="67"/>
    </row>
    <row r="451" ht="14.25" customHeight="1">
      <c r="A451" s="66"/>
      <c r="B451" s="66"/>
      <c r="C451" s="67"/>
      <c r="D451" s="67"/>
      <c r="E451" s="67"/>
    </row>
    <row r="452" ht="14.25" customHeight="1">
      <c r="A452" s="66"/>
      <c r="B452" s="66"/>
      <c r="C452" s="67"/>
      <c r="D452" s="67"/>
      <c r="E452" s="67"/>
    </row>
    <row r="453" ht="14.25" customHeight="1">
      <c r="A453" s="66"/>
      <c r="B453" s="66"/>
      <c r="C453" s="67"/>
      <c r="D453" s="67"/>
      <c r="E453" s="67"/>
    </row>
    <row r="454" ht="14.25" customHeight="1">
      <c r="A454" s="66"/>
      <c r="B454" s="66"/>
      <c r="C454" s="67"/>
      <c r="D454" s="67"/>
      <c r="E454" s="67"/>
    </row>
    <row r="455" ht="14.25" customHeight="1">
      <c r="A455" s="66"/>
      <c r="B455" s="66"/>
      <c r="C455" s="67"/>
      <c r="D455" s="67"/>
      <c r="E455" s="67"/>
    </row>
    <row r="456" ht="14.25" customHeight="1">
      <c r="A456" s="66"/>
      <c r="B456" s="66"/>
      <c r="C456" s="67"/>
      <c r="D456" s="67"/>
      <c r="E456" s="67"/>
    </row>
    <row r="457" ht="14.25" customHeight="1">
      <c r="A457" s="66"/>
      <c r="B457" s="66"/>
      <c r="C457" s="67"/>
      <c r="D457" s="67"/>
      <c r="E457" s="67"/>
    </row>
    <row r="458" ht="14.25" customHeight="1">
      <c r="A458" s="66"/>
      <c r="B458" s="66"/>
      <c r="C458" s="67"/>
      <c r="D458" s="67"/>
      <c r="E458" s="67"/>
    </row>
    <row r="459" ht="14.25" customHeight="1">
      <c r="A459" s="66"/>
      <c r="B459" s="66"/>
      <c r="C459" s="67"/>
      <c r="D459" s="67"/>
      <c r="E459" s="67"/>
    </row>
    <row r="460" ht="14.25" customHeight="1">
      <c r="A460" s="66"/>
      <c r="B460" s="66"/>
      <c r="C460" s="67"/>
      <c r="D460" s="67"/>
      <c r="E460" s="67"/>
    </row>
    <row r="461" ht="14.25" customHeight="1">
      <c r="A461" s="66"/>
      <c r="B461" s="66"/>
      <c r="C461" s="67"/>
      <c r="D461" s="67"/>
      <c r="E461" s="67"/>
    </row>
    <row r="462" ht="14.25" customHeight="1">
      <c r="A462" s="66"/>
      <c r="B462" s="66"/>
      <c r="C462" s="67"/>
      <c r="D462" s="67"/>
      <c r="E462" s="67"/>
    </row>
    <row r="463" ht="14.25" customHeight="1">
      <c r="A463" s="66"/>
      <c r="B463" s="66"/>
      <c r="C463" s="67"/>
      <c r="D463" s="67"/>
      <c r="E463" s="67"/>
    </row>
    <row r="464" ht="14.25" customHeight="1">
      <c r="A464" s="66"/>
      <c r="B464" s="66"/>
      <c r="C464" s="67"/>
      <c r="D464" s="67"/>
      <c r="E464" s="67"/>
    </row>
    <row r="465" ht="14.25" customHeight="1">
      <c r="A465" s="66"/>
      <c r="B465" s="66"/>
      <c r="C465" s="67"/>
      <c r="D465" s="67"/>
      <c r="E465" s="67"/>
    </row>
    <row r="466" ht="14.25" customHeight="1">
      <c r="A466" s="66"/>
      <c r="B466" s="66"/>
      <c r="C466" s="67"/>
      <c r="D466" s="67"/>
      <c r="E466" s="67"/>
    </row>
    <row r="467" ht="14.25" customHeight="1">
      <c r="A467" s="66"/>
      <c r="B467" s="66"/>
      <c r="C467" s="67"/>
      <c r="D467" s="67"/>
      <c r="E467" s="67"/>
    </row>
    <row r="468" ht="14.25" customHeight="1">
      <c r="A468" s="66"/>
      <c r="B468" s="66"/>
      <c r="C468" s="67"/>
      <c r="D468" s="67"/>
      <c r="E468" s="67"/>
    </row>
    <row r="469" ht="14.25" customHeight="1">
      <c r="A469" s="66"/>
      <c r="B469" s="66"/>
      <c r="C469" s="67"/>
      <c r="D469" s="67"/>
      <c r="E469" s="67"/>
    </row>
    <row r="470" ht="14.25" customHeight="1">
      <c r="A470" s="66"/>
      <c r="B470" s="66"/>
      <c r="C470" s="67"/>
      <c r="D470" s="67"/>
      <c r="E470" s="67"/>
    </row>
    <row r="471" ht="14.25" customHeight="1">
      <c r="A471" s="66"/>
      <c r="B471" s="66"/>
      <c r="C471" s="67"/>
      <c r="D471" s="67"/>
      <c r="E471" s="67"/>
    </row>
    <row r="472" ht="14.25" customHeight="1">
      <c r="A472" s="66"/>
      <c r="B472" s="66"/>
      <c r="C472" s="67"/>
      <c r="D472" s="67"/>
      <c r="E472" s="67"/>
    </row>
    <row r="473" ht="14.25" customHeight="1">
      <c r="A473" s="66"/>
      <c r="B473" s="66"/>
      <c r="C473" s="67"/>
      <c r="D473" s="67"/>
      <c r="E473" s="67"/>
    </row>
    <row r="474" ht="14.25" customHeight="1">
      <c r="A474" s="66"/>
      <c r="B474" s="66"/>
      <c r="C474" s="67"/>
      <c r="D474" s="67"/>
      <c r="E474" s="67"/>
    </row>
    <row r="475" ht="14.25" customHeight="1">
      <c r="A475" s="66"/>
      <c r="B475" s="66"/>
      <c r="C475" s="67"/>
      <c r="D475" s="67"/>
      <c r="E475" s="67"/>
    </row>
    <row r="476" ht="14.25" customHeight="1">
      <c r="A476" s="66"/>
      <c r="B476" s="66"/>
      <c r="C476" s="67"/>
      <c r="D476" s="67"/>
      <c r="E476" s="67"/>
    </row>
    <row r="477" ht="14.25" customHeight="1">
      <c r="A477" s="66"/>
      <c r="B477" s="66"/>
      <c r="C477" s="67"/>
      <c r="D477" s="67"/>
      <c r="E477" s="67"/>
    </row>
    <row r="478" ht="14.25" customHeight="1">
      <c r="A478" s="66"/>
      <c r="B478" s="66"/>
      <c r="C478" s="67"/>
      <c r="D478" s="67"/>
      <c r="E478" s="67"/>
    </row>
    <row r="479" ht="14.25" customHeight="1">
      <c r="A479" s="66"/>
      <c r="B479" s="66"/>
      <c r="C479" s="67"/>
      <c r="D479" s="67"/>
      <c r="E479" s="67"/>
    </row>
    <row r="480" ht="14.25" customHeight="1">
      <c r="A480" s="66"/>
      <c r="B480" s="66"/>
      <c r="C480" s="67"/>
      <c r="D480" s="67"/>
      <c r="E480" s="67"/>
    </row>
    <row r="481" ht="14.25" customHeight="1">
      <c r="A481" s="66"/>
      <c r="B481" s="66"/>
      <c r="C481" s="67"/>
      <c r="D481" s="67"/>
      <c r="E481" s="67"/>
    </row>
    <row r="482" ht="14.25" customHeight="1">
      <c r="A482" s="66"/>
      <c r="B482" s="66"/>
      <c r="C482" s="67"/>
      <c r="D482" s="67"/>
      <c r="E482" s="67"/>
    </row>
    <row r="483" ht="14.25" customHeight="1">
      <c r="A483" s="66"/>
      <c r="B483" s="66"/>
      <c r="C483" s="67"/>
      <c r="D483" s="67"/>
      <c r="E483" s="67"/>
    </row>
    <row r="484" ht="14.25" customHeight="1">
      <c r="A484" s="66"/>
      <c r="B484" s="66"/>
      <c r="C484" s="67"/>
      <c r="D484" s="67"/>
      <c r="E484" s="67"/>
    </row>
    <row r="485" ht="14.25" customHeight="1">
      <c r="A485" s="66"/>
      <c r="B485" s="66"/>
      <c r="C485" s="67"/>
      <c r="D485" s="67"/>
      <c r="E485" s="67"/>
    </row>
    <row r="486" ht="14.25" customHeight="1">
      <c r="A486" s="66"/>
      <c r="B486" s="66"/>
      <c r="C486" s="67"/>
      <c r="D486" s="67"/>
      <c r="E486" s="67"/>
    </row>
    <row r="487" ht="14.25" customHeight="1">
      <c r="A487" s="66"/>
      <c r="B487" s="66"/>
      <c r="C487" s="67"/>
      <c r="D487" s="67"/>
      <c r="E487" s="67"/>
    </row>
    <row r="488" ht="14.25" customHeight="1">
      <c r="A488" s="66"/>
      <c r="B488" s="66"/>
      <c r="C488" s="67"/>
      <c r="D488" s="67"/>
      <c r="E488" s="67"/>
    </row>
    <row r="489" ht="14.25" customHeight="1">
      <c r="A489" s="66"/>
      <c r="B489" s="66"/>
      <c r="C489" s="67"/>
      <c r="D489" s="67"/>
      <c r="E489" s="67"/>
    </row>
    <row r="490" ht="14.25" customHeight="1">
      <c r="A490" s="66"/>
      <c r="B490" s="66"/>
      <c r="C490" s="67"/>
      <c r="D490" s="67"/>
      <c r="E490" s="67"/>
    </row>
    <row r="491" ht="14.25" customHeight="1">
      <c r="A491" s="66"/>
      <c r="B491" s="66"/>
      <c r="C491" s="67"/>
      <c r="D491" s="67"/>
      <c r="E491" s="67"/>
    </row>
    <row r="492" ht="14.25" customHeight="1">
      <c r="A492" s="66"/>
      <c r="B492" s="66"/>
      <c r="C492" s="67"/>
      <c r="D492" s="67"/>
      <c r="E492" s="67"/>
    </row>
    <row r="493" ht="14.25" customHeight="1">
      <c r="A493" s="66"/>
      <c r="B493" s="66"/>
      <c r="C493" s="67"/>
      <c r="D493" s="67"/>
      <c r="E493" s="67"/>
    </row>
    <row r="494" ht="14.25" customHeight="1">
      <c r="A494" s="66"/>
      <c r="B494" s="66"/>
      <c r="C494" s="67"/>
      <c r="D494" s="67"/>
      <c r="E494" s="67"/>
    </row>
    <row r="495" ht="14.25" customHeight="1">
      <c r="A495" s="66"/>
      <c r="B495" s="66"/>
      <c r="C495" s="67"/>
      <c r="D495" s="67"/>
      <c r="E495" s="67"/>
    </row>
    <row r="496" ht="14.25" customHeight="1">
      <c r="A496" s="66"/>
      <c r="B496" s="66"/>
      <c r="C496" s="67"/>
      <c r="D496" s="67"/>
      <c r="E496" s="67"/>
    </row>
    <row r="497" ht="14.25" customHeight="1">
      <c r="A497" s="66"/>
      <c r="B497" s="66"/>
      <c r="C497" s="67"/>
      <c r="D497" s="67"/>
      <c r="E497" s="67"/>
    </row>
    <row r="498" ht="14.25" customHeight="1">
      <c r="A498" s="66"/>
      <c r="B498" s="66"/>
      <c r="C498" s="67"/>
      <c r="D498" s="67"/>
      <c r="E498" s="67"/>
    </row>
    <row r="499" ht="14.25" customHeight="1">
      <c r="A499" s="66"/>
      <c r="B499" s="66"/>
      <c r="C499" s="67"/>
      <c r="D499" s="67"/>
      <c r="E499" s="67"/>
    </row>
    <row r="500" ht="14.25" customHeight="1">
      <c r="A500" s="66"/>
      <c r="B500" s="66"/>
      <c r="C500" s="67"/>
      <c r="D500" s="67"/>
      <c r="E500" s="67"/>
    </row>
    <row r="501" ht="14.25" customHeight="1">
      <c r="A501" s="66"/>
      <c r="B501" s="66"/>
      <c r="C501" s="67"/>
      <c r="D501" s="67"/>
      <c r="E501" s="67"/>
    </row>
    <row r="502" ht="14.25" customHeight="1">
      <c r="A502" s="66"/>
      <c r="B502" s="66"/>
      <c r="C502" s="67"/>
      <c r="D502" s="67"/>
      <c r="E502" s="67"/>
    </row>
    <row r="503" ht="14.25" customHeight="1">
      <c r="A503" s="66"/>
      <c r="B503" s="66"/>
      <c r="C503" s="67"/>
      <c r="D503" s="67"/>
      <c r="E503" s="67"/>
    </row>
    <row r="504" ht="14.25" customHeight="1">
      <c r="A504" s="66"/>
      <c r="B504" s="66"/>
      <c r="C504" s="67"/>
      <c r="D504" s="67"/>
      <c r="E504" s="67"/>
    </row>
    <row r="505" ht="14.25" customHeight="1">
      <c r="A505" s="66"/>
      <c r="B505" s="66"/>
      <c r="C505" s="67"/>
      <c r="D505" s="67"/>
      <c r="E505" s="67"/>
    </row>
    <row r="506" ht="14.25" customHeight="1">
      <c r="A506" s="66"/>
      <c r="B506" s="66"/>
      <c r="C506" s="67"/>
      <c r="D506" s="67"/>
      <c r="E506" s="67"/>
    </row>
    <row r="507" ht="14.25" customHeight="1">
      <c r="A507" s="66"/>
      <c r="B507" s="66"/>
      <c r="C507" s="67"/>
      <c r="D507" s="67"/>
      <c r="E507" s="67"/>
    </row>
    <row r="508" ht="14.25" customHeight="1">
      <c r="A508" s="66"/>
      <c r="B508" s="66"/>
      <c r="C508" s="67"/>
      <c r="D508" s="67"/>
      <c r="E508" s="67"/>
    </row>
    <row r="509" ht="14.25" customHeight="1">
      <c r="A509" s="66"/>
      <c r="B509" s="66"/>
      <c r="C509" s="67"/>
      <c r="D509" s="67"/>
      <c r="E509" s="67"/>
    </row>
    <row r="510" ht="14.25" customHeight="1">
      <c r="A510" s="66"/>
      <c r="B510" s="66"/>
      <c r="C510" s="67"/>
      <c r="D510" s="67"/>
      <c r="E510" s="67"/>
    </row>
    <row r="511" ht="14.25" customHeight="1">
      <c r="A511" s="66"/>
      <c r="B511" s="66"/>
      <c r="C511" s="67"/>
      <c r="D511" s="67"/>
      <c r="E511" s="67"/>
    </row>
    <row r="512" ht="14.25" customHeight="1">
      <c r="A512" s="66"/>
      <c r="B512" s="66"/>
      <c r="C512" s="67"/>
      <c r="D512" s="67"/>
      <c r="E512" s="67"/>
    </row>
    <row r="513" ht="14.25" customHeight="1">
      <c r="A513" s="66"/>
      <c r="B513" s="66"/>
      <c r="C513" s="67"/>
      <c r="D513" s="67"/>
      <c r="E513" s="67"/>
    </row>
    <row r="514" ht="14.25" customHeight="1">
      <c r="A514" s="66"/>
      <c r="B514" s="66"/>
      <c r="C514" s="67"/>
      <c r="D514" s="67"/>
      <c r="E514" s="67"/>
    </row>
    <row r="515" ht="14.25" customHeight="1">
      <c r="A515" s="66"/>
      <c r="B515" s="66"/>
      <c r="C515" s="67"/>
      <c r="D515" s="67"/>
      <c r="E515" s="67"/>
    </row>
    <row r="516" ht="14.25" customHeight="1">
      <c r="A516" s="66"/>
      <c r="B516" s="66"/>
      <c r="C516" s="67"/>
      <c r="D516" s="67"/>
      <c r="E516" s="67"/>
    </row>
    <row r="517" ht="14.25" customHeight="1">
      <c r="A517" s="66"/>
      <c r="B517" s="66"/>
      <c r="C517" s="67"/>
      <c r="D517" s="67"/>
      <c r="E517" s="67"/>
    </row>
    <row r="518" ht="14.25" customHeight="1">
      <c r="A518" s="66"/>
      <c r="B518" s="66"/>
      <c r="C518" s="67"/>
      <c r="D518" s="67"/>
      <c r="E518" s="67"/>
    </row>
    <row r="519" ht="14.25" customHeight="1">
      <c r="A519" s="66"/>
      <c r="B519" s="66"/>
      <c r="C519" s="67"/>
      <c r="D519" s="67"/>
      <c r="E519" s="67"/>
    </row>
    <row r="520" ht="14.25" customHeight="1">
      <c r="A520" s="66"/>
      <c r="B520" s="66"/>
      <c r="C520" s="67"/>
      <c r="D520" s="67"/>
      <c r="E520" s="67"/>
    </row>
    <row r="521" ht="14.25" customHeight="1">
      <c r="A521" s="66"/>
      <c r="B521" s="66"/>
      <c r="C521" s="67"/>
      <c r="D521" s="67"/>
      <c r="E521" s="67"/>
    </row>
    <row r="522" ht="14.25" customHeight="1">
      <c r="A522" s="66"/>
      <c r="B522" s="66"/>
      <c r="C522" s="67"/>
      <c r="D522" s="67"/>
      <c r="E522" s="67"/>
    </row>
    <row r="523" ht="14.25" customHeight="1">
      <c r="A523" s="66"/>
      <c r="B523" s="66"/>
      <c r="C523" s="67"/>
      <c r="D523" s="67"/>
      <c r="E523" s="67"/>
    </row>
    <row r="524" ht="14.25" customHeight="1">
      <c r="A524" s="66"/>
      <c r="B524" s="66"/>
      <c r="C524" s="67"/>
      <c r="D524" s="67"/>
      <c r="E524" s="67"/>
    </row>
    <row r="525" ht="14.25" customHeight="1">
      <c r="A525" s="66"/>
      <c r="B525" s="66"/>
      <c r="C525" s="67"/>
      <c r="D525" s="67"/>
      <c r="E525" s="67"/>
    </row>
    <row r="526" ht="14.25" customHeight="1">
      <c r="A526" s="66"/>
      <c r="B526" s="66"/>
      <c r="C526" s="67"/>
      <c r="D526" s="67"/>
      <c r="E526" s="67"/>
    </row>
    <row r="527" ht="14.25" customHeight="1">
      <c r="A527" s="66"/>
      <c r="B527" s="66"/>
      <c r="C527" s="67"/>
      <c r="D527" s="67"/>
      <c r="E527" s="67"/>
    </row>
    <row r="528" ht="14.25" customHeight="1">
      <c r="A528" s="66"/>
      <c r="B528" s="66"/>
      <c r="C528" s="67"/>
      <c r="D528" s="67"/>
      <c r="E528" s="67"/>
    </row>
    <row r="529" ht="14.25" customHeight="1">
      <c r="A529" s="66"/>
      <c r="B529" s="66"/>
      <c r="C529" s="67"/>
      <c r="D529" s="67"/>
      <c r="E529" s="67"/>
    </row>
    <row r="530" ht="14.25" customHeight="1">
      <c r="A530" s="66"/>
      <c r="B530" s="66"/>
      <c r="C530" s="67"/>
      <c r="D530" s="67"/>
      <c r="E530" s="67"/>
    </row>
    <row r="531" ht="14.25" customHeight="1">
      <c r="A531" s="66"/>
      <c r="B531" s="66"/>
      <c r="C531" s="67"/>
      <c r="D531" s="67"/>
      <c r="E531" s="67"/>
    </row>
    <row r="532" ht="14.25" customHeight="1">
      <c r="A532" s="66"/>
      <c r="B532" s="66"/>
      <c r="C532" s="67"/>
      <c r="D532" s="67"/>
      <c r="E532" s="67"/>
    </row>
    <row r="533" ht="14.25" customHeight="1">
      <c r="A533" s="66"/>
      <c r="B533" s="66"/>
      <c r="C533" s="67"/>
      <c r="D533" s="67"/>
      <c r="E533" s="67"/>
    </row>
    <row r="534" ht="14.25" customHeight="1">
      <c r="A534" s="66"/>
      <c r="B534" s="66"/>
      <c r="C534" s="67"/>
      <c r="D534" s="67"/>
      <c r="E534" s="67"/>
    </row>
    <row r="535" ht="14.25" customHeight="1">
      <c r="A535" s="66"/>
      <c r="B535" s="66"/>
      <c r="C535" s="67"/>
      <c r="D535" s="67"/>
      <c r="E535" s="67"/>
    </row>
    <row r="536" ht="14.25" customHeight="1">
      <c r="A536" s="66"/>
      <c r="B536" s="66"/>
      <c r="C536" s="67"/>
      <c r="D536" s="67"/>
      <c r="E536" s="67"/>
    </row>
    <row r="537" ht="14.25" customHeight="1">
      <c r="A537" s="66"/>
      <c r="B537" s="66"/>
      <c r="C537" s="67"/>
      <c r="D537" s="67"/>
      <c r="E537" s="67"/>
    </row>
    <row r="538" ht="14.25" customHeight="1">
      <c r="A538" s="66"/>
      <c r="B538" s="66"/>
      <c r="C538" s="67"/>
      <c r="D538" s="67"/>
      <c r="E538" s="67"/>
    </row>
    <row r="539" ht="14.25" customHeight="1">
      <c r="A539" s="66"/>
      <c r="B539" s="66"/>
      <c r="C539" s="67"/>
      <c r="D539" s="67"/>
      <c r="E539" s="67"/>
    </row>
    <row r="540" ht="14.25" customHeight="1">
      <c r="A540" s="66"/>
      <c r="B540" s="66"/>
      <c r="C540" s="67"/>
      <c r="D540" s="67"/>
      <c r="E540" s="67"/>
    </row>
    <row r="541" ht="14.25" customHeight="1">
      <c r="A541" s="66"/>
      <c r="B541" s="66"/>
      <c r="C541" s="67"/>
      <c r="D541" s="67"/>
      <c r="E541" s="67"/>
    </row>
    <row r="542" ht="14.25" customHeight="1">
      <c r="A542" s="66"/>
      <c r="B542" s="66"/>
      <c r="C542" s="67"/>
      <c r="D542" s="67"/>
      <c r="E542" s="67"/>
    </row>
    <row r="543" ht="14.25" customHeight="1">
      <c r="A543" s="66"/>
      <c r="B543" s="66"/>
      <c r="C543" s="67"/>
      <c r="D543" s="67"/>
      <c r="E543" s="67"/>
    </row>
    <row r="544" ht="14.25" customHeight="1">
      <c r="A544" s="66"/>
      <c r="B544" s="66"/>
      <c r="C544" s="67"/>
      <c r="D544" s="67"/>
      <c r="E544" s="67"/>
    </row>
    <row r="545" ht="14.25" customHeight="1">
      <c r="A545" s="66"/>
      <c r="B545" s="66"/>
      <c r="C545" s="67"/>
      <c r="D545" s="67"/>
      <c r="E545" s="67"/>
    </row>
    <row r="546" ht="14.25" customHeight="1">
      <c r="A546" s="66"/>
      <c r="B546" s="66"/>
      <c r="C546" s="67"/>
      <c r="D546" s="67"/>
      <c r="E546" s="67"/>
    </row>
    <row r="547" ht="14.25" customHeight="1">
      <c r="A547" s="66"/>
      <c r="B547" s="66"/>
      <c r="C547" s="67"/>
      <c r="D547" s="67"/>
      <c r="E547" s="67"/>
    </row>
    <row r="548" ht="14.25" customHeight="1">
      <c r="A548" s="66"/>
      <c r="B548" s="66"/>
      <c r="C548" s="67"/>
      <c r="D548" s="67"/>
      <c r="E548" s="67"/>
    </row>
    <row r="549" ht="14.25" customHeight="1">
      <c r="A549" s="66"/>
      <c r="B549" s="66"/>
      <c r="C549" s="67"/>
      <c r="D549" s="67"/>
      <c r="E549" s="67"/>
    </row>
    <row r="550" ht="14.25" customHeight="1">
      <c r="A550" s="66"/>
      <c r="B550" s="66"/>
      <c r="C550" s="67"/>
      <c r="D550" s="67"/>
      <c r="E550" s="67"/>
    </row>
    <row r="551" ht="14.25" customHeight="1">
      <c r="A551" s="66"/>
      <c r="B551" s="66"/>
      <c r="C551" s="67"/>
      <c r="D551" s="67"/>
      <c r="E551" s="67"/>
    </row>
    <row r="552" ht="14.25" customHeight="1">
      <c r="A552" s="66"/>
      <c r="B552" s="66"/>
      <c r="C552" s="67"/>
      <c r="D552" s="67"/>
      <c r="E552" s="67"/>
    </row>
    <row r="553" ht="14.25" customHeight="1">
      <c r="A553" s="66"/>
      <c r="B553" s="66"/>
      <c r="C553" s="67"/>
      <c r="D553" s="67"/>
      <c r="E553" s="67"/>
    </row>
    <row r="554" ht="14.25" customHeight="1">
      <c r="A554" s="66"/>
      <c r="B554" s="66"/>
      <c r="C554" s="67"/>
      <c r="D554" s="67"/>
      <c r="E554" s="67"/>
    </row>
    <row r="555" ht="14.25" customHeight="1">
      <c r="A555" s="66"/>
      <c r="B555" s="66"/>
      <c r="C555" s="67"/>
      <c r="D555" s="67"/>
      <c r="E555" s="67"/>
    </row>
    <row r="556" ht="14.25" customHeight="1">
      <c r="A556" s="66"/>
      <c r="B556" s="66"/>
      <c r="C556" s="67"/>
      <c r="D556" s="67"/>
      <c r="E556" s="67"/>
    </row>
    <row r="557" ht="14.25" customHeight="1">
      <c r="A557" s="66"/>
      <c r="B557" s="66"/>
      <c r="C557" s="67"/>
      <c r="D557" s="67"/>
      <c r="E557" s="67"/>
    </row>
    <row r="558" ht="14.25" customHeight="1">
      <c r="A558" s="66"/>
      <c r="B558" s="66"/>
      <c r="C558" s="67"/>
      <c r="D558" s="67"/>
      <c r="E558" s="67"/>
    </row>
    <row r="559" ht="14.25" customHeight="1">
      <c r="A559" s="66"/>
      <c r="B559" s="66"/>
      <c r="C559" s="67"/>
      <c r="D559" s="67"/>
      <c r="E559" s="67"/>
    </row>
    <row r="560" ht="14.25" customHeight="1">
      <c r="A560" s="66"/>
      <c r="B560" s="66"/>
      <c r="C560" s="67"/>
      <c r="D560" s="67"/>
      <c r="E560" s="67"/>
    </row>
    <row r="561" ht="14.25" customHeight="1">
      <c r="A561" s="66"/>
      <c r="B561" s="66"/>
      <c r="C561" s="67"/>
      <c r="D561" s="67"/>
      <c r="E561" s="67"/>
    </row>
    <row r="562" ht="14.25" customHeight="1">
      <c r="A562" s="66"/>
      <c r="B562" s="66"/>
      <c r="C562" s="67"/>
      <c r="D562" s="67"/>
      <c r="E562" s="67"/>
    </row>
    <row r="563" ht="14.25" customHeight="1">
      <c r="A563" s="66"/>
      <c r="B563" s="66"/>
      <c r="C563" s="67"/>
      <c r="D563" s="67"/>
      <c r="E563" s="67"/>
    </row>
    <row r="564" ht="14.25" customHeight="1">
      <c r="A564" s="66"/>
      <c r="B564" s="66"/>
      <c r="C564" s="67"/>
      <c r="D564" s="67"/>
      <c r="E564" s="67"/>
    </row>
    <row r="565" ht="14.25" customHeight="1">
      <c r="A565" s="66"/>
      <c r="B565" s="66"/>
      <c r="C565" s="67"/>
      <c r="D565" s="67"/>
      <c r="E565" s="67"/>
    </row>
    <row r="566" ht="14.25" customHeight="1">
      <c r="A566" s="66"/>
      <c r="B566" s="66"/>
      <c r="C566" s="67"/>
      <c r="D566" s="67"/>
      <c r="E566" s="67"/>
    </row>
    <row r="567" ht="14.25" customHeight="1">
      <c r="A567" s="66"/>
      <c r="B567" s="66"/>
      <c r="C567" s="67"/>
      <c r="D567" s="67"/>
      <c r="E567" s="67"/>
    </row>
    <row r="568" ht="14.25" customHeight="1">
      <c r="A568" s="66"/>
      <c r="B568" s="66"/>
      <c r="C568" s="67"/>
      <c r="D568" s="67"/>
      <c r="E568" s="67"/>
    </row>
    <row r="569" ht="14.25" customHeight="1">
      <c r="A569" s="66"/>
      <c r="B569" s="66"/>
      <c r="C569" s="67"/>
      <c r="D569" s="67"/>
      <c r="E569" s="67"/>
    </row>
    <row r="570" ht="14.25" customHeight="1">
      <c r="A570" s="66"/>
      <c r="B570" s="66"/>
      <c r="C570" s="67"/>
      <c r="D570" s="67"/>
      <c r="E570" s="67"/>
    </row>
    <row r="571" ht="14.25" customHeight="1">
      <c r="A571" s="66"/>
      <c r="B571" s="66"/>
      <c r="C571" s="67"/>
      <c r="D571" s="67"/>
      <c r="E571" s="67"/>
    </row>
    <row r="572" ht="14.25" customHeight="1">
      <c r="A572" s="66"/>
      <c r="B572" s="66"/>
      <c r="C572" s="67"/>
      <c r="D572" s="67"/>
      <c r="E572" s="67"/>
    </row>
    <row r="573" ht="14.25" customHeight="1">
      <c r="A573" s="66"/>
      <c r="B573" s="66"/>
      <c r="C573" s="67"/>
      <c r="D573" s="67"/>
      <c r="E573" s="67"/>
    </row>
    <row r="574" ht="14.25" customHeight="1">
      <c r="A574" s="66"/>
      <c r="B574" s="66"/>
      <c r="C574" s="67"/>
      <c r="D574" s="67"/>
      <c r="E574" s="67"/>
    </row>
    <row r="575" ht="14.25" customHeight="1">
      <c r="A575" s="66"/>
      <c r="B575" s="66"/>
      <c r="C575" s="67"/>
      <c r="D575" s="67"/>
      <c r="E575" s="67"/>
    </row>
    <row r="576" ht="14.25" customHeight="1">
      <c r="A576" s="66"/>
      <c r="B576" s="66"/>
      <c r="C576" s="67"/>
      <c r="D576" s="67"/>
      <c r="E576" s="67"/>
    </row>
    <row r="577" ht="14.25" customHeight="1">
      <c r="A577" s="66"/>
      <c r="B577" s="66"/>
      <c r="C577" s="67"/>
      <c r="D577" s="67"/>
      <c r="E577" s="67"/>
    </row>
    <row r="578" ht="14.25" customHeight="1">
      <c r="A578" s="66"/>
      <c r="B578" s="66"/>
      <c r="C578" s="67"/>
      <c r="D578" s="67"/>
      <c r="E578" s="67"/>
    </row>
    <row r="579" ht="14.25" customHeight="1">
      <c r="A579" s="66"/>
      <c r="B579" s="66"/>
      <c r="C579" s="67"/>
      <c r="D579" s="67"/>
      <c r="E579" s="67"/>
    </row>
    <row r="580" ht="14.25" customHeight="1">
      <c r="A580" s="66"/>
      <c r="B580" s="66"/>
      <c r="C580" s="67"/>
      <c r="D580" s="67"/>
      <c r="E580" s="67"/>
    </row>
    <row r="581" ht="14.25" customHeight="1">
      <c r="A581" s="66"/>
      <c r="B581" s="66"/>
      <c r="C581" s="67"/>
      <c r="D581" s="67"/>
      <c r="E581" s="67"/>
    </row>
    <row r="582" ht="14.25" customHeight="1">
      <c r="A582" s="66"/>
      <c r="B582" s="66"/>
      <c r="C582" s="67"/>
      <c r="D582" s="67"/>
      <c r="E582" s="67"/>
    </row>
    <row r="583" ht="14.25" customHeight="1">
      <c r="A583" s="66"/>
      <c r="B583" s="66"/>
      <c r="C583" s="67"/>
      <c r="D583" s="67"/>
      <c r="E583" s="67"/>
    </row>
    <row r="584" ht="14.25" customHeight="1">
      <c r="A584" s="66"/>
      <c r="B584" s="66"/>
      <c r="C584" s="67"/>
      <c r="D584" s="67"/>
      <c r="E584" s="67"/>
    </row>
    <row r="585" ht="14.25" customHeight="1">
      <c r="A585" s="66"/>
      <c r="B585" s="66"/>
      <c r="C585" s="67"/>
      <c r="D585" s="67"/>
      <c r="E585" s="67"/>
    </row>
    <row r="586" ht="14.25" customHeight="1">
      <c r="A586" s="66"/>
      <c r="B586" s="66"/>
      <c r="C586" s="67"/>
      <c r="D586" s="67"/>
      <c r="E586" s="67"/>
    </row>
    <row r="587" ht="14.25" customHeight="1">
      <c r="A587" s="66"/>
      <c r="B587" s="66"/>
      <c r="C587" s="67"/>
      <c r="D587" s="67"/>
      <c r="E587" s="67"/>
    </row>
    <row r="588" ht="14.25" customHeight="1">
      <c r="A588" s="66"/>
      <c r="B588" s="66"/>
      <c r="C588" s="67"/>
      <c r="D588" s="67"/>
      <c r="E588" s="67"/>
    </row>
    <row r="589" ht="14.25" customHeight="1">
      <c r="A589" s="66"/>
      <c r="B589" s="66"/>
      <c r="C589" s="67"/>
      <c r="D589" s="67"/>
      <c r="E589" s="67"/>
    </row>
    <row r="590" ht="14.25" customHeight="1">
      <c r="A590" s="66"/>
      <c r="B590" s="66"/>
      <c r="C590" s="67"/>
      <c r="D590" s="67"/>
      <c r="E590" s="67"/>
    </row>
    <row r="591" ht="14.25" customHeight="1">
      <c r="A591" s="66"/>
      <c r="B591" s="66"/>
      <c r="C591" s="67"/>
      <c r="D591" s="67"/>
      <c r="E591" s="67"/>
    </row>
    <row r="592" ht="14.25" customHeight="1">
      <c r="A592" s="66"/>
      <c r="B592" s="66"/>
      <c r="C592" s="67"/>
      <c r="D592" s="67"/>
      <c r="E592" s="67"/>
    </row>
    <row r="593" ht="14.25" customHeight="1">
      <c r="A593" s="66"/>
      <c r="B593" s="66"/>
      <c r="C593" s="67"/>
      <c r="D593" s="67"/>
      <c r="E593" s="67"/>
    </row>
    <row r="594" ht="14.25" customHeight="1">
      <c r="A594" s="66"/>
      <c r="B594" s="66"/>
      <c r="C594" s="67"/>
      <c r="D594" s="67"/>
      <c r="E594" s="67"/>
    </row>
    <row r="595" ht="14.25" customHeight="1">
      <c r="A595" s="66"/>
      <c r="B595" s="66"/>
      <c r="C595" s="67"/>
      <c r="D595" s="67"/>
      <c r="E595" s="67"/>
    </row>
    <row r="596" ht="14.25" customHeight="1">
      <c r="A596" s="66"/>
      <c r="B596" s="66"/>
      <c r="C596" s="67"/>
      <c r="D596" s="67"/>
      <c r="E596" s="67"/>
    </row>
    <row r="597" ht="14.25" customHeight="1">
      <c r="A597" s="66"/>
      <c r="B597" s="66"/>
      <c r="C597" s="67"/>
      <c r="D597" s="67"/>
      <c r="E597" s="67"/>
    </row>
    <row r="598" ht="14.25" customHeight="1">
      <c r="A598" s="66"/>
      <c r="B598" s="66"/>
      <c r="C598" s="67"/>
      <c r="D598" s="67"/>
      <c r="E598" s="67"/>
    </row>
    <row r="599" ht="14.25" customHeight="1">
      <c r="A599" s="66"/>
      <c r="B599" s="66"/>
      <c r="C599" s="67"/>
      <c r="D599" s="67"/>
      <c r="E599" s="67"/>
    </row>
    <row r="600" ht="14.25" customHeight="1">
      <c r="A600" s="66"/>
      <c r="B600" s="66"/>
      <c r="C600" s="67"/>
      <c r="D600" s="67"/>
      <c r="E600" s="67"/>
    </row>
    <row r="601" ht="14.25" customHeight="1">
      <c r="A601" s="66"/>
      <c r="B601" s="66"/>
      <c r="C601" s="67"/>
      <c r="D601" s="67"/>
      <c r="E601" s="67"/>
    </row>
    <row r="602" ht="14.25" customHeight="1">
      <c r="A602" s="66"/>
      <c r="B602" s="66"/>
      <c r="C602" s="67"/>
      <c r="D602" s="67"/>
      <c r="E602" s="67"/>
    </row>
    <row r="603" ht="14.25" customHeight="1">
      <c r="A603" s="66"/>
      <c r="B603" s="66"/>
      <c r="C603" s="67"/>
      <c r="D603" s="67"/>
      <c r="E603" s="67"/>
    </row>
    <row r="604" ht="14.25" customHeight="1">
      <c r="A604" s="66"/>
      <c r="B604" s="66"/>
      <c r="C604" s="67"/>
      <c r="D604" s="67"/>
      <c r="E604" s="67"/>
    </row>
    <row r="605" ht="14.25" customHeight="1">
      <c r="A605" s="66"/>
      <c r="B605" s="66"/>
      <c r="C605" s="67"/>
      <c r="D605" s="67"/>
      <c r="E605" s="67"/>
    </row>
    <row r="606" ht="14.25" customHeight="1">
      <c r="A606" s="66"/>
      <c r="B606" s="66"/>
      <c r="C606" s="67"/>
      <c r="D606" s="67"/>
      <c r="E606" s="67"/>
    </row>
    <row r="607" ht="14.25" customHeight="1">
      <c r="A607" s="66"/>
      <c r="B607" s="66"/>
      <c r="C607" s="67"/>
      <c r="D607" s="67"/>
      <c r="E607" s="67"/>
    </row>
    <row r="608" ht="14.25" customHeight="1">
      <c r="A608" s="66"/>
      <c r="B608" s="66"/>
      <c r="C608" s="67"/>
      <c r="D608" s="67"/>
      <c r="E608" s="67"/>
    </row>
    <row r="609" ht="14.25" customHeight="1">
      <c r="A609" s="66"/>
      <c r="B609" s="66"/>
      <c r="C609" s="67"/>
      <c r="D609" s="67"/>
      <c r="E609" s="67"/>
    </row>
    <row r="610" ht="14.25" customHeight="1">
      <c r="A610" s="66"/>
      <c r="B610" s="66"/>
      <c r="C610" s="67"/>
      <c r="D610" s="67"/>
      <c r="E610" s="67"/>
    </row>
    <row r="611" ht="14.25" customHeight="1">
      <c r="A611" s="66"/>
      <c r="B611" s="66"/>
      <c r="C611" s="67"/>
      <c r="D611" s="67"/>
      <c r="E611" s="67"/>
    </row>
    <row r="612" ht="14.25" customHeight="1">
      <c r="A612" s="66"/>
      <c r="B612" s="66"/>
      <c r="C612" s="67"/>
      <c r="D612" s="67"/>
      <c r="E612" s="67"/>
    </row>
    <row r="613" ht="14.25" customHeight="1">
      <c r="A613" s="66"/>
      <c r="B613" s="66"/>
      <c r="C613" s="67"/>
      <c r="D613" s="67"/>
      <c r="E613" s="67"/>
    </row>
    <row r="614" ht="14.25" customHeight="1">
      <c r="A614" s="66"/>
      <c r="B614" s="66"/>
      <c r="C614" s="67"/>
      <c r="D614" s="67"/>
      <c r="E614" s="67"/>
    </row>
    <row r="615" ht="14.25" customHeight="1">
      <c r="A615" s="66"/>
      <c r="B615" s="66"/>
      <c r="C615" s="67"/>
      <c r="D615" s="67"/>
      <c r="E615" s="67"/>
    </row>
    <row r="616" ht="14.25" customHeight="1">
      <c r="A616" s="66"/>
      <c r="B616" s="66"/>
      <c r="C616" s="67"/>
      <c r="D616" s="67"/>
      <c r="E616" s="67"/>
    </row>
    <row r="617" ht="14.25" customHeight="1">
      <c r="A617" s="66"/>
      <c r="B617" s="66"/>
      <c r="C617" s="67"/>
      <c r="D617" s="67"/>
      <c r="E617" s="67"/>
    </row>
    <row r="618" ht="14.25" customHeight="1">
      <c r="A618" s="66"/>
      <c r="B618" s="66"/>
      <c r="C618" s="67"/>
      <c r="D618" s="67"/>
      <c r="E618" s="67"/>
    </row>
    <row r="619" ht="14.25" customHeight="1">
      <c r="A619" s="66"/>
      <c r="B619" s="66"/>
      <c r="C619" s="67"/>
      <c r="D619" s="67"/>
      <c r="E619" s="67"/>
    </row>
    <row r="620" ht="14.25" customHeight="1">
      <c r="A620" s="66"/>
      <c r="B620" s="66"/>
      <c r="C620" s="67"/>
      <c r="D620" s="67"/>
      <c r="E620" s="67"/>
    </row>
    <row r="621" ht="14.25" customHeight="1">
      <c r="A621" s="66"/>
      <c r="B621" s="66"/>
      <c r="C621" s="67"/>
      <c r="D621" s="67"/>
      <c r="E621" s="67"/>
    </row>
    <row r="622" ht="14.25" customHeight="1">
      <c r="A622" s="66"/>
      <c r="B622" s="66"/>
      <c r="C622" s="67"/>
      <c r="D622" s="67"/>
      <c r="E622" s="67"/>
    </row>
    <row r="623" ht="14.25" customHeight="1">
      <c r="A623" s="66"/>
      <c r="B623" s="66"/>
      <c r="C623" s="67"/>
      <c r="D623" s="67"/>
      <c r="E623" s="67"/>
    </row>
    <row r="624" ht="14.25" customHeight="1">
      <c r="A624" s="66"/>
      <c r="B624" s="66"/>
      <c r="C624" s="67"/>
      <c r="D624" s="67"/>
      <c r="E624" s="67"/>
    </row>
    <row r="625" ht="14.25" customHeight="1">
      <c r="A625" s="66"/>
      <c r="B625" s="66"/>
      <c r="C625" s="67"/>
      <c r="D625" s="67"/>
      <c r="E625" s="67"/>
    </row>
    <row r="626" ht="14.25" customHeight="1">
      <c r="A626" s="66"/>
      <c r="B626" s="66"/>
      <c r="C626" s="67"/>
      <c r="D626" s="67"/>
      <c r="E626" s="67"/>
    </row>
    <row r="627" ht="14.25" customHeight="1">
      <c r="A627" s="66"/>
      <c r="B627" s="66"/>
      <c r="C627" s="67"/>
      <c r="D627" s="67"/>
      <c r="E627" s="67"/>
    </row>
    <row r="628" ht="14.25" customHeight="1">
      <c r="A628" s="66"/>
      <c r="B628" s="66"/>
      <c r="C628" s="67"/>
      <c r="D628" s="67"/>
      <c r="E628" s="67"/>
    </row>
    <row r="629" ht="14.25" customHeight="1">
      <c r="A629" s="66"/>
      <c r="B629" s="66"/>
      <c r="C629" s="67"/>
      <c r="D629" s="67"/>
      <c r="E629" s="67"/>
    </row>
    <row r="630" ht="14.25" customHeight="1">
      <c r="A630" s="66"/>
      <c r="B630" s="66"/>
      <c r="C630" s="67"/>
      <c r="D630" s="67"/>
      <c r="E630" s="67"/>
    </row>
    <row r="631" ht="14.25" customHeight="1">
      <c r="A631" s="66"/>
      <c r="B631" s="66"/>
      <c r="C631" s="67"/>
      <c r="D631" s="67"/>
      <c r="E631" s="67"/>
    </row>
    <row r="632" ht="14.25" customHeight="1">
      <c r="A632" s="66"/>
      <c r="B632" s="66"/>
      <c r="C632" s="67"/>
      <c r="D632" s="67"/>
      <c r="E632" s="67"/>
    </row>
    <row r="633" ht="14.25" customHeight="1">
      <c r="A633" s="66"/>
      <c r="B633" s="66"/>
      <c r="C633" s="67"/>
      <c r="D633" s="67"/>
      <c r="E633" s="67"/>
    </row>
    <row r="634" ht="14.25" customHeight="1">
      <c r="A634" s="66"/>
      <c r="B634" s="66"/>
      <c r="C634" s="67"/>
      <c r="D634" s="67"/>
      <c r="E634" s="67"/>
    </row>
    <row r="635" ht="14.25" customHeight="1">
      <c r="A635" s="66"/>
      <c r="B635" s="66"/>
      <c r="C635" s="67"/>
      <c r="D635" s="67"/>
      <c r="E635" s="67"/>
    </row>
    <row r="636" ht="14.25" customHeight="1">
      <c r="A636" s="66"/>
      <c r="B636" s="66"/>
      <c r="C636" s="67"/>
      <c r="D636" s="67"/>
      <c r="E636" s="67"/>
    </row>
    <row r="637" ht="14.25" customHeight="1">
      <c r="A637" s="66"/>
      <c r="B637" s="66"/>
      <c r="C637" s="67"/>
      <c r="D637" s="67"/>
      <c r="E637" s="67"/>
    </row>
    <row r="638" ht="14.25" customHeight="1">
      <c r="A638" s="66"/>
      <c r="B638" s="66"/>
      <c r="C638" s="67"/>
      <c r="D638" s="67"/>
      <c r="E638" s="67"/>
    </row>
    <row r="639" ht="14.25" customHeight="1">
      <c r="A639" s="66"/>
      <c r="B639" s="66"/>
      <c r="C639" s="67"/>
      <c r="D639" s="67"/>
      <c r="E639" s="67"/>
    </row>
    <row r="640" ht="14.25" customHeight="1">
      <c r="A640" s="66"/>
      <c r="B640" s="66"/>
      <c r="C640" s="67"/>
      <c r="D640" s="67"/>
      <c r="E640" s="67"/>
    </row>
    <row r="641" ht="14.25" customHeight="1">
      <c r="A641" s="66"/>
      <c r="B641" s="66"/>
      <c r="C641" s="67"/>
      <c r="D641" s="67"/>
      <c r="E641" s="67"/>
    </row>
    <row r="642" ht="14.25" customHeight="1">
      <c r="A642" s="66"/>
      <c r="B642" s="66"/>
      <c r="C642" s="67"/>
      <c r="D642" s="67"/>
      <c r="E642" s="67"/>
    </row>
    <row r="643" ht="14.25" customHeight="1">
      <c r="A643" s="66"/>
      <c r="B643" s="66"/>
      <c r="C643" s="67"/>
      <c r="D643" s="67"/>
      <c r="E643" s="67"/>
    </row>
    <row r="644" ht="14.25" customHeight="1">
      <c r="A644" s="66"/>
      <c r="B644" s="66"/>
      <c r="C644" s="67"/>
      <c r="D644" s="67"/>
      <c r="E644" s="67"/>
    </row>
    <row r="645" ht="14.25" customHeight="1">
      <c r="A645" s="66"/>
      <c r="B645" s="66"/>
      <c r="C645" s="67"/>
      <c r="D645" s="67"/>
      <c r="E645" s="67"/>
    </row>
    <row r="646" ht="14.25" customHeight="1">
      <c r="A646" s="66"/>
      <c r="B646" s="66"/>
      <c r="C646" s="67"/>
      <c r="D646" s="67"/>
      <c r="E646" s="67"/>
    </row>
    <row r="647" ht="14.25" customHeight="1">
      <c r="A647" s="66"/>
      <c r="B647" s="66"/>
      <c r="C647" s="67"/>
      <c r="D647" s="67"/>
      <c r="E647" s="67"/>
    </row>
    <row r="648" ht="14.25" customHeight="1">
      <c r="A648" s="66"/>
      <c r="B648" s="66"/>
      <c r="C648" s="67"/>
      <c r="D648" s="67"/>
      <c r="E648" s="67"/>
    </row>
    <row r="649" ht="14.25" customHeight="1">
      <c r="A649" s="66"/>
      <c r="B649" s="66"/>
      <c r="C649" s="67"/>
      <c r="D649" s="67"/>
      <c r="E649" s="67"/>
    </row>
    <row r="650" ht="14.25" customHeight="1">
      <c r="A650" s="66"/>
      <c r="B650" s="66"/>
      <c r="C650" s="67"/>
      <c r="D650" s="67"/>
      <c r="E650" s="67"/>
    </row>
    <row r="651" ht="14.25" customHeight="1">
      <c r="A651" s="66"/>
      <c r="B651" s="66"/>
      <c r="C651" s="67"/>
      <c r="D651" s="67"/>
      <c r="E651" s="67"/>
    </row>
    <row r="652" ht="14.25" customHeight="1">
      <c r="A652" s="66"/>
      <c r="B652" s="66"/>
      <c r="C652" s="67"/>
      <c r="D652" s="67"/>
      <c r="E652" s="67"/>
    </row>
    <row r="653" ht="14.25" customHeight="1">
      <c r="A653" s="66"/>
      <c r="B653" s="66"/>
      <c r="C653" s="67"/>
      <c r="D653" s="67"/>
      <c r="E653" s="67"/>
    </row>
    <row r="654" ht="14.25" customHeight="1">
      <c r="A654" s="66"/>
      <c r="B654" s="66"/>
      <c r="C654" s="67"/>
      <c r="D654" s="67"/>
      <c r="E654" s="67"/>
    </row>
    <row r="655" ht="14.25" customHeight="1">
      <c r="A655" s="66"/>
      <c r="B655" s="66"/>
      <c r="C655" s="67"/>
      <c r="D655" s="67"/>
      <c r="E655" s="67"/>
    </row>
    <row r="656" ht="14.25" customHeight="1">
      <c r="A656" s="66"/>
      <c r="B656" s="66"/>
      <c r="C656" s="67"/>
      <c r="D656" s="67"/>
      <c r="E656" s="67"/>
    </row>
    <row r="657" ht="14.25" customHeight="1">
      <c r="A657" s="66"/>
      <c r="B657" s="66"/>
      <c r="C657" s="67"/>
      <c r="D657" s="67"/>
      <c r="E657" s="67"/>
    </row>
    <row r="658" ht="14.25" customHeight="1">
      <c r="A658" s="66"/>
      <c r="B658" s="66"/>
      <c r="C658" s="67"/>
      <c r="D658" s="67"/>
      <c r="E658" s="67"/>
    </row>
    <row r="659" ht="14.25" customHeight="1">
      <c r="A659" s="66"/>
      <c r="B659" s="66"/>
      <c r="C659" s="67"/>
      <c r="D659" s="67"/>
      <c r="E659" s="67"/>
    </row>
    <row r="660" ht="14.25" customHeight="1">
      <c r="A660" s="66"/>
      <c r="B660" s="66"/>
      <c r="C660" s="67"/>
      <c r="D660" s="67"/>
      <c r="E660" s="67"/>
    </row>
    <row r="661" ht="14.25" customHeight="1">
      <c r="A661" s="66"/>
      <c r="B661" s="66"/>
      <c r="C661" s="67"/>
      <c r="D661" s="67"/>
      <c r="E661" s="67"/>
    </row>
    <row r="662" ht="14.25" customHeight="1">
      <c r="A662" s="66"/>
      <c r="B662" s="66"/>
      <c r="C662" s="67"/>
      <c r="D662" s="67"/>
      <c r="E662" s="67"/>
    </row>
    <row r="663" ht="14.25" customHeight="1">
      <c r="A663" s="66"/>
      <c r="B663" s="66"/>
      <c r="C663" s="67"/>
      <c r="D663" s="67"/>
      <c r="E663" s="67"/>
    </row>
    <row r="664" ht="14.25" customHeight="1">
      <c r="A664" s="66"/>
      <c r="B664" s="66"/>
      <c r="C664" s="67"/>
      <c r="D664" s="67"/>
      <c r="E664" s="67"/>
    </row>
    <row r="665" ht="14.25" customHeight="1">
      <c r="A665" s="66"/>
      <c r="B665" s="66"/>
      <c r="C665" s="67"/>
      <c r="D665" s="67"/>
      <c r="E665" s="67"/>
    </row>
    <row r="666" ht="14.25" customHeight="1">
      <c r="A666" s="66"/>
      <c r="B666" s="66"/>
      <c r="C666" s="67"/>
      <c r="D666" s="67"/>
      <c r="E666" s="67"/>
    </row>
    <row r="667" ht="14.25" customHeight="1">
      <c r="A667" s="66"/>
      <c r="B667" s="66"/>
      <c r="C667" s="67"/>
      <c r="D667" s="67"/>
      <c r="E667" s="67"/>
    </row>
    <row r="668" ht="14.25" customHeight="1">
      <c r="A668" s="66"/>
      <c r="B668" s="66"/>
      <c r="C668" s="67"/>
      <c r="D668" s="67"/>
      <c r="E668" s="67"/>
    </row>
    <row r="669" ht="14.25" customHeight="1">
      <c r="A669" s="66"/>
      <c r="B669" s="66"/>
      <c r="C669" s="67"/>
      <c r="D669" s="67"/>
      <c r="E669" s="67"/>
    </row>
    <row r="670" ht="14.25" customHeight="1">
      <c r="A670" s="66"/>
      <c r="B670" s="66"/>
      <c r="C670" s="67"/>
      <c r="D670" s="67"/>
      <c r="E670" s="67"/>
    </row>
    <row r="671" ht="14.25" customHeight="1">
      <c r="A671" s="66"/>
      <c r="B671" s="66"/>
      <c r="C671" s="67"/>
      <c r="D671" s="67"/>
      <c r="E671" s="67"/>
    </row>
    <row r="672" ht="14.25" customHeight="1">
      <c r="A672" s="66"/>
      <c r="B672" s="66"/>
      <c r="C672" s="67"/>
      <c r="D672" s="67"/>
      <c r="E672" s="67"/>
    </row>
    <row r="673" ht="14.25" customHeight="1">
      <c r="A673" s="66"/>
      <c r="B673" s="66"/>
      <c r="C673" s="67"/>
      <c r="D673" s="67"/>
      <c r="E673" s="67"/>
    </row>
    <row r="674" ht="14.25" customHeight="1">
      <c r="A674" s="66"/>
      <c r="B674" s="66"/>
      <c r="C674" s="67"/>
      <c r="D674" s="67"/>
      <c r="E674" s="67"/>
    </row>
    <row r="675" ht="14.25" customHeight="1">
      <c r="A675" s="66"/>
      <c r="B675" s="66"/>
      <c r="C675" s="67"/>
      <c r="D675" s="67"/>
      <c r="E675" s="67"/>
    </row>
    <row r="676" ht="14.25" customHeight="1">
      <c r="A676" s="66"/>
      <c r="B676" s="66"/>
      <c r="C676" s="67"/>
      <c r="D676" s="67"/>
      <c r="E676" s="67"/>
    </row>
    <row r="677" ht="14.25" customHeight="1">
      <c r="A677" s="66"/>
      <c r="B677" s="66"/>
      <c r="C677" s="67"/>
      <c r="D677" s="67"/>
      <c r="E677" s="67"/>
    </row>
    <row r="678" ht="14.25" customHeight="1">
      <c r="A678" s="66"/>
      <c r="B678" s="66"/>
      <c r="C678" s="67"/>
      <c r="D678" s="67"/>
      <c r="E678" s="67"/>
    </row>
    <row r="679" ht="14.25" customHeight="1">
      <c r="A679" s="66"/>
      <c r="B679" s="66"/>
      <c r="C679" s="67"/>
      <c r="D679" s="67"/>
      <c r="E679" s="67"/>
    </row>
    <row r="680" ht="14.25" customHeight="1">
      <c r="A680" s="66"/>
      <c r="B680" s="66"/>
      <c r="C680" s="67"/>
      <c r="D680" s="67"/>
      <c r="E680" s="67"/>
    </row>
    <row r="681" ht="14.25" customHeight="1">
      <c r="A681" s="66"/>
      <c r="B681" s="66"/>
      <c r="C681" s="67"/>
      <c r="D681" s="67"/>
      <c r="E681" s="67"/>
    </row>
    <row r="682" ht="14.25" customHeight="1">
      <c r="A682" s="66"/>
      <c r="B682" s="66"/>
      <c r="C682" s="67"/>
      <c r="D682" s="67"/>
      <c r="E682" s="67"/>
    </row>
    <row r="683" ht="14.25" customHeight="1">
      <c r="A683" s="66"/>
      <c r="B683" s="66"/>
      <c r="C683" s="67"/>
      <c r="D683" s="67"/>
      <c r="E683" s="67"/>
    </row>
    <row r="684" ht="14.25" customHeight="1">
      <c r="A684" s="66"/>
      <c r="B684" s="66"/>
      <c r="C684" s="67"/>
      <c r="D684" s="67"/>
      <c r="E684" s="67"/>
    </row>
    <row r="685" ht="14.25" customHeight="1">
      <c r="A685" s="66"/>
      <c r="B685" s="66"/>
      <c r="C685" s="67"/>
      <c r="D685" s="67"/>
      <c r="E685" s="67"/>
    </row>
    <row r="686" ht="14.25" customHeight="1">
      <c r="A686" s="66"/>
      <c r="B686" s="66"/>
      <c r="C686" s="67"/>
      <c r="D686" s="67"/>
      <c r="E686" s="67"/>
    </row>
    <row r="687" ht="14.25" customHeight="1">
      <c r="A687" s="66"/>
      <c r="B687" s="66"/>
      <c r="C687" s="67"/>
      <c r="D687" s="67"/>
      <c r="E687" s="67"/>
    </row>
    <row r="688" ht="14.25" customHeight="1">
      <c r="A688" s="66"/>
      <c r="B688" s="66"/>
      <c r="C688" s="67"/>
      <c r="D688" s="67"/>
      <c r="E688" s="67"/>
    </row>
    <row r="689" ht="14.25" customHeight="1">
      <c r="A689" s="66"/>
      <c r="B689" s="66"/>
      <c r="C689" s="67"/>
      <c r="D689" s="67"/>
      <c r="E689" s="67"/>
    </row>
    <row r="690" ht="14.25" customHeight="1">
      <c r="A690" s="66"/>
      <c r="B690" s="66"/>
      <c r="C690" s="67"/>
      <c r="D690" s="67"/>
      <c r="E690" s="67"/>
    </row>
    <row r="691" ht="14.25" customHeight="1">
      <c r="A691" s="66"/>
      <c r="B691" s="66"/>
      <c r="C691" s="67"/>
      <c r="D691" s="67"/>
      <c r="E691" s="67"/>
    </row>
    <row r="692" ht="14.25" customHeight="1">
      <c r="A692" s="66"/>
      <c r="B692" s="66"/>
      <c r="C692" s="67"/>
      <c r="D692" s="67"/>
      <c r="E692" s="67"/>
    </row>
    <row r="693" ht="14.25" customHeight="1">
      <c r="A693" s="66"/>
      <c r="B693" s="66"/>
      <c r="C693" s="67"/>
      <c r="D693" s="67"/>
      <c r="E693" s="67"/>
    </row>
    <row r="694" ht="14.25" customHeight="1">
      <c r="A694" s="66"/>
      <c r="B694" s="66"/>
      <c r="C694" s="67"/>
      <c r="D694" s="67"/>
      <c r="E694" s="67"/>
    </row>
    <row r="695" ht="14.25" customHeight="1">
      <c r="A695" s="66"/>
      <c r="B695" s="66"/>
      <c r="C695" s="67"/>
      <c r="D695" s="67"/>
      <c r="E695" s="67"/>
    </row>
    <row r="696" ht="14.25" customHeight="1">
      <c r="A696" s="66"/>
      <c r="B696" s="66"/>
      <c r="C696" s="67"/>
      <c r="D696" s="67"/>
      <c r="E696" s="67"/>
    </row>
    <row r="697" ht="14.25" customHeight="1">
      <c r="A697" s="66"/>
      <c r="B697" s="66"/>
      <c r="C697" s="67"/>
      <c r="D697" s="67"/>
      <c r="E697" s="67"/>
    </row>
    <row r="698" ht="14.25" customHeight="1">
      <c r="A698" s="66"/>
      <c r="B698" s="66"/>
      <c r="C698" s="67"/>
      <c r="D698" s="67"/>
      <c r="E698" s="67"/>
    </row>
    <row r="699" ht="14.25" customHeight="1">
      <c r="A699" s="66"/>
      <c r="B699" s="66"/>
      <c r="C699" s="67"/>
      <c r="D699" s="67"/>
      <c r="E699" s="67"/>
    </row>
    <row r="700" ht="14.25" customHeight="1">
      <c r="A700" s="66"/>
      <c r="B700" s="66"/>
      <c r="C700" s="67"/>
      <c r="D700" s="67"/>
      <c r="E700" s="67"/>
    </row>
    <row r="701" ht="14.25" customHeight="1">
      <c r="A701" s="66"/>
      <c r="B701" s="66"/>
      <c r="C701" s="67"/>
      <c r="D701" s="67"/>
      <c r="E701" s="67"/>
    </row>
    <row r="702" ht="14.25" customHeight="1">
      <c r="A702" s="66"/>
      <c r="B702" s="66"/>
      <c r="C702" s="67"/>
      <c r="D702" s="67"/>
      <c r="E702" s="67"/>
    </row>
    <row r="703" ht="14.25" customHeight="1">
      <c r="A703" s="66"/>
      <c r="B703" s="66"/>
      <c r="C703" s="67"/>
      <c r="D703" s="67"/>
      <c r="E703" s="67"/>
    </row>
    <row r="704" ht="14.25" customHeight="1">
      <c r="A704" s="66"/>
      <c r="B704" s="66"/>
      <c r="C704" s="67"/>
      <c r="D704" s="67"/>
      <c r="E704" s="67"/>
    </row>
    <row r="705" ht="14.25" customHeight="1">
      <c r="A705" s="66"/>
      <c r="B705" s="66"/>
      <c r="C705" s="67"/>
      <c r="D705" s="67"/>
      <c r="E705" s="67"/>
    </row>
    <row r="706" ht="14.25" customHeight="1">
      <c r="A706" s="66"/>
      <c r="B706" s="66"/>
      <c r="C706" s="67"/>
      <c r="D706" s="67"/>
      <c r="E706" s="67"/>
    </row>
    <row r="707" ht="14.25" customHeight="1">
      <c r="A707" s="66"/>
      <c r="B707" s="66"/>
      <c r="C707" s="67"/>
      <c r="D707" s="67"/>
      <c r="E707" s="67"/>
    </row>
    <row r="708" ht="14.25" customHeight="1">
      <c r="A708" s="66"/>
      <c r="B708" s="66"/>
      <c r="C708" s="67"/>
      <c r="D708" s="67"/>
      <c r="E708" s="67"/>
    </row>
    <row r="709" ht="14.25" customHeight="1">
      <c r="A709" s="66"/>
      <c r="B709" s="66"/>
      <c r="C709" s="67"/>
      <c r="D709" s="67"/>
      <c r="E709" s="67"/>
    </row>
    <row r="710" ht="14.25" customHeight="1">
      <c r="A710" s="66"/>
      <c r="B710" s="66"/>
      <c r="C710" s="67"/>
      <c r="D710" s="67"/>
      <c r="E710" s="67"/>
    </row>
    <row r="711" ht="14.25" customHeight="1">
      <c r="A711" s="66"/>
      <c r="B711" s="66"/>
      <c r="C711" s="67"/>
      <c r="D711" s="67"/>
      <c r="E711" s="67"/>
    </row>
    <row r="712" ht="14.25" customHeight="1">
      <c r="A712" s="66"/>
      <c r="B712" s="66"/>
      <c r="C712" s="67"/>
      <c r="D712" s="67"/>
      <c r="E712" s="67"/>
    </row>
    <row r="713" ht="14.25" customHeight="1">
      <c r="A713" s="66"/>
      <c r="B713" s="66"/>
      <c r="C713" s="67"/>
      <c r="D713" s="67"/>
      <c r="E713" s="67"/>
    </row>
    <row r="714" ht="14.25" customHeight="1">
      <c r="A714" s="66"/>
      <c r="B714" s="66"/>
      <c r="C714" s="67"/>
      <c r="D714" s="67"/>
      <c r="E714" s="67"/>
    </row>
    <row r="715" ht="14.25" customHeight="1">
      <c r="A715" s="66"/>
      <c r="B715" s="66"/>
      <c r="C715" s="67"/>
      <c r="D715" s="67"/>
      <c r="E715" s="67"/>
    </row>
    <row r="716" ht="14.25" customHeight="1">
      <c r="A716" s="66"/>
      <c r="B716" s="66"/>
      <c r="C716" s="67"/>
      <c r="D716" s="67"/>
      <c r="E716" s="67"/>
    </row>
    <row r="717" ht="14.25" customHeight="1">
      <c r="A717" s="66"/>
      <c r="B717" s="66"/>
      <c r="C717" s="67"/>
      <c r="D717" s="67"/>
      <c r="E717" s="67"/>
    </row>
    <row r="718" ht="14.25" customHeight="1">
      <c r="A718" s="66"/>
      <c r="B718" s="66"/>
      <c r="C718" s="67"/>
      <c r="D718" s="67"/>
      <c r="E718" s="67"/>
    </row>
    <row r="719" ht="14.25" customHeight="1">
      <c r="A719" s="66"/>
      <c r="B719" s="66"/>
      <c r="C719" s="67"/>
      <c r="D719" s="67"/>
      <c r="E719" s="67"/>
    </row>
    <row r="720" ht="14.25" customHeight="1">
      <c r="A720" s="66"/>
      <c r="B720" s="66"/>
      <c r="C720" s="67"/>
      <c r="D720" s="67"/>
      <c r="E720" s="67"/>
    </row>
    <row r="721" ht="14.25" customHeight="1">
      <c r="A721" s="66"/>
      <c r="B721" s="66"/>
      <c r="C721" s="67"/>
      <c r="D721" s="67"/>
      <c r="E721" s="67"/>
    </row>
    <row r="722" ht="14.25" customHeight="1">
      <c r="A722" s="66"/>
      <c r="B722" s="66"/>
      <c r="C722" s="67"/>
      <c r="D722" s="67"/>
      <c r="E722" s="67"/>
    </row>
    <row r="723" ht="14.25" customHeight="1">
      <c r="A723" s="66"/>
      <c r="B723" s="66"/>
      <c r="C723" s="67"/>
      <c r="D723" s="67"/>
      <c r="E723" s="67"/>
    </row>
    <row r="724" ht="14.25" customHeight="1">
      <c r="A724" s="66"/>
      <c r="B724" s="66"/>
      <c r="C724" s="67"/>
      <c r="D724" s="67"/>
      <c r="E724" s="67"/>
    </row>
    <row r="725" ht="14.25" customHeight="1">
      <c r="A725" s="66"/>
      <c r="B725" s="66"/>
      <c r="C725" s="67"/>
      <c r="D725" s="67"/>
      <c r="E725" s="67"/>
    </row>
    <row r="726" ht="14.25" customHeight="1">
      <c r="A726" s="66"/>
      <c r="B726" s="66"/>
      <c r="C726" s="67"/>
      <c r="D726" s="67"/>
      <c r="E726" s="67"/>
    </row>
    <row r="727" ht="14.25" customHeight="1">
      <c r="A727" s="66"/>
      <c r="B727" s="66"/>
      <c r="C727" s="67"/>
      <c r="D727" s="67"/>
      <c r="E727" s="67"/>
    </row>
    <row r="728" ht="14.25" customHeight="1">
      <c r="A728" s="66"/>
      <c r="B728" s="66"/>
      <c r="C728" s="67"/>
      <c r="D728" s="67"/>
      <c r="E728" s="67"/>
    </row>
    <row r="729" ht="14.25" customHeight="1">
      <c r="A729" s="66"/>
      <c r="B729" s="66"/>
      <c r="C729" s="67"/>
      <c r="D729" s="67"/>
      <c r="E729" s="67"/>
    </row>
    <row r="730" ht="14.25" customHeight="1">
      <c r="A730" s="66"/>
      <c r="B730" s="66"/>
      <c r="C730" s="67"/>
      <c r="D730" s="67"/>
      <c r="E730" s="67"/>
    </row>
    <row r="731" ht="14.25" customHeight="1">
      <c r="A731" s="66"/>
      <c r="B731" s="66"/>
      <c r="C731" s="67"/>
      <c r="D731" s="67"/>
      <c r="E731" s="67"/>
    </row>
    <row r="732" ht="14.25" customHeight="1">
      <c r="A732" s="66"/>
      <c r="B732" s="66"/>
      <c r="C732" s="67"/>
      <c r="D732" s="67"/>
      <c r="E732" s="67"/>
    </row>
    <row r="733" ht="14.25" customHeight="1">
      <c r="A733" s="66"/>
      <c r="B733" s="66"/>
      <c r="C733" s="67"/>
      <c r="D733" s="67"/>
      <c r="E733" s="67"/>
    </row>
    <row r="734" ht="14.25" customHeight="1">
      <c r="A734" s="66"/>
      <c r="B734" s="66"/>
      <c r="C734" s="67"/>
      <c r="D734" s="67"/>
      <c r="E734" s="67"/>
    </row>
    <row r="735" ht="14.25" customHeight="1">
      <c r="A735" s="66"/>
      <c r="B735" s="66"/>
      <c r="C735" s="67"/>
      <c r="D735" s="67"/>
      <c r="E735" s="67"/>
    </row>
    <row r="736" ht="14.25" customHeight="1">
      <c r="A736" s="66"/>
      <c r="B736" s="66"/>
      <c r="C736" s="67"/>
      <c r="D736" s="67"/>
      <c r="E736" s="67"/>
    </row>
    <row r="737" ht="14.25" customHeight="1">
      <c r="A737" s="66"/>
      <c r="B737" s="66"/>
      <c r="C737" s="67"/>
      <c r="D737" s="67"/>
      <c r="E737" s="67"/>
    </row>
    <row r="738" ht="14.25" customHeight="1">
      <c r="A738" s="66"/>
      <c r="B738" s="66"/>
      <c r="C738" s="67"/>
      <c r="D738" s="67"/>
      <c r="E738" s="67"/>
    </row>
    <row r="739" ht="14.25" customHeight="1">
      <c r="A739" s="66"/>
      <c r="B739" s="66"/>
      <c r="C739" s="67"/>
      <c r="D739" s="67"/>
      <c r="E739" s="67"/>
    </row>
    <row r="740" ht="14.25" customHeight="1">
      <c r="A740" s="66"/>
      <c r="B740" s="66"/>
      <c r="C740" s="67"/>
      <c r="D740" s="67"/>
      <c r="E740" s="67"/>
    </row>
    <row r="741" ht="14.25" customHeight="1">
      <c r="A741" s="66"/>
      <c r="B741" s="66"/>
      <c r="C741" s="67"/>
      <c r="D741" s="67"/>
      <c r="E741" s="67"/>
    </row>
    <row r="742" ht="14.25" customHeight="1">
      <c r="A742" s="66"/>
      <c r="B742" s="66"/>
      <c r="C742" s="67"/>
      <c r="D742" s="67"/>
      <c r="E742" s="67"/>
    </row>
    <row r="743" ht="14.25" customHeight="1">
      <c r="A743" s="66"/>
      <c r="B743" s="66"/>
      <c r="C743" s="67"/>
      <c r="D743" s="67"/>
      <c r="E743" s="67"/>
    </row>
    <row r="744" ht="14.25" customHeight="1">
      <c r="A744" s="66"/>
      <c r="B744" s="66"/>
      <c r="C744" s="67"/>
      <c r="D744" s="67"/>
      <c r="E744" s="67"/>
    </row>
    <row r="745" ht="14.25" customHeight="1">
      <c r="A745" s="66"/>
      <c r="B745" s="66"/>
      <c r="C745" s="67"/>
      <c r="D745" s="67"/>
      <c r="E745" s="67"/>
    </row>
    <row r="746" ht="14.25" customHeight="1">
      <c r="A746" s="66"/>
      <c r="B746" s="66"/>
      <c r="C746" s="67"/>
      <c r="D746" s="67"/>
      <c r="E746" s="67"/>
    </row>
    <row r="747" ht="14.25" customHeight="1">
      <c r="A747" s="66"/>
      <c r="B747" s="66"/>
      <c r="C747" s="67"/>
      <c r="D747" s="67"/>
      <c r="E747" s="67"/>
    </row>
    <row r="748" ht="14.25" customHeight="1">
      <c r="A748" s="66"/>
      <c r="B748" s="66"/>
      <c r="C748" s="67"/>
      <c r="D748" s="67"/>
      <c r="E748" s="67"/>
    </row>
    <row r="749" ht="14.25" customHeight="1">
      <c r="A749" s="66"/>
      <c r="B749" s="66"/>
      <c r="C749" s="67"/>
      <c r="D749" s="67"/>
      <c r="E749" s="67"/>
    </row>
    <row r="750" ht="14.25" customHeight="1">
      <c r="A750" s="66"/>
      <c r="B750" s="66"/>
      <c r="C750" s="67"/>
      <c r="D750" s="67"/>
      <c r="E750" s="67"/>
    </row>
    <row r="751" ht="14.25" customHeight="1">
      <c r="A751" s="66"/>
      <c r="B751" s="66"/>
      <c r="C751" s="67"/>
      <c r="D751" s="67"/>
      <c r="E751" s="67"/>
    </row>
    <row r="752" ht="14.25" customHeight="1">
      <c r="A752" s="66"/>
      <c r="B752" s="66"/>
      <c r="C752" s="67"/>
      <c r="D752" s="67"/>
      <c r="E752" s="67"/>
    </row>
    <row r="753" ht="14.25" customHeight="1">
      <c r="A753" s="66"/>
      <c r="B753" s="66"/>
      <c r="C753" s="67"/>
      <c r="D753" s="67"/>
      <c r="E753" s="67"/>
    </row>
    <row r="754" ht="14.25" customHeight="1">
      <c r="A754" s="66"/>
      <c r="B754" s="66"/>
      <c r="C754" s="67"/>
      <c r="D754" s="67"/>
      <c r="E754" s="67"/>
    </row>
    <row r="755" ht="14.25" customHeight="1">
      <c r="A755" s="66"/>
      <c r="B755" s="66"/>
      <c r="C755" s="67"/>
      <c r="D755" s="67"/>
      <c r="E755" s="67"/>
    </row>
    <row r="756" ht="14.25" customHeight="1">
      <c r="A756" s="66"/>
      <c r="B756" s="66"/>
      <c r="C756" s="67"/>
      <c r="D756" s="67"/>
      <c r="E756" s="67"/>
    </row>
    <row r="757" ht="14.25" customHeight="1">
      <c r="A757" s="66"/>
      <c r="B757" s="66"/>
      <c r="C757" s="67"/>
      <c r="D757" s="67"/>
      <c r="E757" s="67"/>
    </row>
    <row r="758" ht="14.25" customHeight="1">
      <c r="A758" s="66"/>
      <c r="B758" s="66"/>
      <c r="C758" s="67"/>
      <c r="D758" s="67"/>
      <c r="E758" s="67"/>
    </row>
    <row r="759" ht="14.25" customHeight="1">
      <c r="A759" s="66"/>
      <c r="B759" s="66"/>
      <c r="C759" s="67"/>
      <c r="D759" s="67"/>
      <c r="E759" s="67"/>
    </row>
    <row r="760" ht="14.25" customHeight="1">
      <c r="A760" s="66"/>
      <c r="B760" s="66"/>
      <c r="C760" s="67"/>
      <c r="D760" s="67"/>
      <c r="E760" s="67"/>
    </row>
    <row r="761" ht="14.25" customHeight="1">
      <c r="A761" s="66"/>
      <c r="B761" s="66"/>
      <c r="C761" s="67"/>
      <c r="D761" s="67"/>
      <c r="E761" s="67"/>
    </row>
    <row r="762" ht="14.25" customHeight="1">
      <c r="A762" s="66"/>
      <c r="B762" s="66"/>
      <c r="C762" s="67"/>
      <c r="D762" s="67"/>
      <c r="E762" s="67"/>
    </row>
    <row r="763" ht="14.25" customHeight="1">
      <c r="A763" s="66"/>
      <c r="B763" s="66"/>
      <c r="C763" s="67"/>
      <c r="D763" s="67"/>
      <c r="E763" s="67"/>
    </row>
    <row r="764" ht="14.25" customHeight="1">
      <c r="A764" s="66"/>
      <c r="B764" s="66"/>
      <c r="C764" s="67"/>
      <c r="D764" s="67"/>
      <c r="E764" s="67"/>
    </row>
    <row r="765" ht="14.25" customHeight="1">
      <c r="A765" s="66"/>
      <c r="B765" s="66"/>
      <c r="C765" s="67"/>
      <c r="D765" s="67"/>
      <c r="E765" s="67"/>
    </row>
    <row r="766" ht="14.25" customHeight="1">
      <c r="A766" s="66"/>
      <c r="B766" s="66"/>
      <c r="C766" s="67"/>
      <c r="D766" s="67"/>
      <c r="E766" s="67"/>
    </row>
    <row r="767" ht="14.25" customHeight="1">
      <c r="A767" s="66"/>
      <c r="B767" s="66"/>
      <c r="C767" s="67"/>
      <c r="D767" s="67"/>
      <c r="E767" s="67"/>
    </row>
    <row r="768" ht="14.25" customHeight="1">
      <c r="A768" s="66"/>
      <c r="B768" s="66"/>
      <c r="C768" s="67"/>
      <c r="D768" s="67"/>
      <c r="E768" s="67"/>
    </row>
    <row r="769" ht="14.25" customHeight="1">
      <c r="A769" s="66"/>
      <c r="B769" s="66"/>
      <c r="C769" s="67"/>
      <c r="D769" s="67"/>
      <c r="E769" s="67"/>
    </row>
    <row r="770" ht="14.25" customHeight="1">
      <c r="A770" s="66"/>
      <c r="B770" s="66"/>
      <c r="C770" s="67"/>
      <c r="D770" s="67"/>
      <c r="E770" s="67"/>
    </row>
    <row r="771" ht="14.25" customHeight="1">
      <c r="A771" s="66"/>
      <c r="B771" s="66"/>
      <c r="C771" s="67"/>
      <c r="D771" s="67"/>
      <c r="E771" s="67"/>
    </row>
    <row r="772" ht="14.25" customHeight="1">
      <c r="A772" s="66"/>
      <c r="B772" s="66"/>
      <c r="C772" s="67"/>
      <c r="D772" s="67"/>
      <c r="E772" s="67"/>
    </row>
    <row r="773" ht="14.25" customHeight="1">
      <c r="A773" s="66"/>
      <c r="B773" s="66"/>
      <c r="C773" s="67"/>
      <c r="D773" s="67"/>
      <c r="E773" s="67"/>
    </row>
    <row r="774" ht="14.25" customHeight="1">
      <c r="A774" s="66"/>
      <c r="B774" s="66"/>
      <c r="C774" s="67"/>
      <c r="D774" s="67"/>
      <c r="E774" s="67"/>
    </row>
    <row r="775" ht="14.25" customHeight="1">
      <c r="A775" s="66"/>
      <c r="B775" s="66"/>
      <c r="C775" s="67"/>
      <c r="D775" s="67"/>
      <c r="E775" s="67"/>
    </row>
    <row r="776" ht="14.25" customHeight="1">
      <c r="A776" s="66"/>
      <c r="B776" s="66"/>
      <c r="C776" s="67"/>
      <c r="D776" s="67"/>
      <c r="E776" s="67"/>
    </row>
    <row r="777" ht="14.25" customHeight="1">
      <c r="A777" s="66"/>
      <c r="B777" s="66"/>
      <c r="C777" s="67"/>
      <c r="D777" s="67"/>
      <c r="E777" s="67"/>
    </row>
    <row r="778" ht="14.25" customHeight="1">
      <c r="A778" s="66"/>
      <c r="B778" s="66"/>
      <c r="C778" s="67"/>
      <c r="D778" s="67"/>
      <c r="E778" s="67"/>
    </row>
    <row r="779" ht="14.25" customHeight="1">
      <c r="A779" s="66"/>
      <c r="B779" s="66"/>
      <c r="C779" s="67"/>
      <c r="D779" s="67"/>
      <c r="E779" s="67"/>
    </row>
    <row r="780" ht="14.25" customHeight="1">
      <c r="A780" s="66"/>
      <c r="B780" s="66"/>
      <c r="C780" s="67"/>
      <c r="D780" s="67"/>
      <c r="E780" s="67"/>
    </row>
    <row r="781" ht="14.25" customHeight="1">
      <c r="A781" s="66"/>
      <c r="B781" s="66"/>
      <c r="C781" s="67"/>
      <c r="D781" s="67"/>
      <c r="E781" s="67"/>
    </row>
    <row r="782" ht="14.25" customHeight="1">
      <c r="A782" s="66"/>
      <c r="B782" s="66"/>
      <c r="C782" s="67"/>
      <c r="D782" s="67"/>
      <c r="E782" s="67"/>
    </row>
    <row r="783" ht="14.25" customHeight="1">
      <c r="A783" s="66"/>
      <c r="B783" s="66"/>
      <c r="C783" s="67"/>
      <c r="D783" s="67"/>
      <c r="E783" s="67"/>
    </row>
    <row r="784" ht="14.25" customHeight="1">
      <c r="A784" s="66"/>
      <c r="B784" s="66"/>
      <c r="C784" s="67"/>
      <c r="D784" s="67"/>
      <c r="E784" s="67"/>
    </row>
    <row r="785" ht="14.25" customHeight="1">
      <c r="A785" s="66"/>
      <c r="B785" s="66"/>
      <c r="C785" s="67"/>
      <c r="D785" s="67"/>
      <c r="E785" s="67"/>
    </row>
    <row r="786" ht="14.25" customHeight="1">
      <c r="A786" s="66"/>
      <c r="B786" s="66"/>
      <c r="C786" s="67"/>
      <c r="D786" s="67"/>
      <c r="E786" s="67"/>
    </row>
    <row r="787" ht="14.25" customHeight="1">
      <c r="A787" s="66"/>
      <c r="B787" s="66"/>
      <c r="C787" s="67"/>
      <c r="D787" s="67"/>
      <c r="E787" s="67"/>
    </row>
    <row r="788" ht="14.25" customHeight="1">
      <c r="A788" s="66"/>
      <c r="B788" s="66"/>
      <c r="C788" s="67"/>
      <c r="D788" s="67"/>
      <c r="E788" s="67"/>
    </row>
    <row r="789" ht="14.25" customHeight="1">
      <c r="A789" s="66"/>
      <c r="B789" s="66"/>
      <c r="C789" s="67"/>
      <c r="D789" s="67"/>
      <c r="E789" s="67"/>
    </row>
    <row r="790" ht="14.25" customHeight="1">
      <c r="A790" s="66"/>
      <c r="B790" s="66"/>
      <c r="C790" s="67"/>
      <c r="D790" s="67"/>
      <c r="E790" s="67"/>
    </row>
    <row r="791" ht="14.25" customHeight="1">
      <c r="A791" s="66"/>
      <c r="B791" s="66"/>
      <c r="C791" s="67"/>
      <c r="D791" s="67"/>
      <c r="E791" s="67"/>
    </row>
    <row r="792" ht="14.25" customHeight="1">
      <c r="A792" s="66"/>
      <c r="B792" s="66"/>
      <c r="C792" s="67"/>
      <c r="D792" s="67"/>
      <c r="E792" s="67"/>
    </row>
    <row r="793" ht="14.25" customHeight="1">
      <c r="A793" s="66"/>
      <c r="B793" s="66"/>
      <c r="C793" s="67"/>
      <c r="D793" s="67"/>
      <c r="E793" s="67"/>
    </row>
    <row r="794" ht="14.25" customHeight="1">
      <c r="A794" s="66"/>
      <c r="B794" s="66"/>
      <c r="C794" s="67"/>
      <c r="D794" s="67"/>
      <c r="E794" s="67"/>
    </row>
    <row r="795" ht="14.25" customHeight="1">
      <c r="A795" s="66"/>
      <c r="B795" s="66"/>
      <c r="C795" s="67"/>
      <c r="D795" s="67"/>
      <c r="E795" s="67"/>
    </row>
    <row r="796" ht="14.25" customHeight="1">
      <c r="A796" s="66"/>
      <c r="B796" s="66"/>
      <c r="C796" s="67"/>
      <c r="D796" s="67"/>
      <c r="E796" s="67"/>
    </row>
    <row r="797" ht="14.25" customHeight="1">
      <c r="A797" s="66"/>
      <c r="B797" s="66"/>
      <c r="C797" s="67"/>
      <c r="D797" s="67"/>
      <c r="E797" s="67"/>
    </row>
    <row r="798" ht="14.25" customHeight="1">
      <c r="A798" s="66"/>
      <c r="B798" s="66"/>
      <c r="C798" s="67"/>
      <c r="D798" s="67"/>
      <c r="E798" s="67"/>
    </row>
    <row r="799" ht="14.25" customHeight="1">
      <c r="A799" s="66"/>
      <c r="B799" s="66"/>
      <c r="C799" s="67"/>
      <c r="D799" s="67"/>
      <c r="E799" s="67"/>
    </row>
    <row r="800" ht="14.25" customHeight="1">
      <c r="A800" s="66"/>
      <c r="B800" s="66"/>
      <c r="C800" s="67"/>
      <c r="D800" s="67"/>
      <c r="E800" s="67"/>
    </row>
    <row r="801" ht="14.25" customHeight="1">
      <c r="A801" s="66"/>
      <c r="B801" s="66"/>
      <c r="C801" s="67"/>
      <c r="D801" s="67"/>
      <c r="E801" s="67"/>
    </row>
    <row r="802" ht="14.25" customHeight="1">
      <c r="A802" s="66"/>
      <c r="B802" s="66"/>
      <c r="C802" s="67"/>
      <c r="D802" s="67"/>
      <c r="E802" s="67"/>
    </row>
    <row r="803" ht="14.25" customHeight="1">
      <c r="A803" s="66"/>
      <c r="B803" s="66"/>
      <c r="C803" s="67"/>
      <c r="D803" s="67"/>
      <c r="E803" s="67"/>
    </row>
    <row r="804" ht="14.25" customHeight="1">
      <c r="A804" s="66"/>
      <c r="B804" s="66"/>
      <c r="C804" s="67"/>
      <c r="D804" s="67"/>
      <c r="E804" s="67"/>
    </row>
    <row r="805" ht="14.25" customHeight="1">
      <c r="A805" s="66"/>
      <c r="B805" s="66"/>
      <c r="C805" s="67"/>
      <c r="D805" s="67"/>
      <c r="E805" s="67"/>
    </row>
    <row r="806" ht="14.25" customHeight="1">
      <c r="A806" s="66"/>
      <c r="B806" s="66"/>
      <c r="C806" s="67"/>
      <c r="D806" s="67"/>
      <c r="E806" s="67"/>
    </row>
    <row r="807" ht="14.25" customHeight="1">
      <c r="A807" s="66"/>
      <c r="B807" s="66"/>
      <c r="C807" s="67"/>
      <c r="D807" s="67"/>
      <c r="E807" s="67"/>
    </row>
    <row r="808" ht="14.25" customHeight="1">
      <c r="A808" s="66"/>
      <c r="B808" s="66"/>
      <c r="C808" s="67"/>
      <c r="D808" s="67"/>
      <c r="E808" s="67"/>
    </row>
    <row r="809" ht="14.25" customHeight="1">
      <c r="A809" s="66"/>
      <c r="B809" s="66"/>
      <c r="C809" s="67"/>
      <c r="D809" s="67"/>
      <c r="E809" s="67"/>
    </row>
    <row r="810" ht="14.25" customHeight="1">
      <c r="A810" s="66"/>
      <c r="B810" s="66"/>
      <c r="C810" s="67"/>
      <c r="D810" s="67"/>
      <c r="E810" s="67"/>
    </row>
    <row r="811" ht="14.25" customHeight="1">
      <c r="A811" s="66"/>
      <c r="B811" s="66"/>
      <c r="C811" s="67"/>
      <c r="D811" s="67"/>
      <c r="E811" s="67"/>
    </row>
    <row r="812" ht="14.25" customHeight="1">
      <c r="A812" s="66"/>
      <c r="B812" s="66"/>
      <c r="C812" s="67"/>
      <c r="D812" s="67"/>
      <c r="E812" s="67"/>
    </row>
    <row r="813" ht="14.25" customHeight="1">
      <c r="A813" s="66"/>
      <c r="B813" s="66"/>
      <c r="C813" s="67"/>
      <c r="D813" s="67"/>
      <c r="E813" s="67"/>
    </row>
    <row r="814" ht="14.25" customHeight="1">
      <c r="A814" s="66"/>
      <c r="B814" s="66"/>
      <c r="C814" s="67"/>
      <c r="D814" s="67"/>
      <c r="E814" s="67"/>
    </row>
    <row r="815" ht="14.25" customHeight="1">
      <c r="A815" s="66"/>
      <c r="B815" s="66"/>
      <c r="C815" s="67"/>
      <c r="D815" s="67"/>
      <c r="E815" s="67"/>
    </row>
    <row r="816" ht="14.25" customHeight="1">
      <c r="A816" s="66"/>
      <c r="B816" s="66"/>
      <c r="C816" s="67"/>
      <c r="D816" s="67"/>
      <c r="E816" s="67"/>
    </row>
    <row r="817" ht="14.25" customHeight="1">
      <c r="A817" s="66"/>
      <c r="B817" s="66"/>
      <c r="C817" s="67"/>
      <c r="D817" s="67"/>
      <c r="E817" s="67"/>
    </row>
    <row r="818" ht="14.25" customHeight="1">
      <c r="A818" s="66"/>
      <c r="B818" s="66"/>
      <c r="C818" s="67"/>
      <c r="D818" s="67"/>
      <c r="E818" s="67"/>
    </row>
    <row r="819" ht="14.25" customHeight="1">
      <c r="A819" s="66"/>
      <c r="B819" s="66"/>
      <c r="C819" s="67"/>
      <c r="D819" s="67"/>
      <c r="E819" s="67"/>
    </row>
    <row r="820" ht="14.25" customHeight="1">
      <c r="A820" s="66"/>
      <c r="B820" s="66"/>
      <c r="C820" s="67"/>
      <c r="D820" s="67"/>
      <c r="E820" s="67"/>
    </row>
    <row r="821" ht="14.25" customHeight="1">
      <c r="A821" s="66"/>
      <c r="B821" s="66"/>
      <c r="C821" s="67"/>
      <c r="D821" s="67"/>
      <c r="E821" s="67"/>
    </row>
    <row r="822" ht="14.25" customHeight="1">
      <c r="A822" s="66"/>
      <c r="B822" s="66"/>
      <c r="C822" s="67"/>
      <c r="D822" s="67"/>
      <c r="E822" s="67"/>
    </row>
    <row r="823" ht="14.25" customHeight="1">
      <c r="A823" s="66"/>
      <c r="B823" s="66"/>
      <c r="C823" s="67"/>
      <c r="D823" s="67"/>
      <c r="E823" s="67"/>
    </row>
    <row r="824" ht="14.25" customHeight="1">
      <c r="A824" s="66"/>
      <c r="B824" s="66"/>
      <c r="C824" s="67"/>
      <c r="D824" s="67"/>
      <c r="E824" s="67"/>
    </row>
    <row r="825" ht="14.25" customHeight="1">
      <c r="A825" s="66"/>
      <c r="B825" s="66"/>
      <c r="C825" s="67"/>
      <c r="D825" s="67"/>
      <c r="E825" s="67"/>
    </row>
    <row r="826" ht="14.25" customHeight="1">
      <c r="A826" s="66"/>
      <c r="B826" s="66"/>
      <c r="C826" s="67"/>
      <c r="D826" s="67"/>
      <c r="E826" s="67"/>
    </row>
    <row r="827" ht="14.25" customHeight="1">
      <c r="A827" s="66"/>
      <c r="B827" s="66"/>
      <c r="C827" s="67"/>
      <c r="D827" s="67"/>
      <c r="E827" s="67"/>
    </row>
    <row r="828" ht="14.25" customHeight="1">
      <c r="A828" s="66"/>
      <c r="B828" s="66"/>
      <c r="C828" s="67"/>
      <c r="D828" s="67"/>
      <c r="E828" s="67"/>
    </row>
    <row r="829" ht="14.25" customHeight="1">
      <c r="A829" s="66"/>
      <c r="B829" s="66"/>
      <c r="C829" s="67"/>
      <c r="D829" s="67"/>
      <c r="E829" s="67"/>
    </row>
    <row r="830" ht="14.25" customHeight="1">
      <c r="A830" s="66"/>
      <c r="B830" s="66"/>
      <c r="C830" s="67"/>
      <c r="D830" s="67"/>
      <c r="E830" s="67"/>
    </row>
    <row r="831" ht="14.25" customHeight="1">
      <c r="A831" s="66"/>
      <c r="B831" s="66"/>
      <c r="C831" s="67"/>
      <c r="D831" s="67"/>
      <c r="E831" s="67"/>
    </row>
    <row r="832" ht="14.25" customHeight="1">
      <c r="A832" s="66"/>
      <c r="B832" s="66"/>
      <c r="C832" s="67"/>
      <c r="D832" s="67"/>
      <c r="E832" s="67"/>
    </row>
    <row r="833" ht="14.25" customHeight="1">
      <c r="A833" s="66"/>
      <c r="B833" s="66"/>
      <c r="C833" s="67"/>
      <c r="D833" s="67"/>
      <c r="E833" s="67"/>
    </row>
    <row r="834" ht="14.25" customHeight="1">
      <c r="A834" s="66"/>
      <c r="B834" s="66"/>
      <c r="C834" s="67"/>
      <c r="D834" s="67"/>
      <c r="E834" s="67"/>
    </row>
    <row r="835" ht="14.25" customHeight="1">
      <c r="A835" s="66"/>
      <c r="B835" s="66"/>
      <c r="C835" s="67"/>
      <c r="D835" s="67"/>
      <c r="E835" s="67"/>
    </row>
    <row r="836" ht="14.25" customHeight="1">
      <c r="A836" s="66"/>
      <c r="B836" s="66"/>
      <c r="C836" s="67"/>
      <c r="D836" s="67"/>
      <c r="E836" s="67"/>
    </row>
    <row r="837" ht="14.25" customHeight="1">
      <c r="A837" s="66"/>
      <c r="B837" s="66"/>
      <c r="C837" s="67"/>
      <c r="D837" s="67"/>
      <c r="E837" s="67"/>
    </row>
    <row r="838" ht="14.25" customHeight="1">
      <c r="A838" s="66"/>
      <c r="B838" s="66"/>
      <c r="C838" s="67"/>
      <c r="D838" s="67"/>
      <c r="E838" s="67"/>
    </row>
    <row r="839" ht="14.25" customHeight="1">
      <c r="A839" s="66"/>
      <c r="B839" s="66"/>
      <c r="C839" s="67"/>
      <c r="D839" s="67"/>
      <c r="E839" s="67"/>
    </row>
    <row r="840" ht="14.25" customHeight="1">
      <c r="A840" s="66"/>
      <c r="B840" s="66"/>
      <c r="C840" s="67"/>
      <c r="D840" s="67"/>
      <c r="E840" s="67"/>
    </row>
    <row r="841" ht="14.25" customHeight="1">
      <c r="A841" s="66"/>
      <c r="B841" s="66"/>
      <c r="C841" s="67"/>
      <c r="D841" s="67"/>
      <c r="E841" s="67"/>
    </row>
    <row r="842" ht="14.25" customHeight="1">
      <c r="A842" s="66"/>
      <c r="B842" s="66"/>
      <c r="C842" s="67"/>
      <c r="D842" s="67"/>
      <c r="E842" s="67"/>
    </row>
    <row r="843" ht="14.25" customHeight="1">
      <c r="A843" s="66"/>
      <c r="B843" s="66"/>
      <c r="C843" s="67"/>
      <c r="D843" s="67"/>
      <c r="E843" s="67"/>
    </row>
    <row r="844" ht="14.25" customHeight="1">
      <c r="A844" s="66"/>
      <c r="B844" s="66"/>
      <c r="C844" s="67"/>
      <c r="D844" s="67"/>
      <c r="E844" s="67"/>
    </row>
    <row r="845" ht="14.25" customHeight="1">
      <c r="A845" s="66"/>
      <c r="B845" s="66"/>
      <c r="C845" s="67"/>
      <c r="D845" s="67"/>
      <c r="E845" s="67"/>
    </row>
    <row r="846" ht="14.25" customHeight="1">
      <c r="A846" s="66"/>
      <c r="B846" s="66"/>
      <c r="C846" s="67"/>
      <c r="D846" s="67"/>
      <c r="E846" s="67"/>
    </row>
    <row r="847" ht="14.25" customHeight="1">
      <c r="A847" s="66"/>
      <c r="B847" s="66"/>
      <c r="C847" s="67"/>
      <c r="D847" s="67"/>
      <c r="E847" s="67"/>
    </row>
    <row r="848" ht="14.25" customHeight="1">
      <c r="A848" s="66"/>
      <c r="B848" s="66"/>
      <c r="C848" s="67"/>
      <c r="D848" s="67"/>
      <c r="E848" s="67"/>
    </row>
    <row r="849" ht="14.25" customHeight="1">
      <c r="A849" s="66"/>
      <c r="B849" s="66"/>
      <c r="C849" s="67"/>
      <c r="D849" s="67"/>
      <c r="E849" s="67"/>
    </row>
    <row r="850" ht="14.25" customHeight="1">
      <c r="A850" s="66"/>
      <c r="B850" s="66"/>
      <c r="C850" s="67"/>
      <c r="D850" s="67"/>
      <c r="E850" s="67"/>
    </row>
    <row r="851" ht="14.25" customHeight="1">
      <c r="A851" s="66"/>
      <c r="B851" s="66"/>
      <c r="C851" s="67"/>
      <c r="D851" s="67"/>
      <c r="E851" s="67"/>
    </row>
    <row r="852" ht="14.25" customHeight="1">
      <c r="A852" s="66"/>
      <c r="B852" s="66"/>
      <c r="C852" s="67"/>
      <c r="D852" s="67"/>
      <c r="E852" s="67"/>
    </row>
    <row r="853" ht="14.25" customHeight="1">
      <c r="A853" s="66"/>
      <c r="B853" s="66"/>
      <c r="C853" s="67"/>
      <c r="D853" s="67"/>
      <c r="E853" s="67"/>
    </row>
    <row r="854" ht="14.25" customHeight="1">
      <c r="A854" s="66"/>
      <c r="B854" s="66"/>
      <c r="C854" s="67"/>
      <c r="D854" s="67"/>
      <c r="E854" s="67"/>
    </row>
    <row r="855" ht="14.25" customHeight="1">
      <c r="A855" s="66"/>
      <c r="B855" s="66"/>
      <c r="C855" s="67"/>
      <c r="D855" s="67"/>
      <c r="E855" s="67"/>
    </row>
    <row r="856" ht="14.25" customHeight="1">
      <c r="A856" s="66"/>
      <c r="B856" s="66"/>
      <c r="C856" s="67"/>
      <c r="D856" s="67"/>
      <c r="E856" s="67"/>
    </row>
    <row r="857" ht="14.25" customHeight="1">
      <c r="A857" s="66"/>
      <c r="B857" s="66"/>
      <c r="C857" s="67"/>
      <c r="D857" s="67"/>
      <c r="E857" s="67"/>
    </row>
    <row r="858" ht="14.25" customHeight="1">
      <c r="A858" s="66"/>
      <c r="B858" s="66"/>
      <c r="C858" s="67"/>
      <c r="D858" s="67"/>
      <c r="E858" s="67"/>
    </row>
    <row r="859" ht="14.25" customHeight="1">
      <c r="A859" s="66"/>
      <c r="B859" s="66"/>
      <c r="C859" s="67"/>
      <c r="D859" s="67"/>
      <c r="E859" s="67"/>
    </row>
    <row r="860" ht="14.25" customHeight="1">
      <c r="A860" s="66"/>
      <c r="B860" s="66"/>
      <c r="C860" s="67"/>
      <c r="D860" s="67"/>
      <c r="E860" s="67"/>
    </row>
    <row r="861" ht="14.25" customHeight="1">
      <c r="A861" s="66"/>
      <c r="B861" s="66"/>
      <c r="C861" s="67"/>
      <c r="D861" s="67"/>
      <c r="E861" s="67"/>
    </row>
    <row r="862" ht="14.25" customHeight="1">
      <c r="A862" s="66"/>
      <c r="B862" s="66"/>
      <c r="C862" s="67"/>
      <c r="D862" s="67"/>
      <c r="E862" s="67"/>
    </row>
    <row r="863" ht="14.25" customHeight="1">
      <c r="A863" s="66"/>
      <c r="B863" s="66"/>
      <c r="C863" s="67"/>
      <c r="D863" s="67"/>
      <c r="E863" s="67"/>
    </row>
    <row r="864" ht="14.25" customHeight="1">
      <c r="A864" s="66"/>
      <c r="B864" s="66"/>
      <c r="C864" s="67"/>
      <c r="D864" s="67"/>
      <c r="E864" s="67"/>
    </row>
    <row r="865" ht="14.25" customHeight="1">
      <c r="A865" s="66"/>
      <c r="B865" s="66"/>
      <c r="C865" s="67"/>
      <c r="D865" s="67"/>
      <c r="E865" s="67"/>
    </row>
    <row r="866" ht="14.25" customHeight="1">
      <c r="A866" s="66"/>
      <c r="B866" s="66"/>
      <c r="C866" s="67"/>
      <c r="D866" s="67"/>
      <c r="E866" s="67"/>
    </row>
    <row r="867" ht="14.25" customHeight="1">
      <c r="A867" s="66"/>
      <c r="B867" s="66"/>
      <c r="C867" s="67"/>
      <c r="D867" s="67"/>
      <c r="E867" s="67"/>
    </row>
    <row r="868" ht="14.25" customHeight="1">
      <c r="A868" s="66"/>
      <c r="B868" s="66"/>
      <c r="C868" s="67"/>
      <c r="D868" s="67"/>
      <c r="E868" s="67"/>
    </row>
    <row r="869" ht="14.25" customHeight="1">
      <c r="A869" s="66"/>
      <c r="B869" s="66"/>
      <c r="C869" s="67"/>
      <c r="D869" s="67"/>
      <c r="E869" s="67"/>
    </row>
    <row r="870" ht="14.25" customHeight="1">
      <c r="A870" s="66"/>
      <c r="B870" s="66"/>
      <c r="C870" s="67"/>
      <c r="D870" s="67"/>
      <c r="E870" s="67"/>
    </row>
    <row r="871" ht="14.25" customHeight="1">
      <c r="A871" s="66"/>
      <c r="B871" s="66"/>
      <c r="C871" s="67"/>
      <c r="D871" s="67"/>
      <c r="E871" s="67"/>
    </row>
    <row r="872" ht="14.25" customHeight="1">
      <c r="A872" s="66"/>
      <c r="B872" s="66"/>
      <c r="C872" s="67"/>
      <c r="D872" s="67"/>
      <c r="E872" s="67"/>
    </row>
    <row r="873" ht="14.25" customHeight="1">
      <c r="A873" s="66"/>
      <c r="B873" s="66"/>
      <c r="C873" s="67"/>
      <c r="D873" s="67"/>
      <c r="E873" s="67"/>
    </row>
    <row r="874" ht="14.25" customHeight="1">
      <c r="A874" s="66"/>
      <c r="B874" s="66"/>
      <c r="C874" s="67"/>
      <c r="D874" s="67"/>
      <c r="E874" s="67"/>
    </row>
    <row r="875" ht="14.25" customHeight="1">
      <c r="A875" s="66"/>
      <c r="B875" s="66"/>
      <c r="C875" s="67"/>
      <c r="D875" s="67"/>
      <c r="E875" s="67"/>
    </row>
    <row r="876" ht="14.25" customHeight="1">
      <c r="A876" s="66"/>
      <c r="B876" s="66"/>
      <c r="C876" s="67"/>
      <c r="D876" s="67"/>
      <c r="E876" s="67"/>
    </row>
    <row r="877" ht="14.25" customHeight="1">
      <c r="A877" s="66"/>
      <c r="B877" s="66"/>
      <c r="C877" s="67"/>
      <c r="D877" s="67"/>
      <c r="E877" s="67"/>
    </row>
    <row r="878" ht="14.25" customHeight="1">
      <c r="A878" s="66"/>
      <c r="B878" s="66"/>
      <c r="C878" s="67"/>
      <c r="D878" s="67"/>
      <c r="E878" s="67"/>
    </row>
    <row r="879" ht="14.25" customHeight="1">
      <c r="A879" s="66"/>
      <c r="B879" s="66"/>
      <c r="C879" s="67"/>
      <c r="D879" s="67"/>
      <c r="E879" s="67"/>
    </row>
    <row r="880" ht="14.25" customHeight="1">
      <c r="A880" s="66"/>
      <c r="B880" s="66"/>
      <c r="C880" s="67"/>
      <c r="D880" s="67"/>
      <c r="E880" s="67"/>
    </row>
    <row r="881" ht="14.25" customHeight="1">
      <c r="A881" s="66"/>
      <c r="B881" s="66"/>
      <c r="C881" s="67"/>
      <c r="D881" s="67"/>
      <c r="E881" s="67"/>
    </row>
    <row r="882" ht="14.25" customHeight="1">
      <c r="A882" s="66"/>
      <c r="B882" s="66"/>
      <c r="C882" s="67"/>
      <c r="D882" s="67"/>
      <c r="E882" s="67"/>
    </row>
    <row r="883" ht="14.25" customHeight="1">
      <c r="A883" s="66"/>
      <c r="B883" s="66"/>
      <c r="C883" s="67"/>
      <c r="D883" s="67"/>
      <c r="E883" s="67"/>
    </row>
    <row r="884" ht="14.25" customHeight="1">
      <c r="A884" s="66"/>
      <c r="B884" s="66"/>
      <c r="C884" s="67"/>
      <c r="D884" s="67"/>
      <c r="E884" s="67"/>
    </row>
    <row r="885" ht="14.25" customHeight="1">
      <c r="A885" s="66"/>
      <c r="B885" s="66"/>
      <c r="C885" s="67"/>
      <c r="D885" s="67"/>
      <c r="E885" s="67"/>
    </row>
    <row r="886" ht="14.25" customHeight="1">
      <c r="A886" s="66"/>
      <c r="B886" s="66"/>
      <c r="C886" s="67"/>
      <c r="D886" s="67"/>
      <c r="E886" s="67"/>
    </row>
    <row r="887" ht="14.25" customHeight="1">
      <c r="A887" s="66"/>
      <c r="B887" s="66"/>
      <c r="C887" s="67"/>
      <c r="D887" s="67"/>
      <c r="E887" s="67"/>
    </row>
    <row r="888" ht="14.25" customHeight="1">
      <c r="A888" s="66"/>
      <c r="B888" s="66"/>
      <c r="C888" s="67"/>
      <c r="D888" s="67"/>
      <c r="E888" s="67"/>
    </row>
    <row r="889" ht="14.25" customHeight="1">
      <c r="A889" s="66"/>
      <c r="B889" s="66"/>
      <c r="C889" s="67"/>
      <c r="D889" s="67"/>
      <c r="E889" s="67"/>
    </row>
    <row r="890" ht="14.25" customHeight="1">
      <c r="A890" s="66"/>
      <c r="B890" s="66"/>
      <c r="C890" s="67"/>
      <c r="D890" s="67"/>
      <c r="E890" s="67"/>
    </row>
    <row r="891" ht="14.25" customHeight="1">
      <c r="A891" s="66"/>
      <c r="B891" s="66"/>
      <c r="C891" s="67"/>
      <c r="D891" s="67"/>
      <c r="E891" s="67"/>
    </row>
    <row r="892" ht="14.25" customHeight="1">
      <c r="A892" s="66"/>
      <c r="B892" s="66"/>
      <c r="C892" s="67"/>
      <c r="D892" s="67"/>
      <c r="E892" s="67"/>
    </row>
    <row r="893" ht="14.25" customHeight="1">
      <c r="A893" s="66"/>
      <c r="B893" s="66"/>
      <c r="C893" s="67"/>
      <c r="D893" s="67"/>
      <c r="E893" s="67"/>
    </row>
    <row r="894" ht="14.25" customHeight="1">
      <c r="A894" s="66"/>
      <c r="B894" s="66"/>
      <c r="C894" s="67"/>
      <c r="D894" s="67"/>
      <c r="E894" s="67"/>
    </row>
    <row r="895" ht="14.25" customHeight="1">
      <c r="A895" s="66"/>
      <c r="B895" s="66"/>
      <c r="C895" s="67"/>
      <c r="D895" s="67"/>
      <c r="E895" s="67"/>
    </row>
    <row r="896" ht="14.25" customHeight="1">
      <c r="A896" s="66"/>
      <c r="B896" s="66"/>
      <c r="C896" s="67"/>
      <c r="D896" s="67"/>
      <c r="E896" s="67"/>
    </row>
    <row r="897" ht="14.25" customHeight="1">
      <c r="A897" s="66"/>
      <c r="B897" s="66"/>
      <c r="C897" s="67"/>
      <c r="D897" s="67"/>
      <c r="E897" s="67"/>
    </row>
    <row r="898" ht="14.25" customHeight="1">
      <c r="A898" s="66"/>
      <c r="B898" s="66"/>
      <c r="C898" s="67"/>
      <c r="D898" s="67"/>
      <c r="E898" s="67"/>
    </row>
    <row r="899" ht="14.25" customHeight="1">
      <c r="A899" s="66"/>
      <c r="B899" s="66"/>
      <c r="C899" s="67"/>
      <c r="D899" s="67"/>
      <c r="E899" s="67"/>
    </row>
    <row r="900" ht="14.25" customHeight="1">
      <c r="A900" s="66"/>
      <c r="B900" s="66"/>
      <c r="C900" s="67"/>
      <c r="D900" s="67"/>
      <c r="E900" s="67"/>
    </row>
    <row r="901" ht="14.25" customHeight="1">
      <c r="A901" s="66"/>
      <c r="B901" s="66"/>
      <c r="C901" s="67"/>
      <c r="D901" s="67"/>
      <c r="E901" s="67"/>
    </row>
    <row r="902" ht="14.25" customHeight="1">
      <c r="A902" s="66"/>
      <c r="B902" s="66"/>
      <c r="C902" s="67"/>
      <c r="D902" s="67"/>
      <c r="E902" s="67"/>
    </row>
    <row r="903" ht="14.25" customHeight="1">
      <c r="A903" s="66"/>
      <c r="B903" s="66"/>
      <c r="C903" s="67"/>
      <c r="D903" s="67"/>
      <c r="E903" s="67"/>
    </row>
    <row r="904" ht="14.25" customHeight="1">
      <c r="A904" s="66"/>
      <c r="B904" s="66"/>
      <c r="C904" s="67"/>
      <c r="D904" s="67"/>
      <c r="E904" s="67"/>
    </row>
    <row r="905" ht="14.25" customHeight="1">
      <c r="A905" s="66"/>
      <c r="B905" s="66"/>
      <c r="C905" s="67"/>
      <c r="D905" s="67"/>
      <c r="E905" s="67"/>
    </row>
    <row r="906" ht="14.25" customHeight="1">
      <c r="A906" s="66"/>
      <c r="B906" s="66"/>
      <c r="C906" s="67"/>
      <c r="D906" s="67"/>
      <c r="E906" s="67"/>
    </row>
    <row r="907" ht="14.25" customHeight="1">
      <c r="A907" s="66"/>
      <c r="B907" s="66"/>
      <c r="C907" s="67"/>
      <c r="D907" s="67"/>
      <c r="E907" s="67"/>
    </row>
    <row r="908" ht="14.25" customHeight="1">
      <c r="A908" s="66"/>
      <c r="B908" s="66"/>
      <c r="C908" s="67"/>
      <c r="D908" s="67"/>
      <c r="E908" s="67"/>
    </row>
    <row r="909" ht="14.25" customHeight="1">
      <c r="A909" s="66"/>
      <c r="B909" s="66"/>
      <c r="C909" s="67"/>
      <c r="D909" s="67"/>
      <c r="E909" s="67"/>
    </row>
    <row r="910" ht="14.25" customHeight="1">
      <c r="A910" s="66"/>
      <c r="B910" s="66"/>
      <c r="C910" s="67"/>
      <c r="D910" s="67"/>
      <c r="E910" s="67"/>
    </row>
    <row r="911" ht="14.25" customHeight="1">
      <c r="A911" s="66"/>
      <c r="B911" s="66"/>
      <c r="C911" s="67"/>
      <c r="D911" s="67"/>
      <c r="E911" s="67"/>
    </row>
    <row r="912" ht="14.25" customHeight="1">
      <c r="A912" s="66"/>
      <c r="B912" s="66"/>
      <c r="C912" s="67"/>
      <c r="D912" s="67"/>
      <c r="E912" s="67"/>
    </row>
    <row r="913" ht="14.25" customHeight="1">
      <c r="A913" s="66"/>
      <c r="B913" s="66"/>
      <c r="C913" s="67"/>
      <c r="D913" s="67"/>
      <c r="E913" s="67"/>
    </row>
    <row r="914" ht="14.25" customHeight="1">
      <c r="A914" s="66"/>
      <c r="B914" s="66"/>
      <c r="C914" s="67"/>
      <c r="D914" s="67"/>
      <c r="E914" s="67"/>
    </row>
    <row r="915" ht="14.25" customHeight="1">
      <c r="A915" s="66"/>
      <c r="B915" s="66"/>
      <c r="C915" s="67"/>
      <c r="D915" s="67"/>
      <c r="E915" s="67"/>
    </row>
    <row r="916" ht="14.25" customHeight="1">
      <c r="A916" s="66"/>
      <c r="B916" s="66"/>
      <c r="C916" s="67"/>
      <c r="D916" s="67"/>
      <c r="E916" s="67"/>
    </row>
    <row r="917" ht="14.25" customHeight="1">
      <c r="A917" s="66"/>
      <c r="B917" s="66"/>
      <c r="C917" s="67"/>
      <c r="D917" s="67"/>
      <c r="E917" s="67"/>
    </row>
    <row r="918" ht="14.25" customHeight="1">
      <c r="A918" s="66"/>
      <c r="B918" s="66"/>
      <c r="C918" s="67"/>
      <c r="D918" s="67"/>
      <c r="E918" s="67"/>
    </row>
    <row r="919" ht="14.25" customHeight="1">
      <c r="A919" s="66"/>
      <c r="B919" s="66"/>
      <c r="C919" s="67"/>
      <c r="D919" s="67"/>
      <c r="E919" s="67"/>
    </row>
    <row r="920" ht="14.25" customHeight="1">
      <c r="A920" s="66"/>
      <c r="B920" s="66"/>
      <c r="C920" s="67"/>
      <c r="D920" s="67"/>
      <c r="E920" s="67"/>
    </row>
    <row r="921" ht="14.25" customHeight="1">
      <c r="A921" s="66"/>
      <c r="B921" s="66"/>
      <c r="C921" s="67"/>
      <c r="D921" s="67"/>
      <c r="E921" s="67"/>
    </row>
    <row r="922" ht="14.25" customHeight="1">
      <c r="A922" s="66"/>
      <c r="B922" s="66"/>
      <c r="C922" s="67"/>
      <c r="D922" s="67"/>
      <c r="E922" s="67"/>
    </row>
    <row r="923" ht="14.25" customHeight="1">
      <c r="A923" s="66"/>
      <c r="B923" s="66"/>
      <c r="C923" s="67"/>
      <c r="D923" s="67"/>
      <c r="E923" s="67"/>
    </row>
    <row r="924" ht="14.25" customHeight="1">
      <c r="A924" s="66"/>
      <c r="B924" s="66"/>
      <c r="C924" s="67"/>
      <c r="D924" s="67"/>
      <c r="E924" s="67"/>
    </row>
    <row r="925" ht="14.25" customHeight="1">
      <c r="A925" s="66"/>
      <c r="B925" s="66"/>
      <c r="C925" s="67"/>
      <c r="D925" s="67"/>
      <c r="E925" s="67"/>
    </row>
    <row r="926" ht="14.25" customHeight="1">
      <c r="A926" s="66"/>
      <c r="B926" s="66"/>
      <c r="C926" s="67"/>
      <c r="D926" s="67"/>
      <c r="E926" s="67"/>
    </row>
    <row r="927" ht="14.25" customHeight="1">
      <c r="A927" s="66"/>
      <c r="B927" s="66"/>
      <c r="C927" s="67"/>
      <c r="D927" s="67"/>
      <c r="E927" s="67"/>
    </row>
    <row r="928" ht="14.25" customHeight="1">
      <c r="A928" s="66"/>
      <c r="B928" s="66"/>
      <c r="C928" s="67"/>
      <c r="D928" s="67"/>
      <c r="E928" s="67"/>
    </row>
    <row r="929" ht="14.25" customHeight="1">
      <c r="A929" s="66"/>
      <c r="B929" s="66"/>
      <c r="C929" s="67"/>
      <c r="D929" s="67"/>
      <c r="E929" s="67"/>
    </row>
    <row r="930" ht="14.25" customHeight="1">
      <c r="A930" s="66"/>
      <c r="B930" s="66"/>
      <c r="C930" s="67"/>
      <c r="D930" s="67"/>
      <c r="E930" s="67"/>
    </row>
    <row r="931" ht="14.25" customHeight="1">
      <c r="A931" s="66"/>
      <c r="B931" s="66"/>
      <c r="C931" s="67"/>
      <c r="D931" s="67"/>
      <c r="E931" s="67"/>
    </row>
    <row r="932" ht="14.25" customHeight="1">
      <c r="A932" s="66"/>
      <c r="B932" s="66"/>
      <c r="C932" s="67"/>
      <c r="D932" s="67"/>
      <c r="E932" s="67"/>
    </row>
    <row r="933" ht="14.25" customHeight="1">
      <c r="A933" s="66"/>
      <c r="B933" s="66"/>
      <c r="C933" s="67"/>
      <c r="D933" s="67"/>
      <c r="E933" s="67"/>
    </row>
    <row r="934" ht="14.25" customHeight="1">
      <c r="A934" s="66"/>
      <c r="B934" s="66"/>
      <c r="C934" s="67"/>
      <c r="D934" s="67"/>
      <c r="E934" s="67"/>
    </row>
    <row r="935" ht="14.25" customHeight="1">
      <c r="A935" s="66"/>
      <c r="B935" s="66"/>
      <c r="C935" s="67"/>
      <c r="D935" s="67"/>
      <c r="E935" s="67"/>
    </row>
    <row r="936" ht="14.25" customHeight="1">
      <c r="A936" s="66"/>
      <c r="B936" s="66"/>
      <c r="C936" s="67"/>
      <c r="D936" s="67"/>
      <c r="E936" s="67"/>
    </row>
    <row r="937" ht="14.25" customHeight="1">
      <c r="A937" s="66"/>
      <c r="B937" s="66"/>
      <c r="C937" s="67"/>
      <c r="D937" s="67"/>
      <c r="E937" s="67"/>
    </row>
    <row r="938" ht="14.25" customHeight="1">
      <c r="A938" s="66"/>
      <c r="B938" s="66"/>
      <c r="C938" s="67"/>
      <c r="D938" s="67"/>
      <c r="E938" s="67"/>
    </row>
    <row r="939" ht="14.25" customHeight="1">
      <c r="A939" s="66"/>
      <c r="B939" s="66"/>
      <c r="C939" s="67"/>
      <c r="D939" s="67"/>
      <c r="E939" s="67"/>
    </row>
    <row r="940" ht="14.25" customHeight="1">
      <c r="A940" s="66"/>
      <c r="B940" s="66"/>
      <c r="C940" s="67"/>
      <c r="D940" s="67"/>
      <c r="E940" s="67"/>
    </row>
    <row r="941" ht="14.25" customHeight="1">
      <c r="A941" s="66"/>
      <c r="B941" s="66"/>
      <c r="C941" s="67"/>
      <c r="D941" s="67"/>
      <c r="E941" s="67"/>
    </row>
    <row r="942" ht="14.25" customHeight="1">
      <c r="A942" s="66"/>
      <c r="B942" s="66"/>
      <c r="C942" s="67"/>
      <c r="D942" s="67"/>
      <c r="E942" s="67"/>
    </row>
    <row r="943" ht="14.25" customHeight="1">
      <c r="A943" s="66"/>
      <c r="B943" s="66"/>
      <c r="C943" s="67"/>
      <c r="D943" s="67"/>
      <c r="E943" s="67"/>
    </row>
    <row r="944" ht="14.25" customHeight="1">
      <c r="A944" s="66"/>
      <c r="B944" s="66"/>
      <c r="C944" s="67"/>
      <c r="D944" s="67"/>
      <c r="E944" s="67"/>
    </row>
    <row r="945" ht="14.25" customHeight="1">
      <c r="A945" s="66"/>
      <c r="B945" s="66"/>
      <c r="C945" s="67"/>
      <c r="D945" s="67"/>
      <c r="E945" s="67"/>
    </row>
    <row r="946" ht="14.25" customHeight="1">
      <c r="A946" s="66"/>
      <c r="B946" s="66"/>
      <c r="C946" s="67"/>
      <c r="D946" s="67"/>
      <c r="E946" s="67"/>
    </row>
    <row r="947" ht="14.25" customHeight="1">
      <c r="A947" s="66"/>
      <c r="B947" s="66"/>
      <c r="C947" s="67"/>
      <c r="D947" s="67"/>
      <c r="E947" s="67"/>
    </row>
    <row r="948" ht="14.25" customHeight="1">
      <c r="A948" s="66"/>
      <c r="B948" s="66"/>
      <c r="C948" s="67"/>
      <c r="D948" s="67"/>
      <c r="E948" s="67"/>
    </row>
    <row r="949" ht="14.25" customHeight="1">
      <c r="A949" s="66"/>
      <c r="B949" s="66"/>
      <c r="C949" s="67"/>
      <c r="D949" s="67"/>
      <c r="E949" s="67"/>
    </row>
    <row r="950" ht="14.25" customHeight="1">
      <c r="A950" s="66"/>
      <c r="B950" s="66"/>
      <c r="C950" s="67"/>
      <c r="D950" s="67"/>
      <c r="E950" s="67"/>
    </row>
    <row r="951" ht="14.25" customHeight="1">
      <c r="A951" s="66"/>
      <c r="B951" s="66"/>
      <c r="C951" s="67"/>
      <c r="D951" s="67"/>
      <c r="E951" s="67"/>
    </row>
    <row r="952" ht="14.25" customHeight="1">
      <c r="A952" s="66"/>
      <c r="B952" s="66"/>
      <c r="C952" s="67"/>
      <c r="D952" s="67"/>
      <c r="E952" s="67"/>
    </row>
    <row r="953" ht="14.25" customHeight="1">
      <c r="A953" s="66"/>
      <c r="B953" s="66"/>
      <c r="C953" s="67"/>
      <c r="D953" s="67"/>
      <c r="E953" s="67"/>
    </row>
    <row r="954" ht="14.25" customHeight="1">
      <c r="A954" s="66"/>
      <c r="B954" s="66"/>
      <c r="C954" s="67"/>
      <c r="D954" s="67"/>
      <c r="E954" s="67"/>
    </row>
    <row r="955" ht="14.25" customHeight="1">
      <c r="A955" s="66"/>
      <c r="B955" s="66"/>
      <c r="C955" s="67"/>
      <c r="D955" s="67"/>
      <c r="E955" s="67"/>
    </row>
    <row r="956" ht="14.25" customHeight="1">
      <c r="A956" s="66"/>
      <c r="B956" s="66"/>
      <c r="C956" s="67"/>
      <c r="D956" s="67"/>
      <c r="E956" s="67"/>
    </row>
    <row r="957" ht="14.25" customHeight="1">
      <c r="A957" s="66"/>
      <c r="B957" s="66"/>
      <c r="C957" s="67"/>
      <c r="D957" s="67"/>
      <c r="E957" s="67"/>
    </row>
    <row r="958" ht="14.25" customHeight="1">
      <c r="A958" s="66"/>
      <c r="B958" s="66"/>
      <c r="C958" s="67"/>
      <c r="D958" s="67"/>
      <c r="E958" s="67"/>
    </row>
    <row r="959" ht="14.25" customHeight="1">
      <c r="A959" s="66"/>
      <c r="B959" s="66"/>
      <c r="C959" s="67"/>
      <c r="D959" s="67"/>
      <c r="E959" s="67"/>
    </row>
    <row r="960" ht="14.25" customHeight="1">
      <c r="A960" s="66"/>
      <c r="B960" s="66"/>
      <c r="C960" s="67"/>
      <c r="D960" s="67"/>
      <c r="E960" s="67"/>
    </row>
    <row r="961" ht="14.25" customHeight="1">
      <c r="A961" s="66"/>
      <c r="B961" s="66"/>
      <c r="C961" s="67"/>
      <c r="D961" s="67"/>
      <c r="E961" s="67"/>
    </row>
    <row r="962" ht="14.25" customHeight="1">
      <c r="A962" s="66"/>
      <c r="B962" s="66"/>
      <c r="C962" s="67"/>
      <c r="D962" s="67"/>
      <c r="E962" s="67"/>
    </row>
    <row r="963" ht="14.25" customHeight="1">
      <c r="A963" s="66"/>
      <c r="B963" s="66"/>
      <c r="C963" s="67"/>
      <c r="D963" s="67"/>
      <c r="E963" s="67"/>
    </row>
    <row r="964" ht="14.25" customHeight="1">
      <c r="A964" s="66"/>
      <c r="B964" s="66"/>
      <c r="C964" s="67"/>
      <c r="D964" s="67"/>
      <c r="E964" s="67"/>
    </row>
    <row r="965" ht="14.25" customHeight="1">
      <c r="A965" s="66"/>
      <c r="B965" s="66"/>
      <c r="C965" s="67"/>
      <c r="D965" s="67"/>
      <c r="E965" s="67"/>
    </row>
    <row r="966" ht="14.25" customHeight="1">
      <c r="A966" s="66"/>
      <c r="B966" s="66"/>
      <c r="C966" s="67"/>
      <c r="D966" s="67"/>
      <c r="E966" s="67"/>
    </row>
    <row r="967" ht="14.25" customHeight="1">
      <c r="A967" s="66"/>
      <c r="B967" s="66"/>
      <c r="C967" s="67"/>
      <c r="D967" s="67"/>
      <c r="E967" s="67"/>
    </row>
    <row r="968" ht="14.25" customHeight="1">
      <c r="A968" s="66"/>
      <c r="B968" s="66"/>
      <c r="C968" s="67"/>
      <c r="D968" s="67"/>
      <c r="E968" s="67"/>
    </row>
    <row r="969" ht="14.25" customHeight="1">
      <c r="A969" s="66"/>
      <c r="B969" s="66"/>
      <c r="C969" s="67"/>
      <c r="D969" s="67"/>
      <c r="E969" s="67"/>
    </row>
    <row r="970" ht="14.25" customHeight="1">
      <c r="A970" s="66"/>
      <c r="B970" s="66"/>
      <c r="C970" s="67"/>
      <c r="D970" s="67"/>
      <c r="E970" s="67"/>
    </row>
    <row r="971" ht="14.25" customHeight="1">
      <c r="A971" s="66"/>
      <c r="B971" s="66"/>
      <c r="C971" s="67"/>
      <c r="D971" s="67"/>
      <c r="E971" s="67"/>
    </row>
    <row r="972" ht="14.25" customHeight="1">
      <c r="A972" s="66"/>
      <c r="B972" s="66"/>
      <c r="C972" s="67"/>
      <c r="D972" s="67"/>
      <c r="E972" s="67"/>
    </row>
    <row r="973" ht="14.25" customHeight="1">
      <c r="A973" s="66"/>
      <c r="B973" s="66"/>
      <c r="C973" s="67"/>
      <c r="D973" s="67"/>
      <c r="E973" s="67"/>
    </row>
    <row r="974" ht="14.25" customHeight="1">
      <c r="A974" s="66"/>
      <c r="B974" s="66"/>
      <c r="C974" s="67"/>
      <c r="D974" s="67"/>
      <c r="E974" s="67"/>
    </row>
    <row r="975" ht="14.25" customHeight="1">
      <c r="A975" s="66"/>
      <c r="B975" s="66"/>
      <c r="C975" s="67"/>
      <c r="D975" s="67"/>
      <c r="E975" s="67"/>
    </row>
    <row r="976" ht="14.25" customHeight="1">
      <c r="A976" s="66"/>
      <c r="B976" s="66"/>
      <c r="C976" s="67"/>
      <c r="D976" s="67"/>
      <c r="E976" s="67"/>
    </row>
    <row r="977" ht="14.25" customHeight="1">
      <c r="A977" s="66"/>
      <c r="B977" s="66"/>
      <c r="C977" s="67"/>
      <c r="D977" s="67"/>
      <c r="E977" s="67"/>
    </row>
    <row r="978" ht="14.25" customHeight="1">
      <c r="A978" s="66"/>
      <c r="B978" s="66"/>
      <c r="C978" s="67"/>
      <c r="D978" s="67"/>
      <c r="E978" s="67"/>
    </row>
    <row r="979" ht="14.25" customHeight="1">
      <c r="A979" s="66"/>
      <c r="B979" s="66"/>
      <c r="C979" s="67"/>
      <c r="D979" s="67"/>
      <c r="E979" s="67"/>
    </row>
    <row r="980" ht="14.25" customHeight="1">
      <c r="A980" s="66"/>
      <c r="B980" s="66"/>
      <c r="C980" s="67"/>
      <c r="D980" s="67"/>
      <c r="E980" s="67"/>
    </row>
    <row r="981" ht="14.25" customHeight="1">
      <c r="A981" s="66"/>
      <c r="B981" s="66"/>
      <c r="C981" s="67"/>
      <c r="D981" s="67"/>
      <c r="E981" s="67"/>
    </row>
    <row r="982" ht="14.25" customHeight="1">
      <c r="A982" s="66"/>
      <c r="B982" s="66"/>
      <c r="C982" s="67"/>
      <c r="D982" s="67"/>
      <c r="E982" s="67"/>
    </row>
    <row r="983" ht="14.25" customHeight="1">
      <c r="A983" s="66"/>
      <c r="B983" s="66"/>
      <c r="C983" s="67"/>
      <c r="D983" s="67"/>
      <c r="E983" s="67"/>
    </row>
    <row r="984" ht="14.25" customHeight="1">
      <c r="A984" s="66"/>
      <c r="B984" s="66"/>
      <c r="C984" s="67"/>
      <c r="D984" s="67"/>
      <c r="E984" s="67"/>
    </row>
    <row r="985" ht="14.25" customHeight="1">
      <c r="A985" s="66"/>
      <c r="B985" s="66"/>
      <c r="C985" s="67"/>
      <c r="D985" s="67"/>
      <c r="E985" s="67"/>
    </row>
    <row r="986" ht="14.25" customHeight="1">
      <c r="A986" s="66"/>
      <c r="B986" s="66"/>
      <c r="C986" s="67"/>
      <c r="D986" s="67"/>
      <c r="E986" s="67"/>
    </row>
    <row r="987" ht="14.25" customHeight="1">
      <c r="A987" s="66"/>
      <c r="B987" s="66"/>
      <c r="C987" s="67"/>
      <c r="D987" s="67"/>
      <c r="E987" s="67"/>
    </row>
    <row r="988" ht="14.25" customHeight="1">
      <c r="A988" s="66"/>
      <c r="B988" s="66"/>
      <c r="C988" s="67"/>
      <c r="D988" s="67"/>
      <c r="E988" s="67"/>
    </row>
    <row r="989" ht="14.25" customHeight="1">
      <c r="A989" s="66"/>
      <c r="B989" s="66"/>
      <c r="C989" s="67"/>
      <c r="D989" s="67"/>
      <c r="E989" s="67"/>
    </row>
    <row r="990" ht="14.25" customHeight="1">
      <c r="A990" s="66"/>
      <c r="B990" s="66"/>
      <c r="C990" s="67"/>
      <c r="D990" s="67"/>
      <c r="E990" s="67"/>
    </row>
    <row r="991" ht="14.25" customHeight="1">
      <c r="A991" s="66"/>
      <c r="B991" s="66"/>
      <c r="C991" s="67"/>
      <c r="D991" s="67"/>
      <c r="E991" s="67"/>
    </row>
    <row r="992" ht="14.25" customHeight="1">
      <c r="A992" s="66"/>
      <c r="B992" s="66"/>
      <c r="C992" s="67"/>
      <c r="D992" s="67"/>
      <c r="E992" s="67"/>
    </row>
    <row r="993" ht="14.25" customHeight="1">
      <c r="A993" s="66"/>
      <c r="B993" s="66"/>
      <c r="C993" s="67"/>
      <c r="D993" s="67"/>
      <c r="E993" s="67"/>
    </row>
    <row r="994" ht="14.25" customHeight="1">
      <c r="A994" s="66"/>
      <c r="B994" s="66"/>
      <c r="C994" s="67"/>
      <c r="D994" s="67"/>
      <c r="E994" s="67"/>
    </row>
    <row r="995" ht="14.25" customHeight="1">
      <c r="A995" s="66"/>
      <c r="B995" s="66"/>
      <c r="C995" s="67"/>
      <c r="D995" s="67"/>
      <c r="E995" s="67"/>
    </row>
    <row r="996" ht="14.25" customHeight="1">
      <c r="A996" s="66"/>
      <c r="B996" s="66"/>
      <c r="C996" s="67"/>
      <c r="D996" s="67"/>
      <c r="E996" s="67"/>
    </row>
    <row r="997" ht="14.25" customHeight="1">
      <c r="A997" s="66"/>
      <c r="B997" s="66"/>
      <c r="C997" s="67"/>
      <c r="D997" s="67"/>
      <c r="E997" s="67"/>
    </row>
    <row r="998" ht="14.25" customHeight="1">
      <c r="A998" s="66"/>
      <c r="B998" s="66"/>
      <c r="C998" s="67"/>
      <c r="D998" s="67"/>
      <c r="E998" s="67"/>
    </row>
    <row r="999" ht="14.25" customHeight="1">
      <c r="A999" s="66"/>
      <c r="B999" s="66"/>
      <c r="C999" s="67"/>
      <c r="D999" s="67"/>
      <c r="E999" s="67"/>
    </row>
    <row r="1000" ht="14.25" customHeight="1">
      <c r="A1000" s="66"/>
      <c r="B1000" s="66"/>
      <c r="C1000" s="67"/>
      <c r="D1000" s="67"/>
      <c r="E1000" s="67"/>
    </row>
  </sheetData>
  <mergeCells count="6">
    <mergeCell ref="H3:N5"/>
    <mergeCell ref="H6:N8"/>
    <mergeCell ref="H28:N29"/>
    <mergeCell ref="H32:N33"/>
    <mergeCell ref="H56:N59"/>
    <mergeCell ref="H60:N63"/>
  </mergeCells>
  <printOptions/>
  <pageMargins bottom="0.75" footer="0.0" header="0.0" left="0.7" right="0.7" top="0.75"/>
  <pageSetup orientation="landscape"/>
  <headerFooter>
    <oddHeader>&amp;C&amp;P</oddHeader>
    <oddFooter>&amp;C&amp;F</oddFooter>
  </headerFoo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4.38"/>
    <col customWidth="1" min="2" max="3" width="13.88"/>
    <col customWidth="1" min="4" max="4" width="11.5"/>
    <col customWidth="1" min="5" max="5" width="17.38"/>
    <col customWidth="1" min="6" max="6" width="12.38"/>
    <col customWidth="1" min="7" max="7" width="11.5"/>
    <col customWidth="1" min="8" max="9" width="10.0"/>
    <col customWidth="1" min="10" max="10" width="14.75"/>
    <col customWidth="1" min="11" max="27" width="10.0"/>
  </cols>
  <sheetData>
    <row r="1" ht="14.25" customHeight="1">
      <c r="A1" s="58" t="s">
        <v>9</v>
      </c>
      <c r="B1" s="59" t="s">
        <v>26</v>
      </c>
      <c r="C1" s="59" t="s">
        <v>42</v>
      </c>
      <c r="D1" s="68" t="s">
        <v>43</v>
      </c>
      <c r="E1" s="60" t="s">
        <v>31</v>
      </c>
      <c r="F1" s="60" t="s">
        <v>32</v>
      </c>
      <c r="G1" s="60" t="s">
        <v>44</v>
      </c>
    </row>
    <row r="2" ht="14.25" customHeight="1">
      <c r="A2" s="16">
        <v>35796.0</v>
      </c>
      <c r="B2" s="17">
        <v>1.0</v>
      </c>
      <c r="C2" s="17">
        <v>15.0</v>
      </c>
      <c r="D2" s="69"/>
      <c r="E2" s="70"/>
      <c r="F2" s="70"/>
      <c r="G2" s="70"/>
    </row>
    <row r="3" ht="14.25" customHeight="1">
      <c r="A3" s="16">
        <v>35827.0</v>
      </c>
      <c r="B3" s="17">
        <v>2.0</v>
      </c>
      <c r="C3" s="17">
        <v>22.0</v>
      </c>
      <c r="D3" s="69"/>
      <c r="E3" s="70"/>
      <c r="F3" s="70"/>
      <c r="G3" s="70"/>
    </row>
    <row r="4" ht="14.25" customHeight="1">
      <c r="A4" s="16">
        <v>35855.0</v>
      </c>
      <c r="B4" s="17">
        <v>3.0</v>
      </c>
      <c r="C4" s="17">
        <v>28.0</v>
      </c>
      <c r="D4" s="69"/>
      <c r="E4" s="70"/>
      <c r="F4" s="70"/>
      <c r="G4" s="70"/>
      <c r="I4" s="8" t="s">
        <v>45</v>
      </c>
      <c r="J4" s="2"/>
      <c r="K4" s="2"/>
      <c r="L4" s="2"/>
      <c r="M4" s="2"/>
      <c r="N4" s="2"/>
      <c r="O4" s="3"/>
      <c r="Q4" s="8" t="s">
        <v>46</v>
      </c>
      <c r="R4" s="2"/>
      <c r="S4" s="2"/>
      <c r="T4" s="2"/>
      <c r="U4" s="2"/>
      <c r="V4" s="2"/>
      <c r="W4" s="3"/>
    </row>
    <row r="5" ht="14.25" customHeight="1">
      <c r="A5" s="16">
        <v>35886.0</v>
      </c>
      <c r="B5" s="17">
        <v>4.0</v>
      </c>
      <c r="C5" s="17">
        <v>28.0</v>
      </c>
      <c r="D5" s="69"/>
      <c r="E5" s="70"/>
      <c r="F5" s="70"/>
      <c r="G5" s="70"/>
      <c r="I5" s="9"/>
      <c r="O5" s="10"/>
      <c r="Q5" s="9"/>
      <c r="W5" s="10"/>
    </row>
    <row r="6" ht="14.25" customHeight="1">
      <c r="A6" s="16">
        <v>35916.0</v>
      </c>
      <c r="B6" s="17">
        <v>5.0</v>
      </c>
      <c r="C6" s="17">
        <v>36.0</v>
      </c>
      <c r="D6" s="69"/>
      <c r="E6" s="70"/>
      <c r="F6" s="70"/>
      <c r="G6" s="70"/>
      <c r="I6" s="4"/>
      <c r="J6" s="5"/>
      <c r="K6" s="5"/>
      <c r="L6" s="5"/>
      <c r="M6" s="5"/>
      <c r="N6" s="5"/>
      <c r="O6" s="6"/>
      <c r="Q6" s="4"/>
      <c r="R6" s="5"/>
      <c r="S6" s="5"/>
      <c r="T6" s="5"/>
      <c r="U6" s="5"/>
      <c r="V6" s="5"/>
      <c r="W6" s="6"/>
    </row>
    <row r="7" ht="14.25" customHeight="1">
      <c r="A7" s="16">
        <v>35947.0</v>
      </c>
      <c r="B7" s="17">
        <v>6.0</v>
      </c>
      <c r="C7" s="17">
        <v>40.0</v>
      </c>
      <c r="D7" s="69"/>
      <c r="E7" s="70"/>
      <c r="F7" s="70"/>
      <c r="G7" s="70"/>
    </row>
    <row r="8" ht="14.25" customHeight="1">
      <c r="A8" s="16">
        <v>35977.0</v>
      </c>
      <c r="B8" s="17">
        <v>7.0</v>
      </c>
      <c r="C8" s="17">
        <v>62.0</v>
      </c>
      <c r="D8" s="69"/>
      <c r="E8" s="70"/>
      <c r="F8" s="70"/>
      <c r="G8" s="70"/>
    </row>
    <row r="9" ht="14.25" customHeight="1">
      <c r="A9" s="16">
        <v>36008.0</v>
      </c>
      <c r="B9" s="17">
        <v>8.0</v>
      </c>
      <c r="C9" s="17">
        <v>59.0</v>
      </c>
      <c r="D9" s="69"/>
      <c r="E9" s="70"/>
      <c r="F9" s="70"/>
      <c r="G9" s="70"/>
    </row>
    <row r="10" ht="14.25" customHeight="1">
      <c r="A10" s="16">
        <v>36039.0</v>
      </c>
      <c r="B10" s="17">
        <v>9.0</v>
      </c>
      <c r="C10" s="17">
        <v>36.0</v>
      </c>
      <c r="D10" s="69"/>
      <c r="E10" s="70"/>
      <c r="F10" s="70"/>
      <c r="G10" s="70"/>
    </row>
    <row r="11" ht="14.25" customHeight="1">
      <c r="A11" s="16">
        <v>36069.0</v>
      </c>
      <c r="B11" s="17">
        <v>10.0</v>
      </c>
      <c r="C11" s="17">
        <v>28.0</v>
      </c>
      <c r="D11" s="69"/>
      <c r="E11" s="70"/>
      <c r="F11" s="70"/>
      <c r="G11" s="70"/>
    </row>
    <row r="12" ht="14.25" customHeight="1">
      <c r="A12" s="16">
        <v>36100.0</v>
      </c>
      <c r="B12" s="17">
        <v>11.0</v>
      </c>
      <c r="C12" s="17">
        <v>25.0</v>
      </c>
      <c r="D12" s="69"/>
      <c r="E12" s="70"/>
      <c r="F12" s="71"/>
      <c r="G12" s="70"/>
    </row>
    <row r="13" ht="14.25" customHeight="1">
      <c r="A13" s="16">
        <v>36130.0</v>
      </c>
      <c r="B13" s="17">
        <v>12.0</v>
      </c>
      <c r="C13" s="17">
        <v>15.0</v>
      </c>
      <c r="D13" s="72">
        <f t="shared" ref="D13:D181" si="1">AVERAGE(C2:C13)</f>
        <v>32.83333333</v>
      </c>
      <c r="E13" s="72">
        <f t="shared" ref="E13:E181" si="2">C13-D13</f>
        <v>-17.83333333</v>
      </c>
      <c r="F13" s="73">
        <f t="shared" ref="F13:F181" si="3">VLOOKUP(B13,$I$34:$J$46,2,0)</f>
        <v>-17.12222222</v>
      </c>
      <c r="G13" s="72">
        <f t="shared" ref="G13:G181" si="4">E13-F13</f>
        <v>-0.7111111111</v>
      </c>
    </row>
    <row r="14" ht="14.25" customHeight="1">
      <c r="A14" s="16">
        <v>36161.0</v>
      </c>
      <c r="B14" s="17">
        <v>1.0</v>
      </c>
      <c r="C14" s="17">
        <v>15.0</v>
      </c>
      <c r="D14" s="72">
        <f t="shared" si="1"/>
        <v>32.83333333</v>
      </c>
      <c r="E14" s="72">
        <f t="shared" si="2"/>
        <v>-17.83333333</v>
      </c>
      <c r="F14" s="73">
        <f t="shared" si="3"/>
        <v>-17.73214286</v>
      </c>
      <c r="G14" s="72">
        <f t="shared" si="4"/>
        <v>-0.1011904762</v>
      </c>
    </row>
    <row r="15" ht="14.25" customHeight="1">
      <c r="A15" s="16">
        <v>36192.0</v>
      </c>
      <c r="B15" s="17">
        <v>2.0</v>
      </c>
      <c r="C15" s="17">
        <v>24.0</v>
      </c>
      <c r="D15" s="72">
        <f t="shared" si="1"/>
        <v>33</v>
      </c>
      <c r="E15" s="72">
        <f t="shared" si="2"/>
        <v>-9</v>
      </c>
      <c r="F15" s="73">
        <f t="shared" si="3"/>
        <v>-9.494047619</v>
      </c>
      <c r="G15" s="72">
        <f t="shared" si="4"/>
        <v>0.494047619</v>
      </c>
    </row>
    <row r="16" ht="14.25" customHeight="1">
      <c r="A16" s="16">
        <v>36220.0</v>
      </c>
      <c r="B16" s="17">
        <v>3.0</v>
      </c>
      <c r="C16" s="17">
        <v>28.0</v>
      </c>
      <c r="D16" s="72">
        <f t="shared" si="1"/>
        <v>33</v>
      </c>
      <c r="E16" s="72">
        <f t="shared" si="2"/>
        <v>-5</v>
      </c>
      <c r="F16" s="73">
        <f t="shared" si="3"/>
        <v>-5.886904762</v>
      </c>
      <c r="G16" s="72">
        <f t="shared" si="4"/>
        <v>0.8869047619</v>
      </c>
    </row>
    <row r="17" ht="14.25" customHeight="1">
      <c r="A17" s="16">
        <v>36251.0</v>
      </c>
      <c r="B17" s="17">
        <v>4.0</v>
      </c>
      <c r="C17" s="17">
        <v>31.0</v>
      </c>
      <c r="D17" s="72">
        <f t="shared" si="1"/>
        <v>33.25</v>
      </c>
      <c r="E17" s="72">
        <f t="shared" si="2"/>
        <v>-2.25</v>
      </c>
      <c r="F17" s="73">
        <f t="shared" si="3"/>
        <v>-4.053571429</v>
      </c>
      <c r="G17" s="72">
        <f t="shared" si="4"/>
        <v>1.803571429</v>
      </c>
    </row>
    <row r="18" ht="14.25" customHeight="1">
      <c r="A18" s="16">
        <v>36281.0</v>
      </c>
      <c r="B18" s="17">
        <v>5.0</v>
      </c>
      <c r="C18" s="17">
        <v>35.0</v>
      </c>
      <c r="D18" s="72">
        <f t="shared" si="1"/>
        <v>33.16666667</v>
      </c>
      <c r="E18" s="72">
        <f t="shared" si="2"/>
        <v>1.833333333</v>
      </c>
      <c r="F18" s="73">
        <f t="shared" si="3"/>
        <v>-0.8928571429</v>
      </c>
      <c r="G18" s="72">
        <f t="shared" si="4"/>
        <v>2.726190476</v>
      </c>
    </row>
    <row r="19" ht="14.25" customHeight="1">
      <c r="A19" s="16">
        <v>36312.0</v>
      </c>
      <c r="B19" s="17">
        <v>6.0</v>
      </c>
      <c r="C19" s="17">
        <v>43.0</v>
      </c>
      <c r="D19" s="72">
        <f t="shared" si="1"/>
        <v>33.41666667</v>
      </c>
      <c r="E19" s="72">
        <f t="shared" si="2"/>
        <v>9.583333333</v>
      </c>
      <c r="F19" s="73">
        <f t="shared" si="3"/>
        <v>12.45833333</v>
      </c>
      <c r="G19" s="72">
        <f t="shared" si="4"/>
        <v>-2.875</v>
      </c>
    </row>
    <row r="20" ht="14.25" customHeight="1">
      <c r="A20" s="16">
        <v>36342.0</v>
      </c>
      <c r="B20" s="17">
        <v>7.0</v>
      </c>
      <c r="C20" s="17">
        <v>63.0</v>
      </c>
      <c r="D20" s="72">
        <f t="shared" si="1"/>
        <v>33.5</v>
      </c>
      <c r="E20" s="72">
        <f t="shared" si="2"/>
        <v>29.5</v>
      </c>
      <c r="F20" s="73">
        <f t="shared" si="3"/>
        <v>31.54166667</v>
      </c>
      <c r="G20" s="72">
        <f t="shared" si="4"/>
        <v>-2.041666667</v>
      </c>
    </row>
    <row r="21" ht="14.25" customHeight="1">
      <c r="A21" s="16">
        <v>36373.0</v>
      </c>
      <c r="B21" s="17">
        <v>8.0</v>
      </c>
      <c r="C21" s="17">
        <v>57.0</v>
      </c>
      <c r="D21" s="72">
        <f t="shared" si="1"/>
        <v>33.33333333</v>
      </c>
      <c r="E21" s="72">
        <f t="shared" si="2"/>
        <v>23.66666667</v>
      </c>
      <c r="F21" s="73">
        <f t="shared" si="3"/>
        <v>25.86309524</v>
      </c>
      <c r="G21" s="72">
        <f t="shared" si="4"/>
        <v>-2.196428571</v>
      </c>
    </row>
    <row r="22" ht="14.25" customHeight="1">
      <c r="A22" s="16">
        <v>36404.0</v>
      </c>
      <c r="B22" s="17">
        <v>9.0</v>
      </c>
      <c r="C22" s="17">
        <v>38.0</v>
      </c>
      <c r="D22" s="72">
        <f t="shared" si="1"/>
        <v>33.5</v>
      </c>
      <c r="E22" s="72">
        <f t="shared" si="2"/>
        <v>4.5</v>
      </c>
      <c r="F22" s="73">
        <f t="shared" si="3"/>
        <v>1.482142857</v>
      </c>
      <c r="G22" s="72">
        <f t="shared" si="4"/>
        <v>3.017857143</v>
      </c>
    </row>
    <row r="23" ht="14.25" customHeight="1">
      <c r="A23" s="16">
        <v>36434.0</v>
      </c>
      <c r="B23" s="17">
        <v>10.0</v>
      </c>
      <c r="C23" s="17">
        <v>30.0</v>
      </c>
      <c r="D23" s="72">
        <f t="shared" si="1"/>
        <v>33.66666667</v>
      </c>
      <c r="E23" s="72">
        <f t="shared" si="2"/>
        <v>-3.666666667</v>
      </c>
      <c r="F23" s="73">
        <f t="shared" si="3"/>
        <v>-3.130952381</v>
      </c>
      <c r="G23" s="72">
        <f t="shared" si="4"/>
        <v>-0.5357142857</v>
      </c>
    </row>
    <row r="24" ht="14.25" customHeight="1">
      <c r="A24" s="16">
        <v>36465.0</v>
      </c>
      <c r="B24" s="17">
        <v>11.0</v>
      </c>
      <c r="C24" s="17">
        <v>25.0</v>
      </c>
      <c r="D24" s="72">
        <f t="shared" si="1"/>
        <v>33.66666667</v>
      </c>
      <c r="E24" s="72">
        <f t="shared" si="2"/>
        <v>-8.666666667</v>
      </c>
      <c r="F24" s="73">
        <f t="shared" si="3"/>
        <v>-10.51785714</v>
      </c>
      <c r="G24" s="72">
        <f t="shared" si="4"/>
        <v>1.851190476</v>
      </c>
    </row>
    <row r="25" ht="14.25" customHeight="1">
      <c r="A25" s="16">
        <v>36495.0</v>
      </c>
      <c r="B25" s="17">
        <v>12.0</v>
      </c>
      <c r="C25" s="17">
        <v>15.0</v>
      </c>
      <c r="D25" s="72">
        <f t="shared" si="1"/>
        <v>33.66666667</v>
      </c>
      <c r="E25" s="72">
        <f t="shared" si="2"/>
        <v>-18.66666667</v>
      </c>
      <c r="F25" s="73">
        <f t="shared" si="3"/>
        <v>-17.12222222</v>
      </c>
      <c r="G25" s="72">
        <f t="shared" si="4"/>
        <v>-1.544444444</v>
      </c>
    </row>
    <row r="26" ht="14.25" customHeight="1">
      <c r="A26" s="16">
        <v>36526.0</v>
      </c>
      <c r="B26" s="17">
        <v>1.0</v>
      </c>
      <c r="C26" s="17">
        <v>16.0</v>
      </c>
      <c r="D26" s="72">
        <f t="shared" si="1"/>
        <v>33.75</v>
      </c>
      <c r="E26" s="72">
        <f t="shared" si="2"/>
        <v>-17.75</v>
      </c>
      <c r="F26" s="73">
        <f t="shared" si="3"/>
        <v>-17.73214286</v>
      </c>
      <c r="G26" s="72">
        <f t="shared" si="4"/>
        <v>-0.01785714286</v>
      </c>
    </row>
    <row r="27" ht="14.25" customHeight="1">
      <c r="A27" s="16">
        <v>36557.0</v>
      </c>
      <c r="B27" s="17">
        <v>2.0</v>
      </c>
      <c r="C27" s="17">
        <v>23.0</v>
      </c>
      <c r="D27" s="72">
        <f t="shared" si="1"/>
        <v>33.66666667</v>
      </c>
      <c r="E27" s="72">
        <f t="shared" si="2"/>
        <v>-10.66666667</v>
      </c>
      <c r="F27" s="73">
        <f t="shared" si="3"/>
        <v>-9.494047619</v>
      </c>
      <c r="G27" s="72">
        <f t="shared" si="4"/>
        <v>-1.172619048</v>
      </c>
    </row>
    <row r="28" ht="14.25" customHeight="1">
      <c r="A28" s="16">
        <v>36586.0</v>
      </c>
      <c r="B28" s="17">
        <v>3.0</v>
      </c>
      <c r="C28" s="17">
        <v>31.0</v>
      </c>
      <c r="D28" s="72">
        <f t="shared" si="1"/>
        <v>33.91666667</v>
      </c>
      <c r="E28" s="72">
        <f t="shared" si="2"/>
        <v>-2.916666667</v>
      </c>
      <c r="F28" s="73">
        <f t="shared" si="3"/>
        <v>-5.886904762</v>
      </c>
      <c r="G28" s="72">
        <f t="shared" si="4"/>
        <v>2.970238095</v>
      </c>
    </row>
    <row r="29" ht="14.25" customHeight="1">
      <c r="A29" s="16">
        <v>36617.0</v>
      </c>
      <c r="B29" s="17">
        <v>4.0</v>
      </c>
      <c r="C29" s="17">
        <v>33.0</v>
      </c>
      <c r="D29" s="72">
        <f t="shared" si="1"/>
        <v>34.08333333</v>
      </c>
      <c r="E29" s="72">
        <f t="shared" si="2"/>
        <v>-1.083333333</v>
      </c>
      <c r="F29" s="73">
        <f t="shared" si="3"/>
        <v>-4.053571429</v>
      </c>
      <c r="G29" s="72">
        <f t="shared" si="4"/>
        <v>2.970238095</v>
      </c>
    </row>
    <row r="30" ht="14.25" customHeight="1">
      <c r="A30" s="16">
        <v>36647.0</v>
      </c>
      <c r="B30" s="17">
        <v>5.0</v>
      </c>
      <c r="C30" s="17">
        <v>33.0</v>
      </c>
      <c r="D30" s="72">
        <f t="shared" si="1"/>
        <v>33.91666667</v>
      </c>
      <c r="E30" s="72">
        <f t="shared" si="2"/>
        <v>-0.9166666667</v>
      </c>
      <c r="F30" s="73">
        <f t="shared" si="3"/>
        <v>-0.8928571429</v>
      </c>
      <c r="G30" s="72">
        <f t="shared" si="4"/>
        <v>-0.02380952381</v>
      </c>
    </row>
    <row r="31" ht="14.25" customHeight="1">
      <c r="A31" s="16">
        <v>36678.0</v>
      </c>
      <c r="B31" s="17">
        <v>6.0</v>
      </c>
      <c r="C31" s="17">
        <v>44.0</v>
      </c>
      <c r="D31" s="72">
        <f t="shared" si="1"/>
        <v>34</v>
      </c>
      <c r="E31" s="72">
        <f t="shared" si="2"/>
        <v>10</v>
      </c>
      <c r="F31" s="73">
        <f t="shared" si="3"/>
        <v>12.45833333</v>
      </c>
      <c r="G31" s="72">
        <f t="shared" si="4"/>
        <v>-2.458333333</v>
      </c>
    </row>
    <row r="32" ht="14.25" customHeight="1">
      <c r="A32" s="16">
        <v>36708.0</v>
      </c>
      <c r="B32" s="17">
        <v>7.0</v>
      </c>
      <c r="C32" s="17">
        <v>65.0</v>
      </c>
      <c r="D32" s="72">
        <f t="shared" si="1"/>
        <v>34.16666667</v>
      </c>
      <c r="E32" s="72">
        <f t="shared" si="2"/>
        <v>30.83333333</v>
      </c>
      <c r="F32" s="73">
        <f t="shared" si="3"/>
        <v>31.54166667</v>
      </c>
      <c r="G32" s="72">
        <f t="shared" si="4"/>
        <v>-0.7083333333</v>
      </c>
    </row>
    <row r="33" ht="14.25" customHeight="1">
      <c r="A33" s="16">
        <v>36739.0</v>
      </c>
      <c r="B33" s="17">
        <v>8.0</v>
      </c>
      <c r="C33" s="17">
        <v>58.0</v>
      </c>
      <c r="D33" s="72">
        <f t="shared" si="1"/>
        <v>34.25</v>
      </c>
      <c r="E33" s="72">
        <f t="shared" si="2"/>
        <v>23.75</v>
      </c>
      <c r="F33" s="73">
        <f t="shared" si="3"/>
        <v>25.86309524</v>
      </c>
      <c r="G33" s="72">
        <f t="shared" si="4"/>
        <v>-2.113095238</v>
      </c>
    </row>
    <row r="34" ht="14.25" customHeight="1">
      <c r="A34" s="16">
        <v>36770.0</v>
      </c>
      <c r="B34" s="17">
        <v>9.0</v>
      </c>
      <c r="C34" s="17">
        <v>36.0</v>
      </c>
      <c r="D34" s="72">
        <f t="shared" si="1"/>
        <v>34.08333333</v>
      </c>
      <c r="E34" s="72">
        <f t="shared" si="2"/>
        <v>1.916666667</v>
      </c>
      <c r="F34" s="73">
        <f t="shared" si="3"/>
        <v>1.482142857</v>
      </c>
      <c r="G34" s="72">
        <f t="shared" si="4"/>
        <v>0.4345238095</v>
      </c>
      <c r="I34" s="74" t="s">
        <v>34</v>
      </c>
      <c r="J34" s="75"/>
    </row>
    <row r="35" ht="14.25" customHeight="1">
      <c r="A35" s="16">
        <v>36800.0</v>
      </c>
      <c r="B35" s="17">
        <v>10.0</v>
      </c>
      <c r="C35" s="17">
        <v>29.0</v>
      </c>
      <c r="D35" s="72">
        <f t="shared" si="1"/>
        <v>34</v>
      </c>
      <c r="E35" s="72">
        <f t="shared" si="2"/>
        <v>-5</v>
      </c>
      <c r="F35" s="73">
        <f t="shared" si="3"/>
        <v>-3.130952381</v>
      </c>
      <c r="G35" s="72">
        <f t="shared" si="4"/>
        <v>-1.869047619</v>
      </c>
      <c r="I35" s="76">
        <v>1.0</v>
      </c>
      <c r="J35" s="77">
        <f t="shared" ref="J35:J46" si="5">AVERAGEIF($B$13:$B$181,I35,$E$13:$E$181)</f>
        <v>-17.73214286</v>
      </c>
    </row>
    <row r="36" ht="14.25" customHeight="1">
      <c r="A36" s="16">
        <v>36831.0</v>
      </c>
      <c r="B36" s="17">
        <v>11.0</v>
      </c>
      <c r="C36" s="17">
        <v>26.0</v>
      </c>
      <c r="D36" s="72">
        <f t="shared" si="1"/>
        <v>34.08333333</v>
      </c>
      <c r="E36" s="72">
        <f t="shared" si="2"/>
        <v>-8.083333333</v>
      </c>
      <c r="F36" s="73">
        <f t="shared" si="3"/>
        <v>-10.51785714</v>
      </c>
      <c r="G36" s="72">
        <f t="shared" si="4"/>
        <v>2.43452381</v>
      </c>
      <c r="I36" s="78">
        <v>2.0</v>
      </c>
      <c r="J36" s="79">
        <f t="shared" si="5"/>
        <v>-9.494047619</v>
      </c>
    </row>
    <row r="37" ht="14.25" customHeight="1">
      <c r="A37" s="16">
        <v>36861.0</v>
      </c>
      <c r="B37" s="17">
        <v>12.0</v>
      </c>
      <c r="C37" s="17">
        <v>16.0</v>
      </c>
      <c r="D37" s="72">
        <f t="shared" si="1"/>
        <v>34.16666667</v>
      </c>
      <c r="E37" s="72">
        <f t="shared" si="2"/>
        <v>-18.16666667</v>
      </c>
      <c r="F37" s="73">
        <f t="shared" si="3"/>
        <v>-17.12222222</v>
      </c>
      <c r="G37" s="72">
        <f t="shared" si="4"/>
        <v>-1.044444444</v>
      </c>
      <c r="I37" s="76">
        <v>3.0</v>
      </c>
      <c r="J37" s="77">
        <f t="shared" si="5"/>
        <v>-5.886904762</v>
      </c>
    </row>
    <row r="38" ht="14.25" customHeight="1">
      <c r="A38" s="16">
        <v>36892.0</v>
      </c>
      <c r="B38" s="17">
        <v>1.0</v>
      </c>
      <c r="C38" s="17">
        <v>16.0</v>
      </c>
      <c r="D38" s="72">
        <f t="shared" si="1"/>
        <v>34.16666667</v>
      </c>
      <c r="E38" s="72">
        <f t="shared" si="2"/>
        <v>-18.16666667</v>
      </c>
      <c r="F38" s="73">
        <f t="shared" si="3"/>
        <v>-17.73214286</v>
      </c>
      <c r="G38" s="72">
        <f t="shared" si="4"/>
        <v>-0.4345238095</v>
      </c>
      <c r="I38" s="78">
        <v>4.0</v>
      </c>
      <c r="J38" s="79">
        <f t="shared" si="5"/>
        <v>-4.053571429</v>
      </c>
    </row>
    <row r="39" ht="14.25" customHeight="1">
      <c r="A39" s="16">
        <v>36923.0</v>
      </c>
      <c r="B39" s="17">
        <v>2.0</v>
      </c>
      <c r="C39" s="17">
        <v>24.0</v>
      </c>
      <c r="D39" s="72">
        <f t="shared" si="1"/>
        <v>34.25</v>
      </c>
      <c r="E39" s="72">
        <f t="shared" si="2"/>
        <v>-10.25</v>
      </c>
      <c r="F39" s="73">
        <f t="shared" si="3"/>
        <v>-9.494047619</v>
      </c>
      <c r="G39" s="72">
        <f t="shared" si="4"/>
        <v>-0.755952381</v>
      </c>
      <c r="I39" s="76">
        <v>5.0</v>
      </c>
      <c r="J39" s="77">
        <f t="shared" si="5"/>
        <v>-0.8928571429</v>
      </c>
    </row>
    <row r="40" ht="14.25" customHeight="1">
      <c r="A40" s="16">
        <v>36951.0</v>
      </c>
      <c r="B40" s="17">
        <v>3.0</v>
      </c>
      <c r="C40" s="17">
        <v>33.0</v>
      </c>
      <c r="D40" s="72">
        <f t="shared" si="1"/>
        <v>34.41666667</v>
      </c>
      <c r="E40" s="72">
        <f t="shared" si="2"/>
        <v>-1.416666667</v>
      </c>
      <c r="F40" s="73">
        <f t="shared" si="3"/>
        <v>-5.886904762</v>
      </c>
      <c r="G40" s="72">
        <f t="shared" si="4"/>
        <v>4.470238095</v>
      </c>
      <c r="I40" s="78">
        <v>6.0</v>
      </c>
      <c r="J40" s="79">
        <f t="shared" si="5"/>
        <v>12.45833333</v>
      </c>
    </row>
    <row r="41" ht="14.25" customHeight="1">
      <c r="A41" s="16">
        <v>36982.0</v>
      </c>
      <c r="B41" s="17">
        <v>4.0</v>
      </c>
      <c r="C41" s="17">
        <v>34.0</v>
      </c>
      <c r="D41" s="72">
        <f t="shared" si="1"/>
        <v>34.5</v>
      </c>
      <c r="E41" s="72">
        <f t="shared" si="2"/>
        <v>-0.5</v>
      </c>
      <c r="F41" s="73">
        <f t="shared" si="3"/>
        <v>-4.053571429</v>
      </c>
      <c r="G41" s="72">
        <f t="shared" si="4"/>
        <v>3.553571429</v>
      </c>
      <c r="I41" s="76">
        <v>7.0</v>
      </c>
      <c r="J41" s="77">
        <f t="shared" si="5"/>
        <v>31.54166667</v>
      </c>
    </row>
    <row r="42" ht="14.25" customHeight="1">
      <c r="A42" s="16">
        <v>37012.0</v>
      </c>
      <c r="B42" s="17">
        <v>5.0</v>
      </c>
      <c r="C42" s="17">
        <v>34.0</v>
      </c>
      <c r="D42" s="72">
        <f t="shared" si="1"/>
        <v>34.58333333</v>
      </c>
      <c r="E42" s="72">
        <f t="shared" si="2"/>
        <v>-0.5833333333</v>
      </c>
      <c r="F42" s="73">
        <f t="shared" si="3"/>
        <v>-0.8928571429</v>
      </c>
      <c r="G42" s="72">
        <f t="shared" si="4"/>
        <v>0.3095238095</v>
      </c>
      <c r="I42" s="78">
        <v>8.0</v>
      </c>
      <c r="J42" s="79">
        <f t="shared" si="5"/>
        <v>25.86309524</v>
      </c>
    </row>
    <row r="43" ht="14.25" customHeight="1">
      <c r="A43" s="16">
        <v>37043.0</v>
      </c>
      <c r="B43" s="17">
        <v>6.0</v>
      </c>
      <c r="C43" s="17">
        <v>44.0</v>
      </c>
      <c r="D43" s="72">
        <f t="shared" si="1"/>
        <v>34.58333333</v>
      </c>
      <c r="E43" s="72">
        <f t="shared" si="2"/>
        <v>9.416666667</v>
      </c>
      <c r="F43" s="73">
        <f t="shared" si="3"/>
        <v>12.45833333</v>
      </c>
      <c r="G43" s="72">
        <f t="shared" si="4"/>
        <v>-3.041666667</v>
      </c>
      <c r="I43" s="76">
        <v>9.0</v>
      </c>
      <c r="J43" s="77">
        <f t="shared" si="5"/>
        <v>1.482142857</v>
      </c>
    </row>
    <row r="44" ht="14.25" customHeight="1">
      <c r="A44" s="16">
        <v>37073.0</v>
      </c>
      <c r="B44" s="17">
        <v>7.0</v>
      </c>
      <c r="C44" s="17">
        <v>61.0</v>
      </c>
      <c r="D44" s="72">
        <f t="shared" si="1"/>
        <v>34.25</v>
      </c>
      <c r="E44" s="72">
        <f t="shared" si="2"/>
        <v>26.75</v>
      </c>
      <c r="F44" s="73">
        <f t="shared" si="3"/>
        <v>31.54166667</v>
      </c>
      <c r="G44" s="72">
        <f t="shared" si="4"/>
        <v>-4.791666667</v>
      </c>
      <c r="I44" s="78">
        <v>10.0</v>
      </c>
      <c r="J44" s="79">
        <f t="shared" si="5"/>
        <v>-3.130952381</v>
      </c>
    </row>
    <row r="45" ht="14.25" customHeight="1">
      <c r="A45" s="16">
        <v>37104.0</v>
      </c>
      <c r="B45" s="17">
        <v>8.0</v>
      </c>
      <c r="C45" s="17">
        <v>58.0</v>
      </c>
      <c r="D45" s="72">
        <f t="shared" si="1"/>
        <v>34.25</v>
      </c>
      <c r="E45" s="72">
        <f t="shared" si="2"/>
        <v>23.75</v>
      </c>
      <c r="F45" s="73">
        <f t="shared" si="3"/>
        <v>25.86309524</v>
      </c>
      <c r="G45" s="72">
        <f t="shared" si="4"/>
        <v>-2.113095238</v>
      </c>
      <c r="I45" s="76">
        <v>11.0</v>
      </c>
      <c r="J45" s="77">
        <f t="shared" si="5"/>
        <v>-10.51785714</v>
      </c>
    </row>
    <row r="46" ht="14.25" customHeight="1">
      <c r="A46" s="16">
        <v>37135.0</v>
      </c>
      <c r="B46" s="17">
        <v>9.0</v>
      </c>
      <c r="C46" s="17">
        <v>33.0</v>
      </c>
      <c r="D46" s="72">
        <f t="shared" si="1"/>
        <v>34</v>
      </c>
      <c r="E46" s="72">
        <f t="shared" si="2"/>
        <v>-1</v>
      </c>
      <c r="F46" s="73">
        <f t="shared" si="3"/>
        <v>1.482142857</v>
      </c>
      <c r="G46" s="72">
        <f t="shared" si="4"/>
        <v>-2.482142857</v>
      </c>
      <c r="I46" s="80">
        <v>12.0</v>
      </c>
      <c r="J46" s="81">
        <f t="shared" si="5"/>
        <v>-17.12222222</v>
      </c>
    </row>
    <row r="47" ht="14.25" customHeight="1">
      <c r="A47" s="16">
        <v>37165.0</v>
      </c>
      <c r="B47" s="17">
        <v>10.0</v>
      </c>
      <c r="C47" s="17">
        <v>29.0</v>
      </c>
      <c r="D47" s="72">
        <f t="shared" si="1"/>
        <v>34</v>
      </c>
      <c r="E47" s="72">
        <f t="shared" si="2"/>
        <v>-5</v>
      </c>
      <c r="F47" s="73">
        <f t="shared" si="3"/>
        <v>-3.130952381</v>
      </c>
      <c r="G47" s="72">
        <f t="shared" si="4"/>
        <v>-1.869047619</v>
      </c>
    </row>
    <row r="48" ht="14.25" customHeight="1">
      <c r="A48" s="16">
        <v>37196.0</v>
      </c>
      <c r="B48" s="17">
        <v>11.0</v>
      </c>
      <c r="C48" s="17">
        <v>23.0</v>
      </c>
      <c r="D48" s="72">
        <f t="shared" si="1"/>
        <v>33.75</v>
      </c>
      <c r="E48" s="72">
        <f t="shared" si="2"/>
        <v>-10.75</v>
      </c>
      <c r="F48" s="73">
        <f t="shared" si="3"/>
        <v>-10.51785714</v>
      </c>
      <c r="G48" s="72">
        <f t="shared" si="4"/>
        <v>-0.2321428571</v>
      </c>
    </row>
    <row r="49" ht="14.25" customHeight="1">
      <c r="A49" s="16">
        <v>37226.0</v>
      </c>
      <c r="B49" s="17">
        <v>12.0</v>
      </c>
      <c r="C49" s="17">
        <v>16.0</v>
      </c>
      <c r="D49" s="72">
        <f t="shared" si="1"/>
        <v>33.75</v>
      </c>
      <c r="E49" s="72">
        <f t="shared" si="2"/>
        <v>-17.75</v>
      </c>
      <c r="F49" s="73">
        <f t="shared" si="3"/>
        <v>-17.12222222</v>
      </c>
      <c r="G49" s="72">
        <f t="shared" si="4"/>
        <v>-0.6277777778</v>
      </c>
    </row>
    <row r="50" ht="14.25" customHeight="1">
      <c r="A50" s="16">
        <v>37257.0</v>
      </c>
      <c r="B50" s="17">
        <v>1.0</v>
      </c>
      <c r="C50" s="17">
        <v>15.0</v>
      </c>
      <c r="D50" s="72">
        <f t="shared" si="1"/>
        <v>33.66666667</v>
      </c>
      <c r="E50" s="72">
        <f t="shared" si="2"/>
        <v>-18.66666667</v>
      </c>
      <c r="F50" s="73">
        <f t="shared" si="3"/>
        <v>-17.73214286</v>
      </c>
      <c r="G50" s="72">
        <f t="shared" si="4"/>
        <v>-0.9345238095</v>
      </c>
    </row>
    <row r="51" ht="14.25" customHeight="1">
      <c r="A51" s="16">
        <v>37288.0</v>
      </c>
      <c r="B51" s="17">
        <v>2.0</v>
      </c>
      <c r="C51" s="17">
        <v>24.0</v>
      </c>
      <c r="D51" s="72">
        <f t="shared" si="1"/>
        <v>33.66666667</v>
      </c>
      <c r="E51" s="72">
        <f t="shared" si="2"/>
        <v>-9.666666667</v>
      </c>
      <c r="F51" s="73">
        <f t="shared" si="3"/>
        <v>-9.494047619</v>
      </c>
      <c r="G51" s="72">
        <f t="shared" si="4"/>
        <v>-0.1726190476</v>
      </c>
    </row>
    <row r="52" ht="14.25" customHeight="1">
      <c r="A52" s="16">
        <v>37316.0</v>
      </c>
      <c r="B52" s="17">
        <v>3.0</v>
      </c>
      <c r="C52" s="17">
        <v>29.0</v>
      </c>
      <c r="D52" s="72">
        <f t="shared" si="1"/>
        <v>33.33333333</v>
      </c>
      <c r="E52" s="72">
        <f t="shared" si="2"/>
        <v>-4.333333333</v>
      </c>
      <c r="F52" s="73">
        <f t="shared" si="3"/>
        <v>-5.886904762</v>
      </c>
      <c r="G52" s="72">
        <f t="shared" si="4"/>
        <v>1.553571429</v>
      </c>
    </row>
    <row r="53" ht="14.25" customHeight="1">
      <c r="A53" s="16">
        <v>37347.0</v>
      </c>
      <c r="B53" s="17">
        <v>4.0</v>
      </c>
      <c r="C53" s="17">
        <v>28.0</v>
      </c>
      <c r="D53" s="72">
        <f t="shared" si="1"/>
        <v>32.83333333</v>
      </c>
      <c r="E53" s="72">
        <f t="shared" si="2"/>
        <v>-4.833333333</v>
      </c>
      <c r="F53" s="73">
        <f t="shared" si="3"/>
        <v>-4.053571429</v>
      </c>
      <c r="G53" s="72">
        <f t="shared" si="4"/>
        <v>-0.7797619048</v>
      </c>
    </row>
    <row r="54" ht="14.25" customHeight="1">
      <c r="A54" s="16">
        <v>37377.0</v>
      </c>
      <c r="B54" s="17">
        <v>5.0</v>
      </c>
      <c r="C54" s="17">
        <v>32.0</v>
      </c>
      <c r="D54" s="72">
        <f t="shared" si="1"/>
        <v>32.66666667</v>
      </c>
      <c r="E54" s="72">
        <f t="shared" si="2"/>
        <v>-0.6666666667</v>
      </c>
      <c r="F54" s="73">
        <f t="shared" si="3"/>
        <v>-0.8928571429</v>
      </c>
      <c r="G54" s="72">
        <f t="shared" si="4"/>
        <v>0.2261904762</v>
      </c>
    </row>
    <row r="55" ht="14.25" customHeight="1">
      <c r="A55" s="16">
        <v>37408.0</v>
      </c>
      <c r="B55" s="17">
        <v>6.0</v>
      </c>
      <c r="C55" s="17">
        <v>44.0</v>
      </c>
      <c r="D55" s="72">
        <f t="shared" si="1"/>
        <v>32.66666667</v>
      </c>
      <c r="E55" s="72">
        <f t="shared" si="2"/>
        <v>11.33333333</v>
      </c>
      <c r="F55" s="73">
        <f t="shared" si="3"/>
        <v>12.45833333</v>
      </c>
      <c r="G55" s="72">
        <f t="shared" si="4"/>
        <v>-1.125</v>
      </c>
    </row>
    <row r="56" ht="14.25" customHeight="1">
      <c r="A56" s="16">
        <v>37438.0</v>
      </c>
      <c r="B56" s="17">
        <v>7.0</v>
      </c>
      <c r="C56" s="17">
        <v>61.0</v>
      </c>
      <c r="D56" s="72">
        <f t="shared" si="1"/>
        <v>32.66666667</v>
      </c>
      <c r="E56" s="72">
        <f t="shared" si="2"/>
        <v>28.33333333</v>
      </c>
      <c r="F56" s="73">
        <f t="shared" si="3"/>
        <v>31.54166667</v>
      </c>
      <c r="G56" s="72">
        <f t="shared" si="4"/>
        <v>-3.208333333</v>
      </c>
    </row>
    <row r="57" ht="14.25" customHeight="1">
      <c r="A57" s="16">
        <v>37469.0</v>
      </c>
      <c r="B57" s="17">
        <v>8.0</v>
      </c>
      <c r="C57" s="17">
        <v>56.0</v>
      </c>
      <c r="D57" s="72">
        <f t="shared" si="1"/>
        <v>32.5</v>
      </c>
      <c r="E57" s="72">
        <f t="shared" si="2"/>
        <v>23.5</v>
      </c>
      <c r="F57" s="73">
        <f t="shared" si="3"/>
        <v>25.86309524</v>
      </c>
      <c r="G57" s="72">
        <f t="shared" si="4"/>
        <v>-2.363095238</v>
      </c>
    </row>
    <row r="58" ht="14.25" customHeight="1">
      <c r="A58" s="16">
        <v>37500.0</v>
      </c>
      <c r="B58" s="17">
        <v>9.0</v>
      </c>
      <c r="C58" s="17">
        <v>33.0</v>
      </c>
      <c r="D58" s="72">
        <f t="shared" si="1"/>
        <v>32.5</v>
      </c>
      <c r="E58" s="72">
        <f t="shared" si="2"/>
        <v>0.5</v>
      </c>
      <c r="F58" s="73">
        <f t="shared" si="3"/>
        <v>1.482142857</v>
      </c>
      <c r="G58" s="72">
        <f t="shared" si="4"/>
        <v>-0.9821428571</v>
      </c>
    </row>
    <row r="59" ht="14.25" customHeight="1">
      <c r="A59" s="16">
        <v>37530.0</v>
      </c>
      <c r="B59" s="17">
        <v>10.0</v>
      </c>
      <c r="C59" s="17">
        <v>27.0</v>
      </c>
      <c r="D59" s="72">
        <f t="shared" si="1"/>
        <v>32.33333333</v>
      </c>
      <c r="E59" s="72">
        <f t="shared" si="2"/>
        <v>-5.333333333</v>
      </c>
      <c r="F59" s="73">
        <f t="shared" si="3"/>
        <v>-3.130952381</v>
      </c>
      <c r="G59" s="72">
        <f t="shared" si="4"/>
        <v>-2.202380952</v>
      </c>
    </row>
    <row r="60" ht="14.25" customHeight="1">
      <c r="A60" s="16">
        <v>37561.0</v>
      </c>
      <c r="B60" s="17">
        <v>11.0</v>
      </c>
      <c r="C60" s="17">
        <v>22.0</v>
      </c>
      <c r="D60" s="72">
        <f t="shared" si="1"/>
        <v>32.25</v>
      </c>
      <c r="E60" s="72">
        <f t="shared" si="2"/>
        <v>-10.25</v>
      </c>
      <c r="F60" s="73">
        <f t="shared" si="3"/>
        <v>-10.51785714</v>
      </c>
      <c r="G60" s="72">
        <f t="shared" si="4"/>
        <v>0.2678571429</v>
      </c>
    </row>
    <row r="61" ht="14.25" customHeight="1">
      <c r="A61" s="16">
        <v>37591.0</v>
      </c>
      <c r="B61" s="17">
        <v>12.0</v>
      </c>
      <c r="C61" s="17">
        <v>14.0</v>
      </c>
      <c r="D61" s="72">
        <f t="shared" si="1"/>
        <v>32.08333333</v>
      </c>
      <c r="E61" s="72">
        <f t="shared" si="2"/>
        <v>-18.08333333</v>
      </c>
      <c r="F61" s="73">
        <f t="shared" si="3"/>
        <v>-17.12222222</v>
      </c>
      <c r="G61" s="72">
        <f t="shared" si="4"/>
        <v>-0.9611111111</v>
      </c>
    </row>
    <row r="62" ht="14.25" customHeight="1">
      <c r="A62" s="16">
        <v>37622.0</v>
      </c>
      <c r="B62" s="17">
        <v>1.0</v>
      </c>
      <c r="C62" s="17">
        <v>14.0</v>
      </c>
      <c r="D62" s="72">
        <f t="shared" si="1"/>
        <v>32</v>
      </c>
      <c r="E62" s="72">
        <f t="shared" si="2"/>
        <v>-18</v>
      </c>
      <c r="F62" s="73">
        <f t="shared" si="3"/>
        <v>-17.73214286</v>
      </c>
      <c r="G62" s="72">
        <f t="shared" si="4"/>
        <v>-0.2678571429</v>
      </c>
    </row>
    <row r="63" ht="14.25" customHeight="1">
      <c r="A63" s="16">
        <v>37653.0</v>
      </c>
      <c r="B63" s="17">
        <v>2.0</v>
      </c>
      <c r="C63" s="17">
        <v>22.0</v>
      </c>
      <c r="D63" s="72">
        <f t="shared" si="1"/>
        <v>31.83333333</v>
      </c>
      <c r="E63" s="72">
        <f t="shared" si="2"/>
        <v>-9.833333333</v>
      </c>
      <c r="F63" s="73">
        <f t="shared" si="3"/>
        <v>-9.494047619</v>
      </c>
      <c r="G63" s="72">
        <f t="shared" si="4"/>
        <v>-0.3392857143</v>
      </c>
    </row>
    <row r="64" ht="14.25" customHeight="1">
      <c r="A64" s="16">
        <v>37681.0</v>
      </c>
      <c r="B64" s="17">
        <v>3.0</v>
      </c>
      <c r="C64" s="17">
        <v>26.0</v>
      </c>
      <c r="D64" s="72">
        <f t="shared" si="1"/>
        <v>31.58333333</v>
      </c>
      <c r="E64" s="72">
        <f t="shared" si="2"/>
        <v>-5.583333333</v>
      </c>
      <c r="F64" s="73">
        <f t="shared" si="3"/>
        <v>-5.886904762</v>
      </c>
      <c r="G64" s="72">
        <f t="shared" si="4"/>
        <v>0.3035714286</v>
      </c>
    </row>
    <row r="65" ht="14.25" customHeight="1">
      <c r="A65" s="16">
        <v>37712.0</v>
      </c>
      <c r="B65" s="17">
        <v>4.0</v>
      </c>
      <c r="C65" s="17">
        <v>27.0</v>
      </c>
      <c r="D65" s="72">
        <f t="shared" si="1"/>
        <v>31.5</v>
      </c>
      <c r="E65" s="72">
        <f t="shared" si="2"/>
        <v>-4.5</v>
      </c>
      <c r="F65" s="73">
        <f t="shared" si="3"/>
        <v>-4.053571429</v>
      </c>
      <c r="G65" s="72">
        <f t="shared" si="4"/>
        <v>-0.4464285714</v>
      </c>
    </row>
    <row r="66" ht="14.25" customHeight="1">
      <c r="A66" s="16">
        <v>37742.0</v>
      </c>
      <c r="B66" s="17">
        <v>5.0</v>
      </c>
      <c r="C66" s="17">
        <v>32.0</v>
      </c>
      <c r="D66" s="72">
        <f t="shared" si="1"/>
        <v>31.5</v>
      </c>
      <c r="E66" s="72">
        <f t="shared" si="2"/>
        <v>0.5</v>
      </c>
      <c r="F66" s="73">
        <f t="shared" si="3"/>
        <v>-0.8928571429</v>
      </c>
      <c r="G66" s="72">
        <f t="shared" si="4"/>
        <v>1.392857143</v>
      </c>
    </row>
    <row r="67" ht="14.25" customHeight="1">
      <c r="A67" s="16">
        <v>37773.0</v>
      </c>
      <c r="B67" s="17">
        <v>6.0</v>
      </c>
      <c r="C67" s="17">
        <v>43.0</v>
      </c>
      <c r="D67" s="72">
        <f t="shared" si="1"/>
        <v>31.41666667</v>
      </c>
      <c r="E67" s="72">
        <f t="shared" si="2"/>
        <v>11.58333333</v>
      </c>
      <c r="F67" s="73">
        <f t="shared" si="3"/>
        <v>12.45833333</v>
      </c>
      <c r="G67" s="72">
        <f t="shared" si="4"/>
        <v>-0.875</v>
      </c>
    </row>
    <row r="68" ht="14.25" customHeight="1">
      <c r="A68" s="16">
        <v>37803.0</v>
      </c>
      <c r="B68" s="17">
        <v>7.0</v>
      </c>
      <c r="C68" s="17">
        <v>62.0</v>
      </c>
      <c r="D68" s="72">
        <f t="shared" si="1"/>
        <v>31.5</v>
      </c>
      <c r="E68" s="72">
        <f t="shared" si="2"/>
        <v>30.5</v>
      </c>
      <c r="F68" s="73">
        <f t="shared" si="3"/>
        <v>31.54166667</v>
      </c>
      <c r="G68" s="72">
        <f t="shared" si="4"/>
        <v>-1.041666667</v>
      </c>
    </row>
    <row r="69" ht="14.25" customHeight="1">
      <c r="A69" s="16">
        <v>37834.0</v>
      </c>
      <c r="B69" s="17">
        <v>8.0</v>
      </c>
      <c r="C69" s="17">
        <v>60.0</v>
      </c>
      <c r="D69" s="72">
        <f t="shared" si="1"/>
        <v>31.83333333</v>
      </c>
      <c r="E69" s="72">
        <f t="shared" si="2"/>
        <v>28.16666667</v>
      </c>
      <c r="F69" s="73">
        <f t="shared" si="3"/>
        <v>25.86309524</v>
      </c>
      <c r="G69" s="72">
        <f t="shared" si="4"/>
        <v>2.303571429</v>
      </c>
    </row>
    <row r="70" ht="14.25" customHeight="1">
      <c r="A70" s="16">
        <v>37865.0</v>
      </c>
      <c r="B70" s="17">
        <v>9.0</v>
      </c>
      <c r="C70" s="17">
        <v>33.0</v>
      </c>
      <c r="D70" s="72">
        <f t="shared" si="1"/>
        <v>31.83333333</v>
      </c>
      <c r="E70" s="72">
        <f t="shared" si="2"/>
        <v>1.166666667</v>
      </c>
      <c r="F70" s="73">
        <f t="shared" si="3"/>
        <v>1.482142857</v>
      </c>
      <c r="G70" s="72">
        <f t="shared" si="4"/>
        <v>-0.3154761905</v>
      </c>
    </row>
    <row r="71" ht="14.25" customHeight="1">
      <c r="A71" s="16">
        <v>37895.0</v>
      </c>
      <c r="B71" s="17">
        <v>10.0</v>
      </c>
      <c r="C71" s="17">
        <v>30.0</v>
      </c>
      <c r="D71" s="72">
        <f t="shared" si="1"/>
        <v>32.08333333</v>
      </c>
      <c r="E71" s="72">
        <f t="shared" si="2"/>
        <v>-2.083333333</v>
      </c>
      <c r="F71" s="73">
        <f t="shared" si="3"/>
        <v>-3.130952381</v>
      </c>
      <c r="G71" s="72">
        <f t="shared" si="4"/>
        <v>1.047619048</v>
      </c>
    </row>
    <row r="72" ht="14.25" customHeight="1">
      <c r="A72" s="16">
        <v>37926.0</v>
      </c>
      <c r="B72" s="17">
        <v>11.0</v>
      </c>
      <c r="C72" s="17">
        <v>21.0</v>
      </c>
      <c r="D72" s="72">
        <f t="shared" si="1"/>
        <v>32</v>
      </c>
      <c r="E72" s="72">
        <f t="shared" si="2"/>
        <v>-11</v>
      </c>
      <c r="F72" s="73">
        <f t="shared" si="3"/>
        <v>-10.51785714</v>
      </c>
      <c r="G72" s="72">
        <f t="shared" si="4"/>
        <v>-0.4821428571</v>
      </c>
    </row>
    <row r="73" ht="14.25" customHeight="1">
      <c r="A73" s="16">
        <v>37956.0</v>
      </c>
      <c r="B73" s="17">
        <v>12.0</v>
      </c>
      <c r="C73" s="17">
        <v>14.0</v>
      </c>
      <c r="D73" s="72">
        <f t="shared" si="1"/>
        <v>32</v>
      </c>
      <c r="E73" s="72">
        <f t="shared" si="2"/>
        <v>-18</v>
      </c>
      <c r="F73" s="73">
        <f t="shared" si="3"/>
        <v>-17.12222222</v>
      </c>
      <c r="G73" s="72">
        <f t="shared" si="4"/>
        <v>-0.8777777778</v>
      </c>
    </row>
    <row r="74" ht="14.25" customHeight="1">
      <c r="A74" s="16">
        <v>37987.0</v>
      </c>
      <c r="B74" s="17">
        <v>1.0</v>
      </c>
      <c r="C74" s="17">
        <v>14.0</v>
      </c>
      <c r="D74" s="72">
        <f t="shared" si="1"/>
        <v>32</v>
      </c>
      <c r="E74" s="72">
        <f t="shared" si="2"/>
        <v>-18</v>
      </c>
      <c r="F74" s="73">
        <f t="shared" si="3"/>
        <v>-17.73214286</v>
      </c>
      <c r="G74" s="72">
        <f t="shared" si="4"/>
        <v>-0.2678571429</v>
      </c>
    </row>
    <row r="75" ht="14.25" customHeight="1">
      <c r="A75" s="16">
        <v>38018.0</v>
      </c>
      <c r="B75" s="17">
        <v>2.0</v>
      </c>
      <c r="C75" s="17">
        <v>24.0</v>
      </c>
      <c r="D75" s="72">
        <f t="shared" si="1"/>
        <v>32.16666667</v>
      </c>
      <c r="E75" s="72">
        <f t="shared" si="2"/>
        <v>-8.166666667</v>
      </c>
      <c r="F75" s="73">
        <f t="shared" si="3"/>
        <v>-9.494047619</v>
      </c>
      <c r="G75" s="72">
        <f t="shared" si="4"/>
        <v>1.327380952</v>
      </c>
    </row>
    <row r="76" ht="14.25" customHeight="1">
      <c r="A76" s="16">
        <v>38047.0</v>
      </c>
      <c r="B76" s="17">
        <v>3.0</v>
      </c>
      <c r="C76" s="17">
        <v>28.0</v>
      </c>
      <c r="D76" s="72">
        <f t="shared" si="1"/>
        <v>32.33333333</v>
      </c>
      <c r="E76" s="72">
        <f t="shared" si="2"/>
        <v>-4.333333333</v>
      </c>
      <c r="F76" s="73">
        <f t="shared" si="3"/>
        <v>-5.886904762</v>
      </c>
      <c r="G76" s="72">
        <f t="shared" si="4"/>
        <v>1.553571429</v>
      </c>
    </row>
    <row r="77" ht="14.25" customHeight="1">
      <c r="A77" s="16">
        <v>38078.0</v>
      </c>
      <c r="B77" s="17">
        <v>4.0</v>
      </c>
      <c r="C77" s="17">
        <v>30.0</v>
      </c>
      <c r="D77" s="72">
        <f t="shared" si="1"/>
        <v>32.58333333</v>
      </c>
      <c r="E77" s="72">
        <f t="shared" si="2"/>
        <v>-2.583333333</v>
      </c>
      <c r="F77" s="73">
        <f t="shared" si="3"/>
        <v>-4.053571429</v>
      </c>
      <c r="G77" s="72">
        <f t="shared" si="4"/>
        <v>1.470238095</v>
      </c>
    </row>
    <row r="78" ht="14.25" customHeight="1">
      <c r="A78" s="16">
        <v>38108.0</v>
      </c>
      <c r="B78" s="17">
        <v>5.0</v>
      </c>
      <c r="C78" s="17">
        <v>32.0</v>
      </c>
      <c r="D78" s="72">
        <f t="shared" si="1"/>
        <v>32.58333333</v>
      </c>
      <c r="E78" s="72">
        <f t="shared" si="2"/>
        <v>-0.5833333333</v>
      </c>
      <c r="F78" s="73">
        <f t="shared" si="3"/>
        <v>-0.8928571429</v>
      </c>
      <c r="G78" s="72">
        <f t="shared" si="4"/>
        <v>0.3095238095</v>
      </c>
    </row>
    <row r="79" ht="14.25" customHeight="1">
      <c r="A79" s="16">
        <v>38139.0</v>
      </c>
      <c r="B79" s="17">
        <v>6.0</v>
      </c>
      <c r="C79" s="17">
        <v>45.0</v>
      </c>
      <c r="D79" s="72">
        <f t="shared" si="1"/>
        <v>32.75</v>
      </c>
      <c r="E79" s="72">
        <f t="shared" si="2"/>
        <v>12.25</v>
      </c>
      <c r="F79" s="73">
        <f t="shared" si="3"/>
        <v>12.45833333</v>
      </c>
      <c r="G79" s="72">
        <f t="shared" si="4"/>
        <v>-0.2083333333</v>
      </c>
    </row>
    <row r="80" ht="14.25" customHeight="1">
      <c r="A80" s="16">
        <v>38169.0</v>
      </c>
      <c r="B80" s="17">
        <v>7.0</v>
      </c>
      <c r="C80" s="17">
        <v>66.0</v>
      </c>
      <c r="D80" s="72">
        <f t="shared" si="1"/>
        <v>33.08333333</v>
      </c>
      <c r="E80" s="72">
        <f t="shared" si="2"/>
        <v>32.91666667</v>
      </c>
      <c r="F80" s="73">
        <f t="shared" si="3"/>
        <v>31.54166667</v>
      </c>
      <c r="G80" s="72">
        <f t="shared" si="4"/>
        <v>1.375</v>
      </c>
    </row>
    <row r="81" ht="14.25" customHeight="1">
      <c r="A81" s="16">
        <v>38200.0</v>
      </c>
      <c r="B81" s="17">
        <v>8.0</v>
      </c>
      <c r="C81" s="17">
        <v>58.0</v>
      </c>
      <c r="D81" s="72">
        <f t="shared" si="1"/>
        <v>32.91666667</v>
      </c>
      <c r="E81" s="72">
        <f t="shared" si="2"/>
        <v>25.08333333</v>
      </c>
      <c r="F81" s="73">
        <f t="shared" si="3"/>
        <v>25.86309524</v>
      </c>
      <c r="G81" s="72">
        <f t="shared" si="4"/>
        <v>-0.7797619048</v>
      </c>
    </row>
    <row r="82" ht="14.25" customHeight="1">
      <c r="A82" s="16">
        <v>38231.0</v>
      </c>
      <c r="B82" s="17">
        <v>9.0</v>
      </c>
      <c r="C82" s="17">
        <v>34.0</v>
      </c>
      <c r="D82" s="72">
        <f t="shared" si="1"/>
        <v>33</v>
      </c>
      <c r="E82" s="72">
        <f t="shared" si="2"/>
        <v>1</v>
      </c>
      <c r="F82" s="73">
        <f t="shared" si="3"/>
        <v>1.482142857</v>
      </c>
      <c r="G82" s="72">
        <f t="shared" si="4"/>
        <v>-0.4821428571</v>
      </c>
    </row>
    <row r="83" ht="14.25" customHeight="1">
      <c r="A83" s="16">
        <v>38261.0</v>
      </c>
      <c r="B83" s="17">
        <v>10.0</v>
      </c>
      <c r="C83" s="17">
        <v>32.0</v>
      </c>
      <c r="D83" s="72">
        <f t="shared" si="1"/>
        <v>33.16666667</v>
      </c>
      <c r="E83" s="72">
        <f t="shared" si="2"/>
        <v>-1.166666667</v>
      </c>
      <c r="F83" s="73">
        <f t="shared" si="3"/>
        <v>-3.130952381</v>
      </c>
      <c r="G83" s="72">
        <f t="shared" si="4"/>
        <v>1.964285714</v>
      </c>
    </row>
    <row r="84" ht="14.25" customHeight="1">
      <c r="A84" s="16">
        <v>38292.0</v>
      </c>
      <c r="B84" s="17">
        <v>11.0</v>
      </c>
      <c r="C84" s="17">
        <v>21.0</v>
      </c>
      <c r="D84" s="72">
        <f t="shared" si="1"/>
        <v>33.16666667</v>
      </c>
      <c r="E84" s="72">
        <f t="shared" si="2"/>
        <v>-12.16666667</v>
      </c>
      <c r="F84" s="73">
        <f t="shared" si="3"/>
        <v>-10.51785714</v>
      </c>
      <c r="G84" s="72">
        <f t="shared" si="4"/>
        <v>-1.648809524</v>
      </c>
    </row>
    <row r="85" ht="14.25" customHeight="1">
      <c r="A85" s="16">
        <v>38322.0</v>
      </c>
      <c r="B85" s="17">
        <v>12.0</v>
      </c>
      <c r="C85" s="17">
        <v>14.0</v>
      </c>
      <c r="D85" s="72">
        <f t="shared" si="1"/>
        <v>33.16666667</v>
      </c>
      <c r="E85" s="72">
        <f t="shared" si="2"/>
        <v>-19.16666667</v>
      </c>
      <c r="F85" s="73">
        <f t="shared" si="3"/>
        <v>-17.12222222</v>
      </c>
      <c r="G85" s="72">
        <f t="shared" si="4"/>
        <v>-2.044444444</v>
      </c>
    </row>
    <row r="86" ht="14.25" customHeight="1">
      <c r="A86" s="16">
        <v>38353.0</v>
      </c>
      <c r="B86" s="17">
        <v>1.0</v>
      </c>
      <c r="C86" s="17">
        <v>15.0</v>
      </c>
      <c r="D86" s="72">
        <f t="shared" si="1"/>
        <v>33.25</v>
      </c>
      <c r="E86" s="72">
        <f t="shared" si="2"/>
        <v>-18.25</v>
      </c>
      <c r="F86" s="73">
        <f t="shared" si="3"/>
        <v>-17.73214286</v>
      </c>
      <c r="G86" s="72">
        <f t="shared" si="4"/>
        <v>-0.5178571429</v>
      </c>
    </row>
    <row r="87" ht="14.25" customHeight="1">
      <c r="A87" s="16">
        <v>38384.0</v>
      </c>
      <c r="B87" s="17">
        <v>2.0</v>
      </c>
      <c r="C87" s="17">
        <v>25.0</v>
      </c>
      <c r="D87" s="72">
        <f t="shared" si="1"/>
        <v>33.33333333</v>
      </c>
      <c r="E87" s="72">
        <f t="shared" si="2"/>
        <v>-8.333333333</v>
      </c>
      <c r="F87" s="73">
        <f t="shared" si="3"/>
        <v>-9.494047619</v>
      </c>
      <c r="G87" s="72">
        <f t="shared" si="4"/>
        <v>1.160714286</v>
      </c>
    </row>
    <row r="88" ht="14.25" customHeight="1">
      <c r="A88" s="16">
        <v>38412.0</v>
      </c>
      <c r="B88" s="17">
        <v>3.0</v>
      </c>
      <c r="C88" s="17">
        <v>26.0</v>
      </c>
      <c r="D88" s="72">
        <f t="shared" si="1"/>
        <v>33.16666667</v>
      </c>
      <c r="E88" s="72">
        <f t="shared" si="2"/>
        <v>-7.166666667</v>
      </c>
      <c r="F88" s="73">
        <f t="shared" si="3"/>
        <v>-5.886904762</v>
      </c>
      <c r="G88" s="72">
        <f t="shared" si="4"/>
        <v>-1.279761905</v>
      </c>
    </row>
    <row r="89" ht="14.25" customHeight="1">
      <c r="A89" s="16">
        <v>38443.0</v>
      </c>
      <c r="B89" s="17">
        <v>4.0</v>
      </c>
      <c r="C89" s="17">
        <v>31.0</v>
      </c>
      <c r="D89" s="72">
        <f t="shared" si="1"/>
        <v>33.25</v>
      </c>
      <c r="E89" s="72">
        <f t="shared" si="2"/>
        <v>-2.25</v>
      </c>
      <c r="F89" s="73">
        <f t="shared" si="3"/>
        <v>-4.053571429</v>
      </c>
      <c r="G89" s="72">
        <f t="shared" si="4"/>
        <v>1.803571429</v>
      </c>
    </row>
    <row r="90" ht="14.25" customHeight="1">
      <c r="A90" s="16">
        <v>38473.0</v>
      </c>
      <c r="B90" s="17">
        <v>5.0</v>
      </c>
      <c r="C90" s="17">
        <v>32.0</v>
      </c>
      <c r="D90" s="72">
        <f t="shared" si="1"/>
        <v>33.25</v>
      </c>
      <c r="E90" s="72">
        <f t="shared" si="2"/>
        <v>-1.25</v>
      </c>
      <c r="F90" s="73">
        <f t="shared" si="3"/>
        <v>-0.8928571429</v>
      </c>
      <c r="G90" s="72">
        <f t="shared" si="4"/>
        <v>-0.3571428571</v>
      </c>
    </row>
    <row r="91" ht="14.25" customHeight="1">
      <c r="A91" s="16">
        <v>38504.0</v>
      </c>
      <c r="B91" s="17">
        <v>6.0</v>
      </c>
      <c r="C91" s="17">
        <v>46.0</v>
      </c>
      <c r="D91" s="72">
        <f t="shared" si="1"/>
        <v>33.33333333</v>
      </c>
      <c r="E91" s="72">
        <f t="shared" si="2"/>
        <v>12.66666667</v>
      </c>
      <c r="F91" s="73">
        <f t="shared" si="3"/>
        <v>12.45833333</v>
      </c>
      <c r="G91" s="72">
        <f t="shared" si="4"/>
        <v>0.2083333333</v>
      </c>
    </row>
    <row r="92" ht="14.25" customHeight="1">
      <c r="A92" s="16">
        <v>38534.0</v>
      </c>
      <c r="B92" s="17">
        <v>7.0</v>
      </c>
      <c r="C92" s="17">
        <v>64.0</v>
      </c>
      <c r="D92" s="72">
        <f t="shared" si="1"/>
        <v>33.16666667</v>
      </c>
      <c r="E92" s="72">
        <f t="shared" si="2"/>
        <v>30.83333333</v>
      </c>
      <c r="F92" s="73">
        <f t="shared" si="3"/>
        <v>31.54166667</v>
      </c>
      <c r="G92" s="72">
        <f t="shared" si="4"/>
        <v>-0.7083333333</v>
      </c>
    </row>
    <row r="93" ht="14.25" customHeight="1">
      <c r="A93" s="16">
        <v>38565.0</v>
      </c>
      <c r="B93" s="17">
        <v>8.0</v>
      </c>
      <c r="C93" s="17">
        <v>59.0</v>
      </c>
      <c r="D93" s="72">
        <f t="shared" si="1"/>
        <v>33.25</v>
      </c>
      <c r="E93" s="72">
        <f t="shared" si="2"/>
        <v>25.75</v>
      </c>
      <c r="F93" s="73">
        <f t="shared" si="3"/>
        <v>25.86309524</v>
      </c>
      <c r="G93" s="72">
        <f t="shared" si="4"/>
        <v>-0.1130952381</v>
      </c>
    </row>
    <row r="94" ht="14.25" customHeight="1">
      <c r="A94" s="16">
        <v>38596.0</v>
      </c>
      <c r="B94" s="17">
        <v>9.0</v>
      </c>
      <c r="C94" s="17">
        <v>35.0</v>
      </c>
      <c r="D94" s="72">
        <f t="shared" si="1"/>
        <v>33.33333333</v>
      </c>
      <c r="E94" s="72">
        <f t="shared" si="2"/>
        <v>1.666666667</v>
      </c>
      <c r="F94" s="73">
        <f t="shared" si="3"/>
        <v>1.482142857</v>
      </c>
      <c r="G94" s="72">
        <f t="shared" si="4"/>
        <v>0.1845238095</v>
      </c>
    </row>
    <row r="95" ht="14.25" customHeight="1">
      <c r="A95" s="16">
        <v>38626.0</v>
      </c>
      <c r="B95" s="17">
        <v>10.0</v>
      </c>
      <c r="C95" s="17">
        <v>32.0</v>
      </c>
      <c r="D95" s="72">
        <f t="shared" si="1"/>
        <v>33.33333333</v>
      </c>
      <c r="E95" s="72">
        <f t="shared" si="2"/>
        <v>-1.333333333</v>
      </c>
      <c r="F95" s="73">
        <f t="shared" si="3"/>
        <v>-3.130952381</v>
      </c>
      <c r="G95" s="72">
        <f t="shared" si="4"/>
        <v>1.797619048</v>
      </c>
    </row>
    <row r="96" ht="14.25" customHeight="1">
      <c r="A96" s="16">
        <v>38657.0</v>
      </c>
      <c r="B96" s="17">
        <v>11.0</v>
      </c>
      <c r="C96" s="17">
        <v>22.0</v>
      </c>
      <c r="D96" s="72">
        <f t="shared" si="1"/>
        <v>33.41666667</v>
      </c>
      <c r="E96" s="72">
        <f t="shared" si="2"/>
        <v>-11.41666667</v>
      </c>
      <c r="F96" s="73">
        <f t="shared" si="3"/>
        <v>-10.51785714</v>
      </c>
      <c r="G96" s="72">
        <f t="shared" si="4"/>
        <v>-0.8988095238</v>
      </c>
    </row>
    <row r="97" ht="14.25" customHeight="1">
      <c r="A97" s="16">
        <v>38687.0</v>
      </c>
      <c r="B97" s="17">
        <v>12.0</v>
      </c>
      <c r="C97" s="17">
        <v>16.0</v>
      </c>
      <c r="D97" s="72">
        <f t="shared" si="1"/>
        <v>33.58333333</v>
      </c>
      <c r="E97" s="72">
        <f t="shared" si="2"/>
        <v>-17.58333333</v>
      </c>
      <c r="F97" s="73">
        <f t="shared" si="3"/>
        <v>-17.12222222</v>
      </c>
      <c r="G97" s="72">
        <f t="shared" si="4"/>
        <v>-0.4611111111</v>
      </c>
    </row>
    <row r="98" ht="14.25" customHeight="1">
      <c r="A98" s="16">
        <v>38718.0</v>
      </c>
      <c r="B98" s="17">
        <v>1.0</v>
      </c>
      <c r="C98" s="17">
        <v>16.0</v>
      </c>
      <c r="D98" s="72">
        <f t="shared" si="1"/>
        <v>33.66666667</v>
      </c>
      <c r="E98" s="72">
        <f t="shared" si="2"/>
        <v>-17.66666667</v>
      </c>
      <c r="F98" s="73">
        <f t="shared" si="3"/>
        <v>-17.73214286</v>
      </c>
      <c r="G98" s="72">
        <f t="shared" si="4"/>
        <v>0.06547619048</v>
      </c>
    </row>
    <row r="99" ht="14.25" customHeight="1">
      <c r="A99" s="16">
        <v>38749.0</v>
      </c>
      <c r="B99" s="17">
        <v>2.0</v>
      </c>
      <c r="C99" s="17">
        <v>23.0</v>
      </c>
      <c r="D99" s="72">
        <f t="shared" si="1"/>
        <v>33.5</v>
      </c>
      <c r="E99" s="72">
        <f t="shared" si="2"/>
        <v>-10.5</v>
      </c>
      <c r="F99" s="73">
        <f t="shared" si="3"/>
        <v>-9.494047619</v>
      </c>
      <c r="G99" s="72">
        <f t="shared" si="4"/>
        <v>-1.005952381</v>
      </c>
    </row>
    <row r="100" ht="14.25" customHeight="1">
      <c r="A100" s="16">
        <v>38777.0</v>
      </c>
      <c r="B100" s="17">
        <v>3.0</v>
      </c>
      <c r="C100" s="17">
        <v>26.0</v>
      </c>
      <c r="D100" s="72">
        <f t="shared" si="1"/>
        <v>33.5</v>
      </c>
      <c r="E100" s="72">
        <f t="shared" si="2"/>
        <v>-7.5</v>
      </c>
      <c r="F100" s="73">
        <f t="shared" si="3"/>
        <v>-5.886904762</v>
      </c>
      <c r="G100" s="72">
        <f t="shared" si="4"/>
        <v>-1.613095238</v>
      </c>
    </row>
    <row r="101" ht="14.25" customHeight="1">
      <c r="A101" s="16">
        <v>38808.0</v>
      </c>
      <c r="B101" s="17">
        <v>4.0</v>
      </c>
      <c r="C101" s="17">
        <v>28.0</v>
      </c>
      <c r="D101" s="72">
        <f t="shared" si="1"/>
        <v>33.25</v>
      </c>
      <c r="E101" s="72">
        <f t="shared" si="2"/>
        <v>-5.25</v>
      </c>
      <c r="F101" s="73">
        <f t="shared" si="3"/>
        <v>-4.053571429</v>
      </c>
      <c r="G101" s="72">
        <f t="shared" si="4"/>
        <v>-1.196428571</v>
      </c>
    </row>
    <row r="102" ht="14.25" customHeight="1">
      <c r="A102" s="16">
        <v>38838.0</v>
      </c>
      <c r="B102" s="17">
        <v>5.0</v>
      </c>
      <c r="C102" s="17">
        <v>34.0</v>
      </c>
      <c r="D102" s="72">
        <f t="shared" si="1"/>
        <v>33.41666667</v>
      </c>
      <c r="E102" s="72">
        <f t="shared" si="2"/>
        <v>0.5833333333</v>
      </c>
      <c r="F102" s="73">
        <f t="shared" si="3"/>
        <v>-0.8928571429</v>
      </c>
      <c r="G102" s="72">
        <f t="shared" si="4"/>
        <v>1.476190476</v>
      </c>
    </row>
    <row r="103" ht="14.25" customHeight="1">
      <c r="A103" s="16">
        <v>38869.0</v>
      </c>
      <c r="B103" s="17">
        <v>6.0</v>
      </c>
      <c r="C103" s="17">
        <v>47.0</v>
      </c>
      <c r="D103" s="72">
        <f t="shared" si="1"/>
        <v>33.5</v>
      </c>
      <c r="E103" s="72">
        <f t="shared" si="2"/>
        <v>13.5</v>
      </c>
      <c r="F103" s="73">
        <f t="shared" si="3"/>
        <v>12.45833333</v>
      </c>
      <c r="G103" s="72">
        <f t="shared" si="4"/>
        <v>1.041666667</v>
      </c>
    </row>
    <row r="104" ht="14.25" customHeight="1">
      <c r="A104" s="16">
        <v>38899.0</v>
      </c>
      <c r="B104" s="17">
        <v>7.0</v>
      </c>
      <c r="C104" s="17">
        <v>67.0</v>
      </c>
      <c r="D104" s="72">
        <f t="shared" si="1"/>
        <v>33.75</v>
      </c>
      <c r="E104" s="72">
        <f t="shared" si="2"/>
        <v>33.25</v>
      </c>
      <c r="F104" s="73">
        <f t="shared" si="3"/>
        <v>31.54166667</v>
      </c>
      <c r="G104" s="72">
        <f t="shared" si="4"/>
        <v>1.708333333</v>
      </c>
    </row>
    <row r="105" ht="14.25" customHeight="1">
      <c r="A105" s="16">
        <v>38930.0</v>
      </c>
      <c r="B105" s="17">
        <v>8.0</v>
      </c>
      <c r="C105" s="17">
        <v>60.0</v>
      </c>
      <c r="D105" s="72">
        <f t="shared" si="1"/>
        <v>33.83333333</v>
      </c>
      <c r="E105" s="72">
        <f t="shared" si="2"/>
        <v>26.16666667</v>
      </c>
      <c r="F105" s="73">
        <f t="shared" si="3"/>
        <v>25.86309524</v>
      </c>
      <c r="G105" s="72">
        <f t="shared" si="4"/>
        <v>0.3035714286</v>
      </c>
    </row>
    <row r="106" ht="14.25" customHeight="1">
      <c r="A106" s="16">
        <v>38961.0</v>
      </c>
      <c r="B106" s="17">
        <v>9.0</v>
      </c>
      <c r="C106" s="17">
        <v>40.0</v>
      </c>
      <c r="D106" s="72">
        <f t="shared" si="1"/>
        <v>34.25</v>
      </c>
      <c r="E106" s="72">
        <f t="shared" si="2"/>
        <v>5.75</v>
      </c>
      <c r="F106" s="73">
        <f t="shared" si="3"/>
        <v>1.482142857</v>
      </c>
      <c r="G106" s="72">
        <f t="shared" si="4"/>
        <v>4.267857143</v>
      </c>
    </row>
    <row r="107" ht="14.25" customHeight="1">
      <c r="A107" s="16">
        <v>38991.0</v>
      </c>
      <c r="B107" s="17">
        <v>10.0</v>
      </c>
      <c r="C107" s="17">
        <v>33.0</v>
      </c>
      <c r="D107" s="72">
        <f t="shared" si="1"/>
        <v>34.33333333</v>
      </c>
      <c r="E107" s="72">
        <f t="shared" si="2"/>
        <v>-1.333333333</v>
      </c>
      <c r="F107" s="73">
        <f t="shared" si="3"/>
        <v>-3.130952381</v>
      </c>
      <c r="G107" s="72">
        <f t="shared" si="4"/>
        <v>1.797619048</v>
      </c>
    </row>
    <row r="108" ht="14.25" customHeight="1">
      <c r="A108" s="16">
        <v>39022.0</v>
      </c>
      <c r="B108" s="17">
        <v>11.0</v>
      </c>
      <c r="C108" s="17">
        <v>26.0</v>
      </c>
      <c r="D108" s="72">
        <f t="shared" si="1"/>
        <v>34.66666667</v>
      </c>
      <c r="E108" s="72">
        <f t="shared" si="2"/>
        <v>-8.666666667</v>
      </c>
      <c r="F108" s="73">
        <f t="shared" si="3"/>
        <v>-10.51785714</v>
      </c>
      <c r="G108" s="72">
        <f t="shared" si="4"/>
        <v>1.851190476</v>
      </c>
    </row>
    <row r="109" ht="14.25" customHeight="1">
      <c r="A109" s="16">
        <v>39052.0</v>
      </c>
      <c r="B109" s="17">
        <v>12.0</v>
      </c>
      <c r="C109" s="17">
        <v>18.0</v>
      </c>
      <c r="D109" s="72">
        <f t="shared" si="1"/>
        <v>34.83333333</v>
      </c>
      <c r="E109" s="72">
        <f t="shared" si="2"/>
        <v>-16.83333333</v>
      </c>
      <c r="F109" s="73">
        <f t="shared" si="3"/>
        <v>-17.12222222</v>
      </c>
      <c r="G109" s="72">
        <f t="shared" si="4"/>
        <v>0.2888888889</v>
      </c>
    </row>
    <row r="110" ht="14.25" customHeight="1">
      <c r="A110" s="16">
        <v>39083.0</v>
      </c>
      <c r="B110" s="17">
        <v>1.0</v>
      </c>
      <c r="C110" s="17">
        <v>18.0</v>
      </c>
      <c r="D110" s="72">
        <f t="shared" si="1"/>
        <v>35</v>
      </c>
      <c r="E110" s="72">
        <f t="shared" si="2"/>
        <v>-17</v>
      </c>
      <c r="F110" s="73">
        <f t="shared" si="3"/>
        <v>-17.73214286</v>
      </c>
      <c r="G110" s="72">
        <f t="shared" si="4"/>
        <v>0.7321428571</v>
      </c>
    </row>
    <row r="111" ht="14.25" customHeight="1">
      <c r="A111" s="16">
        <v>39114.0</v>
      </c>
      <c r="B111" s="17">
        <v>2.0</v>
      </c>
      <c r="C111" s="17">
        <v>25.0</v>
      </c>
      <c r="D111" s="72">
        <f t="shared" si="1"/>
        <v>35.16666667</v>
      </c>
      <c r="E111" s="72">
        <f t="shared" si="2"/>
        <v>-10.16666667</v>
      </c>
      <c r="F111" s="73">
        <f t="shared" si="3"/>
        <v>-9.494047619</v>
      </c>
      <c r="G111" s="72">
        <f t="shared" si="4"/>
        <v>-0.6726190476</v>
      </c>
    </row>
    <row r="112" ht="14.25" customHeight="1">
      <c r="A112" s="16">
        <v>39142.0</v>
      </c>
      <c r="B112" s="17">
        <v>3.0</v>
      </c>
      <c r="C112" s="17">
        <v>29.0</v>
      </c>
      <c r="D112" s="72">
        <f t="shared" si="1"/>
        <v>35.41666667</v>
      </c>
      <c r="E112" s="72">
        <f t="shared" si="2"/>
        <v>-6.416666667</v>
      </c>
      <c r="F112" s="73">
        <f t="shared" si="3"/>
        <v>-5.886904762</v>
      </c>
      <c r="G112" s="72">
        <f t="shared" si="4"/>
        <v>-0.5297619048</v>
      </c>
    </row>
    <row r="113" ht="14.25" customHeight="1">
      <c r="A113" s="16">
        <v>39173.0</v>
      </c>
      <c r="B113" s="17">
        <v>4.0</v>
      </c>
      <c r="C113" s="17">
        <v>30.0</v>
      </c>
      <c r="D113" s="72">
        <f t="shared" si="1"/>
        <v>35.58333333</v>
      </c>
      <c r="E113" s="72">
        <f t="shared" si="2"/>
        <v>-5.583333333</v>
      </c>
      <c r="F113" s="73">
        <f t="shared" si="3"/>
        <v>-4.053571429</v>
      </c>
      <c r="G113" s="72">
        <f t="shared" si="4"/>
        <v>-1.529761905</v>
      </c>
    </row>
    <row r="114" ht="14.25" customHeight="1">
      <c r="A114" s="16">
        <v>39203.0</v>
      </c>
      <c r="B114" s="17">
        <v>5.0</v>
      </c>
      <c r="C114" s="17">
        <v>36.0</v>
      </c>
      <c r="D114" s="72">
        <f t="shared" si="1"/>
        <v>35.75</v>
      </c>
      <c r="E114" s="72">
        <f t="shared" si="2"/>
        <v>0.25</v>
      </c>
      <c r="F114" s="73">
        <f t="shared" si="3"/>
        <v>-0.8928571429</v>
      </c>
      <c r="G114" s="72">
        <f t="shared" si="4"/>
        <v>1.142857143</v>
      </c>
    </row>
    <row r="115" ht="14.25" customHeight="1">
      <c r="A115" s="16">
        <v>39234.0</v>
      </c>
      <c r="B115" s="17">
        <v>6.0</v>
      </c>
      <c r="C115" s="17">
        <v>50.0</v>
      </c>
      <c r="D115" s="72">
        <f t="shared" si="1"/>
        <v>36</v>
      </c>
      <c r="E115" s="72">
        <f t="shared" si="2"/>
        <v>14</v>
      </c>
      <c r="F115" s="73">
        <f t="shared" si="3"/>
        <v>12.45833333</v>
      </c>
      <c r="G115" s="72">
        <f t="shared" si="4"/>
        <v>1.541666667</v>
      </c>
    </row>
    <row r="116" ht="14.25" customHeight="1">
      <c r="A116" s="16">
        <v>39264.0</v>
      </c>
      <c r="B116" s="17">
        <v>7.0</v>
      </c>
      <c r="C116" s="17">
        <v>67.0</v>
      </c>
      <c r="D116" s="72">
        <f t="shared" si="1"/>
        <v>36</v>
      </c>
      <c r="E116" s="72">
        <f t="shared" si="2"/>
        <v>31</v>
      </c>
      <c r="F116" s="73">
        <f t="shared" si="3"/>
        <v>31.54166667</v>
      </c>
      <c r="G116" s="72">
        <f t="shared" si="4"/>
        <v>-0.5416666667</v>
      </c>
    </row>
    <row r="117" ht="14.25" customHeight="1">
      <c r="A117" s="16">
        <v>39295.0</v>
      </c>
      <c r="B117" s="17">
        <v>8.0</v>
      </c>
      <c r="C117" s="17">
        <v>60.0</v>
      </c>
      <c r="D117" s="72">
        <f t="shared" si="1"/>
        <v>36</v>
      </c>
      <c r="E117" s="72">
        <f t="shared" si="2"/>
        <v>24</v>
      </c>
      <c r="F117" s="73">
        <f t="shared" si="3"/>
        <v>25.86309524</v>
      </c>
      <c r="G117" s="72">
        <f t="shared" si="4"/>
        <v>-1.863095238</v>
      </c>
    </row>
    <row r="118" ht="14.25" customHeight="1">
      <c r="A118" s="16">
        <v>39326.0</v>
      </c>
      <c r="B118" s="17">
        <v>9.0</v>
      </c>
      <c r="C118" s="17">
        <v>36.0</v>
      </c>
      <c r="D118" s="72">
        <f t="shared" si="1"/>
        <v>35.66666667</v>
      </c>
      <c r="E118" s="72">
        <f t="shared" si="2"/>
        <v>0.3333333333</v>
      </c>
      <c r="F118" s="73">
        <f t="shared" si="3"/>
        <v>1.482142857</v>
      </c>
      <c r="G118" s="72">
        <f t="shared" si="4"/>
        <v>-1.148809524</v>
      </c>
    </row>
    <row r="119" ht="14.25" customHeight="1">
      <c r="A119" s="16">
        <v>39356.0</v>
      </c>
      <c r="B119" s="17">
        <v>10.0</v>
      </c>
      <c r="C119" s="17">
        <v>32.0</v>
      </c>
      <c r="D119" s="72">
        <f t="shared" si="1"/>
        <v>35.58333333</v>
      </c>
      <c r="E119" s="72">
        <f t="shared" si="2"/>
        <v>-3.583333333</v>
      </c>
      <c r="F119" s="73">
        <f t="shared" si="3"/>
        <v>-3.130952381</v>
      </c>
      <c r="G119" s="72">
        <f t="shared" si="4"/>
        <v>-0.4523809524</v>
      </c>
    </row>
    <row r="120" ht="14.25" customHeight="1">
      <c r="A120" s="16">
        <v>39387.0</v>
      </c>
      <c r="B120" s="17">
        <v>11.0</v>
      </c>
      <c r="C120" s="17">
        <v>24.0</v>
      </c>
      <c r="D120" s="72">
        <f t="shared" si="1"/>
        <v>35.41666667</v>
      </c>
      <c r="E120" s="72">
        <f t="shared" si="2"/>
        <v>-11.41666667</v>
      </c>
      <c r="F120" s="73">
        <f t="shared" si="3"/>
        <v>-10.51785714</v>
      </c>
      <c r="G120" s="72">
        <f t="shared" si="4"/>
        <v>-0.8988095238</v>
      </c>
    </row>
    <row r="121" ht="14.25" customHeight="1">
      <c r="A121" s="16">
        <v>39417.0</v>
      </c>
      <c r="B121" s="17">
        <v>12.0</v>
      </c>
      <c r="C121" s="17">
        <v>18.0</v>
      </c>
      <c r="D121" s="72">
        <f t="shared" si="1"/>
        <v>35.41666667</v>
      </c>
      <c r="E121" s="72">
        <f t="shared" si="2"/>
        <v>-17.41666667</v>
      </c>
      <c r="F121" s="73">
        <f t="shared" si="3"/>
        <v>-17.12222222</v>
      </c>
      <c r="G121" s="72">
        <f t="shared" si="4"/>
        <v>-0.2944444444</v>
      </c>
    </row>
    <row r="122" ht="14.25" customHeight="1">
      <c r="A122" s="16">
        <v>39448.0</v>
      </c>
      <c r="B122" s="17">
        <v>1.0</v>
      </c>
      <c r="C122" s="17">
        <v>18.0</v>
      </c>
      <c r="D122" s="72">
        <f t="shared" si="1"/>
        <v>35.41666667</v>
      </c>
      <c r="E122" s="72">
        <f t="shared" si="2"/>
        <v>-17.41666667</v>
      </c>
      <c r="F122" s="73">
        <f t="shared" si="3"/>
        <v>-17.73214286</v>
      </c>
      <c r="G122" s="72">
        <f t="shared" si="4"/>
        <v>0.3154761905</v>
      </c>
    </row>
    <row r="123" ht="14.25" customHeight="1">
      <c r="A123" s="16">
        <v>39479.0</v>
      </c>
      <c r="B123" s="17">
        <v>2.0</v>
      </c>
      <c r="C123" s="17">
        <v>25.0</v>
      </c>
      <c r="D123" s="72">
        <f t="shared" si="1"/>
        <v>35.41666667</v>
      </c>
      <c r="E123" s="72">
        <f t="shared" si="2"/>
        <v>-10.41666667</v>
      </c>
      <c r="F123" s="73">
        <f t="shared" si="3"/>
        <v>-9.494047619</v>
      </c>
      <c r="G123" s="72">
        <f t="shared" si="4"/>
        <v>-0.9226190476</v>
      </c>
    </row>
    <row r="124" ht="14.25" customHeight="1">
      <c r="A124" s="16">
        <v>39508.0</v>
      </c>
      <c r="B124" s="17">
        <v>3.0</v>
      </c>
      <c r="C124" s="17">
        <v>25.0</v>
      </c>
      <c r="D124" s="72">
        <f t="shared" si="1"/>
        <v>35.08333333</v>
      </c>
      <c r="E124" s="72">
        <f t="shared" si="2"/>
        <v>-10.08333333</v>
      </c>
      <c r="F124" s="73">
        <f t="shared" si="3"/>
        <v>-5.886904762</v>
      </c>
      <c r="G124" s="72">
        <f t="shared" si="4"/>
        <v>-4.196428571</v>
      </c>
    </row>
    <row r="125" ht="14.25" customHeight="1">
      <c r="A125" s="16">
        <v>39539.0</v>
      </c>
      <c r="B125" s="17">
        <v>4.0</v>
      </c>
      <c r="C125" s="17">
        <v>28.0</v>
      </c>
      <c r="D125" s="72">
        <f t="shared" si="1"/>
        <v>34.91666667</v>
      </c>
      <c r="E125" s="72">
        <f t="shared" si="2"/>
        <v>-6.916666667</v>
      </c>
      <c r="F125" s="73">
        <f t="shared" si="3"/>
        <v>-4.053571429</v>
      </c>
      <c r="G125" s="72">
        <f t="shared" si="4"/>
        <v>-2.863095238</v>
      </c>
    </row>
    <row r="126" ht="14.25" customHeight="1">
      <c r="A126" s="16">
        <v>39569.0</v>
      </c>
      <c r="B126" s="17">
        <v>5.0</v>
      </c>
      <c r="C126" s="17">
        <v>35.0</v>
      </c>
      <c r="D126" s="72">
        <f t="shared" si="1"/>
        <v>34.83333333</v>
      </c>
      <c r="E126" s="72">
        <f t="shared" si="2"/>
        <v>0.1666666667</v>
      </c>
      <c r="F126" s="73">
        <f t="shared" si="3"/>
        <v>-0.8928571429</v>
      </c>
      <c r="G126" s="72">
        <f t="shared" si="4"/>
        <v>1.05952381</v>
      </c>
    </row>
    <row r="127" ht="14.25" customHeight="1">
      <c r="A127" s="16">
        <v>39600.0</v>
      </c>
      <c r="B127" s="17">
        <v>6.0</v>
      </c>
      <c r="C127" s="17">
        <v>47.0</v>
      </c>
      <c r="D127" s="72">
        <f t="shared" si="1"/>
        <v>34.58333333</v>
      </c>
      <c r="E127" s="72">
        <f t="shared" si="2"/>
        <v>12.41666667</v>
      </c>
      <c r="F127" s="73">
        <f t="shared" si="3"/>
        <v>12.45833333</v>
      </c>
      <c r="G127" s="72">
        <f t="shared" si="4"/>
        <v>-0.04166666667</v>
      </c>
    </row>
    <row r="128" ht="14.25" customHeight="1">
      <c r="A128" s="16">
        <v>39630.0</v>
      </c>
      <c r="B128" s="17">
        <v>7.0</v>
      </c>
      <c r="C128" s="17">
        <v>68.0</v>
      </c>
      <c r="D128" s="72">
        <f t="shared" si="1"/>
        <v>34.66666667</v>
      </c>
      <c r="E128" s="72">
        <f t="shared" si="2"/>
        <v>33.33333333</v>
      </c>
      <c r="F128" s="73">
        <f t="shared" si="3"/>
        <v>31.54166667</v>
      </c>
      <c r="G128" s="72">
        <f t="shared" si="4"/>
        <v>1.791666667</v>
      </c>
    </row>
    <row r="129" ht="14.25" customHeight="1">
      <c r="A129" s="16">
        <v>39661.0</v>
      </c>
      <c r="B129" s="17">
        <v>8.0</v>
      </c>
      <c r="C129" s="17">
        <v>62.0</v>
      </c>
      <c r="D129" s="72">
        <f t="shared" si="1"/>
        <v>34.83333333</v>
      </c>
      <c r="E129" s="72">
        <f t="shared" si="2"/>
        <v>27.16666667</v>
      </c>
      <c r="F129" s="73">
        <f t="shared" si="3"/>
        <v>25.86309524</v>
      </c>
      <c r="G129" s="72">
        <f t="shared" si="4"/>
        <v>1.303571429</v>
      </c>
    </row>
    <row r="130" ht="14.25" customHeight="1">
      <c r="A130" s="16">
        <v>39692.0</v>
      </c>
      <c r="B130" s="17">
        <v>9.0</v>
      </c>
      <c r="C130" s="17">
        <v>37.0</v>
      </c>
      <c r="D130" s="72">
        <f t="shared" si="1"/>
        <v>34.91666667</v>
      </c>
      <c r="E130" s="72">
        <f t="shared" si="2"/>
        <v>2.083333333</v>
      </c>
      <c r="F130" s="73">
        <f t="shared" si="3"/>
        <v>1.482142857</v>
      </c>
      <c r="G130" s="72">
        <f t="shared" si="4"/>
        <v>0.6011904762</v>
      </c>
    </row>
    <row r="131" ht="14.25" customHeight="1">
      <c r="A131" s="16">
        <v>39722.0</v>
      </c>
      <c r="B131" s="17">
        <v>10.0</v>
      </c>
      <c r="C131" s="17">
        <v>32.0</v>
      </c>
      <c r="D131" s="72">
        <f t="shared" si="1"/>
        <v>34.91666667</v>
      </c>
      <c r="E131" s="72">
        <f t="shared" si="2"/>
        <v>-2.916666667</v>
      </c>
      <c r="F131" s="73">
        <f t="shared" si="3"/>
        <v>-3.130952381</v>
      </c>
      <c r="G131" s="72">
        <f t="shared" si="4"/>
        <v>0.2142857143</v>
      </c>
    </row>
    <row r="132" ht="14.25" customHeight="1">
      <c r="A132" s="16">
        <v>39753.0</v>
      </c>
      <c r="B132" s="17">
        <v>11.0</v>
      </c>
      <c r="C132" s="17">
        <v>25.0</v>
      </c>
      <c r="D132" s="72">
        <f t="shared" si="1"/>
        <v>35</v>
      </c>
      <c r="E132" s="72">
        <f t="shared" si="2"/>
        <v>-10</v>
      </c>
      <c r="F132" s="73">
        <f t="shared" si="3"/>
        <v>-10.51785714</v>
      </c>
      <c r="G132" s="72">
        <f t="shared" si="4"/>
        <v>0.5178571429</v>
      </c>
    </row>
    <row r="133" ht="14.25" customHeight="1">
      <c r="A133" s="16">
        <v>39783.0</v>
      </c>
      <c r="B133" s="17">
        <v>12.0</v>
      </c>
      <c r="C133" s="17">
        <v>20.0</v>
      </c>
      <c r="D133" s="72">
        <f t="shared" si="1"/>
        <v>35.16666667</v>
      </c>
      <c r="E133" s="72">
        <f t="shared" si="2"/>
        <v>-15.16666667</v>
      </c>
      <c r="F133" s="73">
        <f t="shared" si="3"/>
        <v>-17.12222222</v>
      </c>
      <c r="G133" s="72">
        <f t="shared" si="4"/>
        <v>1.955555556</v>
      </c>
    </row>
    <row r="134" ht="14.25" customHeight="1">
      <c r="A134" s="16">
        <v>39814.0</v>
      </c>
      <c r="B134" s="17">
        <v>1.0</v>
      </c>
      <c r="C134" s="17">
        <v>17.0</v>
      </c>
      <c r="D134" s="72">
        <f t="shared" si="1"/>
        <v>35.08333333</v>
      </c>
      <c r="E134" s="72">
        <f t="shared" si="2"/>
        <v>-18.08333333</v>
      </c>
      <c r="F134" s="73">
        <f t="shared" si="3"/>
        <v>-17.73214286</v>
      </c>
      <c r="G134" s="72">
        <f t="shared" si="4"/>
        <v>-0.3511904762</v>
      </c>
    </row>
    <row r="135" ht="14.25" customHeight="1">
      <c r="A135" s="16">
        <v>39845.0</v>
      </c>
      <c r="B135" s="17">
        <v>2.0</v>
      </c>
      <c r="C135" s="17">
        <v>23.0</v>
      </c>
      <c r="D135" s="72">
        <f t="shared" si="1"/>
        <v>34.91666667</v>
      </c>
      <c r="E135" s="72">
        <f t="shared" si="2"/>
        <v>-11.91666667</v>
      </c>
      <c r="F135" s="73">
        <f t="shared" si="3"/>
        <v>-9.494047619</v>
      </c>
      <c r="G135" s="72">
        <f t="shared" si="4"/>
        <v>-2.422619048</v>
      </c>
    </row>
    <row r="136" ht="14.25" customHeight="1">
      <c r="A136" s="16">
        <v>39873.0</v>
      </c>
      <c r="B136" s="17">
        <v>3.0</v>
      </c>
      <c r="C136" s="17">
        <v>24.0</v>
      </c>
      <c r="D136" s="72">
        <f t="shared" si="1"/>
        <v>34.83333333</v>
      </c>
      <c r="E136" s="72">
        <f t="shared" si="2"/>
        <v>-10.83333333</v>
      </c>
      <c r="F136" s="73">
        <f t="shared" si="3"/>
        <v>-5.886904762</v>
      </c>
      <c r="G136" s="72">
        <f t="shared" si="4"/>
        <v>-4.946428571</v>
      </c>
    </row>
    <row r="137" ht="14.25" customHeight="1">
      <c r="A137" s="16">
        <v>39904.0</v>
      </c>
      <c r="B137" s="17">
        <v>4.0</v>
      </c>
      <c r="C137" s="17">
        <v>28.0</v>
      </c>
      <c r="D137" s="72">
        <f t="shared" si="1"/>
        <v>34.83333333</v>
      </c>
      <c r="E137" s="72">
        <f t="shared" si="2"/>
        <v>-6.833333333</v>
      </c>
      <c r="F137" s="73">
        <f t="shared" si="3"/>
        <v>-4.053571429</v>
      </c>
      <c r="G137" s="72">
        <f t="shared" si="4"/>
        <v>-2.779761905</v>
      </c>
    </row>
    <row r="138" ht="14.25" customHeight="1">
      <c r="A138" s="16">
        <v>39934.0</v>
      </c>
      <c r="B138" s="17">
        <v>5.0</v>
      </c>
      <c r="C138" s="17">
        <v>33.0</v>
      </c>
      <c r="D138" s="72">
        <f t="shared" si="1"/>
        <v>34.66666667</v>
      </c>
      <c r="E138" s="72">
        <f t="shared" si="2"/>
        <v>-1.666666667</v>
      </c>
      <c r="F138" s="73">
        <f t="shared" si="3"/>
        <v>-0.8928571429</v>
      </c>
      <c r="G138" s="72">
        <f t="shared" si="4"/>
        <v>-0.7738095238</v>
      </c>
    </row>
    <row r="139" ht="14.25" customHeight="1">
      <c r="A139" s="16">
        <v>39965.0</v>
      </c>
      <c r="B139" s="17">
        <v>6.0</v>
      </c>
      <c r="C139" s="17">
        <v>49.0</v>
      </c>
      <c r="D139" s="72">
        <f t="shared" si="1"/>
        <v>34.83333333</v>
      </c>
      <c r="E139" s="72">
        <f t="shared" si="2"/>
        <v>14.16666667</v>
      </c>
      <c r="F139" s="73">
        <f t="shared" si="3"/>
        <v>12.45833333</v>
      </c>
      <c r="G139" s="72">
        <f t="shared" si="4"/>
        <v>1.708333333</v>
      </c>
    </row>
    <row r="140" ht="14.25" customHeight="1">
      <c r="A140" s="16">
        <v>39995.0</v>
      </c>
      <c r="B140" s="17">
        <v>7.0</v>
      </c>
      <c r="C140" s="17">
        <v>70.0</v>
      </c>
      <c r="D140" s="72">
        <f t="shared" si="1"/>
        <v>35</v>
      </c>
      <c r="E140" s="72">
        <f t="shared" si="2"/>
        <v>35</v>
      </c>
      <c r="F140" s="73">
        <f t="shared" si="3"/>
        <v>31.54166667</v>
      </c>
      <c r="G140" s="72">
        <f t="shared" si="4"/>
        <v>3.458333333</v>
      </c>
    </row>
    <row r="141" ht="14.25" customHeight="1">
      <c r="A141" s="16">
        <v>40026.0</v>
      </c>
      <c r="B141" s="17">
        <v>8.0</v>
      </c>
      <c r="C141" s="17">
        <v>67.0</v>
      </c>
      <c r="D141" s="72">
        <f t="shared" si="1"/>
        <v>35.41666667</v>
      </c>
      <c r="E141" s="72">
        <f t="shared" si="2"/>
        <v>31.58333333</v>
      </c>
      <c r="F141" s="73">
        <f t="shared" si="3"/>
        <v>25.86309524</v>
      </c>
      <c r="G141" s="72">
        <f t="shared" si="4"/>
        <v>5.720238095</v>
      </c>
    </row>
    <row r="142" ht="14.25" customHeight="1">
      <c r="A142" s="16">
        <v>40057.0</v>
      </c>
      <c r="B142" s="17">
        <v>9.0</v>
      </c>
      <c r="C142" s="17">
        <v>38.0</v>
      </c>
      <c r="D142" s="72">
        <f t="shared" si="1"/>
        <v>35.5</v>
      </c>
      <c r="E142" s="72">
        <f t="shared" si="2"/>
        <v>2.5</v>
      </c>
      <c r="F142" s="73">
        <f t="shared" si="3"/>
        <v>1.482142857</v>
      </c>
      <c r="G142" s="72">
        <f t="shared" si="4"/>
        <v>1.017857143</v>
      </c>
    </row>
    <row r="143" ht="14.25" customHeight="1">
      <c r="A143" s="16">
        <v>40087.0</v>
      </c>
      <c r="B143" s="17">
        <v>10.0</v>
      </c>
      <c r="C143" s="17">
        <v>31.0</v>
      </c>
      <c r="D143" s="72">
        <f t="shared" si="1"/>
        <v>35.41666667</v>
      </c>
      <c r="E143" s="72">
        <f t="shared" si="2"/>
        <v>-4.416666667</v>
      </c>
      <c r="F143" s="73">
        <f t="shared" si="3"/>
        <v>-3.130952381</v>
      </c>
      <c r="G143" s="72">
        <f t="shared" si="4"/>
        <v>-1.285714286</v>
      </c>
    </row>
    <row r="144" ht="14.25" customHeight="1">
      <c r="A144" s="16">
        <v>40118.0</v>
      </c>
      <c r="B144" s="17">
        <v>11.0</v>
      </c>
      <c r="C144" s="17">
        <v>22.0</v>
      </c>
      <c r="D144" s="72">
        <f t="shared" si="1"/>
        <v>35.16666667</v>
      </c>
      <c r="E144" s="72">
        <f t="shared" si="2"/>
        <v>-13.16666667</v>
      </c>
      <c r="F144" s="73">
        <f t="shared" si="3"/>
        <v>-10.51785714</v>
      </c>
      <c r="G144" s="72">
        <f t="shared" si="4"/>
        <v>-2.648809524</v>
      </c>
    </row>
    <row r="145" ht="14.25" customHeight="1">
      <c r="A145" s="16">
        <v>40148.0</v>
      </c>
      <c r="B145" s="17">
        <v>12.0</v>
      </c>
      <c r="C145" s="17">
        <v>18.0</v>
      </c>
      <c r="D145" s="72">
        <f t="shared" si="1"/>
        <v>35</v>
      </c>
      <c r="E145" s="72">
        <f t="shared" si="2"/>
        <v>-17</v>
      </c>
      <c r="F145" s="73">
        <f t="shared" si="3"/>
        <v>-17.12222222</v>
      </c>
      <c r="G145" s="72">
        <f t="shared" si="4"/>
        <v>0.1222222222</v>
      </c>
    </row>
    <row r="146" ht="14.25" customHeight="1">
      <c r="A146" s="16">
        <v>40179.0</v>
      </c>
      <c r="B146" s="17">
        <v>1.0</v>
      </c>
      <c r="C146" s="17">
        <v>17.0</v>
      </c>
      <c r="D146" s="72">
        <f t="shared" si="1"/>
        <v>35</v>
      </c>
      <c r="E146" s="72">
        <f t="shared" si="2"/>
        <v>-18</v>
      </c>
      <c r="F146" s="73">
        <f t="shared" si="3"/>
        <v>-17.73214286</v>
      </c>
      <c r="G146" s="72">
        <f t="shared" si="4"/>
        <v>-0.2678571429</v>
      </c>
    </row>
    <row r="147" ht="14.25" customHeight="1">
      <c r="A147" s="16">
        <v>40210.0</v>
      </c>
      <c r="B147" s="17">
        <v>2.0</v>
      </c>
      <c r="C147" s="17">
        <v>25.0</v>
      </c>
      <c r="D147" s="72">
        <f t="shared" si="1"/>
        <v>35.16666667</v>
      </c>
      <c r="E147" s="72">
        <f t="shared" si="2"/>
        <v>-10.16666667</v>
      </c>
      <c r="F147" s="73">
        <f t="shared" si="3"/>
        <v>-9.494047619</v>
      </c>
      <c r="G147" s="72">
        <f t="shared" si="4"/>
        <v>-0.6726190476</v>
      </c>
    </row>
    <row r="148" ht="14.25" customHeight="1">
      <c r="A148" s="16">
        <v>40238.0</v>
      </c>
      <c r="B148" s="17">
        <v>3.0</v>
      </c>
      <c r="C148" s="17">
        <v>27.0</v>
      </c>
      <c r="D148" s="72">
        <f t="shared" si="1"/>
        <v>35.41666667</v>
      </c>
      <c r="E148" s="72">
        <f t="shared" si="2"/>
        <v>-8.416666667</v>
      </c>
      <c r="F148" s="73">
        <f t="shared" si="3"/>
        <v>-5.886904762</v>
      </c>
      <c r="G148" s="72">
        <f t="shared" si="4"/>
        <v>-2.529761905</v>
      </c>
    </row>
    <row r="149" ht="14.25" customHeight="1">
      <c r="A149" s="16">
        <v>40269.0</v>
      </c>
      <c r="B149" s="17">
        <v>4.0</v>
      </c>
      <c r="C149" s="17">
        <v>27.0</v>
      </c>
      <c r="D149" s="72">
        <f t="shared" si="1"/>
        <v>35.33333333</v>
      </c>
      <c r="E149" s="72">
        <f t="shared" si="2"/>
        <v>-8.333333333</v>
      </c>
      <c r="F149" s="73">
        <f t="shared" si="3"/>
        <v>-4.053571429</v>
      </c>
      <c r="G149" s="72">
        <f t="shared" si="4"/>
        <v>-4.279761905</v>
      </c>
    </row>
    <row r="150" ht="14.25" customHeight="1">
      <c r="A150" s="16">
        <v>40299.0</v>
      </c>
      <c r="B150" s="17">
        <v>5.0</v>
      </c>
      <c r="C150" s="17">
        <v>30.0</v>
      </c>
      <c r="D150" s="72">
        <f t="shared" si="1"/>
        <v>35.08333333</v>
      </c>
      <c r="E150" s="72">
        <f t="shared" si="2"/>
        <v>-5.083333333</v>
      </c>
      <c r="F150" s="73">
        <f t="shared" si="3"/>
        <v>-0.8928571429</v>
      </c>
      <c r="G150" s="72">
        <f t="shared" si="4"/>
        <v>-4.19047619</v>
      </c>
    </row>
    <row r="151" ht="14.25" customHeight="1">
      <c r="A151" s="16">
        <v>40330.0</v>
      </c>
      <c r="B151" s="17">
        <v>6.0</v>
      </c>
      <c r="C151" s="17">
        <v>46.0</v>
      </c>
      <c r="D151" s="72">
        <f t="shared" si="1"/>
        <v>34.83333333</v>
      </c>
      <c r="E151" s="72">
        <f t="shared" si="2"/>
        <v>11.16666667</v>
      </c>
      <c r="F151" s="73">
        <f t="shared" si="3"/>
        <v>12.45833333</v>
      </c>
      <c r="G151" s="72">
        <f t="shared" si="4"/>
        <v>-1.291666667</v>
      </c>
    </row>
    <row r="152" ht="14.25" customHeight="1">
      <c r="A152" s="16">
        <v>40360.0</v>
      </c>
      <c r="B152" s="17">
        <v>7.0</v>
      </c>
      <c r="C152" s="17">
        <v>65.0</v>
      </c>
      <c r="D152" s="72">
        <f t="shared" si="1"/>
        <v>34.41666667</v>
      </c>
      <c r="E152" s="72">
        <f t="shared" si="2"/>
        <v>30.58333333</v>
      </c>
      <c r="F152" s="73">
        <f t="shared" si="3"/>
        <v>31.54166667</v>
      </c>
      <c r="G152" s="72">
        <f t="shared" si="4"/>
        <v>-0.9583333333</v>
      </c>
    </row>
    <row r="153" ht="14.25" customHeight="1">
      <c r="A153" s="16">
        <v>40391.0</v>
      </c>
      <c r="B153" s="17">
        <v>8.0</v>
      </c>
      <c r="C153" s="17">
        <v>59.0</v>
      </c>
      <c r="D153" s="72">
        <f t="shared" si="1"/>
        <v>33.75</v>
      </c>
      <c r="E153" s="72">
        <f t="shared" si="2"/>
        <v>25.25</v>
      </c>
      <c r="F153" s="73">
        <f t="shared" si="3"/>
        <v>25.86309524</v>
      </c>
      <c r="G153" s="72">
        <f t="shared" si="4"/>
        <v>-0.6130952381</v>
      </c>
    </row>
    <row r="154" ht="14.25" customHeight="1">
      <c r="A154" s="16">
        <v>40422.0</v>
      </c>
      <c r="B154" s="17">
        <v>9.0</v>
      </c>
      <c r="C154" s="17">
        <v>34.0</v>
      </c>
      <c r="D154" s="72">
        <f t="shared" si="1"/>
        <v>33.41666667</v>
      </c>
      <c r="E154" s="72">
        <f t="shared" si="2"/>
        <v>0.5833333333</v>
      </c>
      <c r="F154" s="73">
        <f t="shared" si="3"/>
        <v>1.482142857</v>
      </c>
      <c r="G154" s="72">
        <f t="shared" si="4"/>
        <v>-0.8988095238</v>
      </c>
    </row>
    <row r="155" ht="14.25" customHeight="1">
      <c r="A155" s="16">
        <v>40452.0</v>
      </c>
      <c r="B155" s="17">
        <v>10.0</v>
      </c>
      <c r="C155" s="17">
        <v>30.0</v>
      </c>
      <c r="D155" s="72">
        <f t="shared" si="1"/>
        <v>33.33333333</v>
      </c>
      <c r="E155" s="72">
        <f t="shared" si="2"/>
        <v>-3.333333333</v>
      </c>
      <c r="F155" s="73">
        <f t="shared" si="3"/>
        <v>-3.130952381</v>
      </c>
      <c r="G155" s="72">
        <f t="shared" si="4"/>
        <v>-0.2023809524</v>
      </c>
    </row>
    <row r="156" ht="14.25" customHeight="1">
      <c r="A156" s="16">
        <v>40483.0</v>
      </c>
      <c r="B156" s="17">
        <v>11.0</v>
      </c>
      <c r="C156" s="17">
        <v>22.0</v>
      </c>
      <c r="D156" s="72">
        <f t="shared" si="1"/>
        <v>33.33333333</v>
      </c>
      <c r="E156" s="72">
        <f t="shared" si="2"/>
        <v>-11.33333333</v>
      </c>
      <c r="F156" s="73">
        <f t="shared" si="3"/>
        <v>-10.51785714</v>
      </c>
      <c r="G156" s="72">
        <f t="shared" si="4"/>
        <v>-0.8154761905</v>
      </c>
    </row>
    <row r="157" ht="14.25" customHeight="1">
      <c r="A157" s="16">
        <v>40513.0</v>
      </c>
      <c r="B157" s="17">
        <v>12.0</v>
      </c>
      <c r="C157" s="17">
        <v>17.0</v>
      </c>
      <c r="D157" s="72">
        <f t="shared" si="1"/>
        <v>33.25</v>
      </c>
      <c r="E157" s="72">
        <f t="shared" si="2"/>
        <v>-16.25</v>
      </c>
      <c r="F157" s="73">
        <f t="shared" si="3"/>
        <v>-17.12222222</v>
      </c>
      <c r="G157" s="72">
        <f t="shared" si="4"/>
        <v>0.8722222222</v>
      </c>
    </row>
    <row r="158" ht="14.25" customHeight="1">
      <c r="A158" s="16">
        <v>40544.0</v>
      </c>
      <c r="B158" s="17">
        <v>1.0</v>
      </c>
      <c r="C158" s="17">
        <v>16.0</v>
      </c>
      <c r="D158" s="72">
        <f t="shared" si="1"/>
        <v>33.16666667</v>
      </c>
      <c r="E158" s="72">
        <f t="shared" si="2"/>
        <v>-17.16666667</v>
      </c>
      <c r="F158" s="73">
        <f t="shared" si="3"/>
        <v>-17.73214286</v>
      </c>
      <c r="G158" s="72">
        <f t="shared" si="4"/>
        <v>0.5654761905</v>
      </c>
    </row>
    <row r="159" ht="14.25" customHeight="1">
      <c r="A159" s="16">
        <v>40575.0</v>
      </c>
      <c r="B159" s="17">
        <v>2.0</v>
      </c>
      <c r="C159" s="17">
        <v>25.0</v>
      </c>
      <c r="D159" s="72">
        <f t="shared" si="1"/>
        <v>33.16666667</v>
      </c>
      <c r="E159" s="72">
        <f t="shared" si="2"/>
        <v>-8.166666667</v>
      </c>
      <c r="F159" s="73">
        <f t="shared" si="3"/>
        <v>-9.494047619</v>
      </c>
      <c r="G159" s="72">
        <f t="shared" si="4"/>
        <v>1.327380952</v>
      </c>
    </row>
    <row r="160" ht="14.25" customHeight="1">
      <c r="A160" s="16">
        <v>40603.0</v>
      </c>
      <c r="B160" s="17">
        <v>3.0</v>
      </c>
      <c r="C160" s="17">
        <v>27.0</v>
      </c>
      <c r="D160" s="72">
        <f t="shared" si="1"/>
        <v>33.16666667</v>
      </c>
      <c r="E160" s="72">
        <f t="shared" si="2"/>
        <v>-6.166666667</v>
      </c>
      <c r="F160" s="73">
        <f t="shared" si="3"/>
        <v>-5.886904762</v>
      </c>
      <c r="G160" s="72">
        <f t="shared" si="4"/>
        <v>-0.2797619048</v>
      </c>
    </row>
    <row r="161" ht="14.25" customHeight="1">
      <c r="A161" s="16">
        <v>40634.0</v>
      </c>
      <c r="B161" s="17">
        <v>4.0</v>
      </c>
      <c r="C161" s="17">
        <v>32.0</v>
      </c>
      <c r="D161" s="72">
        <f t="shared" si="1"/>
        <v>33.58333333</v>
      </c>
      <c r="E161" s="72">
        <f t="shared" si="2"/>
        <v>-1.583333333</v>
      </c>
      <c r="F161" s="73">
        <f t="shared" si="3"/>
        <v>-4.053571429</v>
      </c>
      <c r="G161" s="72">
        <f t="shared" si="4"/>
        <v>2.470238095</v>
      </c>
    </row>
    <row r="162" ht="14.25" customHeight="1">
      <c r="A162" s="16">
        <v>40664.0</v>
      </c>
      <c r="B162" s="17">
        <v>5.0</v>
      </c>
      <c r="C162" s="17">
        <v>32.0</v>
      </c>
      <c r="D162" s="72">
        <f t="shared" si="1"/>
        <v>33.75</v>
      </c>
      <c r="E162" s="72">
        <f t="shared" si="2"/>
        <v>-1.75</v>
      </c>
      <c r="F162" s="73">
        <f t="shared" si="3"/>
        <v>-0.8928571429</v>
      </c>
      <c r="G162" s="72">
        <f t="shared" si="4"/>
        <v>-0.8571428571</v>
      </c>
    </row>
    <row r="163" ht="14.25" customHeight="1">
      <c r="A163" s="16">
        <v>40695.0</v>
      </c>
      <c r="B163" s="17">
        <v>6.0</v>
      </c>
      <c r="C163" s="17">
        <v>50.0</v>
      </c>
      <c r="D163" s="72">
        <f t="shared" si="1"/>
        <v>34.08333333</v>
      </c>
      <c r="E163" s="72">
        <f t="shared" si="2"/>
        <v>15.91666667</v>
      </c>
      <c r="F163" s="73">
        <f t="shared" si="3"/>
        <v>12.45833333</v>
      </c>
      <c r="G163" s="72">
        <f t="shared" si="4"/>
        <v>3.458333333</v>
      </c>
    </row>
    <row r="164" ht="14.25" customHeight="1">
      <c r="A164" s="16">
        <v>40725.0</v>
      </c>
      <c r="B164" s="17">
        <v>7.0</v>
      </c>
      <c r="C164" s="17">
        <v>68.0</v>
      </c>
      <c r="D164" s="72">
        <f t="shared" si="1"/>
        <v>34.33333333</v>
      </c>
      <c r="E164" s="72">
        <f t="shared" si="2"/>
        <v>33.66666667</v>
      </c>
      <c r="F164" s="73">
        <f t="shared" si="3"/>
        <v>31.54166667</v>
      </c>
      <c r="G164" s="72">
        <f t="shared" si="4"/>
        <v>2.125</v>
      </c>
    </row>
    <row r="165" ht="14.25" customHeight="1">
      <c r="A165" s="16">
        <v>40756.0</v>
      </c>
      <c r="B165" s="17">
        <v>8.0</v>
      </c>
      <c r="C165" s="17">
        <v>61.0</v>
      </c>
      <c r="D165" s="72">
        <f t="shared" si="1"/>
        <v>34.5</v>
      </c>
      <c r="E165" s="72">
        <f t="shared" si="2"/>
        <v>26.5</v>
      </c>
      <c r="F165" s="73">
        <f t="shared" si="3"/>
        <v>25.86309524</v>
      </c>
      <c r="G165" s="72">
        <f t="shared" si="4"/>
        <v>0.6369047619</v>
      </c>
    </row>
    <row r="166" ht="14.25" customHeight="1">
      <c r="A166" s="16">
        <v>40787.0</v>
      </c>
      <c r="B166" s="17">
        <v>9.0</v>
      </c>
      <c r="C166" s="17">
        <v>32.0</v>
      </c>
      <c r="D166" s="72">
        <f t="shared" si="1"/>
        <v>34.33333333</v>
      </c>
      <c r="E166" s="72">
        <f t="shared" si="2"/>
        <v>-2.333333333</v>
      </c>
      <c r="F166" s="73">
        <f t="shared" si="3"/>
        <v>1.482142857</v>
      </c>
      <c r="G166" s="72">
        <f t="shared" si="4"/>
        <v>-3.81547619</v>
      </c>
    </row>
    <row r="167" ht="14.25" customHeight="1">
      <c r="A167" s="16">
        <v>40817.0</v>
      </c>
      <c r="B167" s="17">
        <v>10.0</v>
      </c>
      <c r="C167" s="17">
        <v>33.0</v>
      </c>
      <c r="D167" s="72">
        <f t="shared" si="1"/>
        <v>34.58333333</v>
      </c>
      <c r="E167" s="72">
        <f t="shared" si="2"/>
        <v>-1.583333333</v>
      </c>
      <c r="F167" s="73">
        <f t="shared" si="3"/>
        <v>-3.130952381</v>
      </c>
      <c r="G167" s="72">
        <f t="shared" si="4"/>
        <v>1.547619048</v>
      </c>
    </row>
    <row r="168" ht="14.25" customHeight="1">
      <c r="A168" s="16">
        <v>40848.0</v>
      </c>
      <c r="B168" s="17">
        <v>11.0</v>
      </c>
      <c r="C168" s="17">
        <v>23.0</v>
      </c>
      <c r="D168" s="72">
        <f t="shared" si="1"/>
        <v>34.66666667</v>
      </c>
      <c r="E168" s="72">
        <f t="shared" si="2"/>
        <v>-11.66666667</v>
      </c>
      <c r="F168" s="73">
        <f t="shared" si="3"/>
        <v>-10.51785714</v>
      </c>
      <c r="G168" s="72">
        <f t="shared" si="4"/>
        <v>-1.148809524</v>
      </c>
    </row>
    <row r="169" ht="14.25" customHeight="1">
      <c r="A169" s="16">
        <v>40878.0</v>
      </c>
      <c r="B169" s="17">
        <v>12.0</v>
      </c>
      <c r="C169" s="17">
        <v>21.0</v>
      </c>
      <c r="D169" s="72">
        <f t="shared" si="1"/>
        <v>35</v>
      </c>
      <c r="E169" s="72">
        <f t="shared" si="2"/>
        <v>-14</v>
      </c>
      <c r="F169" s="73">
        <f t="shared" si="3"/>
        <v>-17.12222222</v>
      </c>
      <c r="G169" s="72">
        <f t="shared" si="4"/>
        <v>3.122222222</v>
      </c>
    </row>
    <row r="170" ht="14.25" customHeight="1">
      <c r="A170" s="16">
        <v>40909.0</v>
      </c>
      <c r="B170" s="17">
        <v>1.0</v>
      </c>
      <c r="C170" s="17">
        <v>19.0</v>
      </c>
      <c r="D170" s="72">
        <f t="shared" si="1"/>
        <v>35.25</v>
      </c>
      <c r="E170" s="72">
        <f t="shared" si="2"/>
        <v>-16.25</v>
      </c>
      <c r="F170" s="73">
        <f t="shared" si="3"/>
        <v>-17.73214286</v>
      </c>
      <c r="G170" s="72">
        <f t="shared" si="4"/>
        <v>1.482142857</v>
      </c>
    </row>
    <row r="171" ht="14.25" customHeight="1">
      <c r="A171" s="16">
        <v>40940.0</v>
      </c>
      <c r="B171" s="17">
        <v>2.0</v>
      </c>
      <c r="C171" s="17">
        <v>30.0</v>
      </c>
      <c r="D171" s="72">
        <f t="shared" si="1"/>
        <v>35.66666667</v>
      </c>
      <c r="E171" s="72">
        <f t="shared" si="2"/>
        <v>-5.666666667</v>
      </c>
      <c r="F171" s="73">
        <f t="shared" si="3"/>
        <v>-9.494047619</v>
      </c>
      <c r="G171" s="72">
        <f t="shared" si="4"/>
        <v>3.827380952</v>
      </c>
    </row>
    <row r="172" ht="14.25" customHeight="1">
      <c r="A172" s="16">
        <v>40969.0</v>
      </c>
      <c r="B172" s="17">
        <v>3.0</v>
      </c>
      <c r="C172" s="17">
        <v>34.0</v>
      </c>
      <c r="D172" s="72">
        <f t="shared" si="1"/>
        <v>36.25</v>
      </c>
      <c r="E172" s="72">
        <f t="shared" si="2"/>
        <v>-2.25</v>
      </c>
      <c r="F172" s="73">
        <f t="shared" si="3"/>
        <v>-5.886904762</v>
      </c>
      <c r="G172" s="72">
        <f t="shared" si="4"/>
        <v>3.636904762</v>
      </c>
    </row>
    <row r="173" ht="14.25" customHeight="1">
      <c r="A173" s="16">
        <v>41000.0</v>
      </c>
      <c r="B173" s="17">
        <v>4.0</v>
      </c>
      <c r="C173" s="17">
        <v>32.0</v>
      </c>
      <c r="D173" s="72">
        <f t="shared" si="1"/>
        <v>36.25</v>
      </c>
      <c r="E173" s="72">
        <f t="shared" si="2"/>
        <v>-4.25</v>
      </c>
      <c r="F173" s="73">
        <f t="shared" si="3"/>
        <v>-4.053571429</v>
      </c>
      <c r="G173" s="72">
        <f t="shared" si="4"/>
        <v>-0.1964285714</v>
      </c>
    </row>
    <row r="174" ht="14.25" customHeight="1">
      <c r="A174" s="16">
        <v>41030.0</v>
      </c>
      <c r="B174" s="17">
        <v>5.0</v>
      </c>
      <c r="C174" s="17">
        <v>33.0</v>
      </c>
      <c r="D174" s="72">
        <f t="shared" si="1"/>
        <v>36.33333333</v>
      </c>
      <c r="E174" s="72">
        <f t="shared" si="2"/>
        <v>-3.333333333</v>
      </c>
      <c r="F174" s="73">
        <f t="shared" si="3"/>
        <v>-0.8928571429</v>
      </c>
      <c r="G174" s="72">
        <f t="shared" si="4"/>
        <v>-2.44047619</v>
      </c>
    </row>
    <row r="175" ht="14.25" customHeight="1">
      <c r="A175" s="16">
        <v>41061.0</v>
      </c>
      <c r="B175" s="17">
        <v>6.0</v>
      </c>
      <c r="C175" s="17">
        <v>53.0</v>
      </c>
      <c r="D175" s="72">
        <f t="shared" si="1"/>
        <v>36.58333333</v>
      </c>
      <c r="E175" s="72">
        <f t="shared" si="2"/>
        <v>16.41666667</v>
      </c>
      <c r="F175" s="73">
        <f t="shared" si="3"/>
        <v>12.45833333</v>
      </c>
      <c r="G175" s="72">
        <f t="shared" si="4"/>
        <v>3.958333333</v>
      </c>
    </row>
    <row r="176" ht="14.25" customHeight="1">
      <c r="A176" s="16">
        <v>41091.0</v>
      </c>
      <c r="B176" s="17">
        <v>7.0</v>
      </c>
      <c r="C176" s="17">
        <v>72.0</v>
      </c>
      <c r="D176" s="72">
        <f t="shared" si="1"/>
        <v>36.91666667</v>
      </c>
      <c r="E176" s="72">
        <f t="shared" si="2"/>
        <v>35.08333333</v>
      </c>
      <c r="F176" s="73">
        <f t="shared" si="3"/>
        <v>31.54166667</v>
      </c>
      <c r="G176" s="72">
        <f t="shared" si="4"/>
        <v>3.541666667</v>
      </c>
    </row>
    <row r="177" ht="14.25" customHeight="1">
      <c r="A177" s="16">
        <v>41122.0</v>
      </c>
      <c r="B177" s="17">
        <v>8.0</v>
      </c>
      <c r="C177" s="17">
        <v>65.0</v>
      </c>
      <c r="D177" s="72">
        <f t="shared" si="1"/>
        <v>37.25</v>
      </c>
      <c r="E177" s="72">
        <f t="shared" si="2"/>
        <v>27.75</v>
      </c>
      <c r="F177" s="73">
        <f t="shared" si="3"/>
        <v>25.86309524</v>
      </c>
      <c r="G177" s="72">
        <f t="shared" si="4"/>
        <v>1.886904762</v>
      </c>
    </row>
    <row r="178" ht="14.25" customHeight="1">
      <c r="A178" s="16">
        <v>41153.0</v>
      </c>
      <c r="B178" s="17">
        <v>9.0</v>
      </c>
      <c r="C178" s="17">
        <v>40.0</v>
      </c>
      <c r="D178" s="72">
        <f t="shared" si="1"/>
        <v>37.91666667</v>
      </c>
      <c r="E178" s="72">
        <f t="shared" si="2"/>
        <v>2.083333333</v>
      </c>
      <c r="F178" s="73">
        <f t="shared" si="3"/>
        <v>1.482142857</v>
      </c>
      <c r="G178" s="72">
        <f t="shared" si="4"/>
        <v>0.6011904762</v>
      </c>
    </row>
    <row r="179" ht="14.25" customHeight="1">
      <c r="A179" s="16">
        <v>41183.0</v>
      </c>
      <c r="B179" s="17">
        <v>10.0</v>
      </c>
      <c r="C179" s="17">
        <v>35.0</v>
      </c>
      <c r="D179" s="72">
        <f t="shared" si="1"/>
        <v>38.08333333</v>
      </c>
      <c r="E179" s="72">
        <f t="shared" si="2"/>
        <v>-3.083333333</v>
      </c>
      <c r="F179" s="73">
        <f t="shared" si="3"/>
        <v>-3.130952381</v>
      </c>
      <c r="G179" s="72">
        <f t="shared" si="4"/>
        <v>0.04761904762</v>
      </c>
    </row>
    <row r="180" ht="14.25" customHeight="1">
      <c r="A180" s="16">
        <v>41214.0</v>
      </c>
      <c r="B180" s="17">
        <v>11.0</v>
      </c>
      <c r="C180" s="17">
        <v>30.0</v>
      </c>
      <c r="D180" s="72">
        <f t="shared" si="1"/>
        <v>38.66666667</v>
      </c>
      <c r="E180" s="72">
        <f t="shared" si="2"/>
        <v>-8.666666667</v>
      </c>
      <c r="F180" s="73">
        <f t="shared" si="3"/>
        <v>-10.51785714</v>
      </c>
      <c r="G180" s="72">
        <f t="shared" si="4"/>
        <v>1.851190476</v>
      </c>
    </row>
    <row r="181" ht="14.25" customHeight="1">
      <c r="A181" s="19">
        <v>41244.0</v>
      </c>
      <c r="B181" s="20">
        <v>12.0</v>
      </c>
      <c r="C181" s="20">
        <v>24.0</v>
      </c>
      <c r="D181" s="82">
        <f t="shared" si="1"/>
        <v>38.91666667</v>
      </c>
      <c r="E181" s="82">
        <f t="shared" si="2"/>
        <v>-14.91666667</v>
      </c>
      <c r="F181" s="83">
        <f t="shared" si="3"/>
        <v>-17.12222222</v>
      </c>
      <c r="G181" s="82">
        <f t="shared" si="4"/>
        <v>2.205555556</v>
      </c>
    </row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3">
    <mergeCell ref="I4:O6"/>
    <mergeCell ref="Q4:W6"/>
    <mergeCell ref="I34:J34"/>
  </mergeCells>
  <printOptions/>
  <pageMargins bottom="0.75" footer="0.0" header="0.0" left="0.7" right="0.7" top="0.75"/>
  <pageSetup orientation="landscape"/>
  <headerFooter>
    <oddHeader>&amp;C&amp;P</oddHeader>
    <oddFooter>&amp;C&amp;F</oddFooter>
  </headerFooter>
  <drawing r:id="rId2"/>
  <legacyDrawing r:id="rId3"/>
  <tableParts count="1">
    <tablePart r:id="rId5"/>
  </tableParts>
</worksheet>
</file>