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ndreDitVirs\Downloads\"/>
    </mc:Choice>
  </mc:AlternateContent>
  <xr:revisionPtr revIDLastSave="0" documentId="13_ncr:1_{76EC7926-E944-4DD6-8584-38C99E3A962F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Responses 1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J7" i="2" s="1"/>
  <c r="E6" i="2"/>
  <c r="J6" i="2" s="1"/>
  <c r="E5" i="2"/>
  <c r="J5" i="2" s="1"/>
  <c r="E4" i="2"/>
  <c r="J4" i="2" s="1"/>
  <c r="E2" i="2"/>
  <c r="J2" i="2" s="1"/>
  <c r="E3" i="2"/>
  <c r="J3" i="2" s="1"/>
</calcChain>
</file>

<file path=xl/sharedStrings.xml><?xml version="1.0" encoding="utf-8"?>
<sst xmlns="http://schemas.openxmlformats.org/spreadsheetml/2006/main" count="293" uniqueCount="126">
  <si>
    <t>Timestamp</t>
  </si>
  <si>
    <t>Email Address</t>
  </si>
  <si>
    <t>Score</t>
  </si>
  <si>
    <t>Jika x1 dan x2 adalah akar - akar persamaan kuadrat 2x^2 + 3x - 1 = 0, persamaan kuadrat yang akar - akarnya (x1 + 2) dan (x2 + 2), adalah ...</t>
  </si>
  <si>
    <t>Jika jumlah kuadrat akar - akar real persamaan x^2 - 2x - a = 0 sama dengan jumlah kebalikan akar - akar persamaan x^2 - 8x + (a-1) = 0, maka nilai a = ...</t>
  </si>
  <si>
    <t>Diketahui 4x^2 - 2mx + 2m - 3 = 0, supaya kedua akarnya real berbeda dan positif, maka nilai m adalah ...</t>
  </si>
  <si>
    <t>Grafik fungsi parabola mempunyai titik balik (1, 4) dan memotong sumbu x di (3, 0). Persamaan parabola tersebut adalah ...</t>
  </si>
  <si>
    <t xml:space="preserve">Apakah kamu ingin lanjut ke Pertanyaan Spesial dan berkesempatan mendapatkan sertifikat kelulusan? (jika beruntung) </t>
  </si>
  <si>
    <t>(SBMPTN 602/2015) Diketahui titik minimum fungsi kuadrat y = x^2 + bx + c adalah (5/2, -1/4). Jika grafik fungsi tersebut melalui titik (p, 0) dan (q, 0), maka nilai (p^2)q + p(q^2) adalah ...</t>
  </si>
  <si>
    <t>Jelaskan bagaimana caranya secara singkat</t>
  </si>
  <si>
    <t>Nama Peserta</t>
  </si>
  <si>
    <t>Nomor WA</t>
  </si>
  <si>
    <t>agustinputri661@gmail.com</t>
  </si>
  <si>
    <t>2x^2 + 4x - 3 = 0</t>
  </si>
  <si>
    <t>m &lt; 2 atau m &gt; 6</t>
  </si>
  <si>
    <t>y = -x^2 + 2x + 3</t>
  </si>
  <si>
    <t>Ya</t>
  </si>
  <si>
    <t xml:space="preserve">pakai rumus Y-Yp=(X-Xp)^2 untuk mencari nilai X diamana Xp= 5/2 dan Yp= -1/4 dan itu nnti bisa langsung dimasuk kan saja. </t>
  </si>
  <si>
    <t>Putri Setia Agustin</t>
  </si>
  <si>
    <t>082301313184</t>
  </si>
  <si>
    <t>budiyono.pkp02@gmail.com</t>
  </si>
  <si>
    <t>m &gt; 0</t>
  </si>
  <si>
    <t>y = x^2 + 3x + 2</t>
  </si>
  <si>
    <t>H</t>
  </si>
  <si>
    <t>J</t>
  </si>
  <si>
    <t>reizayuniar63@gmail.com</t>
  </si>
  <si>
    <t>m &gt; 1,5</t>
  </si>
  <si>
    <t>y = x^2 + 3x + 4</t>
  </si>
  <si>
    <t>Reiza</t>
  </si>
  <si>
    <t>081233958485</t>
  </si>
  <si>
    <t>Iyandy614@gmail.com</t>
  </si>
  <si>
    <t>2x^2 + 3x - 5 = 0</t>
  </si>
  <si>
    <t>1,5 &lt; m &lt; 2</t>
  </si>
  <si>
    <t>Iyan</t>
  </si>
  <si>
    <t>081272326352</t>
  </si>
  <si>
    <t>alyafirman45@gmail.com</t>
  </si>
  <si>
    <t>2x^2 - 5x - 2 = 0</t>
  </si>
  <si>
    <t>menurut ku kak,aku cari nilai abc. B nya itu nilainya 5 pake rumus -b/2a trus C nya itu nilainya 6 hasil dari subtitusi rumus -D/4a. setelah Didot persnya x^2-5x+6 maka x1=-1 dan x2=6 dimasukkan deh dipertanyaannya;)</t>
  </si>
  <si>
    <t>Alya Israeni</t>
  </si>
  <si>
    <t>085656563007</t>
  </si>
  <si>
    <t>Iyandy613@gmail.com</t>
  </si>
  <si>
    <t>Melalui titik 0.0</t>
  </si>
  <si>
    <t>Andi yansah</t>
  </si>
  <si>
    <t>m &gt;= 6</t>
  </si>
  <si>
    <t>yang kmrin sudah aku jelaskan kak 😂. pakai rumus Y-Yp=X-Xp</t>
  </si>
  <si>
    <t>novianto778@gmail.com</t>
  </si>
  <si>
    <t>Titik minimum merupakan sumbu simetri. Maka p+q/2 =XP(sumbu x puncak) sehingga didapat p+q=5. Karena koefisien x = 1 maka nilai b=-5. Maka didapat x²-5x+c =0 substitusi nilai f(xp)=yp maka didapat c =6. Nilai c=6 dan koef x = 1 maka pq=6 . p²q+ q²p bisa di faktorkan menjadi pq(p+q). Maka didapat hasil 5x6=30</t>
  </si>
  <si>
    <t>Novianto</t>
  </si>
  <si>
    <t>0895605115938</t>
  </si>
  <si>
    <t>dewintasurya07@gmail.com</t>
  </si>
  <si>
    <t>2x^2 + 4x + 3 = 0</t>
  </si>
  <si>
    <t>y = -x^2 + 2x + 2</t>
  </si>
  <si>
    <t>Tidak</t>
  </si>
  <si>
    <t>Sandroas820@gmail.com</t>
  </si>
  <si>
    <t>Iya</t>
  </si>
  <si>
    <t>089672177031</t>
  </si>
  <si>
    <t>menggunakan rumus Y-Yp= (X-Xp)^2 yg mana Xp=5/2 dan Yp=-1/4 setelah ketemu p=3 dan q=2 maka lanjut ke p^2 × q + p× q^2 dan hasilnya ketemu 30</t>
  </si>
  <si>
    <t>veliciamonicafauzie@gmail.com</t>
  </si>
  <si>
    <t>Dyyan613@gmail.com</t>
  </si>
  <si>
    <t xml:space="preserve">Andi Yansah </t>
  </si>
  <si>
    <t xml:space="preserve">Andi yansah </t>
  </si>
  <si>
    <t>0 0</t>
  </si>
  <si>
    <t>dyyan613@gmail.com</t>
  </si>
  <si>
    <t>dyyan613@gmaio.com</t>
  </si>
  <si>
    <t>siapaaja@gmail.com</t>
  </si>
  <si>
    <t xml:space="preserve">Di itung Saja pake rumus </t>
  </si>
  <si>
    <t xml:space="preserve">Siapa saja </t>
  </si>
  <si>
    <t>0852369741</t>
  </si>
  <si>
    <t>andayangtau@gamil.com</t>
  </si>
  <si>
    <t xml:space="preserve">Pake caranya </t>
  </si>
  <si>
    <t xml:space="preserve">Anda yang tau </t>
  </si>
  <si>
    <t>082136345879</t>
  </si>
  <si>
    <t xml:space="preserve">Pake cara dengan baik dan benar </t>
  </si>
  <si>
    <t xml:space="preserve">Itu kamu </t>
  </si>
  <si>
    <t>089346257635</t>
  </si>
  <si>
    <t>nabilafikrypunyaanakkembar15wkwk@gmail.com</t>
  </si>
  <si>
    <t>y = -x^2 + 2x + 4</t>
  </si>
  <si>
    <t>NABILAH SAFFANAH</t>
  </si>
  <si>
    <t>085783248540</t>
  </si>
  <si>
    <t>bwabwa@gmail.com</t>
  </si>
  <si>
    <t>08888888888</t>
  </si>
  <si>
    <t>kepo@yahoo.com</t>
  </si>
  <si>
    <t>-0,5</t>
  </si>
  <si>
    <t>Dikalikan</t>
  </si>
  <si>
    <t>NABILAH SYANTIK</t>
  </si>
  <si>
    <t>tyasintya02@gmail.com</t>
  </si>
  <si>
    <t>y=x^2 +bx+c, titik minimum (5/2,-1/4), (x=-b/2a) = (5/2=-b/2.1) = (10=-2b)= (b=-5), y=-D/4a = (-1/4=-(√b^2-4ac)/4a)=(-1/4=-(√25-4.1.c)/4.1)=(-1/4=-√25-4c)/4)= (-4=√400-64c)=(16=400-64c)=(64c=400-16)=(64c=384)=(c=6) jadi persamaan kuadratnya y=x^2-5x+6, titik itu melalui (p,0) dan (q,0) maka, (0=x^2-5x+6)=(x-3)(x-2), x=3 dan x=2 atau p=3 dan q=2 , maka (p^2)q + (q^2)p= (2^2)3+(3^2)2= 4.3+9.2=12+18=30 (E)</t>
  </si>
  <si>
    <t>Sintya Putri Nugrahainy</t>
  </si>
  <si>
    <t>08973446398</t>
  </si>
  <si>
    <t>halosmartmatematika@gmail.com</t>
  </si>
  <si>
    <t>sesingkat mungkin</t>
  </si>
  <si>
    <t>halo</t>
  </si>
  <si>
    <t>lupa</t>
  </si>
  <si>
    <t>i@gmail.com</t>
  </si>
  <si>
    <t>082178793146</t>
  </si>
  <si>
    <t>jaemin@gmail.com</t>
  </si>
  <si>
    <t>ya gitu</t>
  </si>
  <si>
    <t>jaemin</t>
  </si>
  <si>
    <t>gamau</t>
  </si>
  <si>
    <t>hm</t>
  </si>
  <si>
    <t>apa aja</t>
  </si>
  <si>
    <t>0888</t>
  </si>
  <si>
    <t>gimana ya</t>
  </si>
  <si>
    <t>08944</t>
  </si>
  <si>
    <t>singkat jelas padat</t>
  </si>
  <si>
    <t>haii</t>
  </si>
  <si>
    <t>0899</t>
  </si>
  <si>
    <t>auliaanf61@gmail.com</t>
  </si>
  <si>
    <t>kalo aku si liat buku sebelumnya</t>
  </si>
  <si>
    <t>aulia</t>
  </si>
  <si>
    <t>081310732035</t>
  </si>
  <si>
    <t xml:space="preserve">Sapa </t>
  </si>
  <si>
    <t>00000000000</t>
  </si>
  <si>
    <t>agustin</t>
  </si>
  <si>
    <t>percobaan</t>
  </si>
  <si>
    <t>novianto</t>
  </si>
  <si>
    <t>nilaiterakhir</t>
  </si>
  <si>
    <t>nilaiakhir</t>
  </si>
  <si>
    <t>nilaispecial</t>
  </si>
  <si>
    <t>kecepatan</t>
  </si>
  <si>
    <t>dyan</t>
  </si>
  <si>
    <t>siapaaja</t>
  </si>
  <si>
    <t>nabila</t>
  </si>
  <si>
    <t>5penjawabpertama+3, 10penjawabkedua+2, 15 penjawabketigadanseterusnya1, selainitu0,5</t>
  </si>
  <si>
    <t>nama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</si>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</sst>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0&quot;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1" fillId="0" borderId="0" xfId="0" quotePrefix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1" fillId="2" borderId="0" xfId="0" quotePrefix="1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5" borderId="0" xfId="0" applyFont="1" applyFill="1" applyAlignment="1"/>
    <xf numFmtId="0" fontId="2" fillId="2" borderId="0" xfId="0" applyFont="1" applyFill="1" applyAlignment="1"/>
    <xf numFmtId="0" fontId="1" fillId="8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Sheet1!$B$9:$B$14</c:f>
              <c:strCache>
                <c:ptCount val="6"/>
                <c:pt idx="0">
                  <c:v>agustin</c:v>
                </c:pt>
                <c:pt idx="1">
                  <c:v>novianto</c:v>
                </c:pt>
                <c:pt idx="2">
                  <c:v>aulia</c:v>
                </c:pt>
                <c:pt idx="3">
                  <c:v>siapaaja</c:v>
                </c:pt>
                <c:pt idx="4">
                  <c:v>dyan</c:v>
                </c:pt>
                <c:pt idx="5">
                  <c:v>nabila</c:v>
                </c:pt>
              </c:strCache>
            </c:strRef>
          </c:cat>
          <c:val>
            <c:numRef>
              <c:f>Sheet1!$C$9:$C$14</c:f>
              <c:numCache>
                <c:formatCode>General</c:formatCode>
                <c:ptCount val="6"/>
                <c:pt idx="0">
                  <c:v>106.857142857143</c:v>
                </c:pt>
                <c:pt idx="1">
                  <c:v>106.71428571428571</c:v>
                </c:pt>
                <c:pt idx="2">
                  <c:v>103.5</c:v>
                </c:pt>
                <c:pt idx="3">
                  <c:v>102.42857142857143</c:v>
                </c:pt>
                <c:pt idx="4">
                  <c:v>102.28571428571429</c:v>
                </c:pt>
                <c:pt idx="5">
                  <c:v>101.92857142857143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5-4F32-B6BD-DE73547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918432"/>
        <c:axId val="722941328"/>
      </c:barChart>
      <c:catAx>
        <c:axId val="906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41328"/>
        <c:crosses val="autoZero"/>
        <c:auto val="1"/>
        <c:lblAlgn val="ctr"/>
        <c:lblOffset val="100"/>
        <c:noMultiLvlLbl val="0"/>
      </c:catAx>
      <c:valAx>
        <c:axId val="7229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9525</xdr:rowOff>
    </xdr:from>
    <xdr:to>
      <xdr:col>13</xdr:col>
      <xdr:colOff>66675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7866-EBEA-4572-8E80-67AB22C45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FC14B-29AF-416B-AB7A-7AF8A4060131}" name="Table2" displayName="Table2" ref="B8:C14" totalsRowShown="0">
  <autoFilter ref="B8:C14" xr:uid="{A9209BFF-4622-4333-B9DD-44E71E7F22FF}"/>
  <sortState xmlns:xlrd2="http://schemas.microsoft.com/office/spreadsheetml/2017/richdata2" ref="B9:C14">
    <sortCondition descending="1" ref="C8:C14"/>
  </sortState>
  <tableColumns count="2">
    <tableColumn id="1" xr3:uid="{81A2ED07-3C99-4D8F-85B9-F02FB7ECB199}" name="nama" dataDxfId="0"/>
    <tableColumn id="2" xr3:uid="{C2BC9EAB-7E57-431A-8CBF-ABF0778733A8}" name="nilai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9"/>
  <sheetViews>
    <sheetView workbookViewId="0">
      <pane ySplit="1" topLeftCell="A2" activePane="bottomLeft" state="frozen"/>
      <selection pane="bottomLeft" activeCell="K2" sqref="K2"/>
    </sheetView>
  </sheetViews>
  <sheetFormatPr defaultColWidth="14.42578125" defaultRowHeight="15.75" customHeight="1" x14ac:dyDescent="0.2"/>
  <cols>
    <col min="1" max="1" width="21.5703125" customWidth="1"/>
    <col min="2" max="2" width="43.28515625" customWidth="1"/>
    <col min="3" max="9" width="21.5703125" customWidth="1"/>
    <col min="10" max="10" width="52.7109375" customWidth="1"/>
    <col min="11" max="18" width="21.570312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 x14ac:dyDescent="0.2">
      <c r="A2" s="2">
        <v>43988.27766655093</v>
      </c>
      <c r="B2" s="10" t="s">
        <v>12</v>
      </c>
      <c r="C2" s="4">
        <v>60</v>
      </c>
      <c r="D2" s="3" t="s">
        <v>13</v>
      </c>
      <c r="E2" s="3">
        <v>-3</v>
      </c>
      <c r="F2" s="3" t="s">
        <v>14</v>
      </c>
      <c r="G2" s="3" t="s">
        <v>15</v>
      </c>
      <c r="H2" s="3" t="s">
        <v>16</v>
      </c>
      <c r="I2" s="3">
        <v>30</v>
      </c>
      <c r="J2" s="3" t="s">
        <v>17</v>
      </c>
      <c r="K2" s="3" t="s">
        <v>18</v>
      </c>
      <c r="L2" s="5" t="s">
        <v>19</v>
      </c>
    </row>
    <row r="3" spans="1:12" ht="12.75" x14ac:dyDescent="0.2">
      <c r="A3" s="2">
        <v>43988.450683587958</v>
      </c>
      <c r="B3" s="11" t="s">
        <v>20</v>
      </c>
      <c r="C3" s="4">
        <v>20</v>
      </c>
      <c r="D3" s="3" t="s">
        <v>13</v>
      </c>
      <c r="E3" s="3">
        <v>-3</v>
      </c>
      <c r="F3" s="3" t="s">
        <v>21</v>
      </c>
      <c r="G3" s="3" t="s">
        <v>22</v>
      </c>
      <c r="H3" s="3" t="s">
        <v>16</v>
      </c>
      <c r="I3" s="3">
        <v>-30</v>
      </c>
      <c r="K3" s="3" t="s">
        <v>23</v>
      </c>
      <c r="L3" s="3" t="s">
        <v>24</v>
      </c>
    </row>
    <row r="4" spans="1:12" ht="12.75" x14ac:dyDescent="0.2">
      <c r="A4" s="2">
        <v>43988.644333067132</v>
      </c>
      <c r="B4" s="17" t="s">
        <v>25</v>
      </c>
      <c r="C4" s="4">
        <v>0</v>
      </c>
      <c r="D4" s="3" t="s">
        <v>13</v>
      </c>
      <c r="E4" s="3">
        <v>3</v>
      </c>
      <c r="F4" s="3" t="s">
        <v>26</v>
      </c>
      <c r="G4" s="3" t="s">
        <v>27</v>
      </c>
      <c r="H4" s="3" t="s">
        <v>16</v>
      </c>
      <c r="I4" s="3">
        <v>-30</v>
      </c>
      <c r="K4" s="3" t="s">
        <v>28</v>
      </c>
      <c r="L4" s="5" t="s">
        <v>29</v>
      </c>
    </row>
    <row r="5" spans="1:12" ht="12.75" x14ac:dyDescent="0.2">
      <c r="A5" s="2">
        <v>43989.244902592589</v>
      </c>
      <c r="B5" s="12" t="s">
        <v>30</v>
      </c>
      <c r="C5" s="4">
        <v>40</v>
      </c>
      <c r="D5" s="3" t="s">
        <v>31</v>
      </c>
      <c r="E5" s="3">
        <v>-2</v>
      </c>
      <c r="F5" s="3" t="s">
        <v>32</v>
      </c>
      <c r="G5" s="3" t="s">
        <v>22</v>
      </c>
      <c r="H5" s="3" t="s">
        <v>16</v>
      </c>
      <c r="I5" s="3">
        <v>30</v>
      </c>
      <c r="K5" s="3" t="s">
        <v>33</v>
      </c>
      <c r="L5" s="5" t="s">
        <v>34</v>
      </c>
    </row>
    <row r="6" spans="1:12" ht="12.75" x14ac:dyDescent="0.2">
      <c r="A6" s="2">
        <v>43989.321858599535</v>
      </c>
      <c r="B6" s="13" t="s">
        <v>35</v>
      </c>
      <c r="C6" s="4">
        <v>40</v>
      </c>
      <c r="D6" s="3" t="s">
        <v>36</v>
      </c>
      <c r="E6" s="3">
        <v>-1</v>
      </c>
      <c r="F6" s="3" t="s">
        <v>14</v>
      </c>
      <c r="G6" s="3" t="s">
        <v>15</v>
      </c>
      <c r="H6" s="3" t="s">
        <v>16</v>
      </c>
      <c r="I6" s="3">
        <v>-30</v>
      </c>
      <c r="J6" s="3" t="s">
        <v>37</v>
      </c>
      <c r="K6" s="3" t="s">
        <v>38</v>
      </c>
      <c r="L6" s="5" t="s">
        <v>39</v>
      </c>
    </row>
    <row r="7" spans="1:12" ht="12.75" x14ac:dyDescent="0.2">
      <c r="A7" s="2">
        <v>43989.376145451388</v>
      </c>
      <c r="B7" s="10" t="s">
        <v>12</v>
      </c>
      <c r="C7" s="4">
        <v>60</v>
      </c>
      <c r="D7" s="3" t="s">
        <v>13</v>
      </c>
      <c r="E7" s="3">
        <v>-3</v>
      </c>
      <c r="F7" s="3" t="s">
        <v>14</v>
      </c>
      <c r="G7" s="3" t="s">
        <v>15</v>
      </c>
      <c r="H7" s="3" t="s">
        <v>16</v>
      </c>
      <c r="I7" s="3">
        <v>30</v>
      </c>
      <c r="J7" s="3" t="s">
        <v>17</v>
      </c>
      <c r="K7" s="3" t="s">
        <v>18</v>
      </c>
      <c r="L7" s="5" t="s">
        <v>19</v>
      </c>
    </row>
    <row r="8" spans="1:12" ht="12.75" x14ac:dyDescent="0.2">
      <c r="A8" s="2">
        <v>43989.386724490745</v>
      </c>
      <c r="B8" s="12" t="s">
        <v>40</v>
      </c>
      <c r="C8" s="4">
        <v>80</v>
      </c>
      <c r="D8" s="3" t="s">
        <v>36</v>
      </c>
      <c r="E8" s="3">
        <v>-3</v>
      </c>
      <c r="F8" s="3" t="s">
        <v>32</v>
      </c>
      <c r="G8" s="3" t="s">
        <v>27</v>
      </c>
      <c r="H8" s="3" t="s">
        <v>16</v>
      </c>
      <c r="I8" s="3">
        <v>30</v>
      </c>
      <c r="J8" s="3" t="s">
        <v>41</v>
      </c>
      <c r="K8" s="3" t="s">
        <v>42</v>
      </c>
      <c r="L8" s="5" t="s">
        <v>34</v>
      </c>
    </row>
    <row r="9" spans="1:12" ht="12.75" x14ac:dyDescent="0.2">
      <c r="A9" s="2">
        <v>43989.391086504635</v>
      </c>
      <c r="B9" s="10" t="s">
        <v>12</v>
      </c>
      <c r="C9" s="4">
        <v>60</v>
      </c>
      <c r="D9" s="3" t="s">
        <v>13</v>
      </c>
      <c r="E9" s="3">
        <v>-3</v>
      </c>
      <c r="F9" s="3" t="s">
        <v>14</v>
      </c>
      <c r="G9" s="3" t="s">
        <v>15</v>
      </c>
      <c r="H9" s="3" t="s">
        <v>16</v>
      </c>
      <c r="I9" s="3">
        <v>30</v>
      </c>
      <c r="J9" s="3" t="s">
        <v>17</v>
      </c>
      <c r="K9" s="3" t="s">
        <v>18</v>
      </c>
      <c r="L9" s="5" t="s">
        <v>19</v>
      </c>
    </row>
    <row r="10" spans="1:12" ht="12.75" x14ac:dyDescent="0.2">
      <c r="A10" s="2">
        <v>43989.400935844911</v>
      </c>
      <c r="B10" s="10" t="s">
        <v>12</v>
      </c>
      <c r="C10" s="4">
        <v>80</v>
      </c>
      <c r="D10" s="3" t="s">
        <v>36</v>
      </c>
      <c r="E10" s="3">
        <v>-3</v>
      </c>
      <c r="F10" s="3" t="s">
        <v>43</v>
      </c>
      <c r="G10" s="3" t="s">
        <v>15</v>
      </c>
      <c r="H10" s="3" t="s">
        <v>16</v>
      </c>
      <c r="I10" s="3">
        <v>30</v>
      </c>
      <c r="J10" s="3" t="s">
        <v>44</v>
      </c>
      <c r="K10" s="3" t="s">
        <v>18</v>
      </c>
      <c r="L10" s="5" t="s">
        <v>19</v>
      </c>
    </row>
    <row r="11" spans="1:12" ht="12.75" x14ac:dyDescent="0.2">
      <c r="A11" s="2">
        <v>43989.416162141206</v>
      </c>
      <c r="B11" s="7" t="s">
        <v>45</v>
      </c>
      <c r="C11" s="4">
        <v>80</v>
      </c>
      <c r="D11" s="3" t="s">
        <v>36</v>
      </c>
      <c r="E11" s="3">
        <v>-3</v>
      </c>
      <c r="F11" s="3" t="s">
        <v>14</v>
      </c>
      <c r="G11" s="3" t="s">
        <v>15</v>
      </c>
      <c r="H11" s="3" t="s">
        <v>16</v>
      </c>
      <c r="I11" s="3">
        <v>30</v>
      </c>
      <c r="J11" s="3" t="s">
        <v>46</v>
      </c>
      <c r="K11" s="3" t="s">
        <v>47</v>
      </c>
      <c r="L11" s="5" t="s">
        <v>48</v>
      </c>
    </row>
    <row r="12" spans="1:12" ht="12.75" x14ac:dyDescent="0.2">
      <c r="A12" s="6">
        <v>43989.423776932876</v>
      </c>
      <c r="B12" s="7" t="s">
        <v>45</v>
      </c>
      <c r="C12" s="8">
        <v>100</v>
      </c>
      <c r="D12" s="7" t="s">
        <v>36</v>
      </c>
      <c r="E12" s="7">
        <v>-3</v>
      </c>
      <c r="F12" s="7" t="s">
        <v>32</v>
      </c>
      <c r="G12" s="7" t="s">
        <v>15</v>
      </c>
      <c r="H12" s="7" t="s">
        <v>16</v>
      </c>
      <c r="I12" s="7">
        <v>30</v>
      </c>
      <c r="J12" s="18" t="s">
        <v>46</v>
      </c>
      <c r="K12" s="7" t="s">
        <v>47</v>
      </c>
      <c r="L12" s="9" t="s">
        <v>48</v>
      </c>
    </row>
    <row r="13" spans="1:12" ht="12.75" x14ac:dyDescent="0.2">
      <c r="A13" s="2">
        <v>43989.428666921296</v>
      </c>
      <c r="B13" s="3" t="s">
        <v>49</v>
      </c>
      <c r="C13" s="4">
        <v>20</v>
      </c>
      <c r="D13" s="3" t="s">
        <v>50</v>
      </c>
      <c r="E13" s="3">
        <v>-2</v>
      </c>
      <c r="F13" s="3" t="s">
        <v>32</v>
      </c>
      <c r="G13" s="3" t="s">
        <v>51</v>
      </c>
      <c r="H13" s="3" t="s">
        <v>52</v>
      </c>
    </row>
    <row r="14" spans="1:12" ht="12.75" x14ac:dyDescent="0.2">
      <c r="A14" s="2">
        <v>43989.432848310185</v>
      </c>
      <c r="B14" s="3" t="s">
        <v>53</v>
      </c>
      <c r="C14" s="4">
        <v>40</v>
      </c>
      <c r="D14" s="3" t="s">
        <v>13</v>
      </c>
      <c r="E14" s="3">
        <v>-3</v>
      </c>
      <c r="F14" s="3" t="s">
        <v>32</v>
      </c>
      <c r="G14" s="3" t="s">
        <v>51</v>
      </c>
      <c r="H14" s="3" t="s">
        <v>16</v>
      </c>
      <c r="I14" s="3">
        <v>11</v>
      </c>
      <c r="K14" s="3" t="s">
        <v>54</v>
      </c>
      <c r="L14" s="5" t="s">
        <v>55</v>
      </c>
    </row>
    <row r="15" spans="1:12" s="20" customFormat="1" ht="12.75" x14ac:dyDescent="0.2">
      <c r="A15" s="6">
        <v>43990.220839953705</v>
      </c>
      <c r="B15" s="7" t="s">
        <v>12</v>
      </c>
      <c r="C15" s="8">
        <v>100</v>
      </c>
      <c r="D15" s="7" t="s">
        <v>36</v>
      </c>
      <c r="E15" s="7">
        <v>-3</v>
      </c>
      <c r="F15" s="7" t="s">
        <v>32</v>
      </c>
      <c r="G15" s="7" t="s">
        <v>15</v>
      </c>
      <c r="H15" s="7" t="s">
        <v>16</v>
      </c>
      <c r="I15" s="7">
        <v>30</v>
      </c>
      <c r="J15" s="18" t="s">
        <v>56</v>
      </c>
      <c r="K15" s="7" t="s">
        <v>18</v>
      </c>
      <c r="L15" s="9" t="s">
        <v>19</v>
      </c>
    </row>
    <row r="16" spans="1:12" ht="12.75" x14ac:dyDescent="0.2">
      <c r="A16" s="2">
        <v>43990.808923634264</v>
      </c>
      <c r="B16" s="3" t="s">
        <v>57</v>
      </c>
      <c r="C16" s="4">
        <v>0</v>
      </c>
    </row>
    <row r="17" spans="1:12" ht="12.75" x14ac:dyDescent="0.2">
      <c r="A17" s="2">
        <v>43990.818242881942</v>
      </c>
      <c r="B17" s="19" t="s">
        <v>58</v>
      </c>
      <c r="C17" s="4">
        <v>60</v>
      </c>
      <c r="D17" s="3" t="s">
        <v>13</v>
      </c>
      <c r="E17" s="3">
        <v>-3</v>
      </c>
      <c r="F17" s="3" t="s">
        <v>32</v>
      </c>
      <c r="G17" s="3" t="s">
        <v>27</v>
      </c>
      <c r="H17" s="3" t="s">
        <v>16</v>
      </c>
      <c r="I17" s="3">
        <v>30</v>
      </c>
      <c r="J17" s="3">
        <v>0</v>
      </c>
      <c r="K17" s="3" t="s">
        <v>59</v>
      </c>
      <c r="L17" s="5" t="s">
        <v>34</v>
      </c>
    </row>
    <row r="18" spans="1:12" ht="12.75" x14ac:dyDescent="0.2">
      <c r="A18" s="2">
        <v>43990.819727407405</v>
      </c>
      <c r="B18" s="19" t="s">
        <v>58</v>
      </c>
      <c r="C18" s="4">
        <v>80</v>
      </c>
      <c r="D18" s="3" t="s">
        <v>36</v>
      </c>
      <c r="E18" s="3">
        <v>-3</v>
      </c>
      <c r="F18" s="3" t="s">
        <v>32</v>
      </c>
      <c r="G18" s="3" t="s">
        <v>22</v>
      </c>
      <c r="H18" s="3" t="s">
        <v>16</v>
      </c>
      <c r="I18" s="3">
        <v>30</v>
      </c>
      <c r="J18" s="3">
        <v>0</v>
      </c>
      <c r="K18" s="3" t="s">
        <v>60</v>
      </c>
      <c r="L18" s="5" t="s">
        <v>34</v>
      </c>
    </row>
    <row r="19" spans="1:12" ht="12.75" x14ac:dyDescent="0.2">
      <c r="A19" s="2">
        <v>43990.821601689815</v>
      </c>
      <c r="B19" s="19" t="s">
        <v>58</v>
      </c>
      <c r="C19" s="4">
        <v>80</v>
      </c>
      <c r="D19" s="3" t="s">
        <v>36</v>
      </c>
      <c r="E19" s="3">
        <v>-3</v>
      </c>
      <c r="F19" s="3" t="s">
        <v>32</v>
      </c>
      <c r="G19" s="3" t="s">
        <v>51</v>
      </c>
      <c r="H19" s="3" t="s">
        <v>16</v>
      </c>
      <c r="I19" s="3">
        <v>30</v>
      </c>
      <c r="J19" s="3" t="s">
        <v>61</v>
      </c>
      <c r="K19" s="3" t="s">
        <v>60</v>
      </c>
      <c r="L19" s="5" t="s">
        <v>34</v>
      </c>
    </row>
    <row r="20" spans="1:12" ht="12.75" x14ac:dyDescent="0.2">
      <c r="A20" s="2">
        <v>43990.822940243059</v>
      </c>
      <c r="B20" s="19" t="s">
        <v>62</v>
      </c>
      <c r="C20" s="4">
        <v>60</v>
      </c>
      <c r="D20" s="3" t="s">
        <v>36</v>
      </c>
      <c r="E20" s="3">
        <v>3</v>
      </c>
      <c r="F20" s="3" t="s">
        <v>32</v>
      </c>
      <c r="G20" s="3" t="s">
        <v>27</v>
      </c>
      <c r="H20" s="3" t="s">
        <v>16</v>
      </c>
      <c r="I20" s="3">
        <v>30</v>
      </c>
      <c r="J20" s="3">
        <v>0</v>
      </c>
      <c r="K20" s="3" t="s">
        <v>42</v>
      </c>
      <c r="L20" s="5" t="s">
        <v>34</v>
      </c>
    </row>
    <row r="21" spans="1:12" s="20" customFormat="1" ht="12.75" x14ac:dyDescent="0.2">
      <c r="A21" s="6">
        <v>43990.824021724533</v>
      </c>
      <c r="B21" s="7" t="s">
        <v>63</v>
      </c>
      <c r="C21" s="8">
        <v>100</v>
      </c>
      <c r="D21" s="7" t="s">
        <v>36</v>
      </c>
      <c r="E21" s="7">
        <v>-3</v>
      </c>
      <c r="F21" s="7" t="s">
        <v>32</v>
      </c>
      <c r="G21" s="7" t="s">
        <v>15</v>
      </c>
      <c r="H21" s="7" t="s">
        <v>16</v>
      </c>
      <c r="I21" s="7">
        <v>30</v>
      </c>
      <c r="J21" s="7">
        <v>0</v>
      </c>
      <c r="K21" s="7" t="s">
        <v>42</v>
      </c>
      <c r="L21" s="9" t="s">
        <v>34</v>
      </c>
    </row>
    <row r="22" spans="1:12" ht="12.75" x14ac:dyDescent="0.2">
      <c r="A22" s="2">
        <v>43990.834225648148</v>
      </c>
      <c r="B22" s="3" t="s">
        <v>64</v>
      </c>
      <c r="C22" s="4">
        <v>20</v>
      </c>
      <c r="D22" s="3" t="s">
        <v>13</v>
      </c>
      <c r="E22" s="3">
        <v>-1</v>
      </c>
      <c r="F22" s="3" t="s">
        <v>21</v>
      </c>
      <c r="G22" s="3" t="s">
        <v>51</v>
      </c>
      <c r="H22" s="3" t="s">
        <v>16</v>
      </c>
      <c r="I22" s="3">
        <v>30</v>
      </c>
      <c r="J22" s="3" t="s">
        <v>65</v>
      </c>
      <c r="K22" s="3" t="s">
        <v>66</v>
      </c>
      <c r="L22" s="5" t="s">
        <v>67</v>
      </c>
    </row>
    <row r="23" spans="1:12" ht="12.75" x14ac:dyDescent="0.2">
      <c r="A23" s="2">
        <v>43990.836325428245</v>
      </c>
      <c r="B23" s="3" t="s">
        <v>68</v>
      </c>
      <c r="C23" s="4">
        <v>60</v>
      </c>
      <c r="D23" s="3" t="s">
        <v>36</v>
      </c>
      <c r="E23" s="3">
        <v>-3</v>
      </c>
      <c r="F23" s="3" t="s">
        <v>32</v>
      </c>
      <c r="G23" s="3" t="s">
        <v>51</v>
      </c>
      <c r="H23" s="3" t="s">
        <v>16</v>
      </c>
      <c r="I23" s="3">
        <v>-30</v>
      </c>
      <c r="J23" s="3" t="s">
        <v>69</v>
      </c>
      <c r="K23" s="3" t="s">
        <v>70</v>
      </c>
      <c r="L23" s="5" t="s">
        <v>71</v>
      </c>
    </row>
    <row r="24" spans="1:12" s="20" customFormat="1" ht="12.75" x14ac:dyDescent="0.2">
      <c r="A24" s="6">
        <v>43990.838399224536</v>
      </c>
      <c r="B24" s="7" t="s">
        <v>64</v>
      </c>
      <c r="C24" s="8">
        <v>100</v>
      </c>
      <c r="D24" s="7" t="s">
        <v>36</v>
      </c>
      <c r="E24" s="7">
        <v>-3</v>
      </c>
      <c r="F24" s="7" t="s">
        <v>32</v>
      </c>
      <c r="G24" s="7" t="s">
        <v>15</v>
      </c>
      <c r="H24" s="7" t="s">
        <v>16</v>
      </c>
      <c r="I24" s="7">
        <v>30</v>
      </c>
      <c r="J24" s="7" t="s">
        <v>72</v>
      </c>
      <c r="K24" s="7" t="s">
        <v>73</v>
      </c>
      <c r="L24" s="9" t="s">
        <v>74</v>
      </c>
    </row>
    <row r="25" spans="1:12" ht="12.75" x14ac:dyDescent="0.2">
      <c r="A25" s="2">
        <v>43990.838981342589</v>
      </c>
      <c r="B25" s="3" t="s">
        <v>75</v>
      </c>
      <c r="C25" s="4">
        <v>20</v>
      </c>
      <c r="D25" s="3" t="s">
        <v>36</v>
      </c>
      <c r="E25" s="3">
        <v>3</v>
      </c>
      <c r="F25" s="3" t="s">
        <v>26</v>
      </c>
      <c r="G25" s="3" t="s">
        <v>76</v>
      </c>
      <c r="H25" s="3" t="s">
        <v>16</v>
      </c>
      <c r="I25" s="3">
        <v>-30</v>
      </c>
      <c r="J25" s="3">
        <v>20</v>
      </c>
      <c r="K25" s="3" t="s">
        <v>77</v>
      </c>
      <c r="L25" s="5" t="s">
        <v>78</v>
      </c>
    </row>
    <row r="26" spans="1:12" ht="12.75" x14ac:dyDescent="0.2">
      <c r="A26" s="2">
        <v>43990.847445555555</v>
      </c>
      <c r="B26" s="3" t="s">
        <v>79</v>
      </c>
      <c r="C26" s="4">
        <v>0</v>
      </c>
      <c r="D26" s="3" t="s">
        <v>31</v>
      </c>
      <c r="E26" s="3">
        <v>-2</v>
      </c>
      <c r="F26" s="3" t="s">
        <v>26</v>
      </c>
      <c r="G26" s="3" t="s">
        <v>27</v>
      </c>
      <c r="H26" s="3" t="s">
        <v>16</v>
      </c>
      <c r="I26" s="3">
        <v>-11</v>
      </c>
      <c r="J26" s="3" t="s">
        <v>16</v>
      </c>
      <c r="K26" s="3" t="s">
        <v>16</v>
      </c>
      <c r="L26" s="5" t="s">
        <v>80</v>
      </c>
    </row>
    <row r="27" spans="1:12" ht="12.75" x14ac:dyDescent="0.2">
      <c r="A27" s="2">
        <v>43990.85386476852</v>
      </c>
      <c r="B27" s="3" t="s">
        <v>81</v>
      </c>
      <c r="C27" s="4">
        <v>0</v>
      </c>
      <c r="D27" s="3" t="s">
        <v>13</v>
      </c>
      <c r="E27" s="3" t="s">
        <v>82</v>
      </c>
      <c r="F27" s="3" t="s">
        <v>14</v>
      </c>
      <c r="G27" s="3" t="s">
        <v>22</v>
      </c>
      <c r="H27" s="3" t="s">
        <v>16</v>
      </c>
      <c r="I27" s="3">
        <v>-11</v>
      </c>
      <c r="J27" s="3" t="s">
        <v>83</v>
      </c>
      <c r="K27" s="3" t="s">
        <v>84</v>
      </c>
      <c r="L27" s="5" t="s">
        <v>78</v>
      </c>
    </row>
    <row r="28" spans="1:12" ht="12.75" x14ac:dyDescent="0.2">
      <c r="A28" s="2">
        <v>43990.856229525467</v>
      </c>
      <c r="B28" s="3" t="s">
        <v>85</v>
      </c>
      <c r="C28" s="4">
        <v>20</v>
      </c>
      <c r="D28" s="3" t="s">
        <v>13</v>
      </c>
      <c r="E28" s="3">
        <v>3</v>
      </c>
      <c r="F28" s="3" t="s">
        <v>43</v>
      </c>
      <c r="G28" s="3" t="s">
        <v>22</v>
      </c>
      <c r="H28" s="3" t="s">
        <v>16</v>
      </c>
      <c r="I28" s="3">
        <v>30</v>
      </c>
      <c r="J28" s="3" t="s">
        <v>86</v>
      </c>
      <c r="K28" s="3" t="s">
        <v>87</v>
      </c>
      <c r="L28" s="5" t="s">
        <v>88</v>
      </c>
    </row>
    <row r="29" spans="1:12" ht="12.75" x14ac:dyDescent="0.2">
      <c r="A29" s="2">
        <v>43990.861388356483</v>
      </c>
      <c r="B29" s="3" t="s">
        <v>89</v>
      </c>
      <c r="C29" s="4">
        <v>40</v>
      </c>
      <c r="D29" s="3" t="s">
        <v>36</v>
      </c>
      <c r="E29" s="3">
        <v>-3</v>
      </c>
      <c r="F29" s="3" t="s">
        <v>26</v>
      </c>
      <c r="G29" s="3" t="s">
        <v>22</v>
      </c>
      <c r="H29" s="3" t="s">
        <v>16</v>
      </c>
      <c r="I29" s="3">
        <v>-11</v>
      </c>
      <c r="J29" s="3" t="s">
        <v>90</v>
      </c>
      <c r="K29" s="3" t="s">
        <v>91</v>
      </c>
      <c r="L29" s="3" t="s">
        <v>92</v>
      </c>
    </row>
    <row r="30" spans="1:12" s="20" customFormat="1" ht="12.75" x14ac:dyDescent="0.2">
      <c r="A30" s="6">
        <v>43990.862260520837</v>
      </c>
      <c r="B30" s="7" t="s">
        <v>93</v>
      </c>
      <c r="C30" s="8">
        <v>100</v>
      </c>
      <c r="D30" s="7" t="s">
        <v>36</v>
      </c>
      <c r="E30" s="7">
        <v>-3</v>
      </c>
      <c r="F30" s="7" t="s">
        <v>32</v>
      </c>
      <c r="G30" s="7" t="s">
        <v>15</v>
      </c>
      <c r="H30" s="7" t="s">
        <v>16</v>
      </c>
      <c r="I30" s="7">
        <v>30</v>
      </c>
      <c r="J30" s="7">
        <v>0</v>
      </c>
      <c r="K30" s="7" t="s">
        <v>77</v>
      </c>
      <c r="L30" s="9" t="s">
        <v>94</v>
      </c>
    </row>
    <row r="31" spans="1:12" ht="12.75" x14ac:dyDescent="0.2">
      <c r="A31" s="2">
        <v>43990.864464976854</v>
      </c>
      <c r="B31" s="3" t="s">
        <v>95</v>
      </c>
      <c r="C31" s="4">
        <v>60</v>
      </c>
      <c r="D31" s="3" t="s">
        <v>36</v>
      </c>
      <c r="E31" s="3">
        <v>-3</v>
      </c>
      <c r="F31" s="3" t="s">
        <v>32</v>
      </c>
      <c r="G31" s="3" t="s">
        <v>76</v>
      </c>
      <c r="H31" s="3" t="s">
        <v>16</v>
      </c>
      <c r="I31" s="3">
        <v>11</v>
      </c>
      <c r="J31" s="3" t="s">
        <v>96</v>
      </c>
      <c r="K31" s="3" t="s">
        <v>97</v>
      </c>
      <c r="L31" s="3" t="s">
        <v>98</v>
      </c>
    </row>
    <row r="32" spans="1:12" ht="12.75" x14ac:dyDescent="0.2">
      <c r="A32" s="2">
        <v>43990.866460173609</v>
      </c>
      <c r="B32" s="3" t="s">
        <v>89</v>
      </c>
      <c r="C32" s="4">
        <v>40</v>
      </c>
      <c r="D32" s="3" t="s">
        <v>36</v>
      </c>
      <c r="E32" s="3">
        <v>-3</v>
      </c>
      <c r="F32" s="3" t="s">
        <v>14</v>
      </c>
      <c r="G32" s="3" t="s">
        <v>27</v>
      </c>
      <c r="H32" s="3" t="s">
        <v>16</v>
      </c>
      <c r="I32" s="3">
        <v>25</v>
      </c>
      <c r="J32" s="3" t="s">
        <v>99</v>
      </c>
      <c r="K32" s="3" t="s">
        <v>100</v>
      </c>
      <c r="L32" s="5" t="s">
        <v>101</v>
      </c>
    </row>
    <row r="33" spans="1:12" ht="12.75" x14ac:dyDescent="0.2">
      <c r="A33" s="2">
        <v>43990.867652314817</v>
      </c>
      <c r="B33" s="3" t="s">
        <v>95</v>
      </c>
      <c r="C33" s="4">
        <v>80</v>
      </c>
      <c r="D33" s="3" t="s">
        <v>36</v>
      </c>
      <c r="E33" s="3">
        <v>-3</v>
      </c>
      <c r="F33" s="3" t="s">
        <v>32</v>
      </c>
      <c r="G33" s="3" t="s">
        <v>15</v>
      </c>
      <c r="H33" s="3" t="s">
        <v>16</v>
      </c>
      <c r="I33" s="3">
        <v>-30</v>
      </c>
      <c r="J33" s="3" t="s">
        <v>102</v>
      </c>
      <c r="K33" s="3" t="s">
        <v>97</v>
      </c>
      <c r="L33" s="5" t="s">
        <v>103</v>
      </c>
    </row>
    <row r="34" spans="1:12" ht="12.75" x14ac:dyDescent="0.2">
      <c r="A34" s="2">
        <v>43990.869006863424</v>
      </c>
      <c r="B34" s="3" t="s">
        <v>95</v>
      </c>
      <c r="C34" s="4">
        <v>80</v>
      </c>
      <c r="D34" s="3" t="s">
        <v>36</v>
      </c>
      <c r="E34" s="3">
        <v>-3</v>
      </c>
      <c r="F34" s="3" t="s">
        <v>32</v>
      </c>
      <c r="G34" s="3" t="s">
        <v>15</v>
      </c>
      <c r="H34" s="3" t="s">
        <v>16</v>
      </c>
      <c r="I34" s="3">
        <v>-30</v>
      </c>
      <c r="J34" s="3" t="s">
        <v>104</v>
      </c>
      <c r="K34" s="3" t="s">
        <v>105</v>
      </c>
      <c r="L34" s="5" t="s">
        <v>106</v>
      </c>
    </row>
    <row r="35" spans="1:12" s="20" customFormat="1" ht="12.75" x14ac:dyDescent="0.2">
      <c r="A35" s="6">
        <v>43990.871993506946</v>
      </c>
      <c r="B35" s="7" t="s">
        <v>107</v>
      </c>
      <c r="C35" s="8">
        <v>100</v>
      </c>
      <c r="D35" s="7" t="s">
        <v>36</v>
      </c>
      <c r="E35" s="7">
        <v>-3</v>
      </c>
      <c r="F35" s="7" t="s">
        <v>32</v>
      </c>
      <c r="G35" s="7" t="s">
        <v>15</v>
      </c>
      <c r="H35" s="7" t="s">
        <v>16</v>
      </c>
      <c r="I35" s="7">
        <v>30</v>
      </c>
      <c r="J35" s="7" t="s">
        <v>108</v>
      </c>
      <c r="K35" s="7" t="s">
        <v>109</v>
      </c>
      <c r="L35" s="9" t="s">
        <v>110</v>
      </c>
    </row>
    <row r="36" spans="1:12" ht="12.75" x14ac:dyDescent="0.2">
      <c r="A36" s="2">
        <v>43991.76618648148</v>
      </c>
      <c r="B36" s="3" t="s">
        <v>64</v>
      </c>
      <c r="C36" s="4">
        <v>80</v>
      </c>
      <c r="D36" s="3" t="s">
        <v>31</v>
      </c>
      <c r="E36" s="3">
        <v>-3</v>
      </c>
      <c r="F36" s="3" t="s">
        <v>32</v>
      </c>
      <c r="G36" s="3" t="s">
        <v>15</v>
      </c>
      <c r="H36" s="3" t="s">
        <v>16</v>
      </c>
      <c r="I36" s="3">
        <v>30</v>
      </c>
      <c r="J36" s="3" t="s">
        <v>16</v>
      </c>
      <c r="K36" s="3" t="s">
        <v>111</v>
      </c>
      <c r="L36" s="5" t="s">
        <v>112</v>
      </c>
    </row>
    <row r="38" spans="1:12" ht="15.75" customHeight="1" x14ac:dyDescent="0.2">
      <c r="B38" s="15"/>
      <c r="C38" s="16"/>
    </row>
    <row r="39" spans="1:12" ht="15.75" customHeight="1" x14ac:dyDescent="0.2">
      <c r="B39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560B-E026-45BB-8E42-48C80AFD5653}">
  <dimension ref="B1:J19"/>
  <sheetViews>
    <sheetView tabSelected="1" workbookViewId="0">
      <selection activeCell="C9" sqref="C9"/>
    </sheetView>
  </sheetViews>
  <sheetFormatPr defaultRowHeight="12.75" x14ac:dyDescent="0.2"/>
  <cols>
    <col min="4" max="4" width="16" customWidth="1"/>
    <col min="5" max="5" width="13.140625" customWidth="1"/>
    <col min="6" max="6" width="14" customWidth="1"/>
    <col min="7" max="7" width="18" customWidth="1"/>
    <col min="9" max="9" width="4.140625" customWidth="1"/>
  </cols>
  <sheetData>
    <row r="1" spans="2:10" x14ac:dyDescent="0.2">
      <c r="C1" s="14">
        <v>35</v>
      </c>
      <c r="D1" s="14" t="s">
        <v>116</v>
      </c>
      <c r="E1" s="14" t="s">
        <v>114</v>
      </c>
      <c r="F1" s="14" t="s">
        <v>118</v>
      </c>
      <c r="G1" s="14" t="s">
        <v>119</v>
      </c>
      <c r="J1" s="14" t="s">
        <v>117</v>
      </c>
    </row>
    <row r="2" spans="2:10" x14ac:dyDescent="0.2">
      <c r="B2" s="14" t="s">
        <v>115</v>
      </c>
      <c r="C2">
        <v>2</v>
      </c>
      <c r="D2">
        <v>100</v>
      </c>
      <c r="E2">
        <f>((C2-1)/C1)*10</f>
        <v>0.2857142857142857</v>
      </c>
      <c r="F2">
        <v>5</v>
      </c>
      <c r="G2">
        <v>2</v>
      </c>
      <c r="J2">
        <f t="shared" ref="J2:J7" si="0">D2-E2+F2+G2</f>
        <v>106.71428571428571</v>
      </c>
    </row>
    <row r="3" spans="2:10" x14ac:dyDescent="0.2">
      <c r="B3" s="14" t="s">
        <v>113</v>
      </c>
      <c r="C3">
        <v>5</v>
      </c>
      <c r="D3">
        <v>100</v>
      </c>
      <c r="E3">
        <f>((C3-1)/C1)*10</f>
        <v>1.1428571428571428</v>
      </c>
      <c r="F3">
        <v>5</v>
      </c>
      <c r="G3">
        <v>3</v>
      </c>
      <c r="J3">
        <f t="shared" si="0"/>
        <v>106.85714285714286</v>
      </c>
    </row>
    <row r="4" spans="2:10" x14ac:dyDescent="0.2">
      <c r="B4" s="14" t="s">
        <v>120</v>
      </c>
      <c r="C4">
        <v>7</v>
      </c>
      <c r="D4">
        <v>100</v>
      </c>
      <c r="E4">
        <f>(C4-1)/C1*10</f>
        <v>1.7142857142857144</v>
      </c>
      <c r="F4">
        <v>1</v>
      </c>
      <c r="G4">
        <v>3</v>
      </c>
      <c r="J4">
        <f t="shared" si="0"/>
        <v>102.28571428571429</v>
      </c>
    </row>
    <row r="5" spans="2:10" x14ac:dyDescent="0.2">
      <c r="B5" s="14" t="s">
        <v>121</v>
      </c>
      <c r="C5">
        <v>3</v>
      </c>
      <c r="D5">
        <v>100</v>
      </c>
      <c r="E5">
        <f>(C5-1)/C1*10</f>
        <v>0.5714285714285714</v>
      </c>
      <c r="F5">
        <v>2</v>
      </c>
      <c r="G5">
        <v>1</v>
      </c>
      <c r="J5">
        <f t="shared" si="0"/>
        <v>102.42857142857143</v>
      </c>
    </row>
    <row r="6" spans="2:10" x14ac:dyDescent="0.2">
      <c r="B6" s="14" t="s">
        <v>122</v>
      </c>
      <c r="C6">
        <v>3</v>
      </c>
      <c r="D6">
        <v>100</v>
      </c>
      <c r="E6">
        <f>(C6-1)/C1*10</f>
        <v>0.5714285714285714</v>
      </c>
      <c r="F6">
        <v>2</v>
      </c>
      <c r="G6">
        <v>0.5</v>
      </c>
      <c r="J6">
        <f t="shared" si="0"/>
        <v>101.92857142857143</v>
      </c>
    </row>
    <row r="7" spans="2:10" x14ac:dyDescent="0.2">
      <c r="B7" s="14" t="s">
        <v>109</v>
      </c>
      <c r="C7">
        <v>1</v>
      </c>
      <c r="D7">
        <v>100</v>
      </c>
      <c r="E7">
        <f>(C7-1)/C1*10</f>
        <v>0</v>
      </c>
      <c r="F7">
        <v>3</v>
      </c>
      <c r="G7">
        <v>0.5</v>
      </c>
      <c r="J7">
        <f t="shared" si="0"/>
        <v>103.5</v>
      </c>
    </row>
    <row r="8" spans="2:10" x14ac:dyDescent="0.2">
      <c r="B8" s="14" t="s">
        <v>124</v>
      </c>
      <c r="C8" t="s">
        <v>125</v>
      </c>
    </row>
    <row r="9" spans="2:10" x14ac:dyDescent="0.2">
      <c r="B9" s="14" t="s">
        <v>113</v>
      </c>
      <c r="C9">
        <v>106.857142857143</v>
      </c>
    </row>
    <row r="10" spans="2:10" x14ac:dyDescent="0.2">
      <c r="B10" s="14" t="s">
        <v>115</v>
      </c>
      <c r="C10">
        <v>106.71428571428571</v>
      </c>
    </row>
    <row r="11" spans="2:10" x14ac:dyDescent="0.2">
      <c r="B11" s="14" t="s">
        <v>109</v>
      </c>
      <c r="C11">
        <v>103.5</v>
      </c>
    </row>
    <row r="12" spans="2:10" x14ac:dyDescent="0.2">
      <c r="B12" s="14" t="s">
        <v>121</v>
      </c>
      <c r="C12">
        <v>102.42857142857143</v>
      </c>
    </row>
    <row r="13" spans="2:10" x14ac:dyDescent="0.2">
      <c r="B13" s="14" t="s">
        <v>120</v>
      </c>
      <c r="C13">
        <v>102.28571428571429</v>
      </c>
    </row>
    <row r="14" spans="2:10" x14ac:dyDescent="0.2">
      <c r="B14" s="14" t="s">
        <v>122</v>
      </c>
      <c r="C14">
        <v>101.92857142857143</v>
      </c>
    </row>
    <row r="19" spans="7:7" x14ac:dyDescent="0.2">
      <c r="G19" s="14" t="s">
        <v>123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AndreDitVirs</cp:lastModifiedBy>
  <dcterms:modified xsi:type="dcterms:W3CDTF">2020-06-12T04:20:42Z</dcterms:modified>
</cp:coreProperties>
</file>