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Vendas" sheetId="1" r:id="rId1"/>
    <sheet name="Plan2" sheetId="2" r:id="rId2"/>
    <sheet name="Plan3" sheetId="3" r:id="rId3"/>
  </sheets>
  <definedNames>
    <definedName name="_xlnm._FilterDatabase" localSheetId="0" hidden="1">Vendas!$C$4:$I$49</definedName>
  </definedNames>
  <calcPr calcId="124519"/>
</workbook>
</file>

<file path=xl/calcChain.xml><?xml version="1.0" encoding="utf-8"?>
<calcChain xmlns="http://schemas.openxmlformats.org/spreadsheetml/2006/main">
  <c r="M15" i="1"/>
  <c r="P4"/>
  <c r="L8"/>
  <c r="I46"/>
  <c r="I47"/>
  <c r="I48"/>
  <c r="I49"/>
  <c r="I39"/>
  <c r="I40"/>
  <c r="I41"/>
  <c r="I42"/>
  <c r="I43"/>
  <c r="I44"/>
  <c r="I35"/>
  <c r="I36"/>
  <c r="I37"/>
  <c r="I38"/>
  <c r="I26"/>
  <c r="I27"/>
  <c r="I28"/>
  <c r="I29"/>
  <c r="I30"/>
  <c r="I31"/>
  <c r="I32"/>
  <c r="I33"/>
  <c r="I34"/>
  <c r="I20"/>
  <c r="I21"/>
  <c r="I22"/>
  <c r="I23"/>
  <c r="I24"/>
  <c r="I25"/>
  <c r="I5"/>
  <c r="M4" s="1"/>
  <c r="I6"/>
  <c r="I7"/>
  <c r="I8"/>
  <c r="I9"/>
  <c r="I10"/>
  <c r="I11"/>
  <c r="I12"/>
  <c r="I13"/>
  <c r="I14"/>
  <c r="I15"/>
  <c r="I16"/>
  <c r="I17"/>
  <c r="I18"/>
  <c r="I19"/>
  <c r="I45"/>
</calcChain>
</file>

<file path=xl/sharedStrings.xml><?xml version="1.0" encoding="utf-8"?>
<sst xmlns="http://schemas.openxmlformats.org/spreadsheetml/2006/main" count="152" uniqueCount="41">
  <si>
    <t>Data</t>
  </si>
  <si>
    <t>Cliente</t>
  </si>
  <si>
    <t>Dia da semana</t>
  </si>
  <si>
    <t>Produto</t>
  </si>
  <si>
    <t>Valor unitário</t>
  </si>
  <si>
    <t>Quantidade</t>
  </si>
  <si>
    <t>Valor total</t>
  </si>
  <si>
    <t>Lanchonete Tudo De Bom</t>
  </si>
  <si>
    <t>segunda-feira</t>
  </si>
  <si>
    <t>andre</t>
  </si>
  <si>
    <t>combo 1</t>
  </si>
  <si>
    <t>felipe</t>
  </si>
  <si>
    <t>jose</t>
  </si>
  <si>
    <t>amanda</t>
  </si>
  <si>
    <t>mateus</t>
  </si>
  <si>
    <t>combo 2</t>
  </si>
  <si>
    <t>combo 3</t>
  </si>
  <si>
    <t>quarta-feira</t>
  </si>
  <si>
    <t>rafael</t>
  </si>
  <si>
    <t>Vendas Dezembro 2022 SEMANA 1</t>
  </si>
  <si>
    <t>quinta-feira</t>
  </si>
  <si>
    <t>andreia</t>
  </si>
  <si>
    <t>sexta-feira</t>
  </si>
  <si>
    <t>sábado</t>
  </si>
  <si>
    <t>domingo</t>
  </si>
  <si>
    <t>agripino</t>
  </si>
  <si>
    <t>adriano</t>
  </si>
  <si>
    <t>joão</t>
  </si>
  <si>
    <t>caleb</t>
  </si>
  <si>
    <t>vitor</t>
  </si>
  <si>
    <t>valdineia</t>
  </si>
  <si>
    <t>pepeu</t>
  </si>
  <si>
    <t>leleu</t>
  </si>
  <si>
    <t>auau</t>
  </si>
  <si>
    <t>VENDAS TOTAIS SEMANA 1</t>
  </si>
  <si>
    <t>Meta</t>
  </si>
  <si>
    <t>Resultado</t>
  </si>
  <si>
    <t>Total de vendas realizadas</t>
  </si>
  <si>
    <t>DADOS GERENCIAIS</t>
  </si>
  <si>
    <t>NOME:</t>
  </si>
  <si>
    <t>Localizar compra</t>
  </si>
</sst>
</file>

<file path=xl/styles.xml><?xml version="1.0" encoding="utf-8"?>
<styleSheet xmlns="http://schemas.openxmlformats.org/spreadsheetml/2006/main">
  <numFmts count="2">
    <numFmt numFmtId="44" formatCode="_-&quot;R$&quot;* #,##0.00_-;\-&quot;R$&quot;* #,##0.00_-;_-&quot;R$&quot;* &quot;-&quot;??_-;_-@_-"/>
    <numFmt numFmtId="165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5" tint="0.39997558519241921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44" fontId="0" fillId="0" borderId="0" xfId="1" applyFont="1"/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165" fontId="4" fillId="2" borderId="1" xfId="0" applyNumberFormat="1" applyFont="1" applyFill="1" applyBorder="1"/>
    <xf numFmtId="0" fontId="4" fillId="2" borderId="1" xfId="0" applyFont="1" applyFill="1" applyBorder="1"/>
    <xf numFmtId="44" fontId="4" fillId="2" borderId="1" xfId="1" applyFont="1" applyFill="1" applyBorder="1"/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4" fillId="6" borderId="1" xfId="1" applyFont="1" applyFill="1" applyBorder="1" applyAlignment="1"/>
    <xf numFmtId="44" fontId="4" fillId="6" borderId="1" xfId="1" applyFont="1" applyFill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4" borderId="1" xfId="0" applyFont="1" applyFill="1" applyBorder="1" applyAlignment="1">
      <alignment horizontal="center"/>
    </xf>
    <xf numFmtId="0" fontId="0" fillId="5" borderId="6" xfId="0" applyFill="1" applyBorder="1"/>
    <xf numFmtId="0" fontId="4" fillId="0" borderId="2" xfId="0" applyFont="1" applyBorder="1" applyAlignment="1"/>
    <xf numFmtId="0" fontId="4" fillId="0" borderId="3" xfId="0" applyFont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strRef>
              <c:f>Vendas!$G$1:$G$3</c:f>
              <c:strCache>
                <c:ptCount val="1"/>
                <c:pt idx="0">
                  <c:v>Lanchonete Tudo De Bom Vendas Dezembro 2022 SEMANA 1</c:v>
                </c:pt>
              </c:strCache>
            </c:strRef>
          </c:tx>
          <c:marker>
            <c:symbol val="none"/>
          </c:marker>
          <c:val>
            <c:numRef>
              <c:f>Vendas!$G$4:$G$49</c:f>
              <c:numCache>
                <c:formatCode>_-"R$"* #,##0.00_-;\-"R$"* #,##0.00_-;_-"R$"* "-"??_-;_-@_-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30</c:v>
                </c:pt>
                <c:pt idx="12">
                  <c:v>30</c:v>
                </c:pt>
                <c:pt idx="13">
                  <c:v>25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50</c:v>
                </c:pt>
                <c:pt idx="21">
                  <c:v>50</c:v>
                </c:pt>
                <c:pt idx="22">
                  <c:v>30</c:v>
                </c:pt>
                <c:pt idx="23">
                  <c:v>50</c:v>
                </c:pt>
                <c:pt idx="24">
                  <c:v>30</c:v>
                </c:pt>
                <c:pt idx="25">
                  <c:v>30</c:v>
                </c:pt>
                <c:pt idx="26">
                  <c:v>25</c:v>
                </c:pt>
                <c:pt idx="27">
                  <c:v>30</c:v>
                </c:pt>
                <c:pt idx="28">
                  <c:v>30</c:v>
                </c:pt>
                <c:pt idx="29">
                  <c:v>50</c:v>
                </c:pt>
                <c:pt idx="30">
                  <c:v>50</c:v>
                </c:pt>
                <c:pt idx="31">
                  <c:v>25</c:v>
                </c:pt>
                <c:pt idx="32">
                  <c:v>30</c:v>
                </c:pt>
                <c:pt idx="33">
                  <c:v>30</c:v>
                </c:pt>
                <c:pt idx="34">
                  <c:v>50</c:v>
                </c:pt>
                <c:pt idx="35">
                  <c:v>25</c:v>
                </c:pt>
                <c:pt idx="36">
                  <c:v>30</c:v>
                </c:pt>
                <c:pt idx="37">
                  <c:v>30</c:v>
                </c:pt>
                <c:pt idx="38">
                  <c:v>50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25</c:v>
                </c:pt>
                <c:pt idx="44">
                  <c:v>30</c:v>
                </c:pt>
                <c:pt idx="45">
                  <c:v>50</c:v>
                </c:pt>
              </c:numCache>
            </c:numRef>
          </c:val>
        </c:ser>
        <c:marker val="1"/>
        <c:axId val="43274624"/>
        <c:axId val="43276160"/>
      </c:lineChart>
      <c:valAx>
        <c:axId val="43276160"/>
        <c:scaling>
          <c:orientation val="minMax"/>
        </c:scaling>
        <c:axPos val="l"/>
        <c:majorGridlines/>
        <c:numFmt formatCode="_-&quot;R$&quot;* #,##0.00_-;\-&quot;R$&quot;* #,##0.00_-;_-&quot;R$&quot;* &quot;-&quot;??_-;_-@_-" sourceLinked="1"/>
        <c:tickLblPos val="nextTo"/>
        <c:crossAx val="43274624"/>
        <c:crossBetween val="between"/>
      </c:valAx>
      <c:catAx>
        <c:axId val="43274624"/>
        <c:scaling>
          <c:orientation val="minMax"/>
        </c:scaling>
        <c:axPos val="b"/>
        <c:tickLblPos val="nextTo"/>
        <c:crossAx val="43276160"/>
        <c:auto val="1"/>
        <c:lblAlgn val="ctr"/>
        <c:lblOffset val="100"/>
      </c:catAx>
    </c:plotArea>
    <c:legend>
      <c:legendPos val="t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16</xdr:row>
      <xdr:rowOff>28574</xdr:rowOff>
    </xdr:from>
    <xdr:to>
      <xdr:col>14</xdr:col>
      <xdr:colOff>19049</xdr:colOff>
      <xdr:row>26</xdr:row>
      <xdr:rowOff>57149</xdr:rowOff>
    </xdr:to>
    <xdr:graphicFrame macro="">
      <xdr:nvGraphicFramePr>
        <xdr:cNvPr id="4" name="Comb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49"/>
  <sheetViews>
    <sheetView tabSelected="1" topLeftCell="C5" workbookViewId="0">
      <selection activeCell="Q17" sqref="Q17"/>
    </sheetView>
  </sheetViews>
  <sheetFormatPr defaultRowHeight="15"/>
  <cols>
    <col min="3" max="3" width="10.7109375" style="2" bestFit="1" customWidth="1"/>
    <col min="4" max="4" width="18.28515625" style="5" customWidth="1"/>
    <col min="6" max="6" width="12.28515625" customWidth="1"/>
    <col min="7" max="7" width="17.5703125" style="4" customWidth="1"/>
    <col min="8" max="8" width="16.42578125" style="1" customWidth="1"/>
    <col min="9" max="9" width="13.7109375" style="4" customWidth="1"/>
    <col min="12" max="12" width="11.7109375" bestFit="1" customWidth="1"/>
    <col min="13" max="13" width="20.140625" customWidth="1"/>
    <col min="15" max="15" width="6.7109375" customWidth="1"/>
    <col min="17" max="17" width="10.5703125" customWidth="1"/>
  </cols>
  <sheetData>
    <row r="1" spans="3:17">
      <c r="J1" s="3"/>
      <c r="K1" s="3"/>
      <c r="L1" s="3"/>
      <c r="M1" s="3"/>
      <c r="N1" s="3"/>
      <c r="O1" s="3"/>
    </row>
    <row r="2" spans="3:17" ht="39">
      <c r="C2" s="6" t="s">
        <v>7</v>
      </c>
      <c r="D2" s="6"/>
      <c r="E2" s="6"/>
      <c r="F2" s="6"/>
      <c r="G2" s="6"/>
      <c r="H2" s="6"/>
      <c r="I2" s="6"/>
      <c r="L2" s="28" t="s">
        <v>38</v>
      </c>
      <c r="M2" s="28"/>
      <c r="N2" s="28"/>
      <c r="O2" s="28"/>
      <c r="P2" s="28"/>
      <c r="Q2" s="28"/>
    </row>
    <row r="3" spans="3:17" ht="21">
      <c r="C3" s="7" t="s">
        <v>19</v>
      </c>
      <c r="D3" s="7"/>
      <c r="E3" s="7"/>
      <c r="F3" s="7"/>
      <c r="G3" s="7"/>
      <c r="H3" s="7"/>
      <c r="I3" s="7"/>
      <c r="L3" s="18" t="s">
        <v>34</v>
      </c>
      <c r="M3" s="18"/>
      <c r="N3" s="18" t="s">
        <v>35</v>
      </c>
      <c r="O3" s="18"/>
      <c r="P3" s="18" t="s">
        <v>36</v>
      </c>
      <c r="Q3" s="18"/>
    </row>
    <row r="4" spans="3:17" ht="18.75">
      <c r="C4" s="8" t="s">
        <v>0</v>
      </c>
      <c r="D4" s="9" t="s">
        <v>2</v>
      </c>
      <c r="E4" s="10" t="s">
        <v>1</v>
      </c>
      <c r="F4" s="10" t="s">
        <v>3</v>
      </c>
      <c r="G4" s="11" t="s">
        <v>4</v>
      </c>
      <c r="H4" s="12" t="s">
        <v>5</v>
      </c>
      <c r="I4" s="11" t="s">
        <v>6</v>
      </c>
      <c r="L4" s="19"/>
      <c r="M4" s="19">
        <f>SUM(I5:I49)</f>
        <v>3795</v>
      </c>
      <c r="N4" s="20">
        <v>3500</v>
      </c>
      <c r="O4" s="20"/>
      <c r="P4" s="21" t="str">
        <f>IF(M4&gt;N4,"Batemos a meta!","Não batemos a meta ")</f>
        <v>Batemos a meta!</v>
      </c>
      <c r="Q4" s="21"/>
    </row>
    <row r="5" spans="3:17">
      <c r="C5" s="13">
        <v>44903</v>
      </c>
      <c r="D5" s="14" t="s">
        <v>24</v>
      </c>
      <c r="E5" s="15" t="s">
        <v>13</v>
      </c>
      <c r="F5" s="15" t="s">
        <v>10</v>
      </c>
      <c r="G5" s="16">
        <v>30</v>
      </c>
      <c r="H5" s="17">
        <v>2</v>
      </c>
      <c r="I5" s="16">
        <f>H5*G5</f>
        <v>60</v>
      </c>
      <c r="L5" s="23"/>
      <c r="M5" s="24"/>
      <c r="N5" s="24"/>
      <c r="O5" s="24"/>
      <c r="P5" s="24"/>
      <c r="Q5" s="25"/>
    </row>
    <row r="6" spans="3:17">
      <c r="C6" s="13">
        <v>44903</v>
      </c>
      <c r="D6" s="14" t="s">
        <v>24</v>
      </c>
      <c r="E6" s="15" t="s">
        <v>14</v>
      </c>
      <c r="F6" s="15" t="s">
        <v>10</v>
      </c>
      <c r="G6" s="16">
        <v>30</v>
      </c>
      <c r="H6" s="17">
        <v>1</v>
      </c>
      <c r="I6" s="16">
        <f>H6*G6</f>
        <v>30</v>
      </c>
      <c r="L6" s="23"/>
      <c r="M6" s="24"/>
      <c r="N6" s="24"/>
      <c r="O6" s="24"/>
      <c r="P6" s="24"/>
      <c r="Q6" s="25"/>
    </row>
    <row r="7" spans="3:17" ht="18.75">
      <c r="C7" s="13">
        <v>44903</v>
      </c>
      <c r="D7" s="14" t="s">
        <v>24</v>
      </c>
      <c r="E7" s="15" t="s">
        <v>18</v>
      </c>
      <c r="F7" s="15" t="s">
        <v>15</v>
      </c>
      <c r="G7" s="16">
        <v>25</v>
      </c>
      <c r="H7" s="17">
        <v>1</v>
      </c>
      <c r="I7" s="16">
        <f>H7*G7</f>
        <v>25</v>
      </c>
      <c r="L7" s="18" t="s">
        <v>37</v>
      </c>
      <c r="M7" s="18"/>
      <c r="N7" s="24"/>
      <c r="O7" s="24"/>
      <c r="P7" s="24"/>
      <c r="Q7" s="25"/>
    </row>
    <row r="8" spans="3:17" ht="18.75">
      <c r="C8" s="13">
        <v>44903</v>
      </c>
      <c r="D8" s="14" t="s">
        <v>24</v>
      </c>
      <c r="E8" s="15" t="s">
        <v>9</v>
      </c>
      <c r="F8" s="15" t="s">
        <v>10</v>
      </c>
      <c r="G8" s="16">
        <v>30</v>
      </c>
      <c r="H8" s="17">
        <v>1</v>
      </c>
      <c r="I8" s="16">
        <f>H8*G8</f>
        <v>30</v>
      </c>
      <c r="L8" s="22">
        <f>COUNTA(E5:E49)</f>
        <v>45</v>
      </c>
      <c r="M8" s="22"/>
      <c r="N8" s="26"/>
      <c r="O8" s="26"/>
      <c r="P8" s="26"/>
      <c r="Q8" s="27"/>
    </row>
    <row r="9" spans="3:17">
      <c r="C9" s="13">
        <v>44903</v>
      </c>
      <c r="D9" s="14" t="s">
        <v>24</v>
      </c>
      <c r="E9" s="15" t="s">
        <v>11</v>
      </c>
      <c r="F9" s="15" t="s">
        <v>10</v>
      </c>
      <c r="G9" s="16">
        <v>30</v>
      </c>
      <c r="H9" s="17">
        <v>2</v>
      </c>
      <c r="I9" s="16">
        <f>H9*G9</f>
        <v>60</v>
      </c>
    </row>
    <row r="10" spans="3:17">
      <c r="C10" s="13">
        <v>44903</v>
      </c>
      <c r="D10" s="14" t="s">
        <v>24</v>
      </c>
      <c r="E10" s="15" t="s">
        <v>12</v>
      </c>
      <c r="F10" s="15" t="s">
        <v>16</v>
      </c>
      <c r="G10" s="16">
        <v>50</v>
      </c>
      <c r="H10" s="17">
        <v>3</v>
      </c>
      <c r="I10" s="16">
        <f>H10*G10</f>
        <v>150</v>
      </c>
    </row>
    <row r="11" spans="3:17">
      <c r="C11" s="13">
        <v>44903</v>
      </c>
      <c r="D11" s="14" t="s">
        <v>24</v>
      </c>
      <c r="E11" s="15" t="s">
        <v>25</v>
      </c>
      <c r="F11" s="15" t="s">
        <v>10</v>
      </c>
      <c r="G11" s="16">
        <v>30</v>
      </c>
      <c r="H11" s="17">
        <v>5</v>
      </c>
      <c r="I11" s="16">
        <f>H11*G11</f>
        <v>150</v>
      </c>
    </row>
    <row r="12" spans="3:17">
      <c r="C12" s="13">
        <v>44903</v>
      </c>
      <c r="D12" s="14" t="s">
        <v>24</v>
      </c>
      <c r="E12" s="15" t="s">
        <v>26</v>
      </c>
      <c r="F12" s="15" t="s">
        <v>10</v>
      </c>
      <c r="G12" s="16">
        <v>30</v>
      </c>
      <c r="H12" s="17">
        <v>4</v>
      </c>
      <c r="I12" s="16">
        <f>H12*G12</f>
        <v>120</v>
      </c>
    </row>
    <row r="13" spans="3:17" ht="18.75">
      <c r="C13" s="13">
        <v>44903</v>
      </c>
      <c r="D13" s="14" t="s">
        <v>24</v>
      </c>
      <c r="E13" s="15" t="s">
        <v>27</v>
      </c>
      <c r="F13" s="15" t="s">
        <v>10</v>
      </c>
      <c r="G13" s="16">
        <v>30</v>
      </c>
      <c r="H13" s="17">
        <v>1</v>
      </c>
      <c r="I13" s="16">
        <f>H13*G13</f>
        <v>30</v>
      </c>
      <c r="L13" s="18" t="s">
        <v>40</v>
      </c>
      <c r="M13" s="18"/>
    </row>
    <row r="14" spans="3:17" ht="18.75">
      <c r="C14" s="13">
        <v>44903</v>
      </c>
      <c r="D14" s="14" t="s">
        <v>24</v>
      </c>
      <c r="E14" s="15" t="s">
        <v>28</v>
      </c>
      <c r="F14" s="15" t="s">
        <v>16</v>
      </c>
      <c r="G14" s="16">
        <v>50</v>
      </c>
      <c r="H14" s="17">
        <v>1</v>
      </c>
      <c r="I14" s="16">
        <f>H14*G14</f>
        <v>50</v>
      </c>
      <c r="L14" s="30" t="s">
        <v>13</v>
      </c>
      <c r="M14" s="31"/>
    </row>
    <row r="15" spans="3:17">
      <c r="C15" s="13">
        <v>44903</v>
      </c>
      <c r="D15" s="14" t="s">
        <v>24</v>
      </c>
      <c r="E15" s="15" t="s">
        <v>29</v>
      </c>
      <c r="F15" s="15" t="s">
        <v>10</v>
      </c>
      <c r="G15" s="16">
        <v>30</v>
      </c>
      <c r="H15" s="17">
        <v>2</v>
      </c>
      <c r="I15" s="16">
        <f>H15*G15</f>
        <v>60</v>
      </c>
      <c r="L15" s="29" t="s">
        <v>39</v>
      </c>
      <c r="M15" s="27" t="e">
        <f>VLOOKUP(L14,C2:I49,6,0)</f>
        <v>#N/A</v>
      </c>
    </row>
    <row r="16" spans="3:17">
      <c r="C16" s="13">
        <v>44903</v>
      </c>
      <c r="D16" s="14" t="s">
        <v>24</v>
      </c>
      <c r="E16" s="15" t="s">
        <v>30</v>
      </c>
      <c r="F16" s="15" t="s">
        <v>10</v>
      </c>
      <c r="G16" s="16">
        <v>30</v>
      </c>
      <c r="H16" s="17">
        <v>3</v>
      </c>
      <c r="I16" s="16">
        <f>H16*G16</f>
        <v>90</v>
      </c>
    </row>
    <row r="17" spans="3:9">
      <c r="C17" s="13">
        <v>44903</v>
      </c>
      <c r="D17" s="14" t="s">
        <v>24</v>
      </c>
      <c r="E17" s="15" t="s">
        <v>31</v>
      </c>
      <c r="F17" s="15" t="s">
        <v>15</v>
      </c>
      <c r="G17" s="16">
        <v>25</v>
      </c>
      <c r="H17" s="17">
        <v>1</v>
      </c>
      <c r="I17" s="16">
        <f>H17*G17</f>
        <v>25</v>
      </c>
    </row>
    <row r="18" spans="3:9">
      <c r="C18" s="13">
        <v>44903</v>
      </c>
      <c r="D18" s="14" t="s">
        <v>24</v>
      </c>
      <c r="E18" s="15" t="s">
        <v>32</v>
      </c>
      <c r="F18" s="15" t="s">
        <v>10</v>
      </c>
      <c r="G18" s="16">
        <v>30</v>
      </c>
      <c r="H18" s="17">
        <v>4</v>
      </c>
      <c r="I18" s="16">
        <f>H18*G18</f>
        <v>120</v>
      </c>
    </row>
    <row r="19" spans="3:9">
      <c r="C19" s="13">
        <v>44903</v>
      </c>
      <c r="D19" s="14" t="s">
        <v>24</v>
      </c>
      <c r="E19" s="15" t="s">
        <v>33</v>
      </c>
      <c r="F19" s="15" t="s">
        <v>10</v>
      </c>
      <c r="G19" s="16">
        <v>30</v>
      </c>
      <c r="H19" s="17">
        <v>1</v>
      </c>
      <c r="I19" s="16">
        <f>H19*G19</f>
        <v>30</v>
      </c>
    </row>
    <row r="20" spans="3:9">
      <c r="C20" s="13">
        <v>44902</v>
      </c>
      <c r="D20" s="14" t="s">
        <v>23</v>
      </c>
      <c r="E20" s="15" t="s">
        <v>14</v>
      </c>
      <c r="F20" s="15" t="s">
        <v>10</v>
      </c>
      <c r="G20" s="16">
        <v>30</v>
      </c>
      <c r="H20" s="17">
        <v>2</v>
      </c>
      <c r="I20" s="16">
        <f>H20*G20</f>
        <v>60</v>
      </c>
    </row>
    <row r="21" spans="3:9">
      <c r="C21" s="13">
        <v>44902</v>
      </c>
      <c r="D21" s="14" t="s">
        <v>23</v>
      </c>
      <c r="E21" s="15" t="s">
        <v>18</v>
      </c>
      <c r="F21" s="15" t="s">
        <v>15</v>
      </c>
      <c r="G21" s="16">
        <v>25</v>
      </c>
      <c r="H21" s="17">
        <v>6</v>
      </c>
      <c r="I21" s="16">
        <f>H21*G21</f>
        <v>150</v>
      </c>
    </row>
    <row r="22" spans="3:9">
      <c r="C22" s="13">
        <v>44902</v>
      </c>
      <c r="D22" s="14" t="s">
        <v>23</v>
      </c>
      <c r="E22" s="15" t="s">
        <v>9</v>
      </c>
      <c r="F22" s="15" t="s">
        <v>10</v>
      </c>
      <c r="G22" s="16">
        <v>30</v>
      </c>
      <c r="H22" s="17">
        <v>4</v>
      </c>
      <c r="I22" s="16">
        <f>H22*G22</f>
        <v>120</v>
      </c>
    </row>
    <row r="23" spans="3:9">
      <c r="C23" s="13">
        <v>44902</v>
      </c>
      <c r="D23" s="14" t="s">
        <v>23</v>
      </c>
      <c r="E23" s="15" t="s">
        <v>11</v>
      </c>
      <c r="F23" s="15" t="s">
        <v>10</v>
      </c>
      <c r="G23" s="16">
        <v>30</v>
      </c>
      <c r="H23" s="17">
        <v>5</v>
      </c>
      <c r="I23" s="16">
        <f>H23*G23</f>
        <v>150</v>
      </c>
    </row>
    <row r="24" spans="3:9">
      <c r="C24" s="13">
        <v>44902</v>
      </c>
      <c r="D24" s="14" t="s">
        <v>23</v>
      </c>
      <c r="E24" s="15" t="s">
        <v>12</v>
      </c>
      <c r="F24" s="15" t="s">
        <v>16</v>
      </c>
      <c r="G24" s="16">
        <v>50</v>
      </c>
      <c r="H24" s="17">
        <v>6</v>
      </c>
      <c r="I24" s="16">
        <f>H24*G24</f>
        <v>300</v>
      </c>
    </row>
    <row r="25" spans="3:9">
      <c r="C25" s="13">
        <v>44902</v>
      </c>
      <c r="D25" s="14" t="s">
        <v>23</v>
      </c>
      <c r="E25" s="15" t="s">
        <v>21</v>
      </c>
      <c r="F25" s="15" t="s">
        <v>16</v>
      </c>
      <c r="G25" s="16">
        <v>50</v>
      </c>
      <c r="H25" s="17">
        <v>2</v>
      </c>
      <c r="I25" s="16">
        <f>H25*G25</f>
        <v>100</v>
      </c>
    </row>
    <row r="26" spans="3:9">
      <c r="C26" s="13">
        <v>44901</v>
      </c>
      <c r="D26" s="14" t="s">
        <v>22</v>
      </c>
      <c r="E26" s="15" t="s">
        <v>11</v>
      </c>
      <c r="F26" s="15" t="s">
        <v>10</v>
      </c>
      <c r="G26" s="16">
        <v>30</v>
      </c>
      <c r="H26" s="17">
        <v>3</v>
      </c>
      <c r="I26" s="16">
        <f>H26*G26</f>
        <v>90</v>
      </c>
    </row>
    <row r="27" spans="3:9">
      <c r="C27" s="13">
        <v>44901</v>
      </c>
      <c r="D27" s="14" t="s">
        <v>22</v>
      </c>
      <c r="E27" s="15" t="s">
        <v>12</v>
      </c>
      <c r="F27" s="15" t="s">
        <v>16</v>
      </c>
      <c r="G27" s="16">
        <v>50</v>
      </c>
      <c r="H27" s="17">
        <v>5</v>
      </c>
      <c r="I27" s="16">
        <f>H27*G27</f>
        <v>250</v>
      </c>
    </row>
    <row r="28" spans="3:9">
      <c r="C28" s="13">
        <v>44901</v>
      </c>
      <c r="D28" s="14" t="s">
        <v>22</v>
      </c>
      <c r="E28" s="15" t="s">
        <v>13</v>
      </c>
      <c r="F28" s="15" t="s">
        <v>10</v>
      </c>
      <c r="G28" s="16">
        <v>30</v>
      </c>
      <c r="H28" s="17">
        <v>2</v>
      </c>
      <c r="I28" s="16">
        <f>H28*G28</f>
        <v>60</v>
      </c>
    </row>
    <row r="29" spans="3:9">
      <c r="C29" s="13">
        <v>44901</v>
      </c>
      <c r="D29" s="14" t="s">
        <v>22</v>
      </c>
      <c r="E29" s="15" t="s">
        <v>14</v>
      </c>
      <c r="F29" s="15" t="s">
        <v>10</v>
      </c>
      <c r="G29" s="16">
        <v>30</v>
      </c>
      <c r="H29" s="17">
        <v>1</v>
      </c>
      <c r="I29" s="16">
        <f>H29*G29</f>
        <v>30</v>
      </c>
    </row>
    <row r="30" spans="3:9">
      <c r="C30" s="13">
        <v>44901</v>
      </c>
      <c r="D30" s="14" t="s">
        <v>22</v>
      </c>
      <c r="E30" s="15" t="s">
        <v>18</v>
      </c>
      <c r="F30" s="15" t="s">
        <v>15</v>
      </c>
      <c r="G30" s="16">
        <v>25</v>
      </c>
      <c r="H30" s="17">
        <v>2</v>
      </c>
      <c r="I30" s="16">
        <f>H30*G30</f>
        <v>50</v>
      </c>
    </row>
    <row r="31" spans="3:9">
      <c r="C31" s="13">
        <v>44901</v>
      </c>
      <c r="D31" s="14" t="s">
        <v>22</v>
      </c>
      <c r="E31" s="15" t="s">
        <v>9</v>
      </c>
      <c r="F31" s="15" t="s">
        <v>10</v>
      </c>
      <c r="G31" s="16">
        <v>30</v>
      </c>
      <c r="H31" s="17">
        <v>6</v>
      </c>
      <c r="I31" s="16">
        <f>H31*G31</f>
        <v>180</v>
      </c>
    </row>
    <row r="32" spans="3:9">
      <c r="C32" s="13">
        <v>44901</v>
      </c>
      <c r="D32" s="14" t="s">
        <v>22</v>
      </c>
      <c r="E32" s="15" t="s">
        <v>11</v>
      </c>
      <c r="F32" s="15" t="s">
        <v>10</v>
      </c>
      <c r="G32" s="16">
        <v>30</v>
      </c>
      <c r="H32" s="17">
        <v>4</v>
      </c>
      <c r="I32" s="16">
        <f>H32*G32</f>
        <v>120</v>
      </c>
    </row>
    <row r="33" spans="3:9">
      <c r="C33" s="13">
        <v>44901</v>
      </c>
      <c r="D33" s="14" t="s">
        <v>22</v>
      </c>
      <c r="E33" s="15" t="s">
        <v>12</v>
      </c>
      <c r="F33" s="15" t="s">
        <v>16</v>
      </c>
      <c r="G33" s="16">
        <v>50</v>
      </c>
      <c r="H33" s="17">
        <v>2</v>
      </c>
      <c r="I33" s="16">
        <f>H33*G33</f>
        <v>100</v>
      </c>
    </row>
    <row r="34" spans="3:9">
      <c r="C34" s="13">
        <v>44901</v>
      </c>
      <c r="D34" s="14" t="s">
        <v>22</v>
      </c>
      <c r="E34" s="15" t="s">
        <v>21</v>
      </c>
      <c r="F34" s="15" t="s">
        <v>16</v>
      </c>
      <c r="G34" s="16">
        <v>50</v>
      </c>
      <c r="H34" s="17">
        <v>2</v>
      </c>
      <c r="I34" s="16">
        <f>H34*G34</f>
        <v>100</v>
      </c>
    </row>
    <row r="35" spans="3:9">
      <c r="C35" s="13">
        <v>44900</v>
      </c>
      <c r="D35" s="14" t="s">
        <v>20</v>
      </c>
      <c r="E35" s="15" t="s">
        <v>18</v>
      </c>
      <c r="F35" s="15" t="s">
        <v>15</v>
      </c>
      <c r="G35" s="16">
        <v>25</v>
      </c>
      <c r="H35" s="17">
        <v>2</v>
      </c>
      <c r="I35" s="16">
        <f>H35*G35</f>
        <v>50</v>
      </c>
    </row>
    <row r="36" spans="3:9">
      <c r="C36" s="13">
        <v>44900</v>
      </c>
      <c r="D36" s="14" t="s">
        <v>20</v>
      </c>
      <c r="E36" s="15" t="s">
        <v>9</v>
      </c>
      <c r="F36" s="15" t="s">
        <v>10</v>
      </c>
      <c r="G36" s="16">
        <v>30</v>
      </c>
      <c r="H36" s="17">
        <v>1</v>
      </c>
      <c r="I36" s="16">
        <f>H36*G36</f>
        <v>30</v>
      </c>
    </row>
    <row r="37" spans="3:9">
      <c r="C37" s="13">
        <v>44900</v>
      </c>
      <c r="D37" s="14" t="s">
        <v>20</v>
      </c>
      <c r="E37" s="15" t="s">
        <v>11</v>
      </c>
      <c r="F37" s="15" t="s">
        <v>10</v>
      </c>
      <c r="G37" s="16">
        <v>30</v>
      </c>
      <c r="H37" s="17">
        <v>1</v>
      </c>
      <c r="I37" s="16">
        <f>H37*G37</f>
        <v>30</v>
      </c>
    </row>
    <row r="38" spans="3:9">
      <c r="C38" s="13">
        <v>44900</v>
      </c>
      <c r="D38" s="14" t="s">
        <v>20</v>
      </c>
      <c r="E38" s="15" t="s">
        <v>12</v>
      </c>
      <c r="F38" s="15" t="s">
        <v>16</v>
      </c>
      <c r="G38" s="16">
        <v>50</v>
      </c>
      <c r="H38" s="17">
        <v>1</v>
      </c>
      <c r="I38" s="16">
        <f>H38*G38</f>
        <v>50</v>
      </c>
    </row>
    <row r="39" spans="3:9">
      <c r="C39" s="13">
        <v>44899</v>
      </c>
      <c r="D39" s="14" t="s">
        <v>17</v>
      </c>
      <c r="E39" s="15" t="s">
        <v>18</v>
      </c>
      <c r="F39" s="15" t="s">
        <v>15</v>
      </c>
      <c r="G39" s="16">
        <v>25</v>
      </c>
      <c r="H39" s="17">
        <v>2</v>
      </c>
      <c r="I39" s="16">
        <f>H39*G39</f>
        <v>50</v>
      </c>
    </row>
    <row r="40" spans="3:9">
      <c r="C40" s="13">
        <v>44899</v>
      </c>
      <c r="D40" s="14" t="s">
        <v>17</v>
      </c>
      <c r="E40" s="15" t="s">
        <v>9</v>
      </c>
      <c r="F40" s="15" t="s">
        <v>10</v>
      </c>
      <c r="G40" s="16">
        <v>30</v>
      </c>
      <c r="H40" s="17">
        <v>3</v>
      </c>
      <c r="I40" s="16">
        <f>H40*G40</f>
        <v>90</v>
      </c>
    </row>
    <row r="41" spans="3:9">
      <c r="C41" s="13">
        <v>44899</v>
      </c>
      <c r="D41" s="14" t="s">
        <v>17</v>
      </c>
      <c r="E41" s="15" t="s">
        <v>11</v>
      </c>
      <c r="F41" s="15" t="s">
        <v>10</v>
      </c>
      <c r="G41" s="16">
        <v>30</v>
      </c>
      <c r="H41" s="17">
        <v>5</v>
      </c>
      <c r="I41" s="16">
        <f>H41*G41</f>
        <v>150</v>
      </c>
    </row>
    <row r="42" spans="3:9">
      <c r="C42" s="13">
        <v>44899</v>
      </c>
      <c r="D42" s="14" t="s">
        <v>17</v>
      </c>
      <c r="E42" s="15" t="s">
        <v>12</v>
      </c>
      <c r="F42" s="15" t="s">
        <v>16</v>
      </c>
      <c r="G42" s="16">
        <v>50</v>
      </c>
      <c r="H42" s="17">
        <v>4</v>
      </c>
      <c r="I42" s="16">
        <f>H42*G42</f>
        <v>200</v>
      </c>
    </row>
    <row r="43" spans="3:9">
      <c r="C43" s="13">
        <v>44899</v>
      </c>
      <c r="D43" s="14" t="s">
        <v>17</v>
      </c>
      <c r="E43" s="15" t="s">
        <v>13</v>
      </c>
      <c r="F43" s="15" t="s">
        <v>10</v>
      </c>
      <c r="G43" s="16">
        <v>30</v>
      </c>
      <c r="H43" s="17">
        <v>1</v>
      </c>
      <c r="I43" s="16">
        <f>H43*G43</f>
        <v>30</v>
      </c>
    </row>
    <row r="44" spans="3:9">
      <c r="C44" s="13">
        <v>44899</v>
      </c>
      <c r="D44" s="14" t="s">
        <v>17</v>
      </c>
      <c r="E44" s="15" t="s">
        <v>14</v>
      </c>
      <c r="F44" s="15" t="s">
        <v>10</v>
      </c>
      <c r="G44" s="16">
        <v>30</v>
      </c>
      <c r="H44" s="17">
        <v>1</v>
      </c>
      <c r="I44" s="16">
        <f>H44*G44</f>
        <v>30</v>
      </c>
    </row>
    <row r="45" spans="3:9">
      <c r="C45" s="13">
        <v>44897</v>
      </c>
      <c r="D45" s="14" t="s">
        <v>8</v>
      </c>
      <c r="E45" s="15" t="s">
        <v>9</v>
      </c>
      <c r="F45" s="15" t="s">
        <v>10</v>
      </c>
      <c r="G45" s="16">
        <v>30</v>
      </c>
      <c r="H45" s="17">
        <v>1</v>
      </c>
      <c r="I45" s="16">
        <f>H45*G45</f>
        <v>30</v>
      </c>
    </row>
    <row r="46" spans="3:9">
      <c r="C46" s="13">
        <v>44897</v>
      </c>
      <c r="D46" s="14" t="s">
        <v>8</v>
      </c>
      <c r="E46" s="15" t="s">
        <v>11</v>
      </c>
      <c r="F46" s="15" t="s">
        <v>10</v>
      </c>
      <c r="G46" s="16">
        <v>30</v>
      </c>
      <c r="H46" s="17">
        <v>2</v>
      </c>
      <c r="I46" s="16">
        <f>H46*G46</f>
        <v>60</v>
      </c>
    </row>
    <row r="47" spans="3:9">
      <c r="C47" s="13">
        <v>44897</v>
      </c>
      <c r="D47" s="14" t="s">
        <v>8</v>
      </c>
      <c r="E47" s="15" t="s">
        <v>12</v>
      </c>
      <c r="F47" s="15" t="s">
        <v>15</v>
      </c>
      <c r="G47" s="16">
        <v>25</v>
      </c>
      <c r="H47" s="17">
        <v>1</v>
      </c>
      <c r="I47" s="16">
        <f>H47*G47</f>
        <v>25</v>
      </c>
    </row>
    <row r="48" spans="3:9">
      <c r="C48" s="13">
        <v>44897</v>
      </c>
      <c r="D48" s="14" t="s">
        <v>8</v>
      </c>
      <c r="E48" s="15" t="s">
        <v>13</v>
      </c>
      <c r="F48" s="15" t="s">
        <v>10</v>
      </c>
      <c r="G48" s="16">
        <v>30</v>
      </c>
      <c r="H48" s="17">
        <v>1</v>
      </c>
      <c r="I48" s="16">
        <f>H48*G48</f>
        <v>30</v>
      </c>
    </row>
    <row r="49" spans="3:9">
      <c r="C49" s="13">
        <v>44897</v>
      </c>
      <c r="D49" s="14" t="s">
        <v>8</v>
      </c>
      <c r="E49" s="15" t="s">
        <v>14</v>
      </c>
      <c r="F49" s="15" t="s">
        <v>16</v>
      </c>
      <c r="G49" s="16">
        <v>50</v>
      </c>
      <c r="H49" s="17">
        <v>1</v>
      </c>
      <c r="I49" s="16">
        <f>H49*G49</f>
        <v>50</v>
      </c>
    </row>
  </sheetData>
  <autoFilter ref="C4:I49">
    <sortState ref="C5:I49">
      <sortCondition descending="1" ref="C4:C49"/>
    </sortState>
  </autoFilter>
  <mergeCells count="10">
    <mergeCell ref="L13:M13"/>
    <mergeCell ref="P3:Q3"/>
    <mergeCell ref="L7:M7"/>
    <mergeCell ref="L8:M8"/>
    <mergeCell ref="L2:Q2"/>
    <mergeCell ref="C3:I3"/>
    <mergeCell ref="C2:I2"/>
    <mergeCell ref="L3:M3"/>
    <mergeCell ref="N3:O3"/>
    <mergeCell ref="N4:O4"/>
  </mergeCells>
  <conditionalFormatting sqref="C3:I49">
    <cfRule type="dataBar" priority="1">
      <dataBar>
        <cfvo type="min" val="0"/>
        <cfvo type="max" val="0"/>
        <color rgb="FFFF555A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felipe</dc:creator>
  <cp:lastModifiedBy>andre felipe</cp:lastModifiedBy>
  <dcterms:created xsi:type="dcterms:W3CDTF">2022-12-17T01:41:24Z</dcterms:created>
  <dcterms:modified xsi:type="dcterms:W3CDTF">2022-12-17T04:06:13Z</dcterms:modified>
</cp:coreProperties>
</file>