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&amp;L" sheetId="1" r:id="rId1"/>
  </sheets>
  <calcPr calcId="124519" fullCalcOnLoad="1"/>
</workbook>
</file>

<file path=xl/sharedStrings.xml><?xml version="1.0" encoding="utf-8"?>
<sst xmlns="http://schemas.openxmlformats.org/spreadsheetml/2006/main" count="254" uniqueCount="105">
  <si>
    <t>&lt;&lt; COMPANY NAME &gt;&gt;</t>
  </si>
  <si>
    <t>MEMO</t>
  </si>
  <si>
    <t>CATEGORY</t>
  </si>
  <si>
    <t>AMOUNT</t>
  </si>
  <si>
    <t>INCOME</t>
  </si>
  <si>
    <t>VENMO PAYMENT FROM SARAH M.</t>
  </si>
  <si>
    <t>OTHER INCOME</t>
  </si>
  <si>
    <t>REFUND FROM AMAZON</t>
  </si>
  <si>
    <t>REIMBURSEMENT — ACME INC.</t>
  </si>
  <si>
    <t>OTHER INCOME TOTAL</t>
  </si>
  <si>
    <t>STRIPE PAYOUT 08/01/25</t>
  </si>
  <si>
    <t>SALES REVENUE</t>
  </si>
  <si>
    <t>SALES REVENUE TOTAL</t>
  </si>
  <si>
    <t>ZELLE TO ANDRE FOR "SOFTWARE SERVICES"</t>
  </si>
  <si>
    <t>SERVICE INCOME</t>
  </si>
  <si>
    <t>SERVICE INCOME TOTAL</t>
  </si>
  <si>
    <t>EXPENSES</t>
  </si>
  <si>
    <t>REVERSE CASH DEPOSIT ATM</t>
  </si>
  <si>
    <t>ASK MY ACCOUNTANT</t>
  </si>
  <si>
    <t>MOBILE DEPOSIT CHECK #2045</t>
  </si>
  <si>
    <t>CHECK #45</t>
  </si>
  <si>
    <t>CASH DEPOSIT ATM #3327</t>
  </si>
  <si>
    <t>CHECK #134</t>
  </si>
  <si>
    <t>CHECK DEPOSIT</t>
  </si>
  <si>
    <t>CHECK #12</t>
  </si>
  <si>
    <t>ASK MY ACCOUNTANT TOTAL</t>
  </si>
  <si>
    <t xml:space="preserve">NETFLIX.COM BILLING </t>
  </si>
  <si>
    <t>BUSINESS DUES AND SUBSCRIPTIONS</t>
  </si>
  <si>
    <t>SPOTIFY PREMIUM BILLING</t>
  </si>
  <si>
    <t>HULU STREAMING SERVICE</t>
  </si>
  <si>
    <t>BUSINESS DUES AND SUBSCRIPTIONS TOTAL</t>
  </si>
  <si>
    <t>BARNES &amp; NOBLE BOOKSTORE #203</t>
  </si>
  <si>
    <t>EDUCATION AND TRAINING</t>
  </si>
  <si>
    <t>EDUCATION AND TRAINING TOTAL</t>
  </si>
  <si>
    <t>IRS TAX PMT 80-9709=</t>
  </si>
  <si>
    <t>ESTIMATED TAX PAYMENTS</t>
  </si>
  <si>
    <t>DIRECT DEP IRS TAX REFUND</t>
  </si>
  <si>
    <t>ESTIMATED TAX PAYMENTS TOTAL</t>
  </si>
  <si>
    <t>INTEREST PAYMENT</t>
  </si>
  <si>
    <t>INTEREST EXPENSE</t>
  </si>
  <si>
    <t>INTEREST EXPENSE TOTAL</t>
  </si>
  <si>
    <t>VERIZON BILLPAY#49)</t>
  </si>
  <si>
    <t>INTERNET AND PHONE</t>
  </si>
  <si>
    <t>INTERNET AND PHONE TOTAL</t>
  </si>
  <si>
    <t>PAYCHEX PAYROLL PROCESSING INV</t>
  </si>
  <si>
    <t>LEGAL AND PROFESSIONAL FEES</t>
  </si>
  <si>
    <t>LEGAL AND PROFESSIONAL FEES TOTAL</t>
  </si>
  <si>
    <t>HOME DEPOT ONLINE - TXN#34519</t>
  </si>
  <si>
    <t>MATERIALS AND SUPPLIES</t>
  </si>
  <si>
    <t>WALMART SUPERCENTER 1731</t>
  </si>
  <si>
    <t xml:space="preserve">WHOLE FOODS MKT #4981 - </t>
  </si>
  <si>
    <t>WALMART SUPERCENTER 1732</t>
  </si>
  <si>
    <t>REI -OP #0023 - HIKING GEAR</t>
  </si>
  <si>
    <t>WALMART SUPERCENTER 1739</t>
  </si>
  <si>
    <t>AMAZON.COM ORDER #</t>
  </si>
  <si>
    <t>WALMART SUPERCENTER 1738</t>
  </si>
  <si>
    <t>WALMART SUPERCENTER 1733</t>
  </si>
  <si>
    <t>WALMART SUPERCENTER 1737</t>
  </si>
  <si>
    <t xml:space="preserve">TRADER JOE'S #492 - </t>
  </si>
  <si>
    <t>WALMART SUPERCENTER 1736</t>
  </si>
  <si>
    <t>WALGREENS #3094 - RX PICKUP</t>
  </si>
  <si>
    <t>WALMART SUPERCENTER 1735</t>
  </si>
  <si>
    <t xml:space="preserve">CVS PHARMACY *#204 </t>
  </si>
  <si>
    <t>WALMART SUPERCENTER 1728</t>
  </si>
  <si>
    <t>WALMART SUPERCENTER 1729</t>
  </si>
  <si>
    <t>WALMART SUPERCENTER 1734</t>
  </si>
  <si>
    <t>WALMART SUPERCENTER 1730</t>
  </si>
  <si>
    <t>MATERIALS AND SUPPLIES TOTAL</t>
  </si>
  <si>
    <t>FIVE GUYS #8872 - ATLANTA</t>
  </si>
  <si>
    <t>MEALS AND ENTERTAINMENT</t>
  </si>
  <si>
    <t>DEBIT A*MC MOVI3 TICKETS</t>
  </si>
  <si>
    <t xml:space="preserve">SUBWAY #6729 - LUNCH </t>
  </si>
  <si>
    <t>ZELLE FROM MIKE H. — DINNER</t>
  </si>
  <si>
    <t xml:space="preserve">MCDONALDS#342 ** </t>
  </si>
  <si>
    <t>DOMINOS PIZZA #0452 - MOBILE ORDER</t>
  </si>
  <si>
    <t>MEALS AND ENTERTAINMENT TOTAL</t>
  </si>
  <si>
    <t>OFFICE DEPOT ONLINE ORDER #9395</t>
  </si>
  <si>
    <t>OFFICE SUPPLIES</t>
  </si>
  <si>
    <t>OFFICE SUPPLIES TOTAL</t>
  </si>
  <si>
    <t>PAYCHEX TPS TAXES</t>
  </si>
  <si>
    <t>PAYROLL TAXES</t>
  </si>
  <si>
    <t>PAYROLL TAXES TOTAL</t>
  </si>
  <si>
    <t xml:space="preserve">BUDGET RENTAL CAR #A23453 - </t>
  </si>
  <si>
    <t>RENT OR LEASE - VEHICLES, MACHINERY, EQUIPMENT</t>
  </si>
  <si>
    <t>RENT OR LEASE - VEHICLES, MACHINERY, EQUIPMENT TOTAL</t>
  </si>
  <si>
    <t>ACH CREDIT PAYROLL JOHNSON CORP</t>
  </si>
  <si>
    <t>SALARIES AND WAGES</t>
  </si>
  <si>
    <t>SALARIES AND WAGES TOTAL</t>
  </si>
  <si>
    <t>W*ODIFY PAYMENT</t>
  </si>
  <si>
    <t>SOFTWARE EXPENSE</t>
  </si>
  <si>
    <t>ADOBE CREATIVE CLOUD PLAN</t>
  </si>
  <si>
    <t>SOFTWARE EXPENSE TOTAL</t>
  </si>
  <si>
    <t xml:space="preserve">AIRBNB STAY TXN#A99102 - BOSTON </t>
  </si>
  <si>
    <t>TRAVEL</t>
  </si>
  <si>
    <t>LYFT RIDE #B23901 - BROOKLYN</t>
  </si>
  <si>
    <t>UBER TRIP 08/13 SAN FRANCISCO</t>
  </si>
  <si>
    <t>TRAVEL TOTAL</t>
  </si>
  <si>
    <t xml:space="preserve">CHEVRON FUEL #0291 - PHOENIX </t>
  </si>
  <si>
    <t>VEHICLE EXPENSES</t>
  </si>
  <si>
    <t>SHELL OIL FUEL  *THE</t>
  </si>
  <si>
    <t>PHILLIPS 66 *</t>
  </si>
  <si>
    <t xml:space="preserve">76* GUS CHAYAND </t>
  </si>
  <si>
    <t>PARKMOBILE ZONE #9913 - STREET PARKING</t>
  </si>
  <si>
    <t>VEHICLE EXPENSES TOTAL</t>
  </si>
  <si>
    <t>NET PROFIT / LOSS</t>
  </si>
</sst>
</file>

<file path=xl/styles.xml><?xml version="1.0" encoding="utf-8"?>
<styleSheet xmlns="http://schemas.openxmlformats.org/spreadsheetml/2006/main">
  <numFmts count="1">
    <numFmt numFmtId="164" formatCode="#,##0.00"/>
  </numFmts>
  <fonts count="5">
    <font>
      <sz val="11"/>
      <color theme="1"/>
      <name val="Calibri"/>
      <family val="2"/>
      <scheme val="minor"/>
    </font>
    <font>
      <b/>
      <sz val="16"/>
      <color theme="1"/>
      <name val="Georgia"/>
      <family val="2"/>
    </font>
    <font>
      <b/>
      <sz val="11"/>
      <color theme="1"/>
      <name val="Georgia"/>
      <family val="2"/>
    </font>
    <font>
      <sz val="11"/>
      <color theme="1"/>
      <name val="Georgia"/>
      <family val="2"/>
    </font>
    <font>
      <b/>
      <i/>
      <sz val="11"/>
      <color theme="1"/>
      <name val="Georgi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164" fontId="3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8"/>
  <sheetViews>
    <sheetView tabSelected="1" workbookViewId="0">
      <pane ySplit="2" topLeftCell="A3" activePane="bottomLeft" state="frozen"/>
      <selection pane="bottomLeft"/>
    </sheetView>
  </sheetViews>
  <sheetFormatPr defaultRowHeight="15" outlineLevelRow="1"/>
  <cols>
    <col min="1" max="1" width="30.7109375" customWidth="1"/>
    <col min="2" max="2" width="18.7109375" customWidth="1"/>
    <col min="3" max="3" width="14.710937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 s="1" t="s">
        <v>4</v>
      </c>
    </row>
    <row r="4" spans="1:3" outlineLevel="1">
      <c r="A4" s="3" t="s">
        <v>5</v>
      </c>
      <c r="B4" s="3" t="s">
        <v>6</v>
      </c>
      <c r="C4" s="4">
        <v>200</v>
      </c>
    </row>
    <row r="5" spans="1:3" outlineLevel="1">
      <c r="A5" s="3" t="s">
        <v>7</v>
      </c>
      <c r="B5" s="3" t="s">
        <v>6</v>
      </c>
      <c r="C5" s="4">
        <v>96.20999999999999</v>
      </c>
    </row>
    <row r="6" spans="1:3" outlineLevel="1">
      <c r="A6" s="3" t="s">
        <v>8</v>
      </c>
      <c r="B6" s="3" t="s">
        <v>6</v>
      </c>
      <c r="C6" s="4">
        <v>86.23</v>
      </c>
    </row>
    <row r="7" spans="1:3">
      <c r="A7" s="5" t="s">
        <v>9</v>
      </c>
      <c r="B7" s="5"/>
      <c r="C7" s="6">
        <f>SUM(C4:C6)</f>
        <v>0</v>
      </c>
    </row>
    <row r="8" spans="1:3" outlineLevel="1">
      <c r="A8" s="3" t="s">
        <v>10</v>
      </c>
      <c r="B8" s="3" t="s">
        <v>11</v>
      </c>
      <c r="C8" s="4">
        <v>63.12</v>
      </c>
    </row>
    <row r="9" spans="1:3">
      <c r="A9" s="5" t="s">
        <v>12</v>
      </c>
      <c r="B9" s="5"/>
      <c r="C9" s="6">
        <f>SUM(C8:C8)</f>
        <v>0</v>
      </c>
    </row>
    <row r="10" spans="1:3" outlineLevel="1">
      <c r="A10" s="3" t="s">
        <v>13</v>
      </c>
      <c r="B10" s="3" t="s">
        <v>14</v>
      </c>
      <c r="C10" s="4">
        <v>-365.96</v>
      </c>
    </row>
    <row r="11" spans="1:3">
      <c r="A11" s="5" t="s">
        <v>15</v>
      </c>
      <c r="B11" s="5"/>
      <c r="C11" s="6">
        <f>SUM(C10:C10)</f>
        <v>0</v>
      </c>
    </row>
    <row r="12" spans="1:3">
      <c r="A12" s="1" t="s">
        <v>16</v>
      </c>
    </row>
    <row r="13" spans="1:3" outlineLevel="1">
      <c r="A13" s="3" t="s">
        <v>17</v>
      </c>
      <c r="B13" s="3" t="s">
        <v>18</v>
      </c>
      <c r="C13" s="4">
        <v>-116.87</v>
      </c>
    </row>
    <row r="14" spans="1:3" outlineLevel="1">
      <c r="A14" s="3" t="s">
        <v>19</v>
      </c>
      <c r="B14" s="3" t="s">
        <v>18</v>
      </c>
      <c r="C14" s="4">
        <v>800</v>
      </c>
    </row>
    <row r="15" spans="1:3" outlineLevel="1">
      <c r="A15" s="3" t="s">
        <v>20</v>
      </c>
      <c r="B15" s="3" t="s">
        <v>18</v>
      </c>
      <c r="C15" s="4">
        <v>-325.49</v>
      </c>
    </row>
    <row r="16" spans="1:3" outlineLevel="1">
      <c r="A16" s="3" t="s">
        <v>21</v>
      </c>
      <c r="B16" s="3" t="s">
        <v>18</v>
      </c>
      <c r="C16" s="4">
        <v>900.42</v>
      </c>
    </row>
    <row r="17" spans="1:3" outlineLevel="1">
      <c r="A17" s="3" t="s">
        <v>22</v>
      </c>
      <c r="B17" s="3" t="s">
        <v>18</v>
      </c>
      <c r="C17" s="4">
        <v>-829.7</v>
      </c>
    </row>
    <row r="18" spans="1:3" outlineLevel="1">
      <c r="A18" s="3" t="s">
        <v>23</v>
      </c>
      <c r="B18" s="3" t="s">
        <v>18</v>
      </c>
      <c r="C18" s="4">
        <v>-336.58</v>
      </c>
    </row>
    <row r="19" spans="1:3" outlineLevel="1">
      <c r="A19" s="3" t="s">
        <v>24</v>
      </c>
      <c r="B19" s="3" t="s">
        <v>18</v>
      </c>
      <c r="C19" s="4">
        <v>-221.4</v>
      </c>
    </row>
    <row r="20" spans="1:3">
      <c r="A20" s="5" t="s">
        <v>25</v>
      </c>
      <c r="B20" s="5"/>
      <c r="C20" s="6">
        <f>SUM(C13:C19)</f>
        <v>0</v>
      </c>
    </row>
    <row r="21" spans="1:3" outlineLevel="1">
      <c r="A21" s="3" t="s">
        <v>26</v>
      </c>
      <c r="B21" s="3" t="s">
        <v>27</v>
      </c>
      <c r="C21" s="4">
        <v>-68.86</v>
      </c>
    </row>
    <row r="22" spans="1:3" outlineLevel="1">
      <c r="A22" s="3" t="s">
        <v>26</v>
      </c>
      <c r="B22" s="3" t="s">
        <v>27</v>
      </c>
      <c r="C22" s="4">
        <v>-86.2</v>
      </c>
    </row>
    <row r="23" spans="1:3" outlineLevel="1">
      <c r="A23" s="3" t="s">
        <v>26</v>
      </c>
      <c r="B23" s="3" t="s">
        <v>27</v>
      </c>
      <c r="C23" s="4">
        <v>-585.51</v>
      </c>
    </row>
    <row r="24" spans="1:3" outlineLevel="1">
      <c r="A24" s="3" t="s">
        <v>28</v>
      </c>
      <c r="B24" s="3" t="s">
        <v>27</v>
      </c>
      <c r="C24" s="4">
        <v>-176.73</v>
      </c>
    </row>
    <row r="25" spans="1:3" outlineLevel="1">
      <c r="A25" s="3" t="s">
        <v>28</v>
      </c>
      <c r="B25" s="3" t="s">
        <v>27</v>
      </c>
      <c r="C25" s="4">
        <v>-115.25</v>
      </c>
    </row>
    <row r="26" spans="1:3" outlineLevel="1">
      <c r="A26" s="3" t="s">
        <v>26</v>
      </c>
      <c r="B26" s="3" t="s">
        <v>27</v>
      </c>
      <c r="C26" s="4">
        <v>-357.76</v>
      </c>
    </row>
    <row r="27" spans="1:3" outlineLevel="1">
      <c r="A27" s="3" t="s">
        <v>26</v>
      </c>
      <c r="B27" s="3" t="s">
        <v>27</v>
      </c>
      <c r="C27" s="4">
        <v>-120.12</v>
      </c>
    </row>
    <row r="28" spans="1:3" outlineLevel="1">
      <c r="A28" s="3" t="s">
        <v>26</v>
      </c>
      <c r="B28" s="3" t="s">
        <v>27</v>
      </c>
      <c r="C28" s="4">
        <v>-680.3099999999999</v>
      </c>
    </row>
    <row r="29" spans="1:3" outlineLevel="1">
      <c r="A29" s="3" t="s">
        <v>28</v>
      </c>
      <c r="B29" s="3" t="s">
        <v>27</v>
      </c>
      <c r="C29" s="4">
        <v>-659.92</v>
      </c>
    </row>
    <row r="30" spans="1:3" outlineLevel="1">
      <c r="A30" s="3" t="s">
        <v>28</v>
      </c>
      <c r="B30" s="3" t="s">
        <v>27</v>
      </c>
      <c r="C30" s="4">
        <v>-759.9400000000001</v>
      </c>
    </row>
    <row r="31" spans="1:3" outlineLevel="1">
      <c r="A31" s="3" t="s">
        <v>29</v>
      </c>
      <c r="B31" s="3" t="s">
        <v>27</v>
      </c>
      <c r="C31" s="4">
        <v>-975.26</v>
      </c>
    </row>
    <row r="32" spans="1:3" outlineLevel="1">
      <c r="A32" s="3" t="s">
        <v>29</v>
      </c>
      <c r="B32" s="3" t="s">
        <v>27</v>
      </c>
      <c r="C32" s="4">
        <v>-466.7</v>
      </c>
    </row>
    <row r="33" spans="1:3" outlineLevel="1">
      <c r="A33" s="3" t="s">
        <v>29</v>
      </c>
      <c r="B33" s="3" t="s">
        <v>27</v>
      </c>
      <c r="C33" s="4">
        <v>-608.66</v>
      </c>
    </row>
    <row r="34" spans="1:3" outlineLevel="1">
      <c r="A34" s="3" t="s">
        <v>29</v>
      </c>
      <c r="B34" s="3" t="s">
        <v>27</v>
      </c>
      <c r="C34" s="4">
        <v>-321.54</v>
      </c>
    </row>
    <row r="35" spans="1:3" outlineLevel="1">
      <c r="A35" s="3" t="s">
        <v>29</v>
      </c>
      <c r="B35" s="3" t="s">
        <v>27</v>
      </c>
      <c r="C35" s="4">
        <v>-848.88</v>
      </c>
    </row>
    <row r="36" spans="1:3" outlineLevel="1">
      <c r="A36" s="3" t="s">
        <v>26</v>
      </c>
      <c r="B36" s="3" t="s">
        <v>27</v>
      </c>
      <c r="C36" s="4">
        <v>-1000.79</v>
      </c>
    </row>
    <row r="37" spans="1:3">
      <c r="A37" s="5" t="s">
        <v>30</v>
      </c>
      <c r="B37" s="5"/>
      <c r="C37" s="6">
        <f>SUM(C21:C36)</f>
        <v>0</v>
      </c>
    </row>
    <row r="38" spans="1:3" outlineLevel="1">
      <c r="A38" s="3" t="s">
        <v>31</v>
      </c>
      <c r="B38" s="3" t="s">
        <v>32</v>
      </c>
      <c r="C38" s="4">
        <v>-948.38</v>
      </c>
    </row>
    <row r="39" spans="1:3">
      <c r="A39" s="5" t="s">
        <v>33</v>
      </c>
      <c r="B39" s="5"/>
      <c r="C39" s="6">
        <f>SUM(C38:C38)</f>
        <v>0</v>
      </c>
    </row>
    <row r="40" spans="1:3" outlineLevel="1">
      <c r="A40" s="3" t="s">
        <v>34</v>
      </c>
      <c r="B40" s="3" t="s">
        <v>35</v>
      </c>
      <c r="C40" s="4">
        <v>-460.75</v>
      </c>
    </row>
    <row r="41" spans="1:3" outlineLevel="1">
      <c r="A41" s="3" t="s">
        <v>36</v>
      </c>
      <c r="B41" s="3" t="s">
        <v>35</v>
      </c>
      <c r="C41" s="4">
        <v>25</v>
      </c>
    </row>
    <row r="42" spans="1:3">
      <c r="A42" s="5" t="s">
        <v>37</v>
      </c>
      <c r="B42" s="5"/>
      <c r="C42" s="6">
        <f>SUM(C40:C41)</f>
        <v>0</v>
      </c>
    </row>
    <row r="43" spans="1:3" outlineLevel="1">
      <c r="A43" s="3" t="s">
        <v>38</v>
      </c>
      <c r="B43" s="3" t="s">
        <v>39</v>
      </c>
      <c r="C43" s="4">
        <v>964.23</v>
      </c>
    </row>
    <row r="44" spans="1:3">
      <c r="A44" s="5" t="s">
        <v>40</v>
      </c>
      <c r="B44" s="5"/>
      <c r="C44" s="6">
        <f>SUM(C43:C43)</f>
        <v>0</v>
      </c>
    </row>
    <row r="45" spans="1:3" outlineLevel="1">
      <c r="A45" s="3" t="s">
        <v>41</v>
      </c>
      <c r="B45" s="3" t="s">
        <v>42</v>
      </c>
      <c r="C45" s="4">
        <v>-603.54</v>
      </c>
    </row>
    <row r="46" spans="1:3" outlineLevel="1">
      <c r="A46" s="3" t="s">
        <v>41</v>
      </c>
      <c r="B46" s="3" t="s">
        <v>42</v>
      </c>
      <c r="C46" s="4">
        <v>-506.27</v>
      </c>
    </row>
    <row r="47" spans="1:3" outlineLevel="1">
      <c r="A47" s="3" t="s">
        <v>41</v>
      </c>
      <c r="B47" s="3" t="s">
        <v>42</v>
      </c>
      <c r="C47" s="4">
        <v>-308.2</v>
      </c>
    </row>
    <row r="48" spans="1:3" outlineLevel="1">
      <c r="A48" s="3" t="s">
        <v>41</v>
      </c>
      <c r="B48" s="3" t="s">
        <v>42</v>
      </c>
      <c r="C48" s="4">
        <v>-533.14</v>
      </c>
    </row>
    <row r="49" spans="1:3" outlineLevel="1">
      <c r="A49" s="3" t="s">
        <v>41</v>
      </c>
      <c r="B49" s="3" t="s">
        <v>42</v>
      </c>
      <c r="C49" s="4">
        <v>-364.7</v>
      </c>
    </row>
    <row r="50" spans="1:3" outlineLevel="1">
      <c r="A50" s="3" t="s">
        <v>41</v>
      </c>
      <c r="B50" s="3" t="s">
        <v>42</v>
      </c>
      <c r="C50" s="4">
        <v>-443.7</v>
      </c>
    </row>
    <row r="51" spans="1:3">
      <c r="A51" s="5" t="s">
        <v>43</v>
      </c>
      <c r="B51" s="5"/>
      <c r="C51" s="6">
        <f>SUM(C45:C50)</f>
        <v>0</v>
      </c>
    </row>
    <row r="52" spans="1:3" outlineLevel="1">
      <c r="A52" s="3" t="s">
        <v>44</v>
      </c>
      <c r="B52" s="3" t="s">
        <v>45</v>
      </c>
      <c r="C52" s="4">
        <v>-120.81</v>
      </c>
    </row>
    <row r="53" spans="1:3">
      <c r="A53" s="5" t="s">
        <v>46</v>
      </c>
      <c r="B53" s="5"/>
      <c r="C53" s="6">
        <f>SUM(C52:C52)</f>
        <v>0</v>
      </c>
    </row>
    <row r="54" spans="1:3" outlineLevel="1">
      <c r="A54" s="3" t="s">
        <v>47</v>
      </c>
      <c r="B54" s="3" t="s">
        <v>48</v>
      </c>
      <c r="C54" s="4">
        <v>-104.74</v>
      </c>
    </row>
    <row r="55" spans="1:3" outlineLevel="1">
      <c r="A55" s="3" t="s">
        <v>49</v>
      </c>
      <c r="B55" s="3" t="s">
        <v>48</v>
      </c>
      <c r="C55" s="4">
        <v>-101.65</v>
      </c>
    </row>
    <row r="56" spans="1:3" outlineLevel="1">
      <c r="A56" s="3" t="s">
        <v>50</v>
      </c>
      <c r="B56" s="3" t="s">
        <v>48</v>
      </c>
      <c r="C56" s="4">
        <v>-813.9400000000001</v>
      </c>
    </row>
    <row r="57" spans="1:3" outlineLevel="1">
      <c r="A57" s="3" t="s">
        <v>51</v>
      </c>
      <c r="B57" s="3" t="s">
        <v>48</v>
      </c>
      <c r="C57" s="4">
        <v>-835.26</v>
      </c>
    </row>
    <row r="58" spans="1:3" outlineLevel="1">
      <c r="A58" s="3" t="s">
        <v>52</v>
      </c>
      <c r="B58" s="3" t="s">
        <v>48</v>
      </c>
      <c r="C58" s="4">
        <v>-638.98</v>
      </c>
    </row>
    <row r="59" spans="1:3" outlineLevel="1">
      <c r="A59" s="3" t="s">
        <v>47</v>
      </c>
      <c r="B59" s="3" t="s">
        <v>48</v>
      </c>
      <c r="C59" s="4">
        <v>-424.76</v>
      </c>
    </row>
    <row r="60" spans="1:3" outlineLevel="1">
      <c r="A60" s="3" t="s">
        <v>53</v>
      </c>
      <c r="B60" s="3" t="s">
        <v>48</v>
      </c>
      <c r="C60" s="4">
        <v>-166.95</v>
      </c>
    </row>
    <row r="61" spans="1:3" outlineLevel="1">
      <c r="A61" s="3" t="s">
        <v>54</v>
      </c>
      <c r="B61" s="3" t="s">
        <v>48</v>
      </c>
      <c r="C61" s="4">
        <v>-297.9</v>
      </c>
    </row>
    <row r="62" spans="1:3" outlineLevel="1">
      <c r="A62" s="3" t="s">
        <v>55</v>
      </c>
      <c r="B62" s="3" t="s">
        <v>48</v>
      </c>
      <c r="C62" s="4">
        <v>-89.62</v>
      </c>
    </row>
    <row r="63" spans="1:3" outlineLevel="1">
      <c r="A63" s="3" t="s">
        <v>56</v>
      </c>
      <c r="B63" s="3" t="s">
        <v>48</v>
      </c>
      <c r="C63" s="4">
        <v>-532.2</v>
      </c>
    </row>
    <row r="64" spans="1:3" outlineLevel="1">
      <c r="A64" s="3" t="s">
        <v>50</v>
      </c>
      <c r="B64" s="3" t="s">
        <v>48</v>
      </c>
      <c r="C64" s="4">
        <v>-513.97</v>
      </c>
    </row>
    <row r="65" spans="1:3" outlineLevel="1">
      <c r="A65" s="3" t="s">
        <v>57</v>
      </c>
      <c r="B65" s="3" t="s">
        <v>48</v>
      </c>
      <c r="C65" s="4">
        <v>-867.24</v>
      </c>
    </row>
    <row r="66" spans="1:3" outlineLevel="1">
      <c r="A66" s="3" t="s">
        <v>58</v>
      </c>
      <c r="B66" s="3" t="s">
        <v>48</v>
      </c>
      <c r="C66" s="4">
        <v>-682.41</v>
      </c>
    </row>
    <row r="67" spans="1:3" outlineLevel="1">
      <c r="A67" s="3" t="s">
        <v>59</v>
      </c>
      <c r="B67" s="3" t="s">
        <v>48</v>
      </c>
      <c r="C67" s="4">
        <v>-945.28</v>
      </c>
    </row>
    <row r="68" spans="1:3" outlineLevel="1">
      <c r="A68" s="3" t="s">
        <v>60</v>
      </c>
      <c r="B68" s="3" t="s">
        <v>48</v>
      </c>
      <c r="C68" s="4">
        <v>-860.52</v>
      </c>
    </row>
    <row r="69" spans="1:3" outlineLevel="1">
      <c r="A69" s="3" t="s">
        <v>61</v>
      </c>
      <c r="B69" s="3" t="s">
        <v>48</v>
      </c>
      <c r="C69" s="4">
        <v>-50.62</v>
      </c>
    </row>
    <row r="70" spans="1:3" outlineLevel="1">
      <c r="A70" s="3" t="s">
        <v>62</v>
      </c>
      <c r="B70" s="3" t="s">
        <v>48</v>
      </c>
      <c r="C70" s="4">
        <v>-870.99</v>
      </c>
    </row>
    <row r="71" spans="1:3" outlineLevel="1">
      <c r="A71" s="3" t="s">
        <v>54</v>
      </c>
      <c r="B71" s="3" t="s">
        <v>48</v>
      </c>
      <c r="C71" s="4">
        <v>-143.13</v>
      </c>
    </row>
    <row r="72" spans="1:3" outlineLevel="1">
      <c r="A72" s="3" t="s">
        <v>47</v>
      </c>
      <c r="B72" s="3" t="s">
        <v>48</v>
      </c>
      <c r="C72" s="4">
        <v>-354.22</v>
      </c>
    </row>
    <row r="73" spans="1:3" outlineLevel="1">
      <c r="A73" s="3" t="s">
        <v>50</v>
      </c>
      <c r="B73" s="3" t="s">
        <v>48</v>
      </c>
      <c r="C73" s="4">
        <v>-267.26</v>
      </c>
    </row>
    <row r="74" spans="1:3" outlineLevel="1">
      <c r="A74" s="3" t="s">
        <v>47</v>
      </c>
      <c r="B74" s="3" t="s">
        <v>48</v>
      </c>
      <c r="C74" s="4">
        <v>-923.13</v>
      </c>
    </row>
    <row r="75" spans="1:3" outlineLevel="1">
      <c r="A75" s="3" t="s">
        <v>63</v>
      </c>
      <c r="B75" s="3" t="s">
        <v>48</v>
      </c>
      <c r="C75" s="4">
        <v>-743.4</v>
      </c>
    </row>
    <row r="76" spans="1:3" outlineLevel="1">
      <c r="A76" s="3" t="s">
        <v>47</v>
      </c>
      <c r="B76" s="3" t="s">
        <v>48</v>
      </c>
      <c r="C76" s="4">
        <v>-489.97</v>
      </c>
    </row>
    <row r="77" spans="1:3" outlineLevel="1">
      <c r="A77" s="3" t="s">
        <v>52</v>
      </c>
      <c r="B77" s="3" t="s">
        <v>48</v>
      </c>
      <c r="C77" s="4">
        <v>-103.45</v>
      </c>
    </row>
    <row r="78" spans="1:3" outlineLevel="1">
      <c r="A78" s="3" t="s">
        <v>54</v>
      </c>
      <c r="B78" s="3" t="s">
        <v>48</v>
      </c>
      <c r="C78" s="4">
        <v>-118.69</v>
      </c>
    </row>
    <row r="79" spans="1:3" outlineLevel="1">
      <c r="A79" s="3" t="s">
        <v>64</v>
      </c>
      <c r="B79" s="3" t="s">
        <v>48</v>
      </c>
      <c r="C79" s="4">
        <v>-280.5</v>
      </c>
    </row>
    <row r="80" spans="1:3" outlineLevel="1">
      <c r="A80" s="3" t="s">
        <v>47</v>
      </c>
      <c r="B80" s="3" t="s">
        <v>48</v>
      </c>
      <c r="C80" s="4">
        <v>-754.92</v>
      </c>
    </row>
    <row r="81" spans="1:3" outlineLevel="1">
      <c r="A81" s="3" t="s">
        <v>65</v>
      </c>
      <c r="B81" s="3" t="s">
        <v>48</v>
      </c>
      <c r="C81" s="4">
        <v>-996.73</v>
      </c>
    </row>
    <row r="82" spans="1:3" outlineLevel="1">
      <c r="A82" s="3" t="s">
        <v>54</v>
      </c>
      <c r="B82" s="3" t="s">
        <v>48</v>
      </c>
      <c r="C82" s="4">
        <v>-485.96</v>
      </c>
    </row>
    <row r="83" spans="1:3" outlineLevel="1">
      <c r="A83" s="3" t="s">
        <v>52</v>
      </c>
      <c r="B83" s="3" t="s">
        <v>48</v>
      </c>
      <c r="C83" s="4">
        <v>-544.42</v>
      </c>
    </row>
    <row r="84" spans="1:3" outlineLevel="1">
      <c r="A84" s="3" t="s">
        <v>66</v>
      </c>
      <c r="B84" s="3" t="s">
        <v>48</v>
      </c>
      <c r="C84" s="4">
        <v>-128.5</v>
      </c>
    </row>
    <row r="85" spans="1:3" outlineLevel="1">
      <c r="A85" s="3" t="s">
        <v>52</v>
      </c>
      <c r="B85" s="3" t="s">
        <v>48</v>
      </c>
      <c r="C85" s="4">
        <v>-169.24</v>
      </c>
    </row>
    <row r="86" spans="1:3" outlineLevel="1">
      <c r="A86" s="3" t="s">
        <v>62</v>
      </c>
      <c r="B86" s="3" t="s">
        <v>48</v>
      </c>
      <c r="C86" s="4">
        <v>-309.42</v>
      </c>
    </row>
    <row r="87" spans="1:3">
      <c r="A87" s="5" t="s">
        <v>67</v>
      </c>
      <c r="B87" s="5"/>
      <c r="C87" s="6">
        <f>SUM(C54:C86)</f>
        <v>0</v>
      </c>
    </row>
    <row r="88" spans="1:3" outlineLevel="1">
      <c r="A88" s="3" t="s">
        <v>68</v>
      </c>
      <c r="B88" s="3" t="s">
        <v>69</v>
      </c>
      <c r="C88" s="4">
        <v>-309.43</v>
      </c>
    </row>
    <row r="89" spans="1:3" outlineLevel="1">
      <c r="A89" s="3" t="s">
        <v>68</v>
      </c>
      <c r="B89" s="3" t="s">
        <v>69</v>
      </c>
      <c r="C89" s="4">
        <v>-203.9</v>
      </c>
    </row>
    <row r="90" spans="1:3" outlineLevel="1">
      <c r="A90" s="3" t="s">
        <v>70</v>
      </c>
      <c r="B90" s="3" t="s">
        <v>69</v>
      </c>
      <c r="C90" s="4">
        <v>-681.48</v>
      </c>
    </row>
    <row r="91" spans="1:3" outlineLevel="1">
      <c r="A91" s="3" t="s">
        <v>71</v>
      </c>
      <c r="B91" s="3" t="s">
        <v>69</v>
      </c>
      <c r="C91" s="4">
        <v>-235.16</v>
      </c>
    </row>
    <row r="92" spans="1:3" outlineLevel="1">
      <c r="A92" s="3" t="s">
        <v>72</v>
      </c>
      <c r="B92" s="3" t="s">
        <v>69</v>
      </c>
      <c r="C92" s="4">
        <v>10</v>
      </c>
    </row>
    <row r="93" spans="1:3" outlineLevel="1">
      <c r="A93" s="3" t="s">
        <v>73</v>
      </c>
      <c r="B93" s="3" t="s">
        <v>69</v>
      </c>
      <c r="C93" s="4">
        <v>-681.33</v>
      </c>
    </row>
    <row r="94" spans="1:3" outlineLevel="1">
      <c r="A94" s="3" t="s">
        <v>68</v>
      </c>
      <c r="B94" s="3" t="s">
        <v>69</v>
      </c>
      <c r="C94" s="4">
        <v>-788.98</v>
      </c>
    </row>
    <row r="95" spans="1:3" outlineLevel="1">
      <c r="A95" s="3" t="s">
        <v>74</v>
      </c>
      <c r="B95" s="3" t="s">
        <v>69</v>
      </c>
      <c r="C95" s="4">
        <v>-678.24</v>
      </c>
    </row>
    <row r="96" spans="1:3" outlineLevel="1">
      <c r="A96" s="3" t="s">
        <v>68</v>
      </c>
      <c r="B96" s="3" t="s">
        <v>69</v>
      </c>
      <c r="C96" s="4">
        <v>-647.87</v>
      </c>
    </row>
    <row r="97" spans="1:3">
      <c r="A97" s="5" t="s">
        <v>75</v>
      </c>
      <c r="B97" s="5"/>
      <c r="C97" s="6">
        <f>SUM(C88:C96)</f>
        <v>0</v>
      </c>
    </row>
    <row r="98" spans="1:3" outlineLevel="1">
      <c r="A98" s="3" t="s">
        <v>76</v>
      </c>
      <c r="B98" s="3" t="s">
        <v>77</v>
      </c>
      <c r="C98" s="4">
        <v>-881.13</v>
      </c>
    </row>
    <row r="99" spans="1:3">
      <c r="A99" s="5" t="s">
        <v>78</v>
      </c>
      <c r="B99" s="5"/>
      <c r="C99" s="6">
        <f>SUM(C98:C98)</f>
        <v>0</v>
      </c>
    </row>
    <row r="100" spans="1:3" outlineLevel="1">
      <c r="A100" s="3" t="s">
        <v>79</v>
      </c>
      <c r="B100" s="3" t="s">
        <v>80</v>
      </c>
      <c r="C100" s="4">
        <v>-334.45</v>
      </c>
    </row>
    <row r="101" spans="1:3">
      <c r="A101" s="5" t="s">
        <v>81</v>
      </c>
      <c r="B101" s="5"/>
      <c r="C101" s="6">
        <f>SUM(C100:C100)</f>
        <v>0</v>
      </c>
    </row>
    <row r="102" spans="1:3" outlineLevel="1">
      <c r="A102" s="3" t="s">
        <v>82</v>
      </c>
      <c r="B102" s="3" t="s">
        <v>83</v>
      </c>
      <c r="C102" s="4">
        <v>-532.88</v>
      </c>
    </row>
    <row r="103" spans="1:3">
      <c r="A103" s="5" t="s">
        <v>84</v>
      </c>
      <c r="B103" s="5"/>
      <c r="C103" s="6">
        <f>SUM(C102:C102)</f>
        <v>0</v>
      </c>
    </row>
    <row r="104" spans="1:3" outlineLevel="1">
      <c r="A104" s="3" t="s">
        <v>85</v>
      </c>
      <c r="B104" s="3" t="s">
        <v>86</v>
      </c>
      <c r="C104" s="4">
        <v>120</v>
      </c>
    </row>
    <row r="105" spans="1:3">
      <c r="A105" s="5" t="s">
        <v>87</v>
      </c>
      <c r="B105" s="5"/>
      <c r="C105" s="6">
        <f>SUM(C104:C104)</f>
        <v>0</v>
      </c>
    </row>
    <row r="106" spans="1:3" outlineLevel="1">
      <c r="A106" s="3" t="s">
        <v>88</v>
      </c>
      <c r="B106" s="3" t="s">
        <v>89</v>
      </c>
      <c r="C106" s="4">
        <v>-751.8</v>
      </c>
    </row>
    <row r="107" spans="1:3" outlineLevel="1">
      <c r="A107" s="3" t="s">
        <v>90</v>
      </c>
      <c r="B107" s="3" t="s">
        <v>89</v>
      </c>
      <c r="C107" s="4">
        <v>-722.49</v>
      </c>
    </row>
    <row r="108" spans="1:3">
      <c r="A108" s="5" t="s">
        <v>91</v>
      </c>
      <c r="B108" s="5"/>
      <c r="C108" s="6">
        <f>SUM(C106:C107)</f>
        <v>0</v>
      </c>
    </row>
    <row r="109" spans="1:3" outlineLevel="1">
      <c r="A109" s="3" t="s">
        <v>92</v>
      </c>
      <c r="B109" s="3" t="s">
        <v>93</v>
      </c>
      <c r="C109" s="4">
        <v>-825.29</v>
      </c>
    </row>
    <row r="110" spans="1:3" outlineLevel="1">
      <c r="A110" s="3" t="s">
        <v>94</v>
      </c>
      <c r="B110" s="3" t="s">
        <v>93</v>
      </c>
      <c r="C110" s="4">
        <v>-254.69</v>
      </c>
    </row>
    <row r="111" spans="1:3" outlineLevel="1">
      <c r="A111" s="3" t="s">
        <v>95</v>
      </c>
      <c r="B111" s="3" t="s">
        <v>93</v>
      </c>
      <c r="C111" s="4">
        <v>-863.9299999999999</v>
      </c>
    </row>
    <row r="112" spans="1:3" outlineLevel="1">
      <c r="A112" s="3" t="s">
        <v>92</v>
      </c>
      <c r="B112" s="3" t="s">
        <v>93</v>
      </c>
      <c r="C112" s="4">
        <v>-706.9</v>
      </c>
    </row>
    <row r="113" spans="1:3" outlineLevel="1">
      <c r="A113" s="3" t="s">
        <v>92</v>
      </c>
      <c r="B113" s="3" t="s">
        <v>93</v>
      </c>
      <c r="C113" s="4">
        <v>-929.3099999999999</v>
      </c>
    </row>
    <row r="114" spans="1:3" outlineLevel="1">
      <c r="A114" s="3" t="s">
        <v>95</v>
      </c>
      <c r="B114" s="3" t="s">
        <v>93</v>
      </c>
      <c r="C114" s="4">
        <v>-93.84999999999999</v>
      </c>
    </row>
    <row r="115" spans="1:3" outlineLevel="1">
      <c r="A115" s="3" t="s">
        <v>95</v>
      </c>
      <c r="B115" s="3" t="s">
        <v>93</v>
      </c>
      <c r="C115" s="4">
        <v>-715.39</v>
      </c>
    </row>
    <row r="116" spans="1:3" outlineLevel="1">
      <c r="A116" s="3" t="s">
        <v>94</v>
      </c>
      <c r="B116" s="3" t="s">
        <v>93</v>
      </c>
      <c r="C116" s="4">
        <v>-103.88</v>
      </c>
    </row>
    <row r="117" spans="1:3" outlineLevel="1">
      <c r="A117" s="3" t="s">
        <v>95</v>
      </c>
      <c r="B117" s="3" t="s">
        <v>93</v>
      </c>
      <c r="C117" s="4">
        <v>-164.31</v>
      </c>
    </row>
    <row r="118" spans="1:3" outlineLevel="1">
      <c r="A118" s="3" t="s">
        <v>92</v>
      </c>
      <c r="B118" s="3" t="s">
        <v>93</v>
      </c>
      <c r="C118" s="4">
        <v>-369.69</v>
      </c>
    </row>
    <row r="119" spans="1:3" outlineLevel="1">
      <c r="A119" s="3" t="s">
        <v>94</v>
      </c>
      <c r="B119" s="3" t="s">
        <v>93</v>
      </c>
      <c r="C119" s="4">
        <v>-155.25</v>
      </c>
    </row>
    <row r="120" spans="1:3">
      <c r="A120" s="5" t="s">
        <v>96</v>
      </c>
      <c r="B120" s="5"/>
      <c r="C120" s="6">
        <f>SUM(C109:C119)</f>
        <v>0</v>
      </c>
    </row>
    <row r="121" spans="1:3" outlineLevel="1">
      <c r="A121" s="3" t="s">
        <v>97</v>
      </c>
      <c r="B121" s="3" t="s">
        <v>98</v>
      </c>
      <c r="C121" s="4">
        <v>-409.59</v>
      </c>
    </row>
    <row r="122" spans="1:3" outlineLevel="1">
      <c r="A122" s="3" t="s">
        <v>99</v>
      </c>
      <c r="B122" s="3" t="s">
        <v>98</v>
      </c>
      <c r="C122" s="4">
        <v>-517.88</v>
      </c>
    </row>
    <row r="123" spans="1:3" outlineLevel="1">
      <c r="A123" s="3" t="s">
        <v>100</v>
      </c>
      <c r="B123" s="3" t="s">
        <v>98</v>
      </c>
      <c r="C123" s="4">
        <v>-716.72</v>
      </c>
    </row>
    <row r="124" spans="1:3" outlineLevel="1">
      <c r="A124" s="3" t="s">
        <v>101</v>
      </c>
      <c r="B124" s="3" t="s">
        <v>98</v>
      </c>
      <c r="C124" s="4">
        <v>-180.21</v>
      </c>
    </row>
    <row r="125" spans="1:3" outlineLevel="1">
      <c r="A125" s="3" t="s">
        <v>97</v>
      </c>
      <c r="B125" s="3" t="s">
        <v>98</v>
      </c>
      <c r="C125" s="4">
        <v>-626.11</v>
      </c>
    </row>
    <row r="126" spans="1:3" outlineLevel="1">
      <c r="A126" s="3" t="s">
        <v>102</v>
      </c>
      <c r="B126" s="3" t="s">
        <v>98</v>
      </c>
      <c r="C126" s="4">
        <v>-490.24</v>
      </c>
    </row>
    <row r="127" spans="1:3" outlineLevel="1">
      <c r="A127" s="3" t="s">
        <v>102</v>
      </c>
      <c r="B127" s="3" t="s">
        <v>98</v>
      </c>
      <c r="C127" s="4">
        <v>-483.54</v>
      </c>
    </row>
    <row r="128" spans="1:3" outlineLevel="1">
      <c r="A128" s="3" t="s">
        <v>97</v>
      </c>
      <c r="B128" s="3" t="s">
        <v>98</v>
      </c>
      <c r="C128" s="4">
        <v>-215.17</v>
      </c>
    </row>
    <row r="129" spans="1:3" outlineLevel="1">
      <c r="A129" s="3" t="s">
        <v>97</v>
      </c>
      <c r="B129" s="3" t="s">
        <v>98</v>
      </c>
      <c r="C129" s="4">
        <v>-802.5</v>
      </c>
    </row>
    <row r="130" spans="1:3" outlineLevel="1">
      <c r="A130" s="3" t="s">
        <v>102</v>
      </c>
      <c r="B130" s="3" t="s">
        <v>98</v>
      </c>
      <c r="C130" s="4">
        <v>-103.53</v>
      </c>
    </row>
    <row r="131" spans="1:3" outlineLevel="1">
      <c r="A131" s="3" t="s">
        <v>102</v>
      </c>
      <c r="B131" s="3" t="s">
        <v>98</v>
      </c>
      <c r="C131" s="4">
        <v>-275.9</v>
      </c>
    </row>
    <row r="132" spans="1:3" outlineLevel="1">
      <c r="A132" s="3" t="s">
        <v>97</v>
      </c>
      <c r="B132" s="3" t="s">
        <v>98</v>
      </c>
      <c r="C132" s="4">
        <v>-757.1</v>
      </c>
    </row>
    <row r="133" spans="1:3" outlineLevel="1">
      <c r="A133" s="3" t="s">
        <v>102</v>
      </c>
      <c r="B133" s="3" t="s">
        <v>98</v>
      </c>
      <c r="C133" s="4">
        <v>-361.62</v>
      </c>
    </row>
    <row r="134" spans="1:3" outlineLevel="1">
      <c r="A134" s="3" t="s">
        <v>102</v>
      </c>
      <c r="B134" s="3" t="s">
        <v>98</v>
      </c>
      <c r="C134" s="4">
        <v>-573.3200000000001</v>
      </c>
    </row>
    <row r="135" spans="1:3" outlineLevel="1">
      <c r="A135" s="3" t="s">
        <v>97</v>
      </c>
      <c r="B135" s="3" t="s">
        <v>98</v>
      </c>
      <c r="C135" s="4">
        <v>-147.7</v>
      </c>
    </row>
    <row r="136" spans="1:3" outlineLevel="1">
      <c r="A136" s="3" t="s">
        <v>97</v>
      </c>
      <c r="B136" s="3" t="s">
        <v>98</v>
      </c>
      <c r="C136" s="4">
        <v>-813.13</v>
      </c>
    </row>
    <row r="137" spans="1:3">
      <c r="A137" s="5" t="s">
        <v>103</v>
      </c>
      <c r="B137" s="5"/>
      <c r="C137" s="6">
        <f>SUM(C121:C136)</f>
        <v>0</v>
      </c>
    </row>
    <row r="138" spans="1:3">
      <c r="B138" s="7" t="s">
        <v>104</v>
      </c>
      <c r="C138" s="8">
        <f>SUM(C4:C11)-SUM(C13:C137)</f>
        <v>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P&amp;L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2025-08-19T17:57:53Z</dcterms:created>
  <dcterms:modified xsi:type="dcterms:W3CDTF">2025-08-19T17:57:53Z</dcterms:modified>
</cp:coreProperties>
</file>