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Página9" sheetId="2" r:id="rId5"/>
    <sheet state="visible" name="1 - PROVAS" sheetId="3" r:id="rId6"/>
    <sheet state="visible" name="2 - DATAS" sheetId="4" r:id="rId7"/>
    <sheet state="visible" name="PROVA Aperitivo 01" sheetId="5" r:id="rId8"/>
    <sheet state="visible" name="3 - HISTÓRICO DE PONTOS" sheetId="6" r:id="rId9"/>
  </sheets>
  <definedNames>
    <definedName hidden="1" localSheetId="1" name="_xlnm._FilterDatabase">'Página9'!$A$1:$A$16</definedName>
    <definedName hidden="1" localSheetId="2" name="_xlnm._FilterDatabase">'1 - PROVAS'!$A$1:$K$18</definedName>
    <definedName hidden="1" localSheetId="3" name="_xlnm._FilterDatabase">'2 - DATAS'!$A$1:$F$49</definedName>
    <definedName hidden="1" localSheetId="4" name="_xlnm._FilterDatabase">'PROVA Aperitivo 01'!$A$1:$G$52</definedName>
    <definedName hidden="1" localSheetId="5" name="_xlnm._FilterDatabase">'3 - HISTÓRICO DE PONTOS'!$A$1:$G$9</definedName>
  </definedNames>
  <calcPr/>
  <extLst>
    <ext uri="GoogleSheetsCustomDataVersion2">
      <go:sheetsCustomData xmlns:go="http://customooxmlschemas.google.com/" r:id="rId10" roundtripDataChecksum="WwudBNg/PncwoJctjezT1xHTneEKs7pBjVcxAMoM7W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9">
      <text>
        <t xml:space="preserve">======
ID#AAABnTvhrJQ
    (2025-07-12 15:07:02)
Aramis considerou o video falando  'vao participar do duelo.. uma gincana'
	-Andre Hammer</t>
      </text>
    </comment>
    <comment authorId="0" ref="E45">
      <text>
        <t xml:space="preserve">======
ID#AAABnTvhrJM
    (2025-07-12 15:07:02)
Falou 'O DUELO, uma gincana'...</t>
      </text>
    </comment>
    <comment authorId="0" ref="F45">
      <text>
        <t xml:space="preserve">======
ID#AAABnTvhrJI
    (2025-07-12 15:07:02)
Falou 'O DUELO, uma gincana'..</t>
      </text>
    </comment>
    <comment authorId="0" ref="A24">
      <text>
        <t xml:space="preserve">======
ID#AAABnTvhrJE
    (2025-07-12 15:07:02)
PEDIU 500 KKKKKKKKKK</t>
      </text>
    </comment>
  </commentList>
  <extLst>
    <ext uri="GoogleSheetsCustomDataVersion2">
      <go:sheetsCustomData xmlns:go="http://customooxmlschemas.google.com/" r:id="rId1" roundtripDataSignature="AMtx7mhRaANowB3tQ0VV5KmO42UvrxJMCA=="/>
    </ext>
  </extLst>
</comments>
</file>

<file path=xl/sharedStrings.xml><?xml version="1.0" encoding="utf-8"?>
<sst xmlns="http://schemas.openxmlformats.org/spreadsheetml/2006/main" count="422" uniqueCount="260">
  <si>
    <t>SUPER ÍNDICE - PRINCIPAIS</t>
  </si>
  <si>
    <t xml:space="preserve"> </t>
  </si>
  <si>
    <t>DESCRIÇÃO</t>
  </si>
  <si>
    <t>LINK</t>
  </si>
  <si>
    <t>PONTUAÇÕES EXTRA-OFICIAIS</t>
  </si>
  <si>
    <t>PROVAS</t>
  </si>
  <si>
    <t>https://docs.google.com/spreadsheets/d/1kiYY3wzho_87UpWQqmfxUg5h3h8fwyyolCEc-RWFb_0/edit?gid=2042456698#gid=2042456698</t>
  </si>
  <si>
    <t>DATAS</t>
  </si>
  <si>
    <t>https://docs.google.com/spreadsheets/d/1kiYY3wzho_87UpWQqmfxUg5h3h8fwyyolCEc-RWFb_0/edit?gid=1456917677#gid=1456917677</t>
  </si>
  <si>
    <t>HISTÓRICO DE PONTOS</t>
  </si>
  <si>
    <t>https://docs.google.com/spreadsheets/d/1kiYY3wzho_87UpWQqmfxUg5h3h8fwyyolCEc-RWFb_0/edit?gid=1836680543#gid=1836680543</t>
  </si>
  <si>
    <t>OUTROS LINKS</t>
  </si>
  <si>
    <t>RANKING</t>
  </si>
  <si>
    <t>DIFERENÇA</t>
  </si>
  <si>
    <t>VALIDAÇÃO - Aperitivo 01</t>
  </si>
  <si>
    <t>https://docs.google.com/spreadsheets/d/1HeVcFJ0Ri0op2Y7U2natohT27xhoCA_vXPHC7c3l2dk/edit?gid=2027503671#gid=2027503671</t>
  </si>
  <si>
    <t>Filantrópicas</t>
  </si>
  <si>
    <t>https://docs.google.com/spreadsheets/d/17BVyJ0gXUWGA5X704hXJWsgPsq3KiE5jaQzeE69VFG8/edit?gid=0#gid=0</t>
  </si>
  <si>
    <t>PIRATAS</t>
  </si>
  <si>
    <t>OS TCHA</t>
  </si>
  <si>
    <t>BRUXOS</t>
  </si>
  <si>
    <t>KZF</t>
  </si>
  <si>
    <t>CAOS</t>
  </si>
  <si>
    <t>a</t>
  </si>
  <si>
    <t>ATLANTIS GRÁFICA</t>
  </si>
  <si>
    <t>CFC PRATENSE</t>
  </si>
  <si>
    <t>CVC VIAGENS</t>
  </si>
  <si>
    <t>FENIX TINTAS</t>
  </si>
  <si>
    <t>INSTITUTO VETOR</t>
  </si>
  <si>
    <t>LUIS CORDEIRO</t>
  </si>
  <si>
    <t>MEDFARMA</t>
  </si>
  <si>
    <t>POUSADA SOLAR DA LAPA</t>
  </si>
  <si>
    <t>PREFEITURA MUNICIPAL DA LAPA</t>
  </si>
  <si>
    <t>SPAÇO VIP NOIVAS</t>
  </si>
  <si>
    <t>UNIFAEL,</t>
  </si>
  <si>
    <t>VHX MATERIAIS DE CONSTRUÇÃO</t>
  </si>
  <si>
    <t>VIDA MARINHA BOUTIQUE</t>
  </si>
  <si>
    <t>VIVA BEM PIZZARIA E ESPORTES</t>
  </si>
  <si>
    <t>WIZARD IDIOMAS</t>
  </si>
  <si>
    <t>Data Entrega</t>
  </si>
  <si>
    <t>Prova</t>
  </si>
  <si>
    <t>Descrição</t>
  </si>
  <si>
    <t>Pontuação MAX</t>
  </si>
  <si>
    <t>E DAÍ</t>
  </si>
  <si>
    <t>FISCAL</t>
  </si>
  <si>
    <t>TOTAL:</t>
  </si>
  <si>
    <t>PONTOS GANHOS</t>
  </si>
  <si>
    <t>Filantrópica 01</t>
  </si>
  <si>
    <t>Agasalho</t>
  </si>
  <si>
    <t>Filantrópica 02</t>
  </si>
  <si>
    <t>Brinquedos e Leitura</t>
  </si>
  <si>
    <t>Filantrópica 03</t>
  </si>
  <si>
    <t>Cestas Básicas</t>
  </si>
  <si>
    <t>Filantrópica 04</t>
  </si>
  <si>
    <t>Fraldas</t>
  </si>
  <si>
    <t>Filantrópica 05</t>
  </si>
  <si>
    <t>Proteção Animal</t>
  </si>
  <si>
    <t>Filantrópica 06</t>
  </si>
  <si>
    <t>Entrega</t>
  </si>
  <si>
    <t>Aperitivo 01</t>
  </si>
  <si>
    <t>Influenciadores</t>
  </si>
  <si>
    <t>Aperitivo 02</t>
  </si>
  <si>
    <t>Vereador</t>
  </si>
  <si>
    <t>Aperitivo 03</t>
  </si>
  <si>
    <t>Mariental Fest</t>
  </si>
  <si>
    <t>Aperitivo 04</t>
  </si>
  <si>
    <t>Erguei as maos</t>
  </si>
  <si>
    <t>Aperitivo 05</t>
  </si>
  <si>
    <t>Nossos Parceiros</t>
  </si>
  <si>
    <t>Aperitivo 06</t>
  </si>
  <si>
    <t>Hulk</t>
  </si>
  <si>
    <t>Aperitivo 07</t>
  </si>
  <si>
    <t>Prefeito</t>
  </si>
  <si>
    <t>Aperitivo 08</t>
  </si>
  <si>
    <t>Harlem Shake</t>
  </si>
  <si>
    <t>Tarefa Artistica 01</t>
  </si>
  <si>
    <t>Estátua Viva Flutuante</t>
  </si>
  <si>
    <t>Cacique</t>
  </si>
  <si>
    <t>Tarefa Artistica 02</t>
  </si>
  <si>
    <t>Bonecas Dançantes</t>
  </si>
  <si>
    <t>Juliana</t>
  </si>
  <si>
    <t>Tarefa Artistica 03</t>
  </si>
  <si>
    <t>Show de circo</t>
  </si>
  <si>
    <t>Mari</t>
  </si>
  <si>
    <t>Tarefa Artistica 04</t>
  </si>
  <si>
    <t>Novela Mexicana</t>
  </si>
  <si>
    <t>Tarefa Artistica 05</t>
  </si>
  <si>
    <t>Mister M</t>
  </si>
  <si>
    <t>Tarefa Artistica 06</t>
  </si>
  <si>
    <t>Footloose - Let's dance</t>
  </si>
  <si>
    <t>Leo e Mari</t>
  </si>
  <si>
    <t>Tarefa Artistica 07</t>
  </si>
  <si>
    <t>Mamma Mia</t>
  </si>
  <si>
    <t>Tarefa Artistica 08</t>
  </si>
  <si>
    <t>MC Sapão - Vou desafiar voce</t>
  </si>
  <si>
    <t>Leo</t>
  </si>
  <si>
    <t>Busca Artistas 01</t>
  </si>
  <si>
    <t>Gilberto Gil</t>
  </si>
  <si>
    <t>Busca Artistas 02</t>
  </si>
  <si>
    <t>Alcione</t>
  </si>
  <si>
    <t>Busca Artistas 03</t>
  </si>
  <si>
    <t>Moacyr Franco</t>
  </si>
  <si>
    <t>Busca Artistas 04</t>
  </si>
  <si>
    <t>Nando Reis</t>
  </si>
  <si>
    <t>Construção 01</t>
  </si>
  <si>
    <t>Maquina de Rube Goldberg</t>
  </si>
  <si>
    <t>Filmes 01</t>
  </si>
  <si>
    <t>O Duelo Reporter</t>
  </si>
  <si>
    <t>Mari e Cacique</t>
  </si>
  <si>
    <t>Filmes 02</t>
  </si>
  <si>
    <t>Duro de matar</t>
  </si>
  <si>
    <t>Filmes 03</t>
  </si>
  <si>
    <t>MIssão Impossível</t>
  </si>
  <si>
    <t>Filmes 04</t>
  </si>
  <si>
    <t>Festa no apê</t>
  </si>
  <si>
    <t>Filmes 05</t>
  </si>
  <si>
    <t>Soul Bossa Nova</t>
  </si>
  <si>
    <t>Leo e Juliana</t>
  </si>
  <si>
    <t>Filmes 06</t>
  </si>
  <si>
    <t>Twist and Shout</t>
  </si>
  <si>
    <t>Meme 01</t>
  </si>
  <si>
    <t>Surfin' Bird – The Trashmen</t>
  </si>
  <si>
    <t>Meme 02</t>
  </si>
  <si>
    <t>Gangnam Style</t>
  </si>
  <si>
    <t>Meme 03</t>
  </si>
  <si>
    <t>Love Time</t>
  </si>
  <si>
    <t>Meme 04</t>
  </si>
  <si>
    <t>Organizações Tabajara</t>
  </si>
  <si>
    <t>Meme 05</t>
  </si>
  <si>
    <t>Saveiro Furacao</t>
  </si>
  <si>
    <t>Tarefa Social</t>
  </si>
  <si>
    <t>Vozes do tempo</t>
  </si>
  <si>
    <t>PROVA SURPRESA 01</t>
  </si>
  <si>
    <t>Tarefa Surpresa 01: YMCA</t>
  </si>
  <si>
    <t>PROVA SURPRESA 02</t>
  </si>
  <si>
    <t>Dia da Pizza</t>
  </si>
  <si>
    <t>Busca Longa 01</t>
  </si>
  <si>
    <t>Missão MAD</t>
  </si>
  <si>
    <t>Meme 06</t>
  </si>
  <si>
    <t>Saveiro Furacao 2</t>
  </si>
  <si>
    <t>PROVA SURPRESA 04</t>
  </si>
  <si>
    <t>Venda a lapa!</t>
  </si>
  <si>
    <t>PROVA SURPRESA 05</t>
  </si>
  <si>
    <t>Chicken Dance na Lapa</t>
  </si>
  <si>
    <t>DATA</t>
  </si>
  <si>
    <t>CLASSIFICAÇÃO</t>
  </si>
  <si>
    <t>PROVA</t>
  </si>
  <si>
    <t>CONCLUÍDO?</t>
  </si>
  <si>
    <t>OBSERVAÇÃO</t>
  </si>
  <si>
    <t>RESPONSÁVEL</t>
  </si>
  <si>
    <t>Aperitivo 05 - Nossos Parceiros 1</t>
  </si>
  <si>
    <t>SIM</t>
  </si>
  <si>
    <t>Aperitivo 03 - Mariental Fest</t>
  </si>
  <si>
    <t>Aperitivo 05 - Nossos Parceiros 2</t>
  </si>
  <si>
    <t>Aperitivo 04 - Erguei as maos</t>
  </si>
  <si>
    <t>Aperitivo 07 - Prefeito</t>
  </si>
  <si>
    <t>Aperitivo 05 - Nossos Parceiros 3</t>
  </si>
  <si>
    <t>Aperitivo 06 - Hulk</t>
  </si>
  <si>
    <t>Aperitivo 08 - Harlem Shake</t>
  </si>
  <si>
    <t>Aperitivo 02 - Vereador</t>
  </si>
  <si>
    <t>Aperitivo 01 - Influenciadores</t>
  </si>
  <si>
    <t>AMEM</t>
  </si>
  <si>
    <t>Prova Surpresa 01: Independence Day</t>
  </si>
  <si>
    <t>NÃO</t>
  </si>
  <si>
    <t>Meme 03 - Love Time</t>
  </si>
  <si>
    <t>Prova Surpresa 02 - Dia da Pizza</t>
  </si>
  <si>
    <t>PROVA SURPRESA 05 - Chicken Dance na Lapa</t>
  </si>
  <si>
    <t>Leonardo</t>
  </si>
  <si>
    <t>Meme 01 - Surfin' Bird – The Trashmen</t>
  </si>
  <si>
    <t>Mariana</t>
  </si>
  <si>
    <t>PROVA SURPRESA 04 - Venda a lapa!</t>
  </si>
  <si>
    <t>Laus</t>
  </si>
  <si>
    <t>Filmes 04 - Festa no apê</t>
  </si>
  <si>
    <t>Meme 04 - Organizações Tabajara</t>
  </si>
  <si>
    <t>André</t>
  </si>
  <si>
    <t>Meme 02 - Gangnam Style</t>
  </si>
  <si>
    <t>Gabriel</t>
  </si>
  <si>
    <t>Filmes 03 - MIssão Impossível</t>
  </si>
  <si>
    <t>Teste1</t>
  </si>
  <si>
    <t>Filmes 02 - Duro de matar</t>
  </si>
  <si>
    <t>Filmes 01 - O Duelo Reporter</t>
  </si>
  <si>
    <t>Filantrópica 01 - Agasalho</t>
  </si>
  <si>
    <t>PARCIAL</t>
  </si>
  <si>
    <t>Concluído / não entregue</t>
  </si>
  <si>
    <t>Tarefa Artistica 03 - Show de circo</t>
  </si>
  <si>
    <t>Tarefa Artistica 08 - MC Sapão - Vou desafiar voce</t>
  </si>
  <si>
    <t>Filantrópica 02 - Brinquedos e Leitura</t>
  </si>
  <si>
    <t>Filantrópica 03 - Cestas Básicas</t>
  </si>
  <si>
    <t>Construção 01 - Maquina de Rube Goldberg</t>
  </si>
  <si>
    <t>Filantrópica 04 - Fraldas</t>
  </si>
  <si>
    <t>Filantrópica 05 - Proteção Animal</t>
  </si>
  <si>
    <t>Tarefa Social - Vozes do tempo</t>
  </si>
  <si>
    <t>Meme 05 - Saveiro Furacao</t>
  </si>
  <si>
    <t>Meme 06 - Saveiro Furacao 2 - Saveiro Furacao 2</t>
  </si>
  <si>
    <t>Tarefa Artistica 02 - Bonecas Dançantes</t>
  </si>
  <si>
    <t>Filmes 05 - Soul Bossa Nova</t>
  </si>
  <si>
    <t>Filmes 06 - Twist and Shout</t>
  </si>
  <si>
    <t>Tarefa Artistica 04 - Novela Mexicana</t>
  </si>
  <si>
    <t>Filantrópica 06 - Entrega</t>
  </si>
  <si>
    <t>Tarefa Artistica 06 - Footloose - Let's dance</t>
  </si>
  <si>
    <t>Tarefa Artistica 05 - Mister M</t>
  </si>
  <si>
    <t>Tarefa Artistica 01 - Estátua Viva Flutuante</t>
  </si>
  <si>
    <t>Tarefa Artistica 07 - Mamma Mia</t>
  </si>
  <si>
    <t>Busca Artistas 01 - Gilberto Gil</t>
  </si>
  <si>
    <t>Busca Artistas 02 - Alcione</t>
  </si>
  <si>
    <t>Busca Artistas 03 - Moacyr Franco</t>
  </si>
  <si>
    <t>Busca Artistas 04 - Nando Reis</t>
  </si>
  <si>
    <t>Busca Longa 01 - Missão MAD</t>
  </si>
  <si>
    <t>Influenciador</t>
  </si>
  <si>
    <t>QTD</t>
  </si>
  <si>
    <t>ABNER DANTAS</t>
  </si>
  <si>
    <t>AMOSTRADINHO</t>
  </si>
  <si>
    <t>BACON</t>
  </si>
  <si>
    <t>BIA NAPOLITANO</t>
  </si>
  <si>
    <t>BRUNA LOUISE</t>
  </si>
  <si>
    <t>BRUNA MAE DO FRANCISCO</t>
  </si>
  <si>
    <t>CAIO COPPOLLA</t>
  </si>
  <si>
    <t>CÁSSIUS OGRO</t>
  </si>
  <si>
    <t>CHICO O VENDEDOR RAIZ</t>
  </si>
  <si>
    <t>CICERO VIANA</t>
  </si>
  <si>
    <t>COMADRE ADRIANA</t>
  </si>
  <si>
    <t>CORBUCCI</t>
  </si>
  <si>
    <t>DAIANA PARISATO</t>
  </si>
  <si>
    <t>DIANHO</t>
  </si>
  <si>
    <t>DIOGO ALMEIDA</t>
  </si>
  <si>
    <t>DRA.FRANCIELE AREDES</t>
  </si>
  <si>
    <t>EDUARDO BADIN</t>
  </si>
  <si>
    <t>EDUARDL STALL</t>
  </si>
  <si>
    <t>FABIANO CAMBOTA</t>
  </si>
  <si>
    <t>GAÚCHO DA NEVE</t>
  </si>
  <si>
    <t>GUI SMANIOTTO</t>
  </si>
  <si>
    <t>GUSTAVO TUBARÃO</t>
  </si>
  <si>
    <t>INDAVIRUS</t>
  </si>
  <si>
    <t>ÍNDIO BEHN</t>
  </si>
  <si>
    <t>ISABELLA LACERDA</t>
  </si>
  <si>
    <t>ITALO SENA</t>
  </si>
  <si>
    <t>JHONATAN MARQUES</t>
  </si>
  <si>
    <t>JOHN LEITÃO</t>
  </si>
  <si>
    <t>LOLI GUSTAVO GEBIEN</t>
  </si>
  <si>
    <t>LUCAS SALLES</t>
  </si>
  <si>
    <t>LUISA FORSCHNER</t>
  </si>
  <si>
    <t>MAH LUCINDO</t>
  </si>
  <si>
    <t>MAIKINHO PEREIRA</t>
  </si>
  <si>
    <t>MANINHO DO GRAU E SUA VÓ</t>
  </si>
  <si>
    <t>MANOEL GOMES</t>
  </si>
  <si>
    <t>MARCO ZENNI (BATATA)</t>
  </si>
  <si>
    <t>MARINA BALDIN</t>
  </si>
  <si>
    <t>MATHEUS COSTA</t>
  </si>
  <si>
    <t>MYLENE BANDEIRA</t>
  </si>
  <si>
    <t>NEXT LEVEL DJ</t>
  </si>
  <si>
    <t>PAUL CABANNES</t>
  </si>
  <si>
    <t>PAULO BONAVIDES</t>
  </si>
  <si>
    <t>RAFAEL ARAGÃO</t>
  </si>
  <si>
    <t>RODRIGO ESTACHO</t>
  </si>
  <si>
    <t>SERGINHO LACERDA</t>
  </si>
  <si>
    <t>TAINÁ SILVEIRA</t>
  </si>
  <si>
    <t>TUANI BATISTA</t>
  </si>
  <si>
    <t>VANNY SANTTOS</t>
  </si>
  <si>
    <t>VÉIO DA HAVAN</t>
  </si>
  <si>
    <t>VINICIUS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</si>
</sst>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 HH:mm:ss"/>
    <numFmt numFmtId="166" formatCode="dd/mm/yyyy hh:mm:ss"/>
    <numFmt numFmtId="167" formatCode="dd/MM/yyyy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</font>
    <font>
      <b/>
      <u/>
      <color rgb="FF0000FF"/>
    </font>
    <font>
      <color rgb="FF000000"/>
      <name val="Arial"/>
    </font>
    <font>
      <b/>
      <sz val="11.0"/>
      <color theme="1"/>
      <name val="&quot;Aptos Narrow&quot;"/>
    </font>
    <font>
      <b/>
      <sz val="11.0"/>
      <color rgb="FF000000"/>
      <name val="&quot;Aptos Narrow&quot;"/>
    </font>
    <font>
      <b/>
      <sz val="11.0"/>
      <color rgb="FFFF0000"/>
      <name val="&quot;Aptos Narrow&quot;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Border="1" applyFont="1"/>
    <xf borderId="1" fillId="2" fontId="1" numFmtId="0" xfId="0" applyBorder="1" applyFon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3" fontId="2" numFmtId="0" xfId="0" applyBorder="1" applyFill="1" applyFont="1"/>
    <xf borderId="1" fillId="3" fontId="4" numFmtId="0" xfId="0" applyBorder="1" applyFont="1"/>
    <xf borderId="0" fillId="0" fontId="2" numFmtId="0" xfId="0" applyFont="1"/>
    <xf borderId="1" fillId="4" fontId="1" numFmtId="0" xfId="0" applyBorder="1" applyFill="1" applyFont="1"/>
    <xf borderId="1" fillId="4" fontId="2" numFmtId="0" xfId="0" applyBorder="1" applyFont="1"/>
    <xf borderId="1" fillId="5" fontId="1" numFmtId="0" xfId="0" applyBorder="1" applyFill="1" applyFont="1"/>
    <xf borderId="1" fillId="5" fontId="2" numFmtId="0" xfId="0" applyBorder="1" applyFont="1"/>
    <xf borderId="1" fillId="6" fontId="1" numFmtId="0" xfId="0" applyBorder="1" applyFill="1" applyFont="1"/>
    <xf borderId="1" fillId="6" fontId="2" numFmtId="0" xfId="0" applyBorder="1" applyFont="1"/>
    <xf borderId="1" fillId="7" fontId="1" numFmtId="0" xfId="0" applyBorder="1" applyFill="1" applyFont="1"/>
    <xf borderId="1" fillId="7" fontId="2" numFmtId="0" xfId="0" applyBorder="1" applyFont="1"/>
    <xf borderId="1" fillId="8" fontId="1" numFmtId="0" xfId="0" applyBorder="1" applyFill="1" applyFont="1"/>
    <xf borderId="1" fillId="8" fontId="2" numFmtId="0" xfId="0" applyBorder="1" applyFont="1"/>
    <xf borderId="1" fillId="9" fontId="1" numFmtId="0" xfId="0" applyBorder="1" applyFill="1" applyFont="1"/>
    <xf borderId="1" fillId="9" fontId="2" numFmtId="0" xfId="0" applyBorder="1" applyFont="1"/>
    <xf borderId="2" fillId="10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3" fontId="1" numFmtId="0" xfId="0" applyBorder="1" applyFont="1"/>
    <xf borderId="0" fillId="6" fontId="1" numFmtId="0" xfId="0" applyAlignment="1" applyFont="1">
      <alignment horizontal="center"/>
    </xf>
    <xf borderId="0" fillId="6" fontId="1" numFmtId="0" xfId="0" applyFont="1"/>
    <xf borderId="0" fillId="4" fontId="1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8" fontId="2" numFmtId="0" xfId="0" applyAlignment="1" applyFont="1">
      <alignment horizontal="center"/>
    </xf>
    <xf borderId="0" fillId="9" fontId="2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6" fontId="1" numFmtId="164" xfId="0" applyAlignment="1" applyFont="1" applyNumberFormat="1">
      <alignment horizontal="center"/>
    </xf>
    <xf borderId="0" fillId="6" fontId="5" numFmtId="0" xfId="0" applyFont="1"/>
    <xf borderId="0" fillId="4" fontId="1" numFmtId="3" xfId="0" applyAlignment="1" applyFont="1" applyNumberFormat="1">
      <alignment horizontal="center"/>
    </xf>
    <xf borderId="0" fillId="5" fontId="2" numFmtId="3" xfId="0" applyAlignment="1" applyFont="1" applyNumberFormat="1">
      <alignment horizontal="center"/>
    </xf>
    <xf borderId="0" fillId="3" fontId="2" numFmtId="3" xfId="0" applyAlignment="1" applyFont="1" applyNumberFormat="1">
      <alignment horizontal="center"/>
    </xf>
    <xf borderId="0" fillId="7" fontId="2" numFmtId="3" xfId="0" applyAlignment="1" applyFont="1" applyNumberFormat="1">
      <alignment horizontal="center"/>
    </xf>
    <xf borderId="0" fillId="8" fontId="2" numFmtId="3" xfId="0" applyAlignment="1" applyFont="1" applyNumberFormat="1">
      <alignment horizontal="center"/>
    </xf>
    <xf borderId="0" fillId="9" fontId="2" numFmtId="3" xfId="0" applyAlignment="1" applyFont="1" applyNumberFormat="1">
      <alignment horizontal="center"/>
    </xf>
    <xf borderId="0" fillId="10" fontId="2" numFmtId="165" xfId="0" applyFont="1" applyNumberFormat="1"/>
    <xf borderId="0" fillId="10" fontId="1" numFmtId="0" xfId="0" applyAlignment="1" applyFont="1">
      <alignment horizontal="center"/>
    </xf>
    <xf borderId="0" fillId="10" fontId="2" numFmtId="0" xfId="0" applyFont="1"/>
    <xf borderId="0" fillId="10" fontId="2" numFmtId="0" xfId="0" applyAlignment="1" applyFont="1">
      <alignment readingOrder="0"/>
    </xf>
    <xf borderId="0" fillId="6" fontId="1" numFmtId="165" xfId="0" applyAlignment="1" applyFont="1" applyNumberFormat="1">
      <alignment horizontal="center"/>
    </xf>
    <xf borderId="0" fillId="6" fontId="2" numFmtId="0" xfId="0" applyFont="1"/>
    <xf borderId="0" fillId="6" fontId="1" numFmtId="166" xfId="0" applyAlignment="1" applyFont="1" applyNumberFormat="1">
      <alignment horizontal="center"/>
    </xf>
    <xf borderId="0" fillId="6" fontId="2" numFmtId="0" xfId="0" applyAlignment="1" applyFont="1">
      <alignment readingOrder="0"/>
    </xf>
    <xf borderId="0" fillId="6" fontId="1" numFmtId="166" xfId="0" applyAlignment="1" applyFont="1" applyNumberFormat="1">
      <alignment horizontal="center" readingOrder="0"/>
    </xf>
    <xf borderId="0" fillId="0" fontId="2" numFmtId="165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4" fontId="6" numFmtId="3" xfId="0" applyFont="1" applyNumberFormat="1"/>
    <xf borderId="0" fillId="5" fontId="2" numFmtId="3" xfId="0" applyFont="1" applyNumberFormat="1"/>
    <xf borderId="0" fillId="3" fontId="2" numFmtId="3" xfId="0" applyFont="1" applyNumberFormat="1"/>
    <xf borderId="0" fillId="7" fontId="2" numFmtId="3" xfId="0" applyFont="1" applyNumberFormat="1"/>
    <xf borderId="0" fillId="8" fontId="2" numFmtId="3" xfId="0" applyFont="1" applyNumberFormat="1"/>
    <xf borderId="0" fillId="9" fontId="2" numFmtId="3" xfId="0" applyFont="1" applyNumberFormat="1"/>
    <xf borderId="0" fillId="0" fontId="7" numFmtId="0" xfId="0" applyAlignment="1" applyFont="1">
      <alignment horizontal="left" shrinkToFit="0" vertical="bottom" wrapText="0"/>
    </xf>
    <xf borderId="0" fillId="4" fontId="2" numFmtId="3" xfId="0" applyAlignment="1" applyFont="1" applyNumberFormat="1">
      <alignment horizontal="right" vertical="bottom"/>
    </xf>
    <xf borderId="0" fillId="5" fontId="2" numFmtId="3" xfId="0" applyAlignment="1" applyFont="1" applyNumberFormat="1">
      <alignment vertical="bottom"/>
    </xf>
    <xf borderId="0" fillId="3" fontId="2" numFmtId="3" xfId="0" applyAlignment="1" applyFont="1" applyNumberFormat="1">
      <alignment vertical="bottom"/>
    </xf>
    <xf borderId="0" fillId="7" fontId="2" numFmtId="3" xfId="0" applyAlignment="1" applyFont="1" applyNumberFormat="1">
      <alignment horizontal="right" vertical="bottom"/>
    </xf>
    <xf borderId="0" fillId="8" fontId="2" numFmtId="3" xfId="0" applyAlignment="1" applyFont="1" applyNumberFormat="1">
      <alignment horizontal="right" vertical="bottom"/>
    </xf>
    <xf borderId="0" fillId="9" fontId="2" numFmtId="3" xfId="0" applyAlignment="1" applyFont="1" applyNumberFormat="1">
      <alignment horizontal="right" vertical="bottom"/>
    </xf>
    <xf borderId="1" fillId="4" fontId="2" numFmtId="3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0" fillId="0" fontId="8" numFmtId="0" xfId="0" applyAlignment="1" applyFont="1">
      <alignment horizontal="left" shrinkToFit="0" vertical="bottom" wrapText="0"/>
    </xf>
    <xf borderId="0" fillId="4" fontId="2" numFmtId="3" xfId="0" applyAlignment="1" applyFont="1" applyNumberFormat="1">
      <alignment vertical="bottom"/>
    </xf>
    <xf borderId="0" fillId="7" fontId="2" numFmtId="3" xfId="0" applyAlignment="1" applyFont="1" applyNumberFormat="1">
      <alignment vertical="bottom"/>
    </xf>
    <xf borderId="0" fillId="9" fontId="2" numFmtId="3" xfId="0" applyAlignment="1" applyFont="1" applyNumberFormat="1">
      <alignment vertical="bottom"/>
    </xf>
    <xf borderId="1" fillId="5" fontId="2" numFmtId="3" xfId="0" applyAlignment="1" applyBorder="1" applyFont="1" applyNumberFormat="1">
      <alignment horizontal="center"/>
    </xf>
    <xf borderId="1" fillId="5" fontId="2" numFmtId="0" xfId="0" applyAlignment="1" applyBorder="1" applyFont="1">
      <alignment horizontal="center"/>
    </xf>
    <xf borderId="1" fillId="3" fontId="2" numFmtId="3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0" fillId="8" fontId="2" numFmtId="3" xfId="0" applyAlignment="1" applyFont="1" applyNumberFormat="1">
      <alignment vertical="bottom"/>
    </xf>
    <xf borderId="1" fillId="7" fontId="2" numFmtId="3" xfId="0" applyAlignment="1" applyBorder="1" applyFont="1" applyNumberFormat="1">
      <alignment horizontal="center"/>
    </xf>
    <xf borderId="1" fillId="7" fontId="2" numFmtId="0" xfId="0" applyAlignment="1" applyBorder="1" applyFont="1">
      <alignment horizontal="center"/>
    </xf>
    <xf borderId="1" fillId="8" fontId="2" numFmtId="3" xfId="0" applyAlignment="1" applyBorder="1" applyFont="1" applyNumberFormat="1">
      <alignment horizontal="center"/>
    </xf>
    <xf borderId="1" fillId="8" fontId="2" numFmtId="0" xfId="0" applyAlignment="1" applyBorder="1" applyFont="1">
      <alignment horizontal="center"/>
    </xf>
    <xf borderId="0" fillId="5" fontId="2" numFmtId="3" xfId="0" applyAlignment="1" applyFont="1" applyNumberFormat="1">
      <alignment horizontal="right" vertical="bottom"/>
    </xf>
    <xf borderId="1" fillId="9" fontId="2" numFmtId="3" xfId="0" applyAlignment="1" applyBorder="1" applyFont="1" applyNumberFormat="1">
      <alignment horizontal="center"/>
    </xf>
    <xf borderId="1" fillId="9" fontId="2" numFmtId="0" xfId="0" applyAlignment="1" applyBorder="1" applyFont="1">
      <alignment horizontal="center"/>
    </xf>
    <xf borderId="0" fillId="3" fontId="2" numFmtId="3" xfId="0" applyAlignment="1" applyFont="1" applyNumberFormat="1">
      <alignment horizontal="right" vertical="bottom"/>
    </xf>
    <xf borderId="0" fillId="11" fontId="9" numFmtId="0" xfId="0" applyAlignment="1" applyFill="1" applyFont="1">
      <alignment horizontal="left" shrinkToFit="0" vertical="bottom" wrapText="0"/>
    </xf>
    <xf borderId="0" fillId="11" fontId="8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" numFmtId="3" xfId="0" applyAlignment="1" applyFont="1" applyNumberFormat="1">
      <alignment horizontal="left"/>
    </xf>
    <xf borderId="0" fillId="0" fontId="2" numFmtId="167" xfId="0" applyAlignment="1" applyFont="1" applyNumberFormat="1">
      <alignment horizontal="center"/>
    </xf>
    <xf borderId="0" fillId="4" fontId="6" numFmtId="3" xfId="0" applyAlignment="1" applyFont="1" applyNumberFormat="1">
      <alignment horizontal="center"/>
    </xf>
    <xf borderId="0" fillId="4" fontId="2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iYY3wzho_87UpWQqmfxUg5h3h8fwyyolCEc-RWFb_0/edit?gid=2042456698" TargetMode="External"/><Relationship Id="rId2" Type="http://schemas.openxmlformats.org/officeDocument/2006/relationships/hyperlink" Target="https://docs.google.com/spreadsheets/d/1kiYY3wzho_87UpWQqmfxUg5h3h8fwyyolCEc-RWFb_0/edit?gid=1456917677" TargetMode="External"/><Relationship Id="rId3" Type="http://schemas.openxmlformats.org/officeDocument/2006/relationships/hyperlink" Target="https://docs.google.com/spreadsheets/d/1kiYY3wzho_87UpWQqmfxUg5h3h8fwyyolCEc-RWFb_0/edit?gid=1836680543" TargetMode="External"/><Relationship Id="rId4" Type="http://schemas.openxmlformats.org/officeDocument/2006/relationships/hyperlink" Target="https://docs.google.com/spreadsheets/d/1HeVcFJ0Ri0op2Y7U2natohT27xhoCA_vXPHC7c3l2dk/edit?gid=2027503671" TargetMode="External"/><Relationship Id="rId5" Type="http://schemas.openxmlformats.org/officeDocument/2006/relationships/hyperlink" Target="https://docs.google.com/spreadsheets/d/17BVyJ0gXUWGA5X704hXJWsgPsq3KiE5jaQzeE69VFG8/edit?gid=0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7BVyJ0gXUWGA5X704hXJWsgPsq3KiE5jaQzeE69VFG8/edit?gid=0" TargetMode="External"/><Relationship Id="rId2" Type="http://schemas.openxmlformats.org/officeDocument/2006/relationships/hyperlink" Target="https://docs.google.com/spreadsheets/d/17BVyJ0gXUWGA5X704hXJWsgPsq3KiE5jaQzeE69VFG8/edit?gid=0" TargetMode="External"/><Relationship Id="rId3" Type="http://schemas.openxmlformats.org/officeDocument/2006/relationships/hyperlink" Target="https://docs.google.com/spreadsheets/d/17BVyJ0gXUWGA5X704hXJWsgPsq3KiE5jaQzeE69VFG8/edit?gid=0" TargetMode="External"/><Relationship Id="rId4" Type="http://schemas.openxmlformats.org/officeDocument/2006/relationships/hyperlink" Target="https://docs.google.com/spreadsheets/d/17BVyJ0gXUWGA5X704hXJWsgPsq3KiE5jaQzeE69VFG8/edit?gid=0" TargetMode="External"/><Relationship Id="rId5" Type="http://schemas.openxmlformats.org/officeDocument/2006/relationships/hyperlink" Target="https://docs.google.com/spreadsheets/d/17BVyJ0gXUWGA5X704hXJWsgPsq3KiE5jaQzeE69VFG8/edit?gid=0" TargetMode="External"/><Relationship Id="rId6" Type="http://schemas.openxmlformats.org/officeDocument/2006/relationships/hyperlink" Target="https://docs.google.com/spreadsheets/d/17BVyJ0gXUWGA5X704hXJWsgPsq3KiE5jaQzeE69VFG8/edit?gid=0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75"/>
    <col customWidth="1" min="3" max="3" width="29.88"/>
    <col customWidth="1" min="4" max="4" width="2.5"/>
    <col customWidth="1" min="5" max="6" width="12.63"/>
    <col customWidth="1" min="7" max="7" width="15.75"/>
    <col customWidth="1" min="8" max="8" width="10.75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3" t="s">
        <v>3</v>
      </c>
      <c r="F2" s="4" t="s">
        <v>4</v>
      </c>
      <c r="G2" s="5"/>
      <c r="H2" s="6"/>
    </row>
    <row r="3" ht="15.75" customHeight="1">
      <c r="A3" s="3">
        <v>1.0</v>
      </c>
      <c r="B3" s="7" t="s">
        <v>5</v>
      </c>
      <c r="C3" s="8" t="s">
        <v>6</v>
      </c>
      <c r="D3" s="9" t="s">
        <v>1</v>
      </c>
      <c r="F3" s="3" t="str">
        <f>'1 - PROVAS'!M1</f>
        <v>TOTAL:</v>
      </c>
      <c r="G3" s="3" t="str">
        <f>'1 - PROVAS'!N1</f>
        <v>PONTOS GANHOS</v>
      </c>
      <c r="H3" s="3" t="str">
        <f>'1 - PROVAS'!O1</f>
        <v>DIFERENÇA</v>
      </c>
    </row>
    <row r="4" ht="15.75" customHeight="1">
      <c r="A4" s="3">
        <v>2.0</v>
      </c>
      <c r="B4" s="7" t="s">
        <v>7</v>
      </c>
      <c r="C4" s="8" t="s">
        <v>8</v>
      </c>
      <c r="D4" s="9" t="s">
        <v>1</v>
      </c>
      <c r="F4" s="10" t="str">
        <f>'1 - PROVAS'!M2</f>
        <v>OS TCHA</v>
      </c>
      <c r="G4" s="11">
        <f>'1 - PROVAS'!N2</f>
        <v>455</v>
      </c>
      <c r="H4" s="11" t="str">
        <f>'1 - PROVAS'!O2</f>
        <v/>
      </c>
    </row>
    <row r="5" ht="15.75" customHeight="1">
      <c r="A5" s="3">
        <v>3.0</v>
      </c>
      <c r="B5" s="7" t="s">
        <v>9</v>
      </c>
      <c r="C5" s="8" t="s">
        <v>10</v>
      </c>
      <c r="D5" s="9" t="s">
        <v>1</v>
      </c>
      <c r="F5" s="12" t="str">
        <f>'1 - PROVAS'!M3</f>
        <v>KZF</v>
      </c>
      <c r="G5" s="13">
        <f>'1 - PROVAS'!N3</f>
        <v>330</v>
      </c>
      <c r="H5" s="13">
        <f>'1 - PROVAS'!O3</f>
        <v>-125</v>
      </c>
    </row>
    <row r="6" ht="15.75" customHeight="1">
      <c r="A6" s="3"/>
      <c r="B6" s="7"/>
      <c r="C6" s="7"/>
      <c r="D6" s="9" t="s">
        <v>1</v>
      </c>
      <c r="F6" s="14" t="str">
        <f>'1 - PROVAS'!M4</f>
        <v>CAOS</v>
      </c>
      <c r="G6" s="15">
        <f>'1 - PROVAS'!N4</f>
        <v>60</v>
      </c>
      <c r="H6" s="15">
        <f>'1 - PROVAS'!O4</f>
        <v>-395</v>
      </c>
    </row>
    <row r="7" ht="15.75" customHeight="1">
      <c r="D7" s="9" t="s">
        <v>1</v>
      </c>
      <c r="F7" s="16" t="str">
        <f>'1 - PROVAS'!M5</f>
        <v>PIRATAS</v>
      </c>
      <c r="G7" s="17">
        <f>'1 - PROVAS'!N5</f>
        <v>470</v>
      </c>
      <c r="H7" s="17">
        <f>'1 - PROVAS'!O5</f>
        <v>15</v>
      </c>
    </row>
    <row r="8" ht="15.75" customHeight="1">
      <c r="D8" s="9" t="s">
        <v>1</v>
      </c>
      <c r="F8" s="18" t="str">
        <f>'1 - PROVAS'!M6</f>
        <v>E DAÍ</v>
      </c>
      <c r="G8" s="19">
        <f>'1 - PROVAS'!N6</f>
        <v>485</v>
      </c>
      <c r="H8" s="19">
        <f>'1 - PROVAS'!O6</f>
        <v>30</v>
      </c>
    </row>
    <row r="9" ht="15.75" customHeight="1">
      <c r="D9" s="9" t="s">
        <v>1</v>
      </c>
      <c r="F9" s="20" t="str">
        <f>'1 - PROVAS'!M7</f>
        <v>BRUXOS</v>
      </c>
      <c r="G9" s="21">
        <f>'1 - PROVAS'!N7</f>
        <v>420</v>
      </c>
      <c r="H9" s="21">
        <f>'1 - PROVAS'!O7</f>
        <v>-35</v>
      </c>
    </row>
    <row r="10" ht="15.75" customHeight="1">
      <c r="D10" s="9" t="s">
        <v>1</v>
      </c>
    </row>
    <row r="11" ht="15.75" customHeight="1">
      <c r="D11" s="9" t="s">
        <v>1</v>
      </c>
    </row>
    <row r="12" ht="15.75" customHeight="1">
      <c r="A12" s="1" t="s">
        <v>11</v>
      </c>
      <c r="D12" s="9" t="s">
        <v>1</v>
      </c>
    </row>
    <row r="13" ht="15.75" customHeight="1">
      <c r="A13" s="2" t="s">
        <v>1</v>
      </c>
      <c r="B13" s="3" t="s">
        <v>2</v>
      </c>
      <c r="C13" s="3" t="s">
        <v>3</v>
      </c>
      <c r="D13" s="9" t="s">
        <v>1</v>
      </c>
      <c r="F13" s="22" t="s">
        <v>12</v>
      </c>
      <c r="G13" s="5"/>
      <c r="H13" s="6"/>
      <c r="I13" s="23" t="s">
        <v>13</v>
      </c>
    </row>
    <row r="14" ht="15.75" customHeight="1">
      <c r="A14" s="3">
        <v>1.0</v>
      </c>
      <c r="B14" s="7" t="s">
        <v>14</v>
      </c>
      <c r="C14" s="8" t="s">
        <v>15</v>
      </c>
      <c r="D14" s="9" t="s">
        <v>1</v>
      </c>
      <c r="F14" s="23">
        <v>1.0</v>
      </c>
      <c r="G14" s="24" t="str">
        <f t="array" ref="G14:H19">SORT(F4:G9,2,false)</f>
        <v>E DAÍ</v>
      </c>
      <c r="H14" s="25">
        <v>485.0</v>
      </c>
      <c r="I14" s="25"/>
    </row>
    <row r="15" ht="15.75" customHeight="1">
      <c r="A15" s="3">
        <v>2.0</v>
      </c>
      <c r="B15" s="7" t="s">
        <v>16</v>
      </c>
      <c r="C15" s="8" t="s">
        <v>17</v>
      </c>
      <c r="D15" s="9" t="s">
        <v>1</v>
      </c>
      <c r="F15" s="23">
        <v>2.0</v>
      </c>
      <c r="G15" s="24" t="s">
        <v>18</v>
      </c>
      <c r="H15" s="25">
        <v>470.0</v>
      </c>
      <c r="I15" s="25">
        <f>$H$15-$H$14</f>
        <v>-15</v>
      </c>
    </row>
    <row r="16" ht="15.75" customHeight="1">
      <c r="A16" s="3">
        <v>3.0</v>
      </c>
      <c r="B16" s="7"/>
      <c r="C16" s="7"/>
      <c r="D16" s="9"/>
      <c r="F16" s="23">
        <v>3.0</v>
      </c>
      <c r="G16" s="24" t="s">
        <v>19</v>
      </c>
      <c r="H16" s="25">
        <v>455.0</v>
      </c>
      <c r="I16" s="25">
        <f>$H$16-$H$14</f>
        <v>-30</v>
      </c>
    </row>
    <row r="17" ht="15.75" customHeight="1">
      <c r="A17" s="3"/>
      <c r="B17" s="7"/>
      <c r="C17" s="7"/>
      <c r="D17" s="9"/>
      <c r="F17" s="23">
        <v>4.0</v>
      </c>
      <c r="G17" s="24" t="s">
        <v>20</v>
      </c>
      <c r="H17" s="25">
        <v>420.0</v>
      </c>
      <c r="I17" s="25">
        <f>$H$17-$H$14</f>
        <v>-65</v>
      </c>
    </row>
    <row r="18" ht="15.75" customHeight="1">
      <c r="A18" s="3"/>
      <c r="B18" s="7"/>
      <c r="C18" s="7"/>
      <c r="D18" s="9"/>
      <c r="F18" s="23">
        <v>5.0</v>
      </c>
      <c r="G18" s="24" t="s">
        <v>21</v>
      </c>
      <c r="H18" s="25">
        <v>330.0</v>
      </c>
      <c r="I18" s="25">
        <f>$H$18-$H$14</f>
        <v>-155</v>
      </c>
    </row>
    <row r="19" ht="15.75" customHeight="1">
      <c r="A19" s="3"/>
      <c r="B19" s="7"/>
      <c r="C19" s="7"/>
      <c r="D19" s="9"/>
      <c r="F19" s="23">
        <v>6.0</v>
      </c>
      <c r="G19" s="26" t="s">
        <v>22</v>
      </c>
      <c r="H19" s="25">
        <v>60.0</v>
      </c>
      <c r="I19" s="25">
        <f>$H$19-$H$14</f>
        <v>-425</v>
      </c>
    </row>
    <row r="20" ht="15.75" customHeight="1">
      <c r="A20" s="3"/>
      <c r="B20" s="7"/>
      <c r="C20" s="7"/>
      <c r="D20" s="9"/>
    </row>
    <row r="21" ht="15.75" customHeight="1">
      <c r="A21" s="3"/>
      <c r="B21" s="7"/>
      <c r="C21" s="7"/>
      <c r="D21" s="9"/>
    </row>
    <row r="22" ht="15.75" customHeight="1">
      <c r="A22" s="3"/>
      <c r="B22" s="7"/>
      <c r="C22" s="7"/>
      <c r="D22" s="9"/>
    </row>
    <row r="23" ht="15.75" customHeight="1">
      <c r="A23" s="3"/>
      <c r="B23" s="7"/>
      <c r="C23" s="7"/>
      <c r="D23" s="9"/>
    </row>
    <row r="24" ht="15.75" customHeight="1">
      <c r="A24" s="3"/>
      <c r="B24" s="7"/>
      <c r="C24" s="7"/>
      <c r="D24" s="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F2:H2"/>
    <mergeCell ref="A12:C12"/>
    <mergeCell ref="F13:H13"/>
  </mergeCells>
  <conditionalFormatting sqref="G14:G19">
    <cfRule type="cellIs" dxfId="0" priority="1" operator="equal">
      <formula>"E DAÍ"</formula>
    </cfRule>
  </conditionalFormatting>
  <conditionalFormatting sqref="G14:G19">
    <cfRule type="cellIs" dxfId="1" priority="2" operator="equal">
      <formula>"PIRATAS"</formula>
    </cfRule>
  </conditionalFormatting>
  <conditionalFormatting sqref="G14:G19">
    <cfRule type="cellIs" dxfId="2" priority="3" operator="equal">
      <formula>"OS TCHA"</formula>
    </cfRule>
  </conditionalFormatting>
  <conditionalFormatting sqref="G14:G19">
    <cfRule type="cellIs" dxfId="3" priority="4" operator="equal">
      <formula>"BRUXOS"</formula>
    </cfRule>
  </conditionalFormatting>
  <conditionalFormatting sqref="G14:G19">
    <cfRule type="cellIs" dxfId="4" priority="5" operator="equal">
      <formula>"KZF"</formula>
    </cfRule>
  </conditionalFormatting>
  <conditionalFormatting sqref="H14">
    <cfRule type="expression" dxfId="0" priority="6">
      <formula>se</formula>
    </cfRule>
  </conditionalFormatting>
  <hyperlinks>
    <hyperlink r:id="rId1" location="gid=2042456698" ref="C3"/>
    <hyperlink r:id="rId2" location="gid=1456917677" ref="C4"/>
    <hyperlink r:id="rId3" location="gid=1836680543" ref="C5"/>
    <hyperlink r:id="rId4" location="gid=2027503671" ref="C14"/>
    <hyperlink r:id="rId5" location="gid=0" ref="C1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23</v>
      </c>
    </row>
    <row r="2" ht="15.75" customHeight="1">
      <c r="A2" s="9" t="s">
        <v>24</v>
      </c>
    </row>
    <row r="3" ht="15.75" customHeight="1">
      <c r="A3" s="9" t="s">
        <v>25</v>
      </c>
    </row>
    <row r="4" ht="15.75" customHeight="1">
      <c r="A4" s="9" t="s">
        <v>26</v>
      </c>
    </row>
    <row r="5" ht="15.75" customHeight="1">
      <c r="A5" s="9" t="s">
        <v>27</v>
      </c>
    </row>
    <row r="6" ht="15.75" customHeight="1">
      <c r="A6" s="9" t="s">
        <v>28</v>
      </c>
    </row>
    <row r="7" ht="15.75" customHeight="1">
      <c r="A7" s="9" t="s">
        <v>29</v>
      </c>
    </row>
    <row r="8" ht="15.75" customHeight="1">
      <c r="A8" s="9" t="s">
        <v>30</v>
      </c>
    </row>
    <row r="9" ht="15.75" customHeight="1">
      <c r="A9" s="9" t="s">
        <v>31</v>
      </c>
    </row>
    <row r="10" ht="15.75" customHeight="1">
      <c r="A10" s="9" t="s">
        <v>32</v>
      </c>
    </row>
    <row r="11" ht="15.75" customHeight="1">
      <c r="A11" s="9" t="s">
        <v>33</v>
      </c>
    </row>
    <row r="12" ht="15.75" customHeight="1">
      <c r="A12" s="9" t="s">
        <v>34</v>
      </c>
    </row>
    <row r="13" ht="15.75" customHeight="1">
      <c r="A13" s="9" t="s">
        <v>35</v>
      </c>
    </row>
    <row r="14" ht="15.75" customHeight="1">
      <c r="A14" s="9" t="s">
        <v>36</v>
      </c>
    </row>
    <row r="15" ht="15.75" customHeight="1">
      <c r="A15" s="9" t="s">
        <v>37</v>
      </c>
    </row>
    <row r="16" ht="15.75" customHeight="1">
      <c r="A16" s="9" t="s">
        <v>38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6">
    <sortState ref="A1:A16">
      <sortCondition ref="A1:A1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25"/>
    <col customWidth="1" min="2" max="2" width="18.88"/>
    <col customWidth="1" min="3" max="3" width="23.13"/>
    <col customWidth="1" min="4" max="4" width="16.13"/>
    <col customWidth="1" min="5" max="5" width="12.75"/>
    <col customWidth="1" min="6" max="6" width="11.13"/>
    <col customWidth="1" min="7" max="7" width="10.75"/>
    <col customWidth="1" min="8" max="8" width="10.63"/>
    <col customWidth="1" min="9" max="9" width="10.5"/>
    <col customWidth="1" min="10" max="10" width="10.63"/>
    <col customWidth="1" min="11" max="11" width="15.0"/>
    <col customWidth="1" min="14" max="14" width="15.75"/>
  </cols>
  <sheetData>
    <row r="1" ht="15.75" customHeight="1">
      <c r="A1" s="27" t="s">
        <v>39</v>
      </c>
      <c r="B1" s="28" t="s">
        <v>40</v>
      </c>
      <c r="C1" s="28" t="s">
        <v>41</v>
      </c>
      <c r="D1" s="27" t="s">
        <v>42</v>
      </c>
      <c r="E1" s="29" t="s">
        <v>19</v>
      </c>
      <c r="F1" s="30" t="s">
        <v>21</v>
      </c>
      <c r="G1" s="31" t="s">
        <v>22</v>
      </c>
      <c r="H1" s="32" t="s">
        <v>18</v>
      </c>
      <c r="I1" s="33" t="s">
        <v>43</v>
      </c>
      <c r="J1" s="34" t="s">
        <v>20</v>
      </c>
      <c r="K1" s="35" t="s">
        <v>44</v>
      </c>
      <c r="M1" s="3" t="s">
        <v>45</v>
      </c>
      <c r="N1" s="3" t="s">
        <v>46</v>
      </c>
      <c r="O1" s="3" t="s">
        <v>13</v>
      </c>
    </row>
    <row r="2" ht="15.75" customHeight="1">
      <c r="A2" s="36">
        <v>45863.0</v>
      </c>
      <c r="B2" s="37" t="s">
        <v>47</v>
      </c>
      <c r="C2" s="28" t="s">
        <v>48</v>
      </c>
      <c r="D2" s="27">
        <v>440.0</v>
      </c>
      <c r="E2" s="29"/>
      <c r="F2" s="30"/>
      <c r="G2" s="31"/>
      <c r="H2" s="32"/>
      <c r="I2" s="33"/>
      <c r="J2" s="34"/>
      <c r="K2" s="35"/>
      <c r="M2" s="10" t="s">
        <v>19</v>
      </c>
      <c r="N2" s="11">
        <f>SUM(E:E)</f>
        <v>455</v>
      </c>
      <c r="O2" s="11"/>
    </row>
    <row r="3" ht="15.75" customHeight="1">
      <c r="A3" s="36">
        <v>45863.0</v>
      </c>
      <c r="B3" s="37" t="s">
        <v>49</v>
      </c>
      <c r="C3" s="28" t="s">
        <v>50</v>
      </c>
      <c r="D3" s="27">
        <v>330.0</v>
      </c>
      <c r="E3" s="29"/>
      <c r="F3" s="30"/>
      <c r="G3" s="31"/>
      <c r="H3" s="32"/>
      <c r="I3" s="33"/>
      <c r="J3" s="34"/>
      <c r="K3" s="35"/>
      <c r="M3" s="12" t="s">
        <v>21</v>
      </c>
      <c r="N3" s="13">
        <f>SUM(F:F)</f>
        <v>330</v>
      </c>
      <c r="O3" s="13">
        <f t="shared" ref="O3:O7" si="1">N3-$N$2</f>
        <v>-125</v>
      </c>
    </row>
    <row r="4" ht="15.75" customHeight="1">
      <c r="A4" s="36">
        <v>45864.0</v>
      </c>
      <c r="B4" s="37" t="s">
        <v>51</v>
      </c>
      <c r="C4" s="28" t="s">
        <v>52</v>
      </c>
      <c r="D4" s="27">
        <v>770.0</v>
      </c>
      <c r="E4" s="29"/>
      <c r="F4" s="30"/>
      <c r="G4" s="31"/>
      <c r="H4" s="32"/>
      <c r="I4" s="33"/>
      <c r="J4" s="34"/>
      <c r="K4" s="35"/>
      <c r="M4" s="26" t="s">
        <v>22</v>
      </c>
      <c r="N4" s="7">
        <f>SUM(G:G)</f>
        <v>60</v>
      </c>
      <c r="O4" s="7">
        <f t="shared" si="1"/>
        <v>-395</v>
      </c>
    </row>
    <row r="5" ht="15.75" customHeight="1">
      <c r="A5" s="36">
        <v>45864.0</v>
      </c>
      <c r="B5" s="37" t="s">
        <v>53</v>
      </c>
      <c r="C5" s="28" t="s">
        <v>54</v>
      </c>
      <c r="D5" s="27">
        <v>100.0</v>
      </c>
      <c r="E5" s="29"/>
      <c r="F5" s="30"/>
      <c r="G5" s="31"/>
      <c r="H5" s="32"/>
      <c r="I5" s="33"/>
      <c r="J5" s="34"/>
      <c r="K5" s="35"/>
      <c r="M5" s="16" t="s">
        <v>18</v>
      </c>
      <c r="N5" s="17">
        <f>SUM(H:H)</f>
        <v>470</v>
      </c>
      <c r="O5" s="17">
        <f t="shared" si="1"/>
        <v>15</v>
      </c>
    </row>
    <row r="6" ht="15.75" customHeight="1">
      <c r="A6" s="36">
        <v>45864.0</v>
      </c>
      <c r="B6" s="37" t="s">
        <v>55</v>
      </c>
      <c r="C6" s="28" t="s">
        <v>56</v>
      </c>
      <c r="D6" s="27">
        <v>220.0</v>
      </c>
      <c r="E6" s="29"/>
      <c r="F6" s="30"/>
      <c r="G6" s="31"/>
      <c r="H6" s="32"/>
      <c r="I6" s="33"/>
      <c r="J6" s="34"/>
      <c r="K6" s="35"/>
      <c r="M6" s="18" t="s">
        <v>43</v>
      </c>
      <c r="N6" s="19">
        <f>SUM(I:I)</f>
        <v>485</v>
      </c>
      <c r="O6" s="19">
        <f t="shared" si="1"/>
        <v>30</v>
      </c>
    </row>
    <row r="7" ht="15.75" customHeight="1">
      <c r="A7" s="36">
        <v>45864.0</v>
      </c>
      <c r="B7" s="37" t="s">
        <v>57</v>
      </c>
      <c r="C7" s="28" t="s">
        <v>58</v>
      </c>
      <c r="D7" s="27">
        <v>30.0</v>
      </c>
      <c r="E7" s="29"/>
      <c r="F7" s="30"/>
      <c r="G7" s="31"/>
      <c r="H7" s="32"/>
      <c r="I7" s="33"/>
      <c r="J7" s="34"/>
      <c r="K7" s="35"/>
      <c r="M7" s="20" t="s">
        <v>20</v>
      </c>
      <c r="N7" s="21">
        <f>SUM(J:J)</f>
        <v>420</v>
      </c>
      <c r="O7" s="21">
        <f t="shared" si="1"/>
        <v>-35</v>
      </c>
    </row>
    <row r="8" ht="15.75" customHeight="1">
      <c r="A8" s="36">
        <v>45835.0</v>
      </c>
      <c r="B8" s="37" t="s">
        <v>59</v>
      </c>
      <c r="C8" s="28" t="s">
        <v>60</v>
      </c>
      <c r="D8" s="27">
        <v>500.0</v>
      </c>
      <c r="E8" s="38">
        <f>'PROVA Aperitivo 01'!J2</f>
        <v>250</v>
      </c>
      <c r="F8" s="39">
        <f>'PROVA Aperitivo 01'!J3</f>
        <v>85</v>
      </c>
      <c r="G8" s="40">
        <f>'PROVA Aperitivo 01'!J4</f>
        <v>15</v>
      </c>
      <c r="H8" s="41">
        <f>'PROVA Aperitivo 01'!J5</f>
        <v>225</v>
      </c>
      <c r="I8" s="42">
        <f>'PROVA Aperitivo 01'!J6</f>
        <v>245</v>
      </c>
      <c r="J8" s="43">
        <f>'PROVA Aperitivo 01'!J7</f>
        <v>180</v>
      </c>
      <c r="K8" s="35"/>
    </row>
    <row r="9" ht="15.75" customHeight="1">
      <c r="A9" s="36">
        <v>45832.0</v>
      </c>
      <c r="B9" s="28" t="s">
        <v>61</v>
      </c>
      <c r="C9" s="28" t="s">
        <v>62</v>
      </c>
      <c r="D9" s="27">
        <v>10.0</v>
      </c>
      <c r="E9" s="29">
        <v>10.0</v>
      </c>
      <c r="F9" s="30">
        <v>10.0</v>
      </c>
      <c r="G9" s="31">
        <v>0.0</v>
      </c>
      <c r="H9" s="32">
        <v>10.0</v>
      </c>
      <c r="I9" s="33">
        <v>10.0</v>
      </c>
      <c r="J9" s="34">
        <v>10.0</v>
      </c>
      <c r="K9" s="35"/>
    </row>
    <row r="10" ht="15.75" customHeight="1">
      <c r="A10" s="36">
        <v>45816.0</v>
      </c>
      <c r="B10" s="28" t="s">
        <v>63</v>
      </c>
      <c r="C10" s="28" t="s">
        <v>64</v>
      </c>
      <c r="D10" s="27">
        <v>15.0</v>
      </c>
      <c r="E10" s="29">
        <v>15.0</v>
      </c>
      <c r="F10" s="30">
        <v>15.0</v>
      </c>
      <c r="G10" s="31">
        <v>15.0</v>
      </c>
      <c r="H10" s="32">
        <v>15.0</v>
      </c>
      <c r="I10" s="33">
        <v>15.0</v>
      </c>
      <c r="J10" s="34">
        <v>15.0</v>
      </c>
      <c r="K10" s="35"/>
    </row>
    <row r="11" ht="15.75" customHeight="1">
      <c r="A11" s="36">
        <v>45822.0</v>
      </c>
      <c r="B11" s="28" t="s">
        <v>65</v>
      </c>
      <c r="C11" s="28" t="s">
        <v>66</v>
      </c>
      <c r="D11" s="27">
        <v>15.0</v>
      </c>
      <c r="E11" s="29">
        <v>15.0</v>
      </c>
      <c r="F11" s="30">
        <v>15.0</v>
      </c>
      <c r="G11" s="31">
        <v>0.0</v>
      </c>
      <c r="H11" s="32">
        <v>15.0</v>
      </c>
      <c r="I11" s="33">
        <v>15.0</v>
      </c>
      <c r="J11" s="34">
        <v>15.0</v>
      </c>
      <c r="K11" s="35"/>
    </row>
    <row r="12" ht="15.75" customHeight="1">
      <c r="A12" s="36">
        <v>45814.0</v>
      </c>
      <c r="B12" s="28" t="s">
        <v>67</v>
      </c>
      <c r="C12" s="28" t="s">
        <v>68</v>
      </c>
      <c r="D12" s="27">
        <v>10.0</v>
      </c>
      <c r="E12" s="29">
        <v>10.0</v>
      </c>
      <c r="F12" s="30">
        <v>0.0</v>
      </c>
      <c r="G12" s="31">
        <v>10.0</v>
      </c>
      <c r="H12" s="32">
        <v>0.0</v>
      </c>
      <c r="I12" s="33">
        <v>10.0</v>
      </c>
      <c r="J12" s="34">
        <v>10.0</v>
      </c>
      <c r="K12" s="35"/>
    </row>
    <row r="13" ht="15.75" customHeight="1">
      <c r="A13" s="36">
        <v>45821.0</v>
      </c>
      <c r="B13" s="28" t="s">
        <v>67</v>
      </c>
      <c r="C13" s="28" t="s">
        <v>68</v>
      </c>
      <c r="D13" s="27">
        <v>10.0</v>
      </c>
      <c r="E13" s="29">
        <v>10.0</v>
      </c>
      <c r="F13" s="30">
        <v>10.0</v>
      </c>
      <c r="G13" s="31">
        <v>10.0</v>
      </c>
      <c r="H13" s="32">
        <v>10.0</v>
      </c>
      <c r="I13" s="33">
        <v>10.0</v>
      </c>
      <c r="J13" s="34">
        <v>10.0</v>
      </c>
      <c r="K13" s="35"/>
    </row>
    <row r="14" ht="15.75" customHeight="1">
      <c r="A14" s="36">
        <v>45828.0</v>
      </c>
      <c r="B14" s="28" t="s">
        <v>67</v>
      </c>
      <c r="C14" s="28" t="s">
        <v>68</v>
      </c>
      <c r="D14" s="27">
        <v>10.0</v>
      </c>
      <c r="E14" s="29">
        <v>10.0</v>
      </c>
      <c r="F14" s="30">
        <v>10.0</v>
      </c>
      <c r="G14" s="31">
        <v>0.0</v>
      </c>
      <c r="H14" s="32">
        <v>10.0</v>
      </c>
      <c r="I14" s="33">
        <v>10.0</v>
      </c>
      <c r="J14" s="34">
        <v>10.0</v>
      </c>
      <c r="K14" s="35"/>
    </row>
    <row r="15" ht="15.75" customHeight="1">
      <c r="A15" s="36">
        <v>45828.0</v>
      </c>
      <c r="B15" s="28" t="s">
        <v>69</v>
      </c>
      <c r="C15" s="28" t="s">
        <v>70</v>
      </c>
      <c r="D15" s="27">
        <v>15.0</v>
      </c>
      <c r="E15" s="29">
        <v>15.0</v>
      </c>
      <c r="F15" s="30">
        <v>15.0</v>
      </c>
      <c r="G15" s="31">
        <v>0.0</v>
      </c>
      <c r="H15" s="32">
        <v>15.0</v>
      </c>
      <c r="I15" s="33">
        <v>0.0</v>
      </c>
      <c r="J15" s="34">
        <v>0.0</v>
      </c>
      <c r="K15" s="35"/>
    </row>
    <row r="16" ht="15.75" customHeight="1">
      <c r="A16" s="36">
        <v>45827.0</v>
      </c>
      <c r="B16" s="28" t="s">
        <v>71</v>
      </c>
      <c r="C16" s="28" t="s">
        <v>72</v>
      </c>
      <c r="D16" s="27">
        <v>10.0</v>
      </c>
      <c r="E16" s="29">
        <v>10.0</v>
      </c>
      <c r="F16" s="30">
        <v>10.0</v>
      </c>
      <c r="G16" s="31">
        <v>10.0</v>
      </c>
      <c r="H16" s="32">
        <v>10.0</v>
      </c>
      <c r="I16" s="33">
        <v>10.0</v>
      </c>
      <c r="J16" s="34">
        <v>10.0</v>
      </c>
      <c r="K16" s="35"/>
    </row>
    <row r="17" ht="15.75" customHeight="1">
      <c r="A17" s="36">
        <v>45829.0</v>
      </c>
      <c r="B17" s="28" t="s">
        <v>73</v>
      </c>
      <c r="C17" s="28" t="s">
        <v>74</v>
      </c>
      <c r="D17" s="27">
        <v>10.0</v>
      </c>
      <c r="E17" s="29">
        <v>10.0</v>
      </c>
      <c r="F17" s="30">
        <v>10.0</v>
      </c>
      <c r="G17" s="31">
        <v>0.0</v>
      </c>
      <c r="H17" s="32">
        <v>10.0</v>
      </c>
      <c r="I17" s="33">
        <v>10.0</v>
      </c>
      <c r="J17" s="34">
        <v>10.0</v>
      </c>
      <c r="K17" s="35"/>
    </row>
    <row r="18" ht="15.75" customHeight="1">
      <c r="A18" s="36">
        <v>45865.0</v>
      </c>
      <c r="B18" s="28" t="s">
        <v>75</v>
      </c>
      <c r="C18" s="28" t="s">
        <v>76</v>
      </c>
      <c r="D18" s="27">
        <v>150.0</v>
      </c>
      <c r="E18" s="29"/>
      <c r="F18" s="30"/>
      <c r="G18" s="31"/>
      <c r="H18" s="32"/>
      <c r="I18" s="33"/>
      <c r="J18" s="34"/>
      <c r="K18" s="35" t="s">
        <v>77</v>
      </c>
    </row>
    <row r="19" ht="15.75" customHeight="1">
      <c r="A19" s="36">
        <v>45864.0</v>
      </c>
      <c r="B19" s="28" t="s">
        <v>78</v>
      </c>
      <c r="C19" s="28" t="s">
        <v>79</v>
      </c>
      <c r="D19" s="27">
        <v>150.0</v>
      </c>
      <c r="E19" s="29"/>
      <c r="F19" s="30"/>
      <c r="G19" s="31"/>
      <c r="H19" s="32"/>
      <c r="I19" s="33"/>
      <c r="J19" s="34"/>
      <c r="K19" s="35" t="s">
        <v>80</v>
      </c>
    </row>
    <row r="20" ht="15.75" customHeight="1">
      <c r="A20" s="36">
        <v>45863.0</v>
      </c>
      <c r="B20" s="28" t="s">
        <v>81</v>
      </c>
      <c r="C20" s="28" t="s">
        <v>82</v>
      </c>
      <c r="D20" s="27">
        <v>100.0</v>
      </c>
      <c r="E20" s="29"/>
      <c r="F20" s="30"/>
      <c r="G20" s="31"/>
      <c r="H20" s="32"/>
      <c r="I20" s="33"/>
      <c r="J20" s="34"/>
      <c r="K20" s="35" t="s">
        <v>83</v>
      </c>
    </row>
    <row r="21" ht="15.75" customHeight="1">
      <c r="A21" s="36">
        <v>45864.0</v>
      </c>
      <c r="B21" s="28" t="s">
        <v>84</v>
      </c>
      <c r="C21" s="28" t="s">
        <v>85</v>
      </c>
      <c r="D21" s="27">
        <v>150.0</v>
      </c>
      <c r="E21" s="29"/>
      <c r="F21" s="30"/>
      <c r="G21" s="31"/>
      <c r="H21" s="32"/>
      <c r="I21" s="33"/>
      <c r="J21" s="34"/>
      <c r="K21" s="35" t="s">
        <v>83</v>
      </c>
    </row>
    <row r="22" ht="15.75" customHeight="1">
      <c r="A22" s="36">
        <v>45864.0</v>
      </c>
      <c r="B22" s="28" t="s">
        <v>86</v>
      </c>
      <c r="C22" s="28" t="s">
        <v>87</v>
      </c>
      <c r="D22" s="27">
        <v>150.0</v>
      </c>
      <c r="E22" s="29"/>
      <c r="F22" s="30"/>
      <c r="G22" s="31"/>
      <c r="H22" s="32"/>
      <c r="I22" s="33"/>
      <c r="J22" s="34"/>
      <c r="K22" s="35" t="s">
        <v>83</v>
      </c>
    </row>
    <row r="23" ht="15.75" customHeight="1">
      <c r="A23" s="36">
        <v>45864.0</v>
      </c>
      <c r="B23" s="28" t="s">
        <v>88</v>
      </c>
      <c r="C23" s="28" t="s">
        <v>89</v>
      </c>
      <c r="D23" s="27">
        <v>200.0</v>
      </c>
      <c r="E23" s="29"/>
      <c r="F23" s="30"/>
      <c r="G23" s="31"/>
      <c r="H23" s="32"/>
      <c r="I23" s="33"/>
      <c r="J23" s="34"/>
      <c r="K23" s="35" t="s">
        <v>90</v>
      </c>
    </row>
    <row r="24" ht="15.75" customHeight="1">
      <c r="A24" s="36">
        <v>45865.0</v>
      </c>
      <c r="B24" s="28" t="s">
        <v>91</v>
      </c>
      <c r="C24" s="28" t="s">
        <v>92</v>
      </c>
      <c r="D24" s="27">
        <v>200.0</v>
      </c>
      <c r="E24" s="29"/>
      <c r="F24" s="30"/>
      <c r="G24" s="31"/>
      <c r="H24" s="32"/>
      <c r="I24" s="33"/>
      <c r="J24" s="34"/>
      <c r="K24" s="35" t="s">
        <v>90</v>
      </c>
    </row>
    <row r="25" ht="15.75" customHeight="1">
      <c r="A25" s="36">
        <v>45863.0</v>
      </c>
      <c r="B25" s="28" t="s">
        <v>93</v>
      </c>
      <c r="C25" s="28" t="s">
        <v>94</v>
      </c>
      <c r="D25" s="27">
        <v>100.0</v>
      </c>
      <c r="E25" s="29"/>
      <c r="F25" s="30"/>
      <c r="G25" s="31"/>
      <c r="H25" s="32"/>
      <c r="I25" s="33"/>
      <c r="J25" s="34"/>
      <c r="K25" s="35" t="s">
        <v>95</v>
      </c>
    </row>
    <row r="26" ht="15.75" customHeight="1">
      <c r="A26" s="36">
        <v>45865.0</v>
      </c>
      <c r="B26" s="28" t="s">
        <v>96</v>
      </c>
      <c r="C26" s="28" t="s">
        <v>97</v>
      </c>
      <c r="D26" s="27">
        <v>100.0</v>
      </c>
      <c r="E26" s="29"/>
      <c r="F26" s="30"/>
      <c r="G26" s="31"/>
      <c r="H26" s="32"/>
      <c r="I26" s="33"/>
      <c r="J26" s="34"/>
      <c r="K26" s="35" t="s">
        <v>80</v>
      </c>
    </row>
    <row r="27" ht="15.75" customHeight="1">
      <c r="A27" s="36">
        <v>45865.0</v>
      </c>
      <c r="B27" s="28" t="s">
        <v>98</v>
      </c>
      <c r="C27" s="28" t="s">
        <v>99</v>
      </c>
      <c r="D27" s="27">
        <v>100.0</v>
      </c>
      <c r="E27" s="29"/>
      <c r="F27" s="30"/>
      <c r="G27" s="31"/>
      <c r="H27" s="32"/>
      <c r="I27" s="33"/>
      <c r="J27" s="34"/>
      <c r="K27" s="35" t="s">
        <v>80</v>
      </c>
    </row>
    <row r="28" ht="15.75" customHeight="1">
      <c r="A28" s="36">
        <v>45865.0</v>
      </c>
      <c r="B28" s="28" t="s">
        <v>100</v>
      </c>
      <c r="C28" s="28" t="s">
        <v>101</v>
      </c>
      <c r="D28" s="27">
        <v>100.0</v>
      </c>
      <c r="E28" s="29"/>
      <c r="F28" s="30"/>
      <c r="G28" s="31"/>
      <c r="H28" s="32"/>
      <c r="I28" s="33"/>
      <c r="J28" s="34"/>
      <c r="K28" s="35" t="s">
        <v>80</v>
      </c>
    </row>
    <row r="29" ht="15.75" customHeight="1">
      <c r="A29" s="36">
        <v>45865.0</v>
      </c>
      <c r="B29" s="28" t="s">
        <v>102</v>
      </c>
      <c r="C29" s="28" t="s">
        <v>103</v>
      </c>
      <c r="D29" s="27">
        <v>100.0</v>
      </c>
      <c r="E29" s="29"/>
      <c r="F29" s="30"/>
      <c r="G29" s="31"/>
      <c r="H29" s="32"/>
      <c r="I29" s="33"/>
      <c r="J29" s="34"/>
      <c r="K29" s="35" t="s">
        <v>80</v>
      </c>
    </row>
    <row r="30" ht="15.75" customHeight="1">
      <c r="A30" s="36">
        <v>45864.0</v>
      </c>
      <c r="B30" s="28" t="s">
        <v>104</v>
      </c>
      <c r="C30" s="28" t="s">
        <v>105</v>
      </c>
      <c r="D30" s="27">
        <v>100.0</v>
      </c>
      <c r="E30" s="29"/>
      <c r="F30" s="30"/>
      <c r="G30" s="31"/>
      <c r="H30" s="32"/>
      <c r="I30" s="33"/>
      <c r="J30" s="34"/>
      <c r="K30" s="35" t="s">
        <v>77</v>
      </c>
    </row>
    <row r="31" ht="15.75" customHeight="1">
      <c r="A31" s="36">
        <v>45862.0</v>
      </c>
      <c r="B31" s="28" t="s">
        <v>106</v>
      </c>
      <c r="C31" s="28" t="s">
        <v>107</v>
      </c>
      <c r="D31" s="27">
        <v>100.0</v>
      </c>
      <c r="E31" s="29"/>
      <c r="F31" s="30"/>
      <c r="G31" s="31"/>
      <c r="H31" s="32"/>
      <c r="I31" s="33"/>
      <c r="J31" s="34"/>
      <c r="K31" s="35" t="s">
        <v>108</v>
      </c>
    </row>
    <row r="32" ht="15.75" customHeight="1">
      <c r="A32" s="36">
        <v>45861.0</v>
      </c>
      <c r="B32" s="28" t="s">
        <v>109</v>
      </c>
      <c r="C32" s="28" t="s">
        <v>110</v>
      </c>
      <c r="D32" s="27">
        <v>100.0</v>
      </c>
      <c r="E32" s="29"/>
      <c r="F32" s="30"/>
      <c r="G32" s="31"/>
      <c r="H32" s="32"/>
      <c r="I32" s="33"/>
      <c r="J32" s="34"/>
      <c r="K32" s="35" t="s">
        <v>108</v>
      </c>
    </row>
    <row r="33" ht="15.75" customHeight="1">
      <c r="A33" s="36">
        <v>45860.0</v>
      </c>
      <c r="B33" s="28" t="s">
        <v>111</v>
      </c>
      <c r="C33" s="28" t="s">
        <v>112</v>
      </c>
      <c r="D33" s="27">
        <v>100.0</v>
      </c>
      <c r="E33" s="29"/>
      <c r="F33" s="30"/>
      <c r="G33" s="31"/>
      <c r="H33" s="32"/>
      <c r="I33" s="33"/>
      <c r="J33" s="34"/>
      <c r="K33" s="35" t="s">
        <v>108</v>
      </c>
    </row>
    <row r="34" ht="15.75" customHeight="1">
      <c r="A34" s="36">
        <v>45855.0</v>
      </c>
      <c r="B34" s="28" t="s">
        <v>113</v>
      </c>
      <c r="C34" s="28" t="s">
        <v>114</v>
      </c>
      <c r="D34" s="27">
        <v>80.0</v>
      </c>
      <c r="E34" s="29"/>
      <c r="F34" s="30"/>
      <c r="G34" s="31"/>
      <c r="H34" s="32"/>
      <c r="I34" s="33"/>
      <c r="J34" s="34"/>
      <c r="K34" s="35" t="s">
        <v>95</v>
      </c>
    </row>
    <row r="35" ht="15.75" customHeight="1">
      <c r="A35" s="36">
        <v>45864.0</v>
      </c>
      <c r="B35" s="28" t="s">
        <v>115</v>
      </c>
      <c r="C35" s="28" t="s">
        <v>116</v>
      </c>
      <c r="D35" s="27">
        <v>150.0</v>
      </c>
      <c r="E35" s="29"/>
      <c r="F35" s="30"/>
      <c r="G35" s="31"/>
      <c r="H35" s="32"/>
      <c r="I35" s="33"/>
      <c r="J35" s="34"/>
      <c r="K35" s="35" t="s">
        <v>117</v>
      </c>
    </row>
    <row r="36" ht="15.75" customHeight="1">
      <c r="A36" s="36">
        <v>45864.0</v>
      </c>
      <c r="B36" s="28" t="s">
        <v>118</v>
      </c>
      <c r="C36" s="28" t="s">
        <v>119</v>
      </c>
      <c r="D36" s="27">
        <v>150.0</v>
      </c>
      <c r="E36" s="29"/>
      <c r="F36" s="30"/>
      <c r="G36" s="31"/>
      <c r="H36" s="32"/>
      <c r="I36" s="33"/>
      <c r="J36" s="34"/>
      <c r="K36" s="35" t="s">
        <v>117</v>
      </c>
    </row>
    <row r="37" ht="15.75" customHeight="1">
      <c r="A37" s="36">
        <v>45851.0</v>
      </c>
      <c r="B37" s="28" t="s">
        <v>120</v>
      </c>
      <c r="C37" s="28" t="s">
        <v>121</v>
      </c>
      <c r="D37" s="27">
        <v>50.0</v>
      </c>
      <c r="E37" s="29"/>
      <c r="F37" s="30"/>
      <c r="G37" s="31"/>
      <c r="H37" s="32"/>
      <c r="I37" s="33"/>
      <c r="J37" s="34"/>
      <c r="K37" s="35" t="s">
        <v>95</v>
      </c>
    </row>
    <row r="38" ht="15.75" customHeight="1">
      <c r="A38" s="36">
        <v>45858.0</v>
      </c>
      <c r="B38" s="28" t="s">
        <v>122</v>
      </c>
      <c r="C38" s="28" t="s">
        <v>123</v>
      </c>
      <c r="D38" s="27">
        <v>50.0</v>
      </c>
      <c r="E38" s="29"/>
      <c r="F38" s="30"/>
      <c r="G38" s="31"/>
      <c r="H38" s="32"/>
      <c r="I38" s="33"/>
      <c r="J38" s="34"/>
      <c r="K38" s="35" t="s">
        <v>95</v>
      </c>
    </row>
    <row r="39" ht="15.75" customHeight="1">
      <c r="A39" s="36">
        <v>45844.0</v>
      </c>
      <c r="B39" s="28" t="s">
        <v>124</v>
      </c>
      <c r="C39" s="28" t="s">
        <v>125</v>
      </c>
      <c r="D39" s="27">
        <v>50.0</v>
      </c>
      <c r="E39" s="29">
        <v>50.0</v>
      </c>
      <c r="F39" s="30">
        <v>50.0</v>
      </c>
      <c r="G39" s="31">
        <v>0.0</v>
      </c>
      <c r="H39" s="32">
        <v>50.0</v>
      </c>
      <c r="I39" s="33">
        <v>50.0</v>
      </c>
      <c r="J39" s="34">
        <v>50.0</v>
      </c>
      <c r="K39" s="35" t="s">
        <v>80</v>
      </c>
    </row>
    <row r="40" ht="15.75" customHeight="1">
      <c r="A40" s="36">
        <v>45856.0</v>
      </c>
      <c r="B40" s="28" t="s">
        <v>126</v>
      </c>
      <c r="C40" s="28" t="s">
        <v>127</v>
      </c>
      <c r="D40" s="27">
        <v>50.0</v>
      </c>
      <c r="E40" s="29"/>
      <c r="F40" s="30"/>
      <c r="G40" s="31"/>
      <c r="H40" s="32"/>
      <c r="I40" s="33"/>
      <c r="J40" s="34"/>
      <c r="K40" s="35" t="s">
        <v>80</v>
      </c>
    </row>
    <row r="41" ht="15.75" customHeight="1">
      <c r="A41" s="36">
        <v>45864.0</v>
      </c>
      <c r="B41" s="28" t="s">
        <v>128</v>
      </c>
      <c r="C41" s="28" t="s">
        <v>129</v>
      </c>
      <c r="D41" s="27">
        <v>150.0</v>
      </c>
      <c r="E41" s="29"/>
      <c r="F41" s="30"/>
      <c r="G41" s="31"/>
      <c r="H41" s="32"/>
      <c r="I41" s="33"/>
      <c r="J41" s="34"/>
      <c r="K41" s="35" t="s">
        <v>95</v>
      </c>
    </row>
    <row r="42" ht="15.75" customHeight="1">
      <c r="A42" s="36">
        <v>45864.0</v>
      </c>
      <c r="B42" s="28" t="s">
        <v>130</v>
      </c>
      <c r="C42" s="28" t="s">
        <v>131</v>
      </c>
      <c r="D42" s="27">
        <v>150.0</v>
      </c>
      <c r="E42" s="29"/>
      <c r="F42" s="30"/>
      <c r="G42" s="31"/>
      <c r="H42" s="32"/>
      <c r="I42" s="33"/>
      <c r="J42" s="34"/>
      <c r="K42" s="35" t="s">
        <v>80</v>
      </c>
    </row>
    <row r="43" ht="15.75" customHeight="1">
      <c r="A43" s="36">
        <v>45842.0</v>
      </c>
      <c r="B43" s="28" t="s">
        <v>132</v>
      </c>
      <c r="C43" s="28" t="s">
        <v>133</v>
      </c>
      <c r="D43" s="27">
        <v>50.0</v>
      </c>
      <c r="E43" s="29">
        <v>0.0</v>
      </c>
      <c r="F43" s="30">
        <v>50.0</v>
      </c>
      <c r="G43" s="31">
        <v>0.0</v>
      </c>
      <c r="H43" s="32">
        <v>50.0</v>
      </c>
      <c r="I43" s="33">
        <v>50.0</v>
      </c>
      <c r="J43" s="34">
        <v>50.0</v>
      </c>
      <c r="K43" s="35"/>
    </row>
    <row r="44" ht="15.75" customHeight="1">
      <c r="A44" s="36">
        <v>45848.0</v>
      </c>
      <c r="B44" s="28" t="s">
        <v>134</v>
      </c>
      <c r="C44" s="28" t="s">
        <v>135</v>
      </c>
      <c r="D44" s="27">
        <v>50.0</v>
      </c>
      <c r="E44" s="29">
        <v>50.0</v>
      </c>
      <c r="F44" s="30">
        <v>50.0</v>
      </c>
      <c r="G44" s="31">
        <v>0.0</v>
      </c>
      <c r="H44" s="32">
        <v>50.0</v>
      </c>
      <c r="I44" s="33">
        <v>50.0</v>
      </c>
      <c r="J44" s="34">
        <v>50.0</v>
      </c>
      <c r="K44" s="35"/>
    </row>
    <row r="45" ht="15.75" customHeight="1">
      <c r="A45" s="36">
        <v>45865.0</v>
      </c>
      <c r="B45" s="28" t="s">
        <v>136</v>
      </c>
      <c r="C45" s="28" t="s">
        <v>137</v>
      </c>
      <c r="D45" s="27">
        <v>240.0</v>
      </c>
      <c r="E45" s="29"/>
      <c r="F45" s="30"/>
      <c r="G45" s="31"/>
      <c r="H45" s="32"/>
      <c r="I45" s="33"/>
      <c r="J45" s="34"/>
      <c r="K45" s="35"/>
    </row>
    <row r="46" ht="15.75" customHeight="1">
      <c r="A46" s="36">
        <v>45864.0</v>
      </c>
      <c r="B46" s="28" t="s">
        <v>138</v>
      </c>
      <c r="C46" s="28" t="s">
        <v>139</v>
      </c>
      <c r="D46" s="27">
        <v>300.0</v>
      </c>
      <c r="E46" s="29"/>
      <c r="F46" s="30"/>
      <c r="G46" s="31"/>
      <c r="H46" s="32"/>
      <c r="I46" s="33"/>
      <c r="J46" s="34"/>
      <c r="K46" s="35" t="s">
        <v>95</v>
      </c>
    </row>
    <row r="47" ht="15.75" customHeight="1">
      <c r="A47" s="36">
        <v>45852.0</v>
      </c>
      <c r="B47" s="28" t="s">
        <v>140</v>
      </c>
      <c r="C47" s="28" t="s">
        <v>141</v>
      </c>
      <c r="D47" s="27">
        <v>80.0</v>
      </c>
      <c r="E47" s="29"/>
      <c r="F47" s="30"/>
      <c r="G47" s="31"/>
      <c r="H47" s="32"/>
      <c r="I47" s="33"/>
      <c r="J47" s="34"/>
      <c r="K47" s="35"/>
    </row>
    <row r="48" ht="15.75" customHeight="1">
      <c r="A48" s="36">
        <v>45850.0</v>
      </c>
      <c r="B48" s="28" t="s">
        <v>142</v>
      </c>
      <c r="C48" s="28" t="s">
        <v>143</v>
      </c>
      <c r="D48" s="27">
        <v>70.0</v>
      </c>
      <c r="E48" s="29"/>
      <c r="F48" s="30"/>
      <c r="G48" s="31"/>
      <c r="H48" s="32"/>
      <c r="I48" s="33"/>
      <c r="J48" s="34"/>
      <c r="K48" s="35"/>
    </row>
    <row r="49" ht="15.75" customHeight="1">
      <c r="A49" s="27"/>
      <c r="B49" s="28"/>
      <c r="C49" s="28"/>
      <c r="D49" s="27"/>
      <c r="E49" s="29"/>
      <c r="F49" s="30"/>
      <c r="G49" s="31"/>
      <c r="H49" s="32"/>
      <c r="I49" s="33"/>
      <c r="J49" s="34"/>
      <c r="K49" s="3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8"/>
  <hyperlinks>
    <hyperlink r:id="rId1" location="gid=0" ref="B2"/>
    <hyperlink r:id="rId2" location="gid=0" ref="B3"/>
    <hyperlink r:id="rId3" location="gid=0" ref="B4"/>
    <hyperlink r:id="rId4" location="gid=0" ref="B5"/>
    <hyperlink r:id="rId5" location="gid=0" ref="B6"/>
    <hyperlink r:id="rId6" location="gid=0" ref="B7"/>
    <hyperlink display="Aperitivo 01" location="'PROVA Aperitivo 01'!A1" ref="B8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25"/>
    <col customWidth="1" min="3" max="3" width="38.38"/>
    <col customWidth="1" min="4" max="4" width="14.63"/>
    <col customWidth="1" min="5" max="6" width="19.75"/>
    <col customWidth="1" min="7" max="7" width="12.63"/>
  </cols>
  <sheetData>
    <row r="1" ht="15.75" customHeight="1">
      <c r="A1" s="44" t="s">
        <v>144</v>
      </c>
      <c r="B1" s="45" t="s">
        <v>145</v>
      </c>
      <c r="C1" s="46" t="s">
        <v>146</v>
      </c>
      <c r="D1" s="45" t="s">
        <v>147</v>
      </c>
      <c r="E1" s="46" t="s">
        <v>148</v>
      </c>
      <c r="F1" s="47" t="s">
        <v>149</v>
      </c>
    </row>
    <row r="2" ht="15.75" customHeight="1">
      <c r="A2" s="48">
        <v>45814.791666666664</v>
      </c>
      <c r="B2" s="27"/>
      <c r="C2" s="49" t="s">
        <v>150</v>
      </c>
      <c r="D2" s="27" t="s">
        <v>151</v>
      </c>
      <c r="E2" s="49"/>
      <c r="F2" s="49"/>
    </row>
    <row r="3" ht="15.75" customHeight="1">
      <c r="A3" s="48">
        <v>45816.833333333336</v>
      </c>
      <c r="B3" s="27"/>
      <c r="C3" s="49" t="s">
        <v>152</v>
      </c>
      <c r="D3" s="27" t="s">
        <v>151</v>
      </c>
      <c r="E3" s="49"/>
      <c r="F3" s="49"/>
    </row>
    <row r="4" ht="15.75" customHeight="1">
      <c r="A4" s="48">
        <v>45821.791666666664</v>
      </c>
      <c r="B4" s="27"/>
      <c r="C4" s="49" t="s">
        <v>153</v>
      </c>
      <c r="D4" s="27" t="s">
        <v>151</v>
      </c>
      <c r="E4" s="49"/>
      <c r="F4" s="49"/>
    </row>
    <row r="5" ht="15.75" customHeight="1">
      <c r="A5" s="48">
        <v>45822.833333333336</v>
      </c>
      <c r="B5" s="27"/>
      <c r="C5" s="49" t="s">
        <v>154</v>
      </c>
      <c r="D5" s="27" t="s">
        <v>151</v>
      </c>
      <c r="E5" s="49"/>
      <c r="F5" s="49"/>
    </row>
    <row r="6" ht="15.75" customHeight="1">
      <c r="A6" s="48">
        <v>45827.770833333336</v>
      </c>
      <c r="B6" s="27"/>
      <c r="C6" s="49" t="s">
        <v>155</v>
      </c>
      <c r="D6" s="27" t="s">
        <v>151</v>
      </c>
      <c r="E6" s="49"/>
      <c r="F6" s="49"/>
    </row>
    <row r="7" ht="15.75" customHeight="1">
      <c r="A7" s="48">
        <v>45828.791666666664</v>
      </c>
      <c r="B7" s="27"/>
      <c r="C7" s="49" t="s">
        <v>156</v>
      </c>
      <c r="D7" s="27" t="s">
        <v>151</v>
      </c>
      <c r="E7" s="49"/>
      <c r="F7" s="49"/>
    </row>
    <row r="8" ht="15.75" customHeight="1">
      <c r="A8" s="48">
        <v>45828.791666666664</v>
      </c>
      <c r="B8" s="27"/>
      <c r="C8" s="49" t="s">
        <v>157</v>
      </c>
      <c r="D8" s="27" t="s">
        <v>151</v>
      </c>
      <c r="E8" s="49"/>
      <c r="F8" s="49"/>
    </row>
    <row r="9" ht="15.75" customHeight="1">
      <c r="A9" s="48">
        <v>45829.770833333336</v>
      </c>
      <c r="B9" s="27"/>
      <c r="C9" s="49" t="s">
        <v>158</v>
      </c>
      <c r="D9" s="27" t="s">
        <v>151</v>
      </c>
      <c r="E9" s="49"/>
      <c r="F9" s="49"/>
    </row>
    <row r="10" ht="15.75" customHeight="1">
      <c r="A10" s="48">
        <v>45832.770833333336</v>
      </c>
      <c r="B10" s="27"/>
      <c r="C10" s="49" t="s">
        <v>159</v>
      </c>
      <c r="D10" s="27" t="s">
        <v>151</v>
      </c>
      <c r="E10" s="49"/>
      <c r="F10" s="49"/>
    </row>
    <row r="11" ht="15.75" customHeight="1">
      <c r="A11" s="48">
        <v>45835.833333333336</v>
      </c>
      <c r="B11" s="27"/>
      <c r="C11" s="49" t="s">
        <v>160</v>
      </c>
      <c r="D11" s="27" t="s">
        <v>151</v>
      </c>
      <c r="E11" s="49" t="s">
        <v>161</v>
      </c>
      <c r="F11" s="49"/>
    </row>
    <row r="12" ht="15.75" customHeight="1">
      <c r="A12" s="50">
        <v>45842.99998842592</v>
      </c>
      <c r="B12" s="27"/>
      <c r="C12" s="49" t="s">
        <v>162</v>
      </c>
      <c r="D12" s="27" t="s">
        <v>163</v>
      </c>
      <c r="E12" s="49"/>
      <c r="F12" s="49"/>
    </row>
    <row r="13" ht="15.75" customHeight="1">
      <c r="A13" s="50">
        <v>45844.833333333336</v>
      </c>
      <c r="B13" s="27"/>
      <c r="C13" s="49" t="s">
        <v>164</v>
      </c>
      <c r="D13" s="27" t="s">
        <v>151</v>
      </c>
      <c r="E13" s="49"/>
      <c r="F13" s="49"/>
    </row>
    <row r="14" ht="15.75" customHeight="1">
      <c r="A14" s="50">
        <v>45848.833333333336</v>
      </c>
      <c r="B14" s="27"/>
      <c r="C14" s="49" t="s">
        <v>165</v>
      </c>
      <c r="D14" s="27" t="s">
        <v>151</v>
      </c>
      <c r="E14" s="49"/>
      <c r="F14" s="49"/>
    </row>
    <row r="15" ht="15.75" customHeight="1">
      <c r="A15" s="50">
        <v>45850.833333333336</v>
      </c>
      <c r="B15" s="27"/>
      <c r="C15" s="49" t="s">
        <v>166</v>
      </c>
      <c r="D15" s="27" t="s">
        <v>163</v>
      </c>
      <c r="E15" s="49"/>
      <c r="F15" s="51" t="s">
        <v>167</v>
      </c>
    </row>
    <row r="16" ht="15.75" customHeight="1">
      <c r="A16" s="50">
        <v>45851.833333333336</v>
      </c>
      <c r="B16" s="27"/>
      <c r="C16" s="49" t="s">
        <v>168</v>
      </c>
      <c r="D16" s="27" t="s">
        <v>163</v>
      </c>
      <c r="E16" s="49"/>
      <c r="F16" s="51" t="s">
        <v>169</v>
      </c>
    </row>
    <row r="17" ht="15.75" customHeight="1">
      <c r="A17" s="50">
        <v>45852.833333333336</v>
      </c>
      <c r="B17" s="27" t="s">
        <v>151</v>
      </c>
      <c r="C17" s="49" t="s">
        <v>170</v>
      </c>
      <c r="D17" s="27" t="s">
        <v>163</v>
      </c>
      <c r="E17" s="49"/>
      <c r="F17" s="51" t="s">
        <v>171</v>
      </c>
    </row>
    <row r="18" ht="15.75" customHeight="1">
      <c r="A18" s="50">
        <v>45855.833333333336</v>
      </c>
      <c r="B18" s="27"/>
      <c r="C18" s="49" t="s">
        <v>172</v>
      </c>
      <c r="D18" s="27" t="s">
        <v>163</v>
      </c>
      <c r="E18" s="49"/>
      <c r="F18" s="51" t="s">
        <v>80</v>
      </c>
    </row>
    <row r="19" ht="15.75" customHeight="1">
      <c r="A19" s="50">
        <v>45856.833333333336</v>
      </c>
      <c r="B19" s="27"/>
      <c r="C19" s="49" t="s">
        <v>173</v>
      </c>
      <c r="D19" s="27" t="s">
        <v>163</v>
      </c>
      <c r="E19" s="49"/>
      <c r="F19" s="51" t="s">
        <v>174</v>
      </c>
    </row>
    <row r="20" ht="15.75" customHeight="1">
      <c r="A20" s="50">
        <v>45858.833333333336</v>
      </c>
      <c r="B20" s="27"/>
      <c r="C20" s="49" t="s">
        <v>175</v>
      </c>
      <c r="D20" s="27" t="s">
        <v>163</v>
      </c>
      <c r="E20" s="49"/>
      <c r="F20" s="51" t="s">
        <v>176</v>
      </c>
    </row>
    <row r="21" ht="15.75" customHeight="1">
      <c r="A21" s="50">
        <v>45860.833333333336</v>
      </c>
      <c r="B21" s="27" t="s">
        <v>151</v>
      </c>
      <c r="C21" s="49" t="s">
        <v>177</v>
      </c>
      <c r="D21" s="27" t="s">
        <v>163</v>
      </c>
      <c r="E21" s="49"/>
      <c r="F21" s="51" t="s">
        <v>178</v>
      </c>
    </row>
    <row r="22" ht="15.75" customHeight="1">
      <c r="A22" s="50">
        <v>45861.833333333336</v>
      </c>
      <c r="B22" s="27" t="s">
        <v>151</v>
      </c>
      <c r="C22" s="49" t="s">
        <v>179</v>
      </c>
      <c r="D22" s="27" t="s">
        <v>163</v>
      </c>
      <c r="E22" s="49"/>
      <c r="F22" s="51" t="s">
        <v>167</v>
      </c>
    </row>
    <row r="23" ht="15.75" customHeight="1">
      <c r="A23" s="50">
        <v>45862.833333333336</v>
      </c>
      <c r="B23" s="27" t="s">
        <v>151</v>
      </c>
      <c r="C23" s="49" t="s">
        <v>180</v>
      </c>
      <c r="D23" s="27" t="s">
        <v>163</v>
      </c>
      <c r="E23" s="49"/>
      <c r="F23" s="51" t="s">
        <v>169</v>
      </c>
    </row>
    <row r="24" ht="15.75" customHeight="1">
      <c r="A24" s="48">
        <v>45863.791666666664</v>
      </c>
      <c r="B24" s="27"/>
      <c r="C24" s="49" t="s">
        <v>181</v>
      </c>
      <c r="D24" s="27" t="s">
        <v>182</v>
      </c>
      <c r="E24" s="49" t="s">
        <v>183</v>
      </c>
      <c r="F24" s="51" t="s">
        <v>171</v>
      </c>
    </row>
    <row r="25" ht="15.75" customHeight="1">
      <c r="A25" s="50">
        <v>45863.791666666664</v>
      </c>
      <c r="B25" s="27"/>
      <c r="C25" s="49" t="s">
        <v>184</v>
      </c>
      <c r="D25" s="27" t="s">
        <v>163</v>
      </c>
      <c r="E25" s="49"/>
      <c r="F25" s="51" t="s">
        <v>80</v>
      </c>
    </row>
    <row r="26" ht="15.75" customHeight="1">
      <c r="A26" s="50">
        <v>45863.854166666664</v>
      </c>
      <c r="B26" s="27"/>
      <c r="C26" s="49" t="s">
        <v>185</v>
      </c>
      <c r="D26" s="27" t="s">
        <v>163</v>
      </c>
      <c r="E26" s="49"/>
      <c r="F26" s="51" t="s">
        <v>174</v>
      </c>
    </row>
    <row r="27" ht="15.75" customHeight="1">
      <c r="A27" s="48">
        <v>45863.875</v>
      </c>
      <c r="B27" s="27"/>
      <c r="C27" s="49" t="s">
        <v>186</v>
      </c>
      <c r="D27" s="27" t="s">
        <v>182</v>
      </c>
      <c r="E27" s="49" t="s">
        <v>183</v>
      </c>
      <c r="F27" s="51" t="s">
        <v>176</v>
      </c>
    </row>
    <row r="28" ht="15.75" customHeight="1">
      <c r="A28" s="48">
        <v>45864.375</v>
      </c>
      <c r="B28" s="27"/>
      <c r="C28" s="49" t="s">
        <v>187</v>
      </c>
      <c r="D28" s="27" t="s">
        <v>182</v>
      </c>
      <c r="E28" s="49" t="s">
        <v>183</v>
      </c>
      <c r="F28" s="51" t="s">
        <v>178</v>
      </c>
    </row>
    <row r="29" ht="15.75" customHeight="1">
      <c r="A29" s="50">
        <v>45864.385416666664</v>
      </c>
      <c r="B29" s="27" t="s">
        <v>151</v>
      </c>
      <c r="C29" s="49" t="s">
        <v>188</v>
      </c>
      <c r="D29" s="27" t="s">
        <v>163</v>
      </c>
      <c r="E29" s="49"/>
      <c r="F29" s="51" t="s">
        <v>167</v>
      </c>
    </row>
    <row r="30" ht="15.75" customHeight="1">
      <c r="A30" s="48">
        <v>45864.416666666664</v>
      </c>
      <c r="B30" s="27"/>
      <c r="C30" s="49" t="s">
        <v>189</v>
      </c>
      <c r="D30" s="27" t="s">
        <v>182</v>
      </c>
      <c r="E30" s="49" t="s">
        <v>183</v>
      </c>
      <c r="F30" s="51" t="s">
        <v>169</v>
      </c>
    </row>
    <row r="31" ht="15.75" customHeight="1">
      <c r="A31" s="48">
        <v>45864.458333333336</v>
      </c>
      <c r="B31" s="27"/>
      <c r="C31" s="49" t="s">
        <v>190</v>
      </c>
      <c r="D31" s="27" t="s">
        <v>182</v>
      </c>
      <c r="E31" s="49" t="s">
        <v>183</v>
      </c>
      <c r="F31" s="51" t="s">
        <v>171</v>
      </c>
    </row>
    <row r="32" ht="15.75" customHeight="1">
      <c r="A32" s="50">
        <v>45864.479166666664</v>
      </c>
      <c r="B32" s="27"/>
      <c r="C32" s="49" t="s">
        <v>191</v>
      </c>
      <c r="D32" s="27" t="s">
        <v>163</v>
      </c>
      <c r="E32" s="49"/>
      <c r="F32" s="51" t="s">
        <v>80</v>
      </c>
    </row>
    <row r="33" ht="15.75" customHeight="1">
      <c r="A33" s="52">
        <v>45850.520833333336</v>
      </c>
      <c r="B33" s="27"/>
      <c r="C33" s="49" t="s">
        <v>192</v>
      </c>
      <c r="D33" s="27" t="s">
        <v>163</v>
      </c>
      <c r="E33" s="49"/>
      <c r="F33" s="51" t="s">
        <v>174</v>
      </c>
    </row>
    <row r="34" ht="15.75" customHeight="1">
      <c r="A34" s="52">
        <v>45864.55763888889</v>
      </c>
      <c r="B34" s="27"/>
      <c r="C34" s="49" t="s">
        <v>193</v>
      </c>
      <c r="D34" s="27" t="s">
        <v>163</v>
      </c>
      <c r="E34" s="49"/>
      <c r="F34" s="51" t="s">
        <v>176</v>
      </c>
    </row>
    <row r="35" ht="15.75" customHeight="1">
      <c r="A35" s="50">
        <v>45864.666666666664</v>
      </c>
      <c r="B35" s="27" t="s">
        <v>151</v>
      </c>
      <c r="C35" s="49" t="s">
        <v>194</v>
      </c>
      <c r="D35" s="27" t="s">
        <v>163</v>
      </c>
      <c r="E35" s="49"/>
      <c r="F35" s="51" t="s">
        <v>178</v>
      </c>
    </row>
    <row r="36" ht="15.75" customHeight="1">
      <c r="A36" s="50">
        <v>45864.6875</v>
      </c>
      <c r="B36" s="27" t="s">
        <v>151</v>
      </c>
      <c r="C36" s="49" t="s">
        <v>195</v>
      </c>
      <c r="D36" s="27" t="s">
        <v>163</v>
      </c>
      <c r="E36" s="49"/>
      <c r="F36" s="51" t="s">
        <v>167</v>
      </c>
    </row>
    <row r="37" ht="15.75" customHeight="1">
      <c r="A37" s="50">
        <v>45864.697916666664</v>
      </c>
      <c r="B37" s="27" t="s">
        <v>151</v>
      </c>
      <c r="C37" s="49" t="s">
        <v>196</v>
      </c>
      <c r="D37" s="27" t="s">
        <v>163</v>
      </c>
      <c r="E37" s="49"/>
      <c r="F37" s="51" t="s">
        <v>169</v>
      </c>
    </row>
    <row r="38" ht="15.75" customHeight="1">
      <c r="A38" s="50">
        <v>45864.729166666664</v>
      </c>
      <c r="B38" s="27" t="s">
        <v>151</v>
      </c>
      <c r="C38" s="49" t="s">
        <v>197</v>
      </c>
      <c r="D38" s="27" t="s">
        <v>163</v>
      </c>
      <c r="E38" s="49"/>
      <c r="F38" s="51" t="s">
        <v>171</v>
      </c>
    </row>
    <row r="39" ht="15.75" customHeight="1">
      <c r="A39" s="48">
        <v>45864.75</v>
      </c>
      <c r="B39" s="27"/>
      <c r="C39" s="49" t="s">
        <v>198</v>
      </c>
      <c r="D39" s="27" t="s">
        <v>182</v>
      </c>
      <c r="E39" s="49" t="s">
        <v>183</v>
      </c>
      <c r="F39" s="51" t="s">
        <v>80</v>
      </c>
    </row>
    <row r="40" ht="15.75" customHeight="1">
      <c r="A40" s="50">
        <v>45864.791666666664</v>
      </c>
      <c r="B40" s="27" t="s">
        <v>151</v>
      </c>
      <c r="C40" s="49" t="s">
        <v>199</v>
      </c>
      <c r="D40" s="27" t="s">
        <v>163</v>
      </c>
      <c r="E40" s="49"/>
      <c r="F40" s="51" t="s">
        <v>174</v>
      </c>
    </row>
    <row r="41" ht="15.75" customHeight="1">
      <c r="A41" s="50">
        <v>45864.854166666664</v>
      </c>
      <c r="B41" s="27" t="s">
        <v>151</v>
      </c>
      <c r="C41" s="49" t="s">
        <v>200</v>
      </c>
      <c r="D41" s="27" t="s">
        <v>163</v>
      </c>
      <c r="E41" s="49"/>
      <c r="F41" s="51" t="s">
        <v>176</v>
      </c>
    </row>
    <row r="42" ht="15.75" customHeight="1">
      <c r="A42" s="50">
        <v>45865.583333333336</v>
      </c>
      <c r="B42" s="27" t="s">
        <v>151</v>
      </c>
      <c r="C42" s="49" t="s">
        <v>201</v>
      </c>
      <c r="D42" s="27" t="s">
        <v>163</v>
      </c>
      <c r="E42" s="49"/>
      <c r="F42" s="51" t="s">
        <v>178</v>
      </c>
    </row>
    <row r="43" ht="15.75" customHeight="1">
      <c r="A43" s="50">
        <v>45865.625</v>
      </c>
      <c r="B43" s="27" t="s">
        <v>151</v>
      </c>
      <c r="C43" s="49" t="s">
        <v>202</v>
      </c>
      <c r="D43" s="27" t="s">
        <v>163</v>
      </c>
      <c r="E43" s="49"/>
      <c r="F43" s="51" t="s">
        <v>167</v>
      </c>
    </row>
    <row r="44" ht="15.75" customHeight="1">
      <c r="A44" s="50">
        <v>45865.6875</v>
      </c>
      <c r="B44" s="27"/>
      <c r="C44" s="49" t="s">
        <v>203</v>
      </c>
      <c r="D44" s="27" t="s">
        <v>151</v>
      </c>
      <c r="E44" s="49"/>
      <c r="F44" s="51" t="s">
        <v>169</v>
      </c>
    </row>
    <row r="45" ht="15.75" customHeight="1">
      <c r="A45" s="50">
        <v>45865.6875</v>
      </c>
      <c r="B45" s="27"/>
      <c r="C45" s="49" t="s">
        <v>204</v>
      </c>
      <c r="D45" s="27" t="s">
        <v>182</v>
      </c>
      <c r="E45" s="49"/>
      <c r="F45" s="51" t="s">
        <v>171</v>
      </c>
    </row>
    <row r="46" ht="15.75" customHeight="1">
      <c r="A46" s="50">
        <v>45865.6875</v>
      </c>
      <c r="B46" s="27"/>
      <c r="C46" s="49" t="s">
        <v>205</v>
      </c>
      <c r="D46" s="27" t="s">
        <v>182</v>
      </c>
      <c r="E46" s="49"/>
      <c r="F46" s="51" t="s">
        <v>80</v>
      </c>
    </row>
    <row r="47" ht="15.75" customHeight="1">
      <c r="A47" s="50">
        <v>45865.6875</v>
      </c>
      <c r="B47" s="27"/>
      <c r="C47" s="49" t="s">
        <v>206</v>
      </c>
      <c r="D47" s="27" t="s">
        <v>182</v>
      </c>
      <c r="E47" s="49"/>
      <c r="F47" s="51" t="s">
        <v>174</v>
      </c>
    </row>
    <row r="48" ht="15.75" customHeight="1">
      <c r="A48" s="50">
        <v>45865.697916666664</v>
      </c>
      <c r="B48" s="27"/>
      <c r="C48" s="49" t="s">
        <v>207</v>
      </c>
      <c r="D48" s="27" t="s">
        <v>163</v>
      </c>
      <c r="E48" s="49"/>
      <c r="F48" s="51" t="s">
        <v>176</v>
      </c>
    </row>
    <row r="49" ht="15.75" customHeight="1">
      <c r="A49" s="49"/>
      <c r="B49" s="49"/>
      <c r="C49" s="49"/>
      <c r="D49" s="49"/>
      <c r="E49" s="49"/>
      <c r="F49" s="51"/>
    </row>
    <row r="50" ht="15.75" customHeight="1">
      <c r="A50" s="53"/>
      <c r="B50" s="54"/>
      <c r="D50" s="54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9"/>
  <conditionalFormatting sqref="D1:D48 D50">
    <cfRule type="cellIs" dxfId="0" priority="1" operator="equal">
      <formula>"SIM"</formula>
    </cfRule>
  </conditionalFormatting>
  <conditionalFormatting sqref="D1:D48 D50">
    <cfRule type="cellIs" dxfId="5" priority="2" operator="equal">
      <formula>"NÃO"</formula>
    </cfRule>
  </conditionalFormatting>
  <conditionalFormatting sqref="D1:D48 D50">
    <cfRule type="cellIs" dxfId="4" priority="3" operator="equal">
      <formula>"PARCIAL"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7.88"/>
    <col customWidth="1" min="2" max="6" width="12.63"/>
    <col customWidth="1" min="10" max="10" width="15.75"/>
    <col customWidth="1" min="11" max="11" width="4.5"/>
  </cols>
  <sheetData>
    <row r="1" ht="15.75" customHeight="1">
      <c r="A1" s="55" t="s">
        <v>208</v>
      </c>
      <c r="B1" s="56" t="s">
        <v>19</v>
      </c>
      <c r="C1" s="57" t="s">
        <v>21</v>
      </c>
      <c r="D1" s="58" t="s">
        <v>22</v>
      </c>
      <c r="E1" s="59" t="s">
        <v>18</v>
      </c>
      <c r="F1" s="60" t="s">
        <v>43</v>
      </c>
      <c r="G1" s="61" t="s">
        <v>20</v>
      </c>
      <c r="I1" s="3" t="s">
        <v>45</v>
      </c>
      <c r="J1" s="23" t="s">
        <v>46</v>
      </c>
      <c r="K1" s="23" t="s">
        <v>209</v>
      </c>
    </row>
    <row r="2" ht="15.75" customHeight="1">
      <c r="A2" s="62" t="s">
        <v>210</v>
      </c>
      <c r="B2" s="63">
        <v>10.0</v>
      </c>
      <c r="C2" s="64"/>
      <c r="D2" s="65"/>
      <c r="E2" s="66">
        <v>10.0</v>
      </c>
      <c r="F2" s="67">
        <v>10.0</v>
      </c>
      <c r="G2" s="68">
        <v>10.0</v>
      </c>
      <c r="I2" s="10" t="s">
        <v>19</v>
      </c>
      <c r="J2" s="69">
        <f>SUM(B2:B52)</f>
        <v>250</v>
      </c>
      <c r="K2" s="70">
        <f>COUNTIF(B2:B52, 5) + COUNTIF(B2:B52, 10)</f>
        <v>33</v>
      </c>
    </row>
    <row r="3" ht="15.75" customHeight="1">
      <c r="A3" s="71" t="s">
        <v>211</v>
      </c>
      <c r="B3" s="72"/>
      <c r="C3" s="64"/>
      <c r="D3" s="65"/>
      <c r="E3" s="73"/>
      <c r="F3" s="67">
        <v>5.0</v>
      </c>
      <c r="G3" s="74"/>
      <c r="I3" s="12" t="s">
        <v>21</v>
      </c>
      <c r="J3" s="75">
        <f>SUM(C2:C52)</f>
        <v>85</v>
      </c>
      <c r="K3" s="76">
        <f>COUNTIF(C2:C52, 5) + COUNTIF(C2:C52, 10)</f>
        <v>11</v>
      </c>
    </row>
    <row r="4" ht="15.75" customHeight="1">
      <c r="A4" s="71" t="s">
        <v>212</v>
      </c>
      <c r="B4" s="63">
        <v>10.0</v>
      </c>
      <c r="C4" s="64"/>
      <c r="D4" s="65"/>
      <c r="E4" s="66">
        <v>10.0</v>
      </c>
      <c r="F4" s="67">
        <v>10.0</v>
      </c>
      <c r="G4" s="68">
        <v>10.0</v>
      </c>
      <c r="I4" s="26" t="s">
        <v>22</v>
      </c>
      <c r="J4" s="77">
        <f>SUM(D2:D52)</f>
        <v>15</v>
      </c>
      <c r="K4" s="78">
        <f>COUNTIF(D2:D52, 5) + COUNTIF(D2:D52, 10)</f>
        <v>2</v>
      </c>
    </row>
    <row r="5" ht="15.75" customHeight="1">
      <c r="A5" s="71" t="s">
        <v>213</v>
      </c>
      <c r="B5" s="63">
        <v>5.0</v>
      </c>
      <c r="C5" s="64"/>
      <c r="D5" s="65"/>
      <c r="E5" s="73"/>
      <c r="F5" s="79"/>
      <c r="G5" s="74"/>
      <c r="I5" s="16" t="s">
        <v>18</v>
      </c>
      <c r="J5" s="80">
        <f>SUM(E2:E52)</f>
        <v>225</v>
      </c>
      <c r="K5" s="81">
        <f>COUNTIF(E2:E52, 5) + COUNTIF(E2:E52, 10)</f>
        <v>30</v>
      </c>
    </row>
    <row r="6" ht="15.75" customHeight="1">
      <c r="A6" s="71" t="s">
        <v>214</v>
      </c>
      <c r="B6" s="63">
        <v>5.0</v>
      </c>
      <c r="C6" s="64"/>
      <c r="D6" s="65"/>
      <c r="E6" s="66">
        <v>5.0</v>
      </c>
      <c r="F6" s="79"/>
      <c r="G6" s="74"/>
      <c r="I6" s="18" t="s">
        <v>43</v>
      </c>
      <c r="J6" s="82">
        <f>SUM(F2:F52)</f>
        <v>245</v>
      </c>
      <c r="K6" s="83">
        <f>COUNTIF(F2:F52, 5) + COUNTIF(F2:F52, 10)</f>
        <v>34</v>
      </c>
    </row>
    <row r="7" ht="15.75" customHeight="1">
      <c r="A7" s="71" t="s">
        <v>215</v>
      </c>
      <c r="B7" s="63">
        <v>10.0</v>
      </c>
      <c r="C7" s="84">
        <v>10.0</v>
      </c>
      <c r="D7" s="65"/>
      <c r="E7" s="66">
        <v>10.0</v>
      </c>
      <c r="F7" s="67">
        <v>10.0</v>
      </c>
      <c r="G7" s="68">
        <v>10.0</v>
      </c>
      <c r="I7" s="20" t="s">
        <v>20</v>
      </c>
      <c r="J7" s="85">
        <f>SUM(G2:G54)</f>
        <v>180</v>
      </c>
      <c r="K7" s="86">
        <f>COUNTIF(G2:G52, 5) + COUNTIF(G2:G52, 10)</f>
        <v>23</v>
      </c>
    </row>
    <row r="8" ht="15.75" customHeight="1">
      <c r="A8" s="71" t="s">
        <v>216</v>
      </c>
      <c r="B8" s="72"/>
      <c r="C8" s="64"/>
      <c r="D8" s="65"/>
      <c r="E8" s="73"/>
      <c r="F8" s="79"/>
      <c r="G8" s="74"/>
    </row>
    <row r="9" ht="15.75" customHeight="1">
      <c r="A9" s="71" t="s">
        <v>217</v>
      </c>
      <c r="B9" s="63">
        <v>10.0</v>
      </c>
      <c r="C9" s="64"/>
      <c r="D9" s="65"/>
      <c r="E9" s="66">
        <v>10.0</v>
      </c>
      <c r="F9" s="67">
        <v>5.0</v>
      </c>
      <c r="G9" s="68">
        <v>10.0</v>
      </c>
    </row>
    <row r="10" ht="15.75" customHeight="1">
      <c r="A10" s="71" t="s">
        <v>218</v>
      </c>
      <c r="B10" s="63">
        <v>10.0</v>
      </c>
      <c r="C10" s="64"/>
      <c r="D10" s="65"/>
      <c r="E10" s="66">
        <v>5.0</v>
      </c>
      <c r="F10" s="67">
        <v>5.0</v>
      </c>
      <c r="G10" s="68">
        <v>5.0</v>
      </c>
    </row>
    <row r="11" ht="15.75" customHeight="1">
      <c r="A11" s="71" t="s">
        <v>219</v>
      </c>
      <c r="B11" s="63">
        <v>10.0</v>
      </c>
      <c r="C11" s="84">
        <v>10.0</v>
      </c>
      <c r="D11" s="87">
        <v>10.0</v>
      </c>
      <c r="E11" s="66">
        <v>10.0</v>
      </c>
      <c r="F11" s="67">
        <v>10.0</v>
      </c>
      <c r="G11" s="68">
        <v>10.0</v>
      </c>
    </row>
    <row r="12" ht="15.75" customHeight="1">
      <c r="A12" s="71" t="s">
        <v>220</v>
      </c>
      <c r="B12" s="63">
        <v>10.0</v>
      </c>
      <c r="C12" s="84">
        <v>10.0</v>
      </c>
      <c r="D12" s="87">
        <v>0.0</v>
      </c>
      <c r="E12" s="66">
        <v>10.0</v>
      </c>
      <c r="F12" s="67">
        <v>10.0</v>
      </c>
      <c r="G12" s="68">
        <v>10.0</v>
      </c>
    </row>
    <row r="13" ht="15.75" customHeight="1">
      <c r="A13" s="71" t="s">
        <v>221</v>
      </c>
      <c r="B13" s="72"/>
      <c r="C13" s="64"/>
      <c r="D13" s="65"/>
      <c r="E13" s="73"/>
      <c r="F13" s="79"/>
      <c r="G13" s="74"/>
    </row>
    <row r="14" ht="15.75" customHeight="1">
      <c r="A14" s="71" t="s">
        <v>222</v>
      </c>
      <c r="B14" s="63">
        <v>5.0</v>
      </c>
      <c r="C14" s="64"/>
      <c r="D14" s="87">
        <v>0.0</v>
      </c>
      <c r="E14" s="73"/>
      <c r="F14" s="67">
        <v>5.0</v>
      </c>
      <c r="G14" s="74"/>
    </row>
    <row r="15" ht="15.75" customHeight="1">
      <c r="A15" s="71" t="s">
        <v>223</v>
      </c>
      <c r="B15" s="63">
        <v>10.0</v>
      </c>
      <c r="C15" s="64"/>
      <c r="D15" s="65"/>
      <c r="E15" s="66">
        <v>10.0</v>
      </c>
      <c r="F15" s="67">
        <v>10.0</v>
      </c>
      <c r="G15" s="68">
        <v>10.0</v>
      </c>
    </row>
    <row r="16" ht="15.75" customHeight="1">
      <c r="A16" s="71" t="s">
        <v>224</v>
      </c>
      <c r="B16" s="63">
        <v>5.0</v>
      </c>
      <c r="C16" s="64"/>
      <c r="D16" s="65"/>
      <c r="E16" s="66">
        <v>5.0</v>
      </c>
      <c r="F16" s="67">
        <v>5.0</v>
      </c>
      <c r="G16" s="74"/>
    </row>
    <row r="17" ht="15.75" customHeight="1">
      <c r="A17" s="71" t="s">
        <v>225</v>
      </c>
      <c r="B17" s="72"/>
      <c r="C17" s="64"/>
      <c r="D17" s="65"/>
      <c r="E17" s="73"/>
      <c r="F17" s="79"/>
      <c r="G17" s="74"/>
    </row>
    <row r="18" ht="15.75" customHeight="1">
      <c r="A18" s="71" t="s">
        <v>226</v>
      </c>
      <c r="B18" s="72"/>
      <c r="C18" s="64"/>
      <c r="D18" s="65"/>
      <c r="E18" s="66">
        <v>5.0</v>
      </c>
      <c r="F18" s="79"/>
      <c r="G18" s="74"/>
    </row>
    <row r="19" ht="15.75" customHeight="1">
      <c r="A19" s="71" t="s">
        <v>227</v>
      </c>
      <c r="B19" s="63">
        <v>5.0</v>
      </c>
      <c r="C19" s="84">
        <v>5.0</v>
      </c>
      <c r="D19" s="65"/>
      <c r="E19" s="66">
        <v>10.0</v>
      </c>
      <c r="F19" s="67">
        <v>10.0</v>
      </c>
      <c r="G19" s="68">
        <v>5.0</v>
      </c>
    </row>
    <row r="20" ht="15.75" customHeight="1">
      <c r="A20" s="71" t="s">
        <v>228</v>
      </c>
      <c r="B20" s="72"/>
      <c r="C20" s="64"/>
      <c r="D20" s="65"/>
      <c r="E20" s="73"/>
      <c r="F20" s="79"/>
      <c r="G20" s="74"/>
    </row>
    <row r="21" ht="15.75" customHeight="1">
      <c r="A21" s="71" t="s">
        <v>229</v>
      </c>
      <c r="B21" s="63">
        <v>5.0</v>
      </c>
      <c r="C21" s="64"/>
      <c r="D21" s="65"/>
      <c r="E21" s="66">
        <v>5.0</v>
      </c>
      <c r="F21" s="67">
        <v>5.0</v>
      </c>
      <c r="G21" s="68">
        <v>5.0</v>
      </c>
    </row>
    <row r="22" ht="15.75" customHeight="1">
      <c r="A22" s="88" t="s">
        <v>230</v>
      </c>
      <c r="B22" s="63">
        <v>0.0</v>
      </c>
      <c r="C22" s="84">
        <v>0.0</v>
      </c>
      <c r="D22" s="87">
        <v>0.0</v>
      </c>
      <c r="E22" s="66">
        <v>10.0</v>
      </c>
      <c r="F22" s="67">
        <v>10.0</v>
      </c>
      <c r="G22" s="68">
        <v>0.0</v>
      </c>
    </row>
    <row r="23" ht="15.75" customHeight="1">
      <c r="A23" s="71" t="s">
        <v>231</v>
      </c>
      <c r="B23" s="72"/>
      <c r="C23" s="64"/>
      <c r="D23" s="65"/>
      <c r="E23" s="73"/>
      <c r="F23" s="67">
        <v>5.0</v>
      </c>
      <c r="G23" s="74"/>
    </row>
    <row r="24" ht="15.75" customHeight="1">
      <c r="A24" s="71" t="s">
        <v>232</v>
      </c>
      <c r="B24" s="72"/>
      <c r="C24" s="64"/>
      <c r="D24" s="65"/>
      <c r="E24" s="73"/>
      <c r="F24" s="79"/>
      <c r="G24" s="74"/>
    </row>
    <row r="25" ht="15.75" customHeight="1">
      <c r="A25" s="71" t="s">
        <v>233</v>
      </c>
      <c r="B25" s="63">
        <v>5.0</v>
      </c>
      <c r="C25" s="64"/>
      <c r="D25" s="65"/>
      <c r="E25" s="66">
        <v>5.0</v>
      </c>
      <c r="F25" s="67">
        <v>5.0</v>
      </c>
      <c r="G25" s="74"/>
    </row>
    <row r="26" ht="15.75" customHeight="1">
      <c r="A26" s="71" t="s">
        <v>234</v>
      </c>
      <c r="B26" s="72"/>
      <c r="C26" s="64"/>
      <c r="D26" s="65"/>
      <c r="E26" s="73"/>
      <c r="F26" s="79"/>
      <c r="G26" s="74"/>
    </row>
    <row r="27" ht="15.75" customHeight="1">
      <c r="A27" s="71" t="s">
        <v>235</v>
      </c>
      <c r="B27" s="72"/>
      <c r="C27" s="64"/>
      <c r="D27" s="65"/>
      <c r="E27" s="73"/>
      <c r="F27" s="79"/>
      <c r="G27" s="74"/>
    </row>
    <row r="28" ht="15.75" customHeight="1">
      <c r="A28" s="71" t="s">
        <v>236</v>
      </c>
      <c r="B28" s="72"/>
      <c r="C28" s="64"/>
      <c r="D28" s="65"/>
      <c r="E28" s="73"/>
      <c r="F28" s="79"/>
      <c r="G28" s="74"/>
    </row>
    <row r="29" ht="15.75" customHeight="1">
      <c r="A29" s="71" t="s">
        <v>237</v>
      </c>
      <c r="B29" s="72"/>
      <c r="C29" s="64"/>
      <c r="D29" s="65"/>
      <c r="E29" s="73"/>
      <c r="F29" s="79"/>
      <c r="G29" s="74"/>
    </row>
    <row r="30" ht="15.75" customHeight="1">
      <c r="A30" s="71" t="s">
        <v>238</v>
      </c>
      <c r="B30" s="63">
        <v>10.0</v>
      </c>
      <c r="C30" s="64"/>
      <c r="D30" s="65"/>
      <c r="E30" s="66">
        <v>10.0</v>
      </c>
      <c r="F30" s="67">
        <v>10.0</v>
      </c>
      <c r="G30" s="68">
        <v>10.0</v>
      </c>
    </row>
    <row r="31" ht="15.75" customHeight="1">
      <c r="A31" s="71" t="s">
        <v>239</v>
      </c>
      <c r="B31" s="63">
        <v>10.0</v>
      </c>
      <c r="C31" s="84">
        <v>10.0</v>
      </c>
      <c r="D31" s="65"/>
      <c r="E31" s="66">
        <v>10.0</v>
      </c>
      <c r="F31" s="67">
        <v>10.0</v>
      </c>
      <c r="G31" s="68">
        <v>10.0</v>
      </c>
    </row>
    <row r="32" ht="15.75" customHeight="1">
      <c r="A32" s="89" t="s">
        <v>240</v>
      </c>
      <c r="B32" s="63">
        <v>10.0</v>
      </c>
      <c r="C32" s="64"/>
      <c r="D32" s="65"/>
      <c r="E32" s="66">
        <v>10.0</v>
      </c>
      <c r="F32" s="67">
        <v>10.0</v>
      </c>
      <c r="G32" s="68">
        <v>10.0</v>
      </c>
    </row>
    <row r="33" ht="15.75" customHeight="1">
      <c r="A33" s="71" t="s">
        <v>241</v>
      </c>
      <c r="B33" s="63">
        <v>5.0</v>
      </c>
      <c r="C33" s="84">
        <v>5.0</v>
      </c>
      <c r="D33" s="65"/>
      <c r="E33" s="66">
        <v>5.0</v>
      </c>
      <c r="F33" s="67">
        <v>5.0</v>
      </c>
      <c r="G33" s="74">
        <v>5.0</v>
      </c>
    </row>
    <row r="34" ht="15.75" customHeight="1">
      <c r="A34" s="71" t="s">
        <v>242</v>
      </c>
      <c r="B34" s="63">
        <v>5.0</v>
      </c>
      <c r="C34" s="64"/>
      <c r="D34" s="65"/>
      <c r="E34" s="66">
        <v>5.0</v>
      </c>
      <c r="F34" s="67">
        <v>5.0</v>
      </c>
      <c r="G34" s="74"/>
    </row>
    <row r="35" ht="15.75" customHeight="1">
      <c r="A35" s="71" t="s">
        <v>243</v>
      </c>
      <c r="B35" s="63">
        <v>5.0</v>
      </c>
      <c r="C35" s="64"/>
      <c r="D35" s="65"/>
      <c r="E35" s="73"/>
      <c r="F35" s="67">
        <v>5.0</v>
      </c>
      <c r="G35" s="74"/>
    </row>
    <row r="36" ht="15.75" customHeight="1">
      <c r="A36" s="71" t="s">
        <v>244</v>
      </c>
      <c r="B36" s="63">
        <v>5.0</v>
      </c>
      <c r="C36" s="64"/>
      <c r="D36" s="65"/>
      <c r="E36" s="66">
        <v>5.0</v>
      </c>
      <c r="F36" s="67">
        <v>5.0</v>
      </c>
      <c r="G36" s="74"/>
    </row>
    <row r="37" ht="15.75" customHeight="1">
      <c r="A37" s="90" t="s">
        <v>245</v>
      </c>
      <c r="B37" s="63">
        <v>0.0</v>
      </c>
      <c r="C37" s="84">
        <v>10.0</v>
      </c>
      <c r="D37" s="87">
        <v>0.0</v>
      </c>
      <c r="E37" s="66">
        <v>0.0</v>
      </c>
      <c r="F37" s="67">
        <v>0.0</v>
      </c>
      <c r="G37" s="68">
        <v>0.0</v>
      </c>
    </row>
    <row r="38" ht="15.75" customHeight="1">
      <c r="A38" s="71" t="s">
        <v>246</v>
      </c>
      <c r="B38" s="63">
        <v>5.0</v>
      </c>
      <c r="C38" s="64"/>
      <c r="D38" s="65"/>
      <c r="E38" s="66">
        <v>5.0</v>
      </c>
      <c r="F38" s="67">
        <v>5.0</v>
      </c>
      <c r="G38" s="74">
        <v>5.0</v>
      </c>
    </row>
    <row r="39" ht="15.75" customHeight="1">
      <c r="A39" s="71" t="s">
        <v>247</v>
      </c>
      <c r="B39" s="63">
        <v>5.0</v>
      </c>
      <c r="C39" s="64"/>
      <c r="D39" s="65"/>
      <c r="E39" s="73"/>
      <c r="F39" s="67">
        <v>5.0</v>
      </c>
      <c r="G39" s="74"/>
    </row>
    <row r="40" ht="15.75" customHeight="1">
      <c r="A40" s="71" t="s">
        <v>248</v>
      </c>
      <c r="B40" s="63">
        <v>10.0</v>
      </c>
      <c r="C40" s="64"/>
      <c r="D40" s="65"/>
      <c r="E40" s="66">
        <v>10.0</v>
      </c>
      <c r="F40" s="67">
        <v>10.0</v>
      </c>
      <c r="G40" s="68">
        <v>10.0</v>
      </c>
    </row>
    <row r="41" ht="15.75" customHeight="1">
      <c r="A41" s="71" t="s">
        <v>249</v>
      </c>
      <c r="B41" s="63">
        <v>5.0</v>
      </c>
      <c r="C41" s="64"/>
      <c r="D41" s="65"/>
      <c r="E41" s="66">
        <v>10.0</v>
      </c>
      <c r="F41" s="67">
        <v>5.0</v>
      </c>
      <c r="G41" s="68">
        <v>5.0</v>
      </c>
    </row>
    <row r="42" ht="15.75" customHeight="1">
      <c r="A42" s="71" t="s">
        <v>250</v>
      </c>
      <c r="B42" s="72"/>
      <c r="C42" s="64"/>
      <c r="D42" s="65"/>
      <c r="E42" s="66">
        <v>5.0</v>
      </c>
      <c r="F42" s="67">
        <v>5.0</v>
      </c>
      <c r="G42" s="74"/>
    </row>
    <row r="43" ht="15.75" customHeight="1">
      <c r="A43" s="71" t="s">
        <v>251</v>
      </c>
      <c r="B43" s="72"/>
      <c r="C43" s="64"/>
      <c r="D43" s="65"/>
      <c r="E43" s="73"/>
      <c r="F43" s="79"/>
      <c r="G43" s="74"/>
    </row>
    <row r="44" ht="15.75" customHeight="1">
      <c r="A44" s="71" t="s">
        <v>252</v>
      </c>
      <c r="B44" s="63">
        <v>10.0</v>
      </c>
      <c r="C44" s="84">
        <v>5.0</v>
      </c>
      <c r="D44" s="65"/>
      <c r="E44" s="66">
        <v>5.0</v>
      </c>
      <c r="F44" s="67">
        <v>10.0</v>
      </c>
      <c r="G44" s="68">
        <v>5.0</v>
      </c>
    </row>
    <row r="45" ht="15.75" customHeight="1">
      <c r="A45" s="71" t="s">
        <v>253</v>
      </c>
      <c r="B45" s="63">
        <v>10.0</v>
      </c>
      <c r="C45" s="84">
        <v>5.0</v>
      </c>
      <c r="D45" s="65"/>
      <c r="E45" s="66">
        <v>5.0</v>
      </c>
      <c r="F45" s="67">
        <v>5.0</v>
      </c>
      <c r="G45" s="68">
        <v>5.0</v>
      </c>
    </row>
    <row r="46" ht="15.75" customHeight="1">
      <c r="A46" s="71" t="s">
        <v>254</v>
      </c>
      <c r="B46" s="63">
        <v>10.0</v>
      </c>
      <c r="C46" s="84">
        <v>5.0</v>
      </c>
      <c r="D46" s="65"/>
      <c r="E46" s="66">
        <v>5.0</v>
      </c>
      <c r="F46" s="79"/>
      <c r="G46" s="68">
        <v>5.0</v>
      </c>
    </row>
    <row r="47" ht="15.75" customHeight="1">
      <c r="A47" s="71" t="s">
        <v>255</v>
      </c>
      <c r="B47" s="63">
        <v>10.0</v>
      </c>
      <c r="C47" s="84">
        <v>10.0</v>
      </c>
      <c r="D47" s="87">
        <v>5.0</v>
      </c>
      <c r="E47" s="66">
        <v>10.0</v>
      </c>
      <c r="F47" s="67">
        <v>10.0</v>
      </c>
      <c r="G47" s="68">
        <v>10.0</v>
      </c>
    </row>
    <row r="48" ht="15.75" customHeight="1">
      <c r="A48" s="71" t="s">
        <v>256</v>
      </c>
      <c r="B48" s="63">
        <v>5.0</v>
      </c>
      <c r="C48" s="64"/>
      <c r="D48" s="65"/>
      <c r="E48" s="73"/>
      <c r="F48" s="67">
        <v>5.0</v>
      </c>
      <c r="G48" s="68">
        <v>10.0</v>
      </c>
    </row>
    <row r="49" ht="15.75" customHeight="1">
      <c r="A49" s="71" t="s">
        <v>257</v>
      </c>
      <c r="B49" s="63">
        <v>10.0</v>
      </c>
      <c r="C49" s="64"/>
      <c r="D49" s="65"/>
      <c r="E49" s="73"/>
      <c r="F49" s="67">
        <v>10.0</v>
      </c>
      <c r="G49" s="74">
        <v>5.0</v>
      </c>
    </row>
    <row r="50" ht="15.75" customHeight="1">
      <c r="A50" s="71" t="s">
        <v>258</v>
      </c>
      <c r="B50" s="63">
        <v>5.0</v>
      </c>
      <c r="C50" s="64"/>
      <c r="D50" s="65"/>
      <c r="E50" s="66">
        <v>5.0</v>
      </c>
      <c r="F50" s="67">
        <v>5.0</v>
      </c>
      <c r="G50" s="74"/>
    </row>
    <row r="51" ht="15.75" customHeight="1">
      <c r="A51" s="71" t="s">
        <v>259</v>
      </c>
      <c r="B51" s="72"/>
      <c r="C51" s="64"/>
      <c r="D51" s="65"/>
      <c r="E51" s="73"/>
      <c r="F51" s="79"/>
      <c r="G51" s="74"/>
    </row>
    <row r="52" ht="15.75" customHeight="1">
      <c r="A52" s="55"/>
      <c r="B52" s="91"/>
      <c r="C52" s="91"/>
      <c r="D52" s="91"/>
      <c r="E52" s="91"/>
      <c r="F52" s="91"/>
      <c r="G52" s="91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52"/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2" t="s">
        <v>7</v>
      </c>
      <c r="B1" s="93" t="s">
        <v>19</v>
      </c>
      <c r="C1" s="39" t="s">
        <v>21</v>
      </c>
      <c r="D1" s="40" t="s">
        <v>22</v>
      </c>
      <c r="E1" s="41" t="s">
        <v>18</v>
      </c>
      <c r="F1" s="42" t="s">
        <v>43</v>
      </c>
      <c r="G1" s="43" t="s">
        <v>20</v>
      </c>
    </row>
    <row r="2" ht="15.75" customHeight="1">
      <c r="A2" s="92">
        <v>45816.0</v>
      </c>
      <c r="B2" s="94">
        <v>170.0</v>
      </c>
      <c r="C2" s="30">
        <v>50.0</v>
      </c>
      <c r="D2" s="31">
        <v>45.0</v>
      </c>
      <c r="E2" s="32">
        <v>70.0</v>
      </c>
      <c r="F2" s="33">
        <v>120.0</v>
      </c>
      <c r="G2" s="34">
        <v>55.0</v>
      </c>
    </row>
    <row r="3" ht="15.75" customHeight="1">
      <c r="A3" s="92">
        <v>45823.0</v>
      </c>
      <c r="B3" s="94">
        <v>215.0</v>
      </c>
      <c r="C3" s="30">
        <v>105.0</v>
      </c>
      <c r="D3" s="31">
        <v>60.0</v>
      </c>
      <c r="E3" s="32">
        <v>125.0</v>
      </c>
      <c r="F3" s="33">
        <v>180.0</v>
      </c>
      <c r="G3" s="34">
        <v>130.0</v>
      </c>
    </row>
    <row r="4" ht="15.75" customHeight="1">
      <c r="A4" s="92">
        <v>45830.0</v>
      </c>
      <c r="B4" s="94">
        <v>290.0</v>
      </c>
      <c r="C4" s="30">
        <v>150.0</v>
      </c>
      <c r="D4" s="31">
        <v>60.0</v>
      </c>
      <c r="E4" s="32">
        <v>200.0</v>
      </c>
      <c r="F4" s="33">
        <v>230.0</v>
      </c>
      <c r="G4" s="34">
        <v>160.0</v>
      </c>
    </row>
    <row r="5" ht="15.75" customHeight="1">
      <c r="A5" s="92">
        <v>45834.0</v>
      </c>
      <c r="B5" s="94">
        <v>320.0</v>
      </c>
      <c r="C5" s="30">
        <v>175.0</v>
      </c>
      <c r="D5" s="31">
        <v>60.0</v>
      </c>
      <c r="E5" s="32">
        <v>265.0</v>
      </c>
      <c r="F5" s="33">
        <v>260.0</v>
      </c>
      <c r="G5" s="34">
        <v>190.0</v>
      </c>
    </row>
    <row r="6" ht="15.75" customHeight="1">
      <c r="A6" s="92">
        <v>45835.0</v>
      </c>
      <c r="B6" s="94">
        <v>355.0</v>
      </c>
      <c r="C6" s="30">
        <v>180.0</v>
      </c>
      <c r="D6" s="31">
        <v>60.0</v>
      </c>
      <c r="E6" s="32">
        <v>320.0</v>
      </c>
      <c r="F6" s="33">
        <v>335.0</v>
      </c>
      <c r="G6" s="34">
        <v>270.0</v>
      </c>
    </row>
    <row r="7" ht="15.75" customHeight="1">
      <c r="A7" s="92">
        <v>45843.0</v>
      </c>
      <c r="B7" s="94">
        <v>355.0</v>
      </c>
      <c r="C7" s="30">
        <v>230.0</v>
      </c>
      <c r="D7" s="31">
        <v>60.0</v>
      </c>
      <c r="E7" s="32">
        <v>370.0</v>
      </c>
      <c r="F7" s="33">
        <v>385.0</v>
      </c>
      <c r="G7" s="34">
        <v>320.0</v>
      </c>
    </row>
    <row r="8" ht="15.75" customHeight="1">
      <c r="A8" s="92">
        <v>45844.0</v>
      </c>
      <c r="B8" s="94">
        <v>405.0</v>
      </c>
      <c r="C8" s="30">
        <v>280.0</v>
      </c>
      <c r="D8" s="31">
        <v>60.0</v>
      </c>
      <c r="E8" s="32">
        <v>420.0</v>
      </c>
      <c r="F8" s="33">
        <v>435.0</v>
      </c>
      <c r="G8" s="34">
        <v>370.0</v>
      </c>
    </row>
    <row r="9" ht="15.75" customHeight="1">
      <c r="A9" s="92">
        <v>45848.0</v>
      </c>
      <c r="B9" s="94">
        <v>455.0</v>
      </c>
      <c r="C9" s="30">
        <v>330.0</v>
      </c>
      <c r="D9" s="31">
        <v>60.0</v>
      </c>
      <c r="E9" s="32">
        <v>470.0</v>
      </c>
      <c r="F9" s="33">
        <v>485.0</v>
      </c>
      <c r="G9" s="34">
        <v>420.0</v>
      </c>
    </row>
    <row r="10" ht="15.75" customHeight="1">
      <c r="A10" s="92"/>
      <c r="B10" s="94"/>
      <c r="C10" s="30"/>
      <c r="D10" s="31"/>
      <c r="E10" s="32"/>
      <c r="F10" s="33"/>
      <c r="G10" s="34"/>
    </row>
    <row r="11" ht="15.75" customHeight="1">
      <c r="A11" s="92"/>
      <c r="B11" s="94"/>
      <c r="C11" s="30"/>
      <c r="D11" s="31"/>
      <c r="E11" s="32"/>
      <c r="F11" s="33"/>
      <c r="G11" s="34"/>
    </row>
    <row r="12" ht="15.75" customHeight="1">
      <c r="A12" s="92"/>
      <c r="B12" s="94"/>
      <c r="C12" s="30"/>
      <c r="D12" s="31"/>
      <c r="E12" s="32"/>
      <c r="F12" s="33"/>
      <c r="G12" s="34"/>
    </row>
    <row r="13" ht="15.75" customHeight="1">
      <c r="A13" s="92"/>
      <c r="B13" s="94"/>
      <c r="C13" s="30"/>
      <c r="D13" s="31"/>
      <c r="E13" s="32"/>
      <c r="F13" s="33"/>
      <c r="G13" s="34"/>
    </row>
    <row r="14" ht="15.75" customHeight="1">
      <c r="A14" s="92"/>
      <c r="B14" s="94"/>
      <c r="C14" s="30"/>
      <c r="D14" s="31"/>
      <c r="E14" s="32"/>
      <c r="F14" s="33"/>
      <c r="G14" s="34"/>
    </row>
    <row r="15" ht="15.75" customHeight="1">
      <c r="A15" s="92"/>
      <c r="B15" s="94"/>
      <c r="C15" s="30"/>
      <c r="D15" s="31"/>
      <c r="E15" s="32"/>
      <c r="F15" s="33"/>
      <c r="G15" s="34"/>
    </row>
    <row r="16" ht="15.75" customHeight="1">
      <c r="A16" s="92"/>
      <c r="B16" s="94"/>
      <c r="C16" s="30"/>
      <c r="D16" s="31"/>
      <c r="E16" s="32"/>
      <c r="F16" s="33"/>
      <c r="G16" s="34"/>
    </row>
    <row r="17" ht="15.75" customHeight="1">
      <c r="A17" s="92"/>
      <c r="B17" s="94"/>
      <c r="C17" s="30"/>
      <c r="D17" s="31"/>
      <c r="E17" s="32"/>
      <c r="F17" s="33"/>
      <c r="G17" s="34"/>
    </row>
    <row r="18" ht="15.75" customHeight="1">
      <c r="A18" s="92"/>
      <c r="B18" s="94"/>
      <c r="C18" s="30"/>
      <c r="D18" s="31"/>
      <c r="E18" s="32"/>
      <c r="F18" s="33"/>
      <c r="G18" s="34"/>
    </row>
    <row r="19" ht="15.75" customHeight="1">
      <c r="A19" s="92"/>
      <c r="B19" s="94"/>
      <c r="C19" s="30"/>
      <c r="D19" s="31"/>
      <c r="E19" s="32"/>
      <c r="F19" s="33"/>
      <c r="G19" s="34"/>
    </row>
    <row r="20" ht="15.75" customHeight="1">
      <c r="A20" s="92"/>
      <c r="B20" s="94"/>
      <c r="C20" s="30"/>
      <c r="D20" s="31"/>
      <c r="E20" s="32"/>
      <c r="F20" s="33"/>
      <c r="G20" s="34"/>
    </row>
    <row r="21" ht="15.75" customHeight="1">
      <c r="A21" s="92"/>
      <c r="B21" s="94"/>
      <c r="C21" s="30"/>
      <c r="D21" s="31"/>
      <c r="E21" s="32"/>
      <c r="F21" s="33"/>
      <c r="G21" s="34"/>
    </row>
    <row r="22" ht="15.75" customHeight="1">
      <c r="A22" s="92"/>
      <c r="B22" s="94"/>
      <c r="C22" s="30"/>
      <c r="D22" s="31"/>
      <c r="E22" s="32"/>
      <c r="F22" s="33"/>
      <c r="G22" s="34"/>
    </row>
    <row r="23" ht="15.75" customHeight="1">
      <c r="A23" s="92"/>
      <c r="B23" s="94"/>
      <c r="C23" s="30"/>
      <c r="D23" s="31"/>
      <c r="E23" s="32"/>
      <c r="F23" s="33"/>
      <c r="G23" s="34"/>
    </row>
    <row r="24" ht="15.75" customHeight="1">
      <c r="A24" s="92"/>
      <c r="B24" s="94"/>
      <c r="C24" s="30"/>
      <c r="D24" s="31"/>
      <c r="E24" s="32"/>
      <c r="F24" s="33"/>
      <c r="G24" s="34"/>
    </row>
    <row r="25" ht="15.75" customHeight="1">
      <c r="A25" s="92"/>
      <c r="B25" s="94"/>
      <c r="C25" s="30"/>
      <c r="D25" s="31"/>
      <c r="E25" s="32"/>
      <c r="F25" s="33"/>
      <c r="G25" s="34"/>
    </row>
    <row r="26" ht="15.75" customHeight="1">
      <c r="A26" s="92"/>
      <c r="B26" s="94"/>
      <c r="C26" s="30"/>
      <c r="D26" s="31"/>
      <c r="E26" s="32"/>
      <c r="F26" s="33"/>
      <c r="G26" s="34"/>
    </row>
    <row r="27" ht="15.75" customHeight="1">
      <c r="A27" s="92"/>
      <c r="B27" s="94"/>
      <c r="C27" s="30"/>
      <c r="D27" s="31"/>
      <c r="E27" s="32"/>
      <c r="F27" s="33"/>
      <c r="G27" s="34"/>
    </row>
    <row r="28" ht="15.75" customHeight="1">
      <c r="A28" s="92"/>
      <c r="B28" s="94"/>
      <c r="C28" s="30"/>
      <c r="D28" s="31"/>
      <c r="E28" s="32"/>
      <c r="F28" s="33"/>
      <c r="G28" s="34"/>
    </row>
    <row r="29" ht="15.75" customHeight="1">
      <c r="A29" s="92"/>
      <c r="B29" s="94"/>
      <c r="C29" s="30"/>
      <c r="D29" s="31"/>
      <c r="E29" s="32"/>
      <c r="F29" s="33"/>
      <c r="G29" s="34"/>
    </row>
    <row r="30" ht="15.75" customHeight="1">
      <c r="A30" s="92"/>
      <c r="B30" s="94"/>
      <c r="C30" s="30"/>
      <c r="D30" s="31"/>
      <c r="E30" s="32"/>
      <c r="F30" s="33"/>
      <c r="G30" s="34"/>
    </row>
    <row r="31" ht="15.75" customHeight="1">
      <c r="A31" s="92"/>
      <c r="B31" s="94"/>
      <c r="C31" s="30"/>
      <c r="D31" s="31"/>
      <c r="E31" s="32"/>
      <c r="F31" s="33"/>
      <c r="G31" s="34"/>
    </row>
    <row r="32" ht="15.75" customHeight="1">
      <c r="A32" s="92"/>
      <c r="B32" s="94"/>
      <c r="C32" s="30"/>
      <c r="D32" s="31"/>
      <c r="E32" s="32"/>
      <c r="F32" s="33"/>
      <c r="G32" s="34"/>
    </row>
    <row r="33" ht="15.75" customHeight="1">
      <c r="A33" s="92"/>
      <c r="B33" s="94"/>
      <c r="C33" s="30"/>
      <c r="D33" s="31"/>
      <c r="E33" s="32"/>
      <c r="F33" s="33"/>
      <c r="G33" s="34"/>
    </row>
    <row r="34" ht="15.75" customHeight="1">
      <c r="A34" s="92"/>
      <c r="B34" s="94"/>
      <c r="C34" s="30"/>
      <c r="D34" s="31"/>
      <c r="E34" s="32"/>
      <c r="F34" s="33"/>
      <c r="G34" s="34"/>
    </row>
    <row r="35" ht="15.75" customHeight="1">
      <c r="A35" s="92"/>
      <c r="B35" s="94"/>
      <c r="C35" s="30"/>
      <c r="D35" s="31"/>
      <c r="E35" s="32"/>
      <c r="F35" s="33"/>
      <c r="G35" s="34"/>
    </row>
    <row r="36" ht="15.75" customHeight="1">
      <c r="A36" s="92"/>
      <c r="B36" s="94"/>
      <c r="C36" s="30"/>
      <c r="D36" s="31"/>
      <c r="E36" s="32"/>
      <c r="F36" s="33"/>
      <c r="G36" s="34"/>
    </row>
    <row r="37" ht="15.75" customHeight="1">
      <c r="A37" s="92"/>
      <c r="B37" s="94"/>
      <c r="C37" s="30"/>
      <c r="D37" s="31"/>
      <c r="E37" s="32"/>
      <c r="F37" s="33"/>
      <c r="G37" s="34"/>
    </row>
    <row r="38" ht="15.75" customHeight="1">
      <c r="A38" s="92"/>
      <c r="B38" s="94"/>
      <c r="C38" s="30"/>
      <c r="D38" s="31"/>
      <c r="E38" s="32"/>
      <c r="F38" s="33"/>
      <c r="G38" s="34"/>
    </row>
    <row r="39" ht="15.75" customHeight="1">
      <c r="A39" s="92"/>
      <c r="B39" s="94"/>
      <c r="C39" s="30"/>
      <c r="D39" s="31"/>
      <c r="E39" s="32"/>
      <c r="F39" s="33"/>
      <c r="G39" s="34"/>
    </row>
    <row r="40" ht="15.75" customHeight="1">
      <c r="A40" s="92"/>
      <c r="B40" s="94"/>
      <c r="C40" s="30"/>
      <c r="D40" s="31"/>
      <c r="E40" s="32"/>
      <c r="F40" s="33"/>
      <c r="G40" s="34"/>
    </row>
    <row r="41" ht="15.75" customHeight="1">
      <c r="A41" s="92"/>
      <c r="B41" s="94"/>
      <c r="C41" s="30"/>
      <c r="D41" s="31"/>
      <c r="E41" s="32"/>
      <c r="F41" s="33"/>
      <c r="G41" s="34"/>
    </row>
    <row r="42" ht="15.75" customHeight="1">
      <c r="A42" s="92"/>
      <c r="B42" s="94"/>
      <c r="C42" s="30"/>
      <c r="D42" s="31"/>
      <c r="E42" s="32"/>
      <c r="F42" s="33"/>
      <c r="G42" s="34"/>
    </row>
    <row r="43" ht="15.75" customHeight="1">
      <c r="A43" s="92"/>
      <c r="B43" s="94"/>
      <c r="C43" s="30"/>
      <c r="D43" s="31"/>
      <c r="E43" s="32"/>
      <c r="F43" s="33"/>
      <c r="G43" s="34"/>
    </row>
    <row r="44" ht="15.75" customHeight="1">
      <c r="A44" s="92"/>
      <c r="B44" s="94"/>
      <c r="C44" s="30"/>
      <c r="D44" s="31"/>
      <c r="E44" s="32"/>
      <c r="F44" s="33"/>
      <c r="G44" s="34"/>
    </row>
    <row r="45" ht="15.75" customHeight="1">
      <c r="A45" s="92"/>
      <c r="B45" s="94"/>
      <c r="C45" s="30"/>
      <c r="D45" s="31"/>
      <c r="E45" s="32"/>
      <c r="F45" s="33"/>
      <c r="G45" s="34"/>
    </row>
    <row r="46" ht="15.75" customHeight="1">
      <c r="A46" s="92"/>
      <c r="B46" s="94"/>
      <c r="C46" s="30"/>
      <c r="D46" s="31"/>
      <c r="E46" s="32"/>
      <c r="F46" s="33"/>
      <c r="G46" s="34"/>
    </row>
    <row r="47" ht="15.75" customHeight="1">
      <c r="A47" s="92"/>
      <c r="B47" s="94"/>
      <c r="C47" s="30"/>
      <c r="D47" s="31"/>
      <c r="E47" s="32"/>
      <c r="F47" s="33"/>
      <c r="G47" s="34"/>
    </row>
    <row r="48" ht="15.75" customHeight="1">
      <c r="A48" s="92"/>
      <c r="B48" s="94"/>
      <c r="C48" s="30"/>
      <c r="D48" s="31"/>
      <c r="E48" s="32"/>
      <c r="F48" s="33"/>
      <c r="G48" s="34"/>
    </row>
    <row r="49" ht="15.75" customHeight="1">
      <c r="A49" s="92"/>
      <c r="B49" s="94"/>
      <c r="C49" s="30"/>
      <c r="D49" s="31"/>
      <c r="E49" s="32"/>
      <c r="F49" s="33"/>
      <c r="G49" s="34"/>
    </row>
    <row r="50" ht="15.75" customHeight="1">
      <c r="A50" s="92"/>
      <c r="B50" s="94"/>
      <c r="C50" s="30"/>
      <c r="D50" s="31"/>
      <c r="E50" s="32"/>
      <c r="F50" s="33"/>
      <c r="G50" s="34"/>
    </row>
    <row r="51" ht="15.75" customHeight="1">
      <c r="A51" s="92"/>
      <c r="B51" s="94"/>
      <c r="C51" s="30"/>
      <c r="D51" s="31"/>
      <c r="E51" s="32"/>
      <c r="F51" s="33"/>
      <c r="G51" s="34"/>
    </row>
    <row r="52" ht="15.75" customHeight="1">
      <c r="A52" s="92"/>
      <c r="B52" s="94"/>
      <c r="C52" s="30"/>
      <c r="D52" s="31"/>
      <c r="E52" s="32"/>
      <c r="F52" s="33"/>
      <c r="G52" s="34"/>
    </row>
    <row r="53" ht="15.75" customHeight="1">
      <c r="A53" s="92"/>
      <c r="B53" s="94"/>
      <c r="C53" s="30"/>
      <c r="D53" s="31"/>
      <c r="E53" s="32"/>
      <c r="F53" s="33"/>
      <c r="G53" s="34"/>
    </row>
    <row r="54" ht="15.75" customHeight="1">
      <c r="A54" s="92"/>
      <c r="B54" s="94"/>
      <c r="C54" s="30"/>
      <c r="D54" s="31"/>
      <c r="E54" s="32"/>
      <c r="F54" s="33"/>
      <c r="G54" s="34"/>
    </row>
    <row r="55" ht="15.75" customHeight="1">
      <c r="A55" s="92"/>
      <c r="B55" s="94"/>
      <c r="C55" s="30"/>
      <c r="D55" s="31"/>
      <c r="E55" s="32"/>
      <c r="F55" s="33"/>
      <c r="G55" s="34"/>
    </row>
    <row r="56" ht="15.75" customHeight="1">
      <c r="A56" s="92"/>
      <c r="B56" s="94"/>
      <c r="C56" s="30"/>
      <c r="D56" s="31"/>
      <c r="E56" s="32"/>
      <c r="F56" s="33"/>
      <c r="G56" s="34"/>
    </row>
    <row r="57" ht="15.75" customHeight="1">
      <c r="A57" s="92"/>
      <c r="B57" s="94"/>
      <c r="C57" s="30"/>
      <c r="D57" s="31"/>
      <c r="E57" s="32"/>
      <c r="F57" s="33"/>
      <c r="G57" s="34"/>
    </row>
    <row r="58" ht="15.75" customHeight="1">
      <c r="A58" s="92"/>
      <c r="B58" s="94"/>
      <c r="C58" s="30"/>
      <c r="D58" s="31"/>
      <c r="E58" s="32"/>
      <c r="F58" s="33"/>
      <c r="G58" s="34"/>
    </row>
    <row r="59" ht="15.75" customHeight="1">
      <c r="A59" s="92"/>
      <c r="B59" s="94"/>
      <c r="C59" s="30"/>
      <c r="D59" s="31"/>
      <c r="E59" s="32"/>
      <c r="F59" s="33"/>
      <c r="G59" s="34"/>
    </row>
    <row r="60" ht="15.75" customHeight="1">
      <c r="A60" s="92"/>
      <c r="B60" s="94"/>
      <c r="C60" s="30"/>
      <c r="D60" s="31"/>
      <c r="E60" s="32"/>
      <c r="F60" s="33"/>
      <c r="G60" s="34"/>
    </row>
    <row r="61" ht="15.75" customHeight="1">
      <c r="A61" s="92"/>
      <c r="B61" s="94"/>
      <c r="C61" s="30"/>
      <c r="D61" s="31"/>
      <c r="E61" s="32"/>
      <c r="F61" s="33"/>
      <c r="G61" s="34"/>
    </row>
    <row r="62" ht="15.75" customHeight="1">
      <c r="A62" s="92"/>
      <c r="B62" s="94"/>
      <c r="C62" s="30"/>
      <c r="D62" s="31"/>
      <c r="E62" s="32"/>
      <c r="F62" s="33"/>
      <c r="G62" s="34"/>
    </row>
    <row r="63" ht="15.75" customHeight="1">
      <c r="A63" s="92"/>
      <c r="B63" s="94"/>
      <c r="C63" s="30"/>
      <c r="D63" s="31"/>
      <c r="E63" s="32"/>
      <c r="F63" s="33"/>
      <c r="G63" s="34"/>
    </row>
    <row r="64" ht="15.75" customHeight="1">
      <c r="A64" s="92"/>
      <c r="B64" s="94"/>
      <c r="C64" s="30"/>
      <c r="D64" s="31"/>
      <c r="E64" s="32"/>
      <c r="F64" s="33"/>
      <c r="G64" s="34"/>
    </row>
    <row r="65" ht="15.75" customHeight="1">
      <c r="A65" s="92"/>
      <c r="B65" s="94"/>
      <c r="C65" s="30"/>
      <c r="D65" s="31"/>
      <c r="E65" s="32"/>
      <c r="F65" s="33"/>
      <c r="G65" s="34"/>
    </row>
    <row r="66" ht="15.75" customHeight="1">
      <c r="A66" s="92"/>
      <c r="B66" s="94"/>
      <c r="C66" s="30"/>
      <c r="D66" s="31"/>
      <c r="E66" s="32"/>
      <c r="F66" s="33"/>
      <c r="G66" s="34"/>
    </row>
    <row r="67" ht="15.75" customHeight="1">
      <c r="A67" s="92"/>
      <c r="B67" s="94"/>
      <c r="C67" s="30"/>
      <c r="D67" s="31"/>
      <c r="E67" s="32"/>
      <c r="F67" s="33"/>
      <c r="G67" s="34"/>
    </row>
    <row r="68" ht="15.75" customHeight="1">
      <c r="A68" s="92"/>
      <c r="B68" s="94"/>
      <c r="C68" s="30"/>
      <c r="D68" s="31"/>
      <c r="E68" s="32"/>
      <c r="F68" s="33"/>
      <c r="G68" s="34"/>
    </row>
    <row r="69" ht="15.75" customHeight="1">
      <c r="A69" s="92"/>
      <c r="B69" s="94"/>
      <c r="C69" s="30"/>
      <c r="D69" s="31"/>
      <c r="E69" s="32"/>
      <c r="F69" s="33"/>
      <c r="G69" s="34"/>
    </row>
    <row r="70" ht="15.75" customHeight="1">
      <c r="A70" s="92"/>
      <c r="B70" s="94"/>
      <c r="C70" s="30"/>
      <c r="D70" s="31"/>
      <c r="E70" s="32"/>
      <c r="F70" s="33"/>
      <c r="G70" s="34"/>
    </row>
    <row r="71" ht="15.75" customHeight="1">
      <c r="A71" s="92"/>
      <c r="B71" s="94"/>
      <c r="C71" s="30"/>
      <c r="D71" s="31"/>
      <c r="E71" s="32"/>
      <c r="F71" s="33"/>
      <c r="G71" s="34"/>
    </row>
    <row r="72" ht="15.75" customHeight="1">
      <c r="A72" s="92"/>
      <c r="B72" s="94"/>
      <c r="C72" s="30"/>
      <c r="D72" s="31"/>
      <c r="E72" s="32"/>
      <c r="F72" s="33"/>
      <c r="G72" s="34"/>
    </row>
    <row r="73" ht="15.75" customHeight="1">
      <c r="A73" s="92"/>
      <c r="B73" s="94"/>
      <c r="C73" s="30"/>
      <c r="D73" s="31"/>
      <c r="E73" s="32"/>
      <c r="F73" s="33"/>
      <c r="G73" s="34"/>
    </row>
    <row r="74" ht="15.75" customHeight="1">
      <c r="A74" s="92"/>
      <c r="B74" s="94"/>
      <c r="C74" s="30"/>
      <c r="D74" s="31"/>
      <c r="E74" s="32"/>
      <c r="F74" s="33"/>
      <c r="G74" s="34"/>
    </row>
    <row r="75" ht="15.75" customHeight="1">
      <c r="A75" s="92"/>
      <c r="B75" s="94"/>
      <c r="C75" s="30"/>
      <c r="D75" s="31"/>
      <c r="E75" s="32"/>
      <c r="F75" s="33"/>
      <c r="G75" s="34"/>
    </row>
    <row r="76" ht="15.75" customHeight="1">
      <c r="A76" s="92"/>
      <c r="B76" s="94"/>
      <c r="C76" s="30"/>
      <c r="D76" s="31"/>
      <c r="E76" s="32"/>
      <c r="F76" s="33"/>
      <c r="G76" s="34"/>
    </row>
    <row r="77" ht="15.75" customHeight="1">
      <c r="A77" s="92"/>
      <c r="B77" s="94"/>
      <c r="C77" s="30"/>
      <c r="D77" s="31"/>
      <c r="E77" s="32"/>
      <c r="F77" s="33"/>
      <c r="G77" s="34"/>
    </row>
    <row r="78" ht="15.75" customHeight="1">
      <c r="A78" s="92"/>
      <c r="B78" s="94"/>
      <c r="C78" s="30"/>
      <c r="D78" s="31"/>
      <c r="E78" s="32"/>
      <c r="F78" s="33"/>
      <c r="G78" s="34"/>
    </row>
    <row r="79" ht="15.75" customHeight="1">
      <c r="A79" s="92"/>
      <c r="B79" s="94"/>
      <c r="C79" s="30"/>
      <c r="D79" s="31"/>
      <c r="E79" s="32"/>
      <c r="F79" s="33"/>
      <c r="G79" s="34"/>
    </row>
    <row r="80" ht="15.75" customHeight="1">
      <c r="A80" s="92"/>
      <c r="B80" s="94"/>
      <c r="C80" s="30"/>
      <c r="D80" s="31"/>
      <c r="E80" s="32"/>
      <c r="F80" s="33"/>
      <c r="G80" s="34"/>
    </row>
    <row r="81" ht="15.75" customHeight="1">
      <c r="A81" s="92"/>
      <c r="B81" s="94"/>
      <c r="C81" s="30"/>
      <c r="D81" s="31"/>
      <c r="E81" s="32"/>
      <c r="F81" s="33"/>
      <c r="G81" s="34"/>
    </row>
    <row r="82" ht="15.75" customHeight="1">
      <c r="A82" s="92"/>
      <c r="B82" s="94"/>
      <c r="C82" s="30"/>
      <c r="D82" s="31"/>
      <c r="E82" s="32"/>
      <c r="F82" s="33"/>
      <c r="G82" s="34"/>
    </row>
    <row r="83" ht="15.75" customHeight="1">
      <c r="A83" s="92"/>
      <c r="B83" s="94"/>
      <c r="C83" s="30"/>
      <c r="D83" s="31"/>
      <c r="E83" s="32"/>
      <c r="F83" s="33"/>
      <c r="G83" s="34"/>
    </row>
    <row r="84" ht="15.75" customHeight="1">
      <c r="A84" s="92"/>
      <c r="B84" s="94"/>
      <c r="C84" s="30"/>
      <c r="D84" s="31"/>
      <c r="E84" s="32"/>
      <c r="F84" s="33"/>
      <c r="G84" s="34"/>
    </row>
    <row r="85" ht="15.75" customHeight="1">
      <c r="A85" s="92"/>
      <c r="B85" s="94"/>
      <c r="C85" s="30"/>
      <c r="D85" s="31"/>
      <c r="E85" s="32"/>
      <c r="F85" s="33"/>
      <c r="G85" s="34"/>
    </row>
    <row r="86" ht="15.75" customHeight="1">
      <c r="A86" s="92"/>
      <c r="B86" s="94"/>
      <c r="C86" s="30"/>
      <c r="D86" s="31"/>
      <c r="E86" s="32"/>
      <c r="F86" s="33"/>
      <c r="G86" s="34"/>
    </row>
    <row r="87" ht="15.75" customHeight="1">
      <c r="A87" s="92"/>
      <c r="B87" s="94"/>
      <c r="C87" s="30"/>
      <c r="D87" s="31"/>
      <c r="E87" s="32"/>
      <c r="F87" s="33"/>
      <c r="G87" s="34"/>
    </row>
    <row r="88" ht="15.75" customHeight="1">
      <c r="A88" s="92"/>
      <c r="B88" s="94"/>
      <c r="C88" s="30"/>
      <c r="D88" s="31"/>
      <c r="E88" s="32"/>
      <c r="F88" s="33"/>
      <c r="G88" s="34"/>
    </row>
    <row r="89" ht="15.75" customHeight="1">
      <c r="A89" s="92"/>
      <c r="B89" s="94"/>
      <c r="C89" s="30"/>
      <c r="D89" s="31"/>
      <c r="E89" s="32"/>
      <c r="F89" s="33"/>
      <c r="G89" s="34"/>
    </row>
    <row r="90" ht="15.75" customHeight="1">
      <c r="A90" s="92"/>
      <c r="B90" s="94"/>
      <c r="C90" s="30"/>
      <c r="D90" s="31"/>
      <c r="E90" s="32"/>
      <c r="F90" s="33"/>
      <c r="G90" s="34"/>
    </row>
    <row r="91" ht="15.75" customHeight="1">
      <c r="A91" s="92"/>
      <c r="B91" s="94"/>
      <c r="C91" s="30"/>
      <c r="D91" s="31"/>
      <c r="E91" s="32"/>
      <c r="F91" s="33"/>
      <c r="G91" s="34"/>
    </row>
    <row r="92" ht="15.75" customHeight="1">
      <c r="A92" s="92"/>
      <c r="B92" s="94"/>
      <c r="C92" s="30"/>
      <c r="D92" s="31"/>
      <c r="E92" s="32"/>
      <c r="F92" s="33"/>
      <c r="G92" s="34"/>
    </row>
    <row r="93" ht="15.75" customHeight="1">
      <c r="A93" s="92"/>
      <c r="B93" s="94"/>
      <c r="C93" s="30"/>
      <c r="D93" s="31"/>
      <c r="E93" s="32"/>
      <c r="F93" s="33"/>
      <c r="G93" s="34"/>
    </row>
    <row r="94" ht="15.75" customHeight="1">
      <c r="A94" s="92"/>
      <c r="B94" s="94"/>
      <c r="C94" s="30"/>
      <c r="D94" s="31"/>
      <c r="E94" s="32"/>
      <c r="F94" s="33"/>
      <c r="G94" s="34"/>
    </row>
    <row r="95" ht="15.75" customHeight="1">
      <c r="A95" s="92"/>
      <c r="B95" s="94"/>
      <c r="C95" s="30"/>
      <c r="D95" s="31"/>
      <c r="E95" s="32"/>
      <c r="F95" s="33"/>
      <c r="G95" s="34"/>
    </row>
    <row r="96" ht="15.75" customHeight="1">
      <c r="A96" s="92"/>
      <c r="B96" s="94"/>
      <c r="C96" s="30"/>
      <c r="D96" s="31"/>
      <c r="E96" s="32"/>
      <c r="F96" s="33"/>
      <c r="G96" s="34"/>
    </row>
    <row r="97" ht="15.75" customHeight="1">
      <c r="A97" s="92"/>
      <c r="B97" s="94"/>
      <c r="C97" s="30"/>
      <c r="D97" s="31"/>
      <c r="E97" s="32"/>
      <c r="F97" s="33"/>
      <c r="G97" s="34"/>
    </row>
    <row r="98" ht="15.75" customHeight="1">
      <c r="A98" s="92"/>
      <c r="B98" s="94"/>
      <c r="C98" s="30"/>
      <c r="D98" s="31"/>
      <c r="E98" s="32"/>
      <c r="F98" s="33"/>
      <c r="G98" s="34"/>
    </row>
    <row r="99" ht="15.75" customHeight="1">
      <c r="A99" s="92"/>
      <c r="B99" s="94"/>
      <c r="C99" s="30"/>
      <c r="D99" s="31"/>
      <c r="E99" s="32"/>
      <c r="F99" s="33"/>
      <c r="G99" s="34"/>
    </row>
    <row r="100" ht="15.75" customHeight="1">
      <c r="A100" s="92"/>
      <c r="B100" s="94"/>
      <c r="C100" s="30"/>
      <c r="D100" s="31"/>
      <c r="E100" s="32"/>
      <c r="F100" s="33"/>
      <c r="G100" s="34"/>
    </row>
    <row r="101" ht="15.75" customHeight="1">
      <c r="A101" s="92"/>
      <c r="B101" s="94"/>
      <c r="C101" s="30"/>
      <c r="D101" s="31"/>
      <c r="E101" s="32"/>
      <c r="F101" s="33"/>
      <c r="G101" s="34"/>
    </row>
    <row r="102" ht="15.75" customHeight="1">
      <c r="A102" s="92"/>
      <c r="B102" s="94"/>
      <c r="C102" s="30"/>
      <c r="D102" s="31"/>
      <c r="E102" s="32"/>
      <c r="F102" s="33"/>
      <c r="G102" s="34"/>
    </row>
    <row r="103" ht="15.75" customHeight="1">
      <c r="A103" s="92"/>
      <c r="B103" s="94"/>
      <c r="C103" s="30"/>
      <c r="D103" s="31"/>
      <c r="E103" s="32"/>
      <c r="F103" s="33"/>
      <c r="G103" s="34"/>
    </row>
    <row r="104" ht="15.75" customHeight="1">
      <c r="A104" s="92"/>
      <c r="B104" s="94"/>
      <c r="C104" s="30"/>
      <c r="D104" s="31"/>
      <c r="E104" s="32"/>
      <c r="F104" s="33"/>
      <c r="G104" s="34"/>
    </row>
    <row r="105" ht="15.75" customHeight="1">
      <c r="A105" s="92"/>
      <c r="B105" s="94"/>
      <c r="C105" s="30"/>
      <c r="D105" s="31"/>
      <c r="E105" s="32"/>
      <c r="F105" s="33"/>
      <c r="G105" s="34"/>
    </row>
    <row r="106" ht="15.75" customHeight="1">
      <c r="A106" s="92"/>
      <c r="B106" s="94"/>
      <c r="C106" s="30"/>
      <c r="D106" s="31"/>
      <c r="E106" s="32"/>
      <c r="F106" s="33"/>
      <c r="G106" s="34"/>
    </row>
    <row r="107" ht="15.75" customHeight="1">
      <c r="A107" s="92"/>
      <c r="B107" s="94"/>
      <c r="C107" s="30"/>
      <c r="D107" s="31"/>
      <c r="E107" s="32"/>
      <c r="F107" s="33"/>
      <c r="G107" s="34"/>
    </row>
    <row r="108" ht="15.75" customHeight="1">
      <c r="A108" s="92"/>
      <c r="B108" s="94"/>
      <c r="C108" s="30"/>
      <c r="D108" s="31"/>
      <c r="E108" s="32"/>
      <c r="F108" s="33"/>
      <c r="G108" s="34"/>
    </row>
    <row r="109" ht="15.75" customHeight="1">
      <c r="A109" s="92"/>
      <c r="B109" s="94"/>
      <c r="C109" s="30"/>
      <c r="D109" s="31"/>
      <c r="E109" s="32"/>
      <c r="F109" s="33"/>
      <c r="G109" s="34"/>
    </row>
    <row r="110" ht="15.75" customHeight="1">
      <c r="A110" s="92"/>
      <c r="B110" s="94"/>
      <c r="C110" s="30"/>
      <c r="D110" s="31"/>
      <c r="E110" s="32"/>
      <c r="F110" s="33"/>
      <c r="G110" s="34"/>
    </row>
    <row r="111" ht="15.75" customHeight="1">
      <c r="A111" s="92"/>
      <c r="B111" s="94"/>
      <c r="C111" s="30"/>
      <c r="D111" s="31"/>
      <c r="E111" s="32"/>
      <c r="F111" s="33"/>
      <c r="G111" s="34"/>
    </row>
    <row r="112" ht="15.75" customHeight="1">
      <c r="A112" s="92"/>
      <c r="B112" s="94"/>
      <c r="C112" s="30"/>
      <c r="D112" s="31"/>
      <c r="E112" s="32"/>
      <c r="F112" s="33"/>
      <c r="G112" s="34"/>
    </row>
    <row r="113" ht="15.75" customHeight="1">
      <c r="A113" s="92"/>
      <c r="B113" s="94"/>
      <c r="C113" s="30"/>
      <c r="D113" s="31"/>
      <c r="E113" s="32"/>
      <c r="F113" s="33"/>
      <c r="G113" s="34"/>
    </row>
    <row r="114" ht="15.75" customHeight="1">
      <c r="A114" s="92"/>
      <c r="B114" s="94"/>
      <c r="C114" s="30"/>
      <c r="D114" s="31"/>
      <c r="E114" s="32"/>
      <c r="F114" s="33"/>
      <c r="G114" s="34"/>
    </row>
    <row r="115" ht="15.75" customHeight="1">
      <c r="A115" s="92"/>
      <c r="B115" s="94"/>
      <c r="C115" s="30"/>
      <c r="D115" s="31"/>
      <c r="E115" s="32"/>
      <c r="F115" s="33"/>
      <c r="G115" s="34"/>
    </row>
    <row r="116" ht="15.75" customHeight="1">
      <c r="A116" s="92"/>
      <c r="B116" s="94"/>
      <c r="C116" s="30"/>
      <c r="D116" s="31"/>
      <c r="E116" s="32"/>
      <c r="F116" s="33"/>
      <c r="G116" s="34"/>
    </row>
    <row r="117" ht="15.75" customHeight="1">
      <c r="A117" s="92"/>
      <c r="B117" s="94"/>
      <c r="C117" s="30"/>
      <c r="D117" s="31"/>
      <c r="E117" s="32"/>
      <c r="F117" s="33"/>
      <c r="G117" s="34"/>
    </row>
    <row r="118" ht="15.75" customHeight="1">
      <c r="A118" s="92"/>
      <c r="B118" s="94"/>
      <c r="C118" s="30"/>
      <c r="D118" s="31"/>
      <c r="E118" s="32"/>
      <c r="F118" s="33"/>
      <c r="G118" s="34"/>
    </row>
    <row r="119" ht="15.75" customHeight="1">
      <c r="A119" s="92"/>
      <c r="B119" s="94"/>
      <c r="C119" s="30"/>
      <c r="D119" s="31"/>
      <c r="E119" s="32"/>
      <c r="F119" s="33"/>
      <c r="G119" s="34"/>
    </row>
    <row r="120" ht="15.75" customHeight="1">
      <c r="A120" s="92"/>
      <c r="B120" s="94"/>
      <c r="C120" s="30"/>
      <c r="D120" s="31"/>
      <c r="E120" s="32"/>
      <c r="F120" s="33"/>
      <c r="G120" s="34"/>
    </row>
    <row r="121" ht="15.75" customHeight="1">
      <c r="A121" s="92"/>
      <c r="B121" s="94"/>
      <c r="C121" s="30"/>
      <c r="D121" s="31"/>
      <c r="E121" s="32"/>
      <c r="F121" s="33"/>
      <c r="G121" s="34"/>
    </row>
    <row r="122" ht="15.75" customHeight="1">
      <c r="A122" s="92"/>
      <c r="B122" s="94"/>
      <c r="C122" s="30"/>
      <c r="D122" s="31"/>
      <c r="E122" s="32"/>
      <c r="F122" s="33"/>
      <c r="G122" s="34"/>
    </row>
    <row r="123" ht="15.75" customHeight="1">
      <c r="A123" s="92"/>
      <c r="B123" s="94"/>
      <c r="C123" s="30"/>
      <c r="D123" s="31"/>
      <c r="E123" s="32"/>
      <c r="F123" s="33"/>
      <c r="G123" s="34"/>
    </row>
    <row r="124" ht="15.75" customHeight="1">
      <c r="A124" s="92"/>
      <c r="B124" s="94"/>
      <c r="C124" s="30"/>
      <c r="D124" s="31"/>
      <c r="E124" s="32"/>
      <c r="F124" s="33"/>
      <c r="G124" s="34"/>
    </row>
    <row r="125" ht="15.75" customHeight="1">
      <c r="A125" s="92"/>
      <c r="B125" s="94"/>
      <c r="C125" s="30"/>
      <c r="D125" s="31"/>
      <c r="E125" s="32"/>
      <c r="F125" s="33"/>
      <c r="G125" s="34"/>
    </row>
    <row r="126" ht="15.75" customHeight="1">
      <c r="A126" s="92"/>
      <c r="B126" s="94"/>
      <c r="C126" s="30"/>
      <c r="D126" s="31"/>
      <c r="E126" s="32"/>
      <c r="F126" s="33"/>
      <c r="G126" s="34"/>
    </row>
    <row r="127" ht="15.75" customHeight="1">
      <c r="A127" s="92"/>
      <c r="B127" s="94"/>
      <c r="C127" s="30"/>
      <c r="D127" s="31"/>
      <c r="E127" s="32"/>
      <c r="F127" s="33"/>
      <c r="G127" s="34"/>
    </row>
    <row r="128" ht="15.75" customHeight="1">
      <c r="A128" s="92"/>
      <c r="B128" s="94"/>
      <c r="C128" s="30"/>
      <c r="D128" s="31"/>
      <c r="E128" s="32"/>
      <c r="F128" s="33"/>
      <c r="G128" s="34"/>
    </row>
    <row r="129" ht="15.75" customHeight="1">
      <c r="A129" s="92"/>
      <c r="B129" s="94"/>
      <c r="C129" s="30"/>
      <c r="D129" s="31"/>
      <c r="E129" s="32"/>
      <c r="F129" s="33"/>
      <c r="G129" s="34"/>
    </row>
    <row r="130" ht="15.75" customHeight="1">
      <c r="A130" s="92"/>
      <c r="B130" s="94"/>
      <c r="C130" s="30"/>
      <c r="D130" s="31"/>
      <c r="E130" s="32"/>
      <c r="F130" s="33"/>
      <c r="G130" s="34"/>
    </row>
    <row r="131" ht="15.75" customHeight="1">
      <c r="A131" s="92"/>
      <c r="B131" s="94"/>
      <c r="C131" s="30"/>
      <c r="D131" s="31"/>
      <c r="E131" s="32"/>
      <c r="F131" s="33"/>
      <c r="G131" s="34"/>
    </row>
    <row r="132" ht="15.75" customHeight="1">
      <c r="A132" s="92"/>
      <c r="B132" s="94"/>
      <c r="C132" s="30"/>
      <c r="D132" s="31"/>
      <c r="E132" s="32"/>
      <c r="F132" s="33"/>
      <c r="G132" s="34"/>
    </row>
    <row r="133" ht="15.75" customHeight="1">
      <c r="A133" s="92"/>
      <c r="B133" s="94"/>
      <c r="C133" s="30"/>
      <c r="D133" s="31"/>
      <c r="E133" s="32"/>
      <c r="F133" s="33"/>
      <c r="G133" s="34"/>
    </row>
    <row r="134" ht="15.75" customHeight="1">
      <c r="A134" s="92"/>
      <c r="B134" s="94"/>
      <c r="C134" s="30"/>
      <c r="D134" s="31"/>
      <c r="E134" s="32"/>
      <c r="F134" s="33"/>
      <c r="G134" s="34"/>
    </row>
    <row r="135" ht="15.75" customHeight="1">
      <c r="A135" s="92"/>
      <c r="B135" s="94"/>
      <c r="C135" s="30"/>
      <c r="D135" s="31"/>
      <c r="E135" s="32"/>
      <c r="F135" s="33"/>
      <c r="G135" s="34"/>
    </row>
    <row r="136" ht="15.75" customHeight="1">
      <c r="A136" s="92"/>
      <c r="B136" s="94"/>
      <c r="C136" s="30"/>
      <c r="D136" s="31"/>
      <c r="E136" s="32"/>
      <c r="F136" s="33"/>
      <c r="G136" s="34"/>
    </row>
    <row r="137" ht="15.75" customHeight="1">
      <c r="A137" s="92"/>
      <c r="B137" s="94"/>
      <c r="C137" s="30"/>
      <c r="D137" s="31"/>
      <c r="E137" s="32"/>
      <c r="F137" s="33"/>
      <c r="G137" s="34"/>
    </row>
    <row r="138" ht="15.75" customHeight="1">
      <c r="A138" s="92"/>
      <c r="B138" s="94"/>
      <c r="C138" s="30"/>
      <c r="D138" s="31"/>
      <c r="E138" s="32"/>
      <c r="F138" s="33"/>
      <c r="G138" s="34"/>
    </row>
    <row r="139" ht="15.75" customHeight="1">
      <c r="A139" s="92"/>
      <c r="B139" s="94"/>
      <c r="C139" s="30"/>
      <c r="D139" s="31"/>
      <c r="E139" s="32"/>
      <c r="F139" s="33"/>
      <c r="G139" s="34"/>
    </row>
    <row r="140" ht="15.75" customHeight="1">
      <c r="A140" s="92"/>
      <c r="B140" s="94"/>
      <c r="C140" s="30"/>
      <c r="D140" s="31"/>
      <c r="E140" s="32"/>
      <c r="F140" s="33"/>
      <c r="G140" s="34"/>
    </row>
    <row r="141" ht="15.75" customHeight="1">
      <c r="A141" s="92"/>
      <c r="B141" s="94"/>
      <c r="C141" s="30"/>
      <c r="D141" s="31"/>
      <c r="E141" s="32"/>
      <c r="F141" s="33"/>
      <c r="G141" s="34"/>
    </row>
    <row r="142" ht="15.75" customHeight="1">
      <c r="A142" s="92"/>
      <c r="B142" s="94"/>
      <c r="C142" s="30"/>
      <c r="D142" s="31"/>
      <c r="E142" s="32"/>
      <c r="F142" s="33"/>
      <c r="G142" s="34"/>
    </row>
    <row r="143" ht="15.75" customHeight="1">
      <c r="A143" s="92"/>
      <c r="B143" s="94"/>
      <c r="C143" s="30"/>
      <c r="D143" s="31"/>
      <c r="E143" s="32"/>
      <c r="F143" s="33"/>
      <c r="G143" s="34"/>
    </row>
    <row r="144" ht="15.75" customHeight="1">
      <c r="A144" s="92"/>
      <c r="B144" s="94"/>
      <c r="C144" s="30"/>
      <c r="D144" s="31"/>
      <c r="E144" s="32"/>
      <c r="F144" s="33"/>
      <c r="G144" s="34"/>
    </row>
    <row r="145" ht="15.75" customHeight="1">
      <c r="A145" s="92"/>
      <c r="B145" s="94"/>
      <c r="C145" s="30"/>
      <c r="D145" s="31"/>
      <c r="E145" s="32"/>
      <c r="F145" s="33"/>
      <c r="G145" s="34"/>
    </row>
    <row r="146" ht="15.75" customHeight="1">
      <c r="A146" s="92"/>
      <c r="B146" s="94"/>
      <c r="C146" s="30"/>
      <c r="D146" s="31"/>
      <c r="E146" s="32"/>
      <c r="F146" s="33"/>
      <c r="G146" s="34"/>
    </row>
    <row r="147" ht="15.75" customHeight="1">
      <c r="A147" s="92"/>
      <c r="B147" s="94"/>
      <c r="C147" s="30"/>
      <c r="D147" s="31"/>
      <c r="E147" s="32"/>
      <c r="F147" s="33"/>
      <c r="G147" s="34"/>
    </row>
    <row r="148" ht="15.75" customHeight="1">
      <c r="A148" s="92"/>
      <c r="B148" s="94"/>
      <c r="C148" s="30"/>
      <c r="D148" s="31"/>
      <c r="E148" s="32"/>
      <c r="F148" s="33"/>
      <c r="G148" s="34"/>
    </row>
    <row r="149" ht="15.75" customHeight="1">
      <c r="A149" s="92"/>
      <c r="B149" s="94"/>
      <c r="C149" s="30"/>
      <c r="D149" s="31"/>
      <c r="E149" s="32"/>
      <c r="F149" s="33"/>
      <c r="G149" s="34"/>
    </row>
    <row r="150" ht="15.75" customHeight="1">
      <c r="A150" s="92"/>
      <c r="B150" s="94"/>
      <c r="C150" s="30"/>
      <c r="D150" s="31"/>
      <c r="E150" s="32"/>
      <c r="F150" s="33"/>
      <c r="G150" s="34"/>
    </row>
    <row r="151" ht="15.75" customHeight="1">
      <c r="A151" s="92"/>
      <c r="B151" s="94"/>
      <c r="C151" s="30"/>
      <c r="D151" s="31"/>
      <c r="E151" s="32"/>
      <c r="F151" s="33"/>
      <c r="G151" s="34"/>
    </row>
    <row r="152" ht="15.75" customHeight="1">
      <c r="A152" s="92"/>
      <c r="B152" s="94"/>
      <c r="C152" s="30"/>
      <c r="D152" s="31"/>
      <c r="E152" s="32"/>
      <c r="F152" s="33"/>
      <c r="G152" s="34"/>
    </row>
    <row r="153" ht="15.75" customHeight="1">
      <c r="A153" s="92"/>
      <c r="B153" s="94"/>
      <c r="C153" s="30"/>
      <c r="D153" s="31"/>
      <c r="E153" s="32"/>
      <c r="F153" s="33"/>
      <c r="G153" s="34"/>
    </row>
    <row r="154" ht="15.75" customHeight="1">
      <c r="A154" s="92"/>
      <c r="B154" s="94"/>
      <c r="C154" s="30"/>
      <c r="D154" s="31"/>
      <c r="E154" s="32"/>
      <c r="F154" s="33"/>
      <c r="G154" s="34"/>
    </row>
    <row r="155" ht="15.75" customHeight="1">
      <c r="A155" s="92"/>
      <c r="B155" s="94"/>
      <c r="C155" s="30"/>
      <c r="D155" s="31"/>
      <c r="E155" s="32"/>
      <c r="F155" s="33"/>
      <c r="G155" s="34"/>
    </row>
    <row r="156" ht="15.75" customHeight="1">
      <c r="A156" s="92"/>
      <c r="B156" s="94"/>
      <c r="C156" s="30"/>
      <c r="D156" s="31"/>
      <c r="E156" s="32"/>
      <c r="F156" s="33"/>
      <c r="G156" s="34"/>
    </row>
    <row r="157" ht="15.75" customHeight="1">
      <c r="A157" s="92"/>
      <c r="B157" s="94"/>
      <c r="C157" s="30"/>
      <c r="D157" s="31"/>
      <c r="E157" s="32"/>
      <c r="F157" s="33"/>
      <c r="G157" s="34"/>
    </row>
    <row r="158" ht="15.75" customHeight="1">
      <c r="A158" s="92"/>
      <c r="B158" s="94"/>
      <c r="C158" s="30"/>
      <c r="D158" s="31"/>
      <c r="E158" s="32"/>
      <c r="F158" s="33"/>
      <c r="G158" s="34"/>
    </row>
    <row r="159" ht="15.75" customHeight="1">
      <c r="A159" s="92"/>
      <c r="B159" s="94"/>
      <c r="C159" s="30"/>
      <c r="D159" s="31"/>
      <c r="E159" s="32"/>
      <c r="F159" s="33"/>
      <c r="G159" s="34"/>
    </row>
    <row r="160" ht="15.75" customHeight="1">
      <c r="A160" s="92"/>
      <c r="B160" s="94"/>
      <c r="C160" s="30"/>
      <c r="D160" s="31"/>
      <c r="E160" s="32"/>
      <c r="F160" s="33"/>
      <c r="G160" s="34"/>
    </row>
    <row r="161" ht="15.75" customHeight="1">
      <c r="A161" s="92"/>
      <c r="B161" s="94"/>
      <c r="C161" s="30"/>
      <c r="D161" s="31"/>
      <c r="E161" s="32"/>
      <c r="F161" s="33"/>
      <c r="G161" s="34"/>
    </row>
    <row r="162" ht="15.75" customHeight="1">
      <c r="A162" s="92"/>
      <c r="B162" s="94"/>
      <c r="C162" s="30"/>
      <c r="D162" s="31"/>
      <c r="E162" s="32"/>
      <c r="F162" s="33"/>
      <c r="G162" s="34"/>
    </row>
    <row r="163" ht="15.75" customHeight="1">
      <c r="A163" s="92"/>
      <c r="B163" s="94"/>
      <c r="C163" s="30"/>
      <c r="D163" s="31"/>
      <c r="E163" s="32"/>
      <c r="F163" s="33"/>
      <c r="G163" s="34"/>
    </row>
    <row r="164" ht="15.75" customHeight="1">
      <c r="A164" s="92"/>
      <c r="B164" s="94"/>
      <c r="C164" s="30"/>
      <c r="D164" s="31"/>
      <c r="E164" s="32"/>
      <c r="F164" s="33"/>
      <c r="G164" s="34"/>
    </row>
    <row r="165" ht="15.75" customHeight="1">
      <c r="A165" s="92"/>
      <c r="B165" s="94"/>
      <c r="C165" s="30"/>
      <c r="D165" s="31"/>
      <c r="E165" s="32"/>
      <c r="F165" s="33"/>
      <c r="G165" s="34"/>
    </row>
    <row r="166" ht="15.75" customHeight="1">
      <c r="A166" s="92"/>
      <c r="B166" s="94"/>
      <c r="C166" s="30"/>
      <c r="D166" s="31"/>
      <c r="E166" s="32"/>
      <c r="F166" s="33"/>
      <c r="G166" s="34"/>
    </row>
    <row r="167" ht="15.75" customHeight="1">
      <c r="A167" s="92"/>
      <c r="B167" s="94"/>
      <c r="C167" s="30"/>
      <c r="D167" s="31"/>
      <c r="E167" s="32"/>
      <c r="F167" s="33"/>
      <c r="G167" s="34"/>
    </row>
    <row r="168" ht="15.75" customHeight="1">
      <c r="A168" s="92"/>
      <c r="B168" s="94"/>
      <c r="C168" s="30"/>
      <c r="D168" s="31"/>
      <c r="E168" s="32"/>
      <c r="F168" s="33"/>
      <c r="G168" s="34"/>
    </row>
    <row r="169" ht="15.75" customHeight="1">
      <c r="A169" s="92"/>
      <c r="B169" s="94"/>
      <c r="C169" s="30"/>
      <c r="D169" s="31"/>
      <c r="E169" s="32"/>
      <c r="F169" s="33"/>
      <c r="G169" s="34"/>
    </row>
    <row r="170" ht="15.75" customHeight="1">
      <c r="A170" s="92"/>
      <c r="B170" s="94"/>
      <c r="C170" s="30"/>
      <c r="D170" s="31"/>
      <c r="E170" s="32"/>
      <c r="F170" s="33"/>
      <c r="G170" s="34"/>
    </row>
    <row r="171" ht="15.75" customHeight="1">
      <c r="A171" s="92"/>
      <c r="B171" s="94"/>
      <c r="C171" s="30"/>
      <c r="D171" s="31"/>
      <c r="E171" s="32"/>
      <c r="F171" s="33"/>
      <c r="G171" s="34"/>
    </row>
    <row r="172" ht="15.75" customHeight="1">
      <c r="A172" s="92"/>
      <c r="B172" s="94"/>
      <c r="C172" s="30"/>
      <c r="D172" s="31"/>
      <c r="E172" s="32"/>
      <c r="F172" s="33"/>
      <c r="G172" s="34"/>
    </row>
    <row r="173" ht="15.75" customHeight="1">
      <c r="A173" s="92"/>
      <c r="B173" s="94"/>
      <c r="C173" s="30"/>
      <c r="D173" s="31"/>
      <c r="E173" s="32"/>
      <c r="F173" s="33"/>
      <c r="G173" s="34"/>
    </row>
    <row r="174" ht="15.75" customHeight="1">
      <c r="A174" s="92"/>
      <c r="B174" s="94"/>
      <c r="C174" s="30"/>
      <c r="D174" s="31"/>
      <c r="E174" s="32"/>
      <c r="F174" s="33"/>
      <c r="G174" s="34"/>
    </row>
    <row r="175" ht="15.75" customHeight="1">
      <c r="A175" s="92"/>
      <c r="B175" s="94"/>
      <c r="C175" s="30"/>
      <c r="D175" s="31"/>
      <c r="E175" s="32"/>
      <c r="F175" s="33"/>
      <c r="G175" s="34"/>
    </row>
    <row r="176" ht="15.75" customHeight="1">
      <c r="A176" s="92"/>
      <c r="B176" s="94"/>
      <c r="C176" s="30"/>
      <c r="D176" s="31"/>
      <c r="E176" s="32"/>
      <c r="F176" s="33"/>
      <c r="G176" s="34"/>
    </row>
    <row r="177" ht="15.75" customHeight="1">
      <c r="A177" s="92"/>
      <c r="B177" s="94"/>
      <c r="C177" s="30"/>
      <c r="D177" s="31"/>
      <c r="E177" s="32"/>
      <c r="F177" s="33"/>
      <c r="G177" s="34"/>
    </row>
    <row r="178" ht="15.75" customHeight="1">
      <c r="A178" s="92"/>
      <c r="B178" s="94"/>
      <c r="C178" s="30"/>
      <c r="D178" s="31"/>
      <c r="E178" s="32"/>
      <c r="F178" s="33"/>
      <c r="G178" s="34"/>
    </row>
    <row r="179" ht="15.75" customHeight="1">
      <c r="A179" s="92"/>
      <c r="B179" s="94"/>
      <c r="C179" s="30"/>
      <c r="D179" s="31"/>
      <c r="E179" s="32"/>
      <c r="F179" s="33"/>
      <c r="G179" s="34"/>
    </row>
    <row r="180" ht="15.75" customHeight="1">
      <c r="A180" s="92"/>
      <c r="B180" s="94"/>
      <c r="C180" s="30"/>
      <c r="D180" s="31"/>
      <c r="E180" s="32"/>
      <c r="F180" s="33"/>
      <c r="G180" s="34"/>
    </row>
    <row r="181" ht="15.75" customHeight="1">
      <c r="A181" s="92"/>
      <c r="B181" s="94"/>
      <c r="C181" s="30"/>
      <c r="D181" s="31"/>
      <c r="E181" s="32"/>
      <c r="F181" s="33"/>
      <c r="G181" s="34"/>
    </row>
    <row r="182" ht="15.75" customHeight="1">
      <c r="A182" s="92"/>
      <c r="B182" s="94"/>
      <c r="C182" s="30"/>
      <c r="D182" s="31"/>
      <c r="E182" s="32"/>
      <c r="F182" s="33"/>
      <c r="G182" s="34"/>
    </row>
    <row r="183" ht="15.75" customHeight="1">
      <c r="A183" s="92"/>
      <c r="B183" s="94"/>
      <c r="C183" s="30"/>
      <c r="D183" s="31"/>
      <c r="E183" s="32"/>
      <c r="F183" s="33"/>
      <c r="G183" s="34"/>
    </row>
    <row r="184" ht="15.75" customHeight="1">
      <c r="A184" s="92"/>
      <c r="B184" s="94"/>
      <c r="C184" s="30"/>
      <c r="D184" s="31"/>
      <c r="E184" s="32"/>
      <c r="F184" s="33"/>
      <c r="G184" s="34"/>
    </row>
    <row r="185" ht="15.75" customHeight="1">
      <c r="A185" s="92"/>
      <c r="B185" s="94"/>
      <c r="C185" s="30"/>
      <c r="D185" s="31"/>
      <c r="E185" s="32"/>
      <c r="F185" s="33"/>
      <c r="G185" s="34"/>
    </row>
    <row r="186" ht="15.75" customHeight="1">
      <c r="A186" s="92"/>
      <c r="B186" s="94"/>
      <c r="C186" s="30"/>
      <c r="D186" s="31"/>
      <c r="E186" s="32"/>
      <c r="F186" s="33"/>
      <c r="G186" s="34"/>
    </row>
    <row r="187" ht="15.75" customHeight="1">
      <c r="A187" s="92"/>
      <c r="B187" s="94"/>
      <c r="C187" s="30"/>
      <c r="D187" s="31"/>
      <c r="E187" s="32"/>
      <c r="F187" s="33"/>
      <c r="G187" s="34"/>
    </row>
    <row r="188" ht="15.75" customHeight="1">
      <c r="A188" s="92"/>
      <c r="B188" s="94"/>
      <c r="C188" s="30"/>
      <c r="D188" s="31"/>
      <c r="E188" s="32"/>
      <c r="F188" s="33"/>
      <c r="G188" s="34"/>
    </row>
    <row r="189" ht="15.75" customHeight="1">
      <c r="A189" s="92"/>
      <c r="B189" s="94"/>
      <c r="C189" s="30"/>
      <c r="D189" s="31"/>
      <c r="E189" s="32"/>
      <c r="F189" s="33"/>
      <c r="G189" s="34"/>
    </row>
    <row r="190" ht="15.75" customHeight="1">
      <c r="A190" s="92"/>
      <c r="B190" s="94"/>
      <c r="C190" s="30"/>
      <c r="D190" s="31"/>
      <c r="E190" s="32"/>
      <c r="F190" s="33"/>
      <c r="G190" s="34"/>
    </row>
    <row r="191" ht="15.75" customHeight="1">
      <c r="A191" s="92"/>
      <c r="B191" s="94"/>
      <c r="C191" s="30"/>
      <c r="D191" s="31"/>
      <c r="E191" s="32"/>
      <c r="F191" s="33"/>
      <c r="G191" s="34"/>
    </row>
    <row r="192" ht="15.75" customHeight="1">
      <c r="A192" s="92"/>
      <c r="B192" s="94"/>
      <c r="C192" s="30"/>
      <c r="D192" s="31"/>
      <c r="E192" s="32"/>
      <c r="F192" s="33"/>
      <c r="G192" s="34"/>
    </row>
    <row r="193" ht="15.75" customHeight="1">
      <c r="A193" s="92"/>
      <c r="B193" s="94"/>
      <c r="C193" s="30"/>
      <c r="D193" s="31"/>
      <c r="E193" s="32"/>
      <c r="F193" s="33"/>
      <c r="G193" s="34"/>
    </row>
    <row r="194" ht="15.75" customHeight="1">
      <c r="A194" s="92"/>
      <c r="B194" s="94"/>
      <c r="C194" s="30"/>
      <c r="D194" s="31"/>
      <c r="E194" s="32"/>
      <c r="F194" s="33"/>
      <c r="G194" s="34"/>
    </row>
    <row r="195" ht="15.75" customHeight="1">
      <c r="A195" s="92"/>
      <c r="B195" s="94"/>
      <c r="C195" s="30"/>
      <c r="D195" s="31"/>
      <c r="E195" s="32"/>
      <c r="F195" s="33"/>
      <c r="G195" s="34"/>
    </row>
    <row r="196" ht="15.75" customHeight="1">
      <c r="A196" s="92"/>
      <c r="B196" s="94"/>
      <c r="C196" s="30"/>
      <c r="D196" s="31"/>
      <c r="E196" s="32"/>
      <c r="F196" s="33"/>
      <c r="G196" s="34"/>
    </row>
    <row r="197" ht="15.75" customHeight="1">
      <c r="A197" s="92"/>
      <c r="B197" s="94"/>
      <c r="C197" s="30"/>
      <c r="D197" s="31"/>
      <c r="E197" s="32"/>
      <c r="F197" s="33"/>
      <c r="G197" s="34"/>
    </row>
    <row r="198" ht="15.75" customHeight="1">
      <c r="A198" s="92"/>
      <c r="B198" s="94"/>
      <c r="C198" s="30"/>
      <c r="D198" s="31"/>
      <c r="E198" s="32"/>
      <c r="F198" s="33"/>
      <c r="G198" s="34"/>
    </row>
    <row r="199" ht="15.75" customHeight="1">
      <c r="A199" s="92"/>
      <c r="B199" s="94"/>
      <c r="C199" s="30"/>
      <c r="D199" s="31"/>
      <c r="E199" s="32"/>
      <c r="F199" s="33"/>
      <c r="G199" s="34"/>
    </row>
    <row r="200" ht="15.75" customHeight="1">
      <c r="A200" s="92"/>
      <c r="B200" s="94"/>
      <c r="C200" s="30"/>
      <c r="D200" s="31"/>
      <c r="E200" s="32"/>
      <c r="F200" s="33"/>
      <c r="G200" s="34"/>
    </row>
    <row r="201" ht="15.75" customHeight="1">
      <c r="A201" s="92"/>
      <c r="B201" s="94"/>
      <c r="C201" s="30"/>
      <c r="D201" s="31"/>
      <c r="E201" s="32"/>
      <c r="F201" s="33"/>
      <c r="G201" s="34"/>
    </row>
    <row r="202" ht="15.75" customHeight="1">
      <c r="A202" s="92"/>
      <c r="B202" s="94"/>
      <c r="C202" s="30"/>
      <c r="D202" s="31"/>
      <c r="E202" s="32"/>
      <c r="F202" s="33"/>
      <c r="G202" s="34"/>
    </row>
    <row r="203" ht="15.75" customHeight="1">
      <c r="A203" s="92"/>
      <c r="B203" s="94"/>
      <c r="C203" s="30"/>
      <c r="D203" s="31"/>
      <c r="E203" s="32"/>
      <c r="F203" s="33"/>
      <c r="G203" s="34"/>
    </row>
    <row r="204" ht="15.75" customHeight="1">
      <c r="A204" s="92"/>
      <c r="B204" s="94"/>
      <c r="C204" s="30"/>
      <c r="D204" s="31"/>
      <c r="E204" s="32"/>
      <c r="F204" s="33"/>
      <c r="G204" s="34"/>
    </row>
    <row r="205" ht="15.75" customHeight="1">
      <c r="A205" s="92"/>
      <c r="B205" s="94"/>
      <c r="C205" s="30"/>
      <c r="D205" s="31"/>
      <c r="E205" s="32"/>
      <c r="F205" s="33"/>
      <c r="G205" s="34"/>
    </row>
    <row r="206" ht="15.75" customHeight="1">
      <c r="A206" s="92"/>
      <c r="B206" s="94"/>
      <c r="C206" s="30"/>
      <c r="D206" s="31"/>
      <c r="E206" s="32"/>
      <c r="F206" s="33"/>
      <c r="G206" s="34"/>
    </row>
    <row r="207" ht="15.75" customHeight="1">
      <c r="A207" s="92"/>
      <c r="B207" s="94"/>
      <c r="C207" s="30"/>
      <c r="D207" s="31"/>
      <c r="E207" s="32"/>
      <c r="F207" s="33"/>
      <c r="G207" s="34"/>
    </row>
    <row r="208" ht="15.75" customHeight="1">
      <c r="A208" s="92"/>
      <c r="B208" s="94"/>
      <c r="C208" s="30"/>
      <c r="D208" s="31"/>
      <c r="E208" s="32"/>
      <c r="F208" s="33"/>
      <c r="G208" s="34"/>
    </row>
    <row r="209" ht="15.75" customHeight="1">
      <c r="A209" s="92"/>
      <c r="B209" s="94"/>
      <c r="C209" s="30"/>
      <c r="D209" s="31"/>
      <c r="E209" s="32"/>
      <c r="F209" s="33"/>
      <c r="G209" s="34"/>
    </row>
    <row r="210" ht="15.75" customHeight="1">
      <c r="A210" s="92"/>
      <c r="B210" s="94"/>
      <c r="C210" s="30"/>
      <c r="D210" s="31"/>
      <c r="E210" s="32"/>
      <c r="F210" s="33"/>
      <c r="G210" s="34"/>
    </row>
    <row r="211" ht="15.75" customHeight="1">
      <c r="A211" s="92"/>
      <c r="B211" s="94"/>
      <c r="C211" s="30"/>
      <c r="D211" s="31"/>
      <c r="E211" s="32"/>
      <c r="F211" s="33"/>
      <c r="G211" s="34"/>
    </row>
    <row r="212" ht="15.75" customHeight="1">
      <c r="A212" s="92"/>
      <c r="B212" s="94"/>
      <c r="C212" s="30"/>
      <c r="D212" s="31"/>
      <c r="E212" s="32"/>
      <c r="F212" s="33"/>
      <c r="G212" s="34"/>
    </row>
    <row r="213" ht="15.75" customHeight="1">
      <c r="A213" s="92"/>
      <c r="B213" s="94"/>
      <c r="C213" s="30"/>
      <c r="D213" s="31"/>
      <c r="E213" s="32"/>
      <c r="F213" s="33"/>
      <c r="G213" s="34"/>
    </row>
    <row r="214" ht="15.75" customHeight="1">
      <c r="A214" s="92"/>
      <c r="B214" s="94"/>
      <c r="C214" s="30"/>
      <c r="D214" s="31"/>
      <c r="E214" s="32"/>
      <c r="F214" s="33"/>
      <c r="G214" s="34"/>
    </row>
    <row r="215" ht="15.75" customHeight="1">
      <c r="A215" s="92"/>
      <c r="B215" s="94"/>
      <c r="C215" s="30"/>
      <c r="D215" s="31"/>
      <c r="E215" s="32"/>
      <c r="F215" s="33"/>
      <c r="G215" s="34"/>
    </row>
    <row r="216" ht="15.75" customHeight="1">
      <c r="A216" s="92"/>
      <c r="B216" s="94"/>
      <c r="C216" s="30"/>
      <c r="D216" s="31"/>
      <c r="E216" s="32"/>
      <c r="F216" s="33"/>
      <c r="G216" s="34"/>
    </row>
    <row r="217" ht="15.75" customHeight="1">
      <c r="A217" s="92"/>
      <c r="B217" s="94"/>
      <c r="C217" s="30"/>
      <c r="D217" s="31"/>
      <c r="E217" s="32"/>
      <c r="F217" s="33"/>
      <c r="G217" s="34"/>
    </row>
    <row r="218" ht="15.75" customHeight="1">
      <c r="A218" s="92"/>
      <c r="B218" s="94"/>
      <c r="C218" s="30"/>
      <c r="D218" s="31"/>
      <c r="E218" s="32"/>
      <c r="F218" s="33"/>
      <c r="G218" s="34"/>
    </row>
    <row r="219" ht="15.75" customHeight="1">
      <c r="A219" s="92"/>
      <c r="B219" s="94"/>
      <c r="C219" s="30"/>
      <c r="D219" s="31"/>
      <c r="E219" s="32"/>
      <c r="F219" s="33"/>
      <c r="G219" s="34"/>
    </row>
    <row r="220" ht="15.75" customHeight="1">
      <c r="A220" s="92"/>
      <c r="B220" s="94"/>
      <c r="C220" s="30"/>
      <c r="D220" s="31"/>
      <c r="E220" s="32"/>
      <c r="F220" s="33"/>
      <c r="G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9"/>
  <drawing r:id="rId1"/>
</worksheet>
</file>