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olzer/ownCloud/PhD/Publications/2021 Liavero-Pasquina et al./analysis/"/>
    </mc:Choice>
  </mc:AlternateContent>
  <xr:revisionPtr revIDLastSave="0" documentId="13_ncr:1_{D4CB5101-9052-1741-8A40-63CA93AF8F6F}" xr6:coauthVersionLast="45" xr6:coauthVersionMax="45" xr10:uidLastSave="{00000000-0000-0000-0000-000000000000}"/>
  <bookViews>
    <workbookView xWindow="9200" yWindow="4760" windowWidth="30020" windowHeight="19220" activeTab="2" xr2:uid="{5F338599-23EE-3C4D-99E6-85DE748D54C3}"/>
  </bookViews>
  <sheets>
    <sheet name="S2a" sheetId="2" r:id="rId1"/>
    <sheet name="S2b" sheetId="5" r:id="rId2"/>
    <sheet name="S2c" sheetId="7" r:id="rId3"/>
    <sheet name="old (to be deleted)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2" i="8" l="1"/>
  <c r="AI12" i="8"/>
  <c r="AG13" i="8"/>
  <c r="AI13" i="8"/>
  <c r="Y13" i="2" l="1"/>
  <c r="AA13" i="2"/>
  <c r="Y12" i="2"/>
  <c r="Y11" i="2"/>
  <c r="Y10" i="2"/>
  <c r="Y9" i="2"/>
  <c r="Y8" i="2"/>
  <c r="Y7" i="2"/>
  <c r="Y6" i="2"/>
  <c r="AA11" i="2"/>
  <c r="AA12" i="2"/>
  <c r="AA10" i="2"/>
  <c r="AA6" i="2"/>
  <c r="AA7" i="2"/>
  <c r="AA8" i="2"/>
  <c r="AA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tc={52089B53-F434-254E-B35A-E9AC0092A743}</author>
  </authors>
  <commentList>
    <comment ref="K5" authorId="0" shapeId="0" xr:uid="{52089B53-F434-254E-B35A-E9AC0092A74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filled out based on results in S2b. @Marcel: I will leave this to you.</t>
      </text>
    </comment>
  </commentList>
</comments>
</file>

<file path=xl/sharedStrings.xml><?xml version="1.0" encoding="utf-8"?>
<sst xmlns="http://schemas.openxmlformats.org/spreadsheetml/2006/main" count="1729" uniqueCount="575">
  <si>
    <t>Thalassiosira pseudonana</t>
  </si>
  <si>
    <t>Reference</t>
  </si>
  <si>
    <t>Phaeodactylum tricornutum</t>
  </si>
  <si>
    <t>Fistulifera solaris</t>
  </si>
  <si>
    <t>Fragilariopsis cylindrus</t>
  </si>
  <si>
    <t>Pseudo-nitzschia multistriata</t>
  </si>
  <si>
    <t>Cyclotella cryptica</t>
  </si>
  <si>
    <t>Accession, JGI ID, or contig</t>
  </si>
  <si>
    <t>Introns</t>
  </si>
  <si>
    <t>Location</t>
  </si>
  <si>
    <t xml:space="preserve">Phaeodactylum tricornutum </t>
  </si>
  <si>
    <t xml:space="preserve">Thalassiosira pseudonana </t>
  </si>
  <si>
    <t>SSSP</t>
  </si>
  <si>
    <t>THIC</t>
  </si>
  <si>
    <t>XP_002182146</t>
  </si>
  <si>
    <t>XP_002286623</t>
  </si>
  <si>
    <t>XP_002292310</t>
  </si>
  <si>
    <t>Croft et al. 2007</t>
  </si>
  <si>
    <t>Diatom species</t>
  </si>
  <si>
    <t>3' UTR</t>
  </si>
  <si>
    <t>XP_002184897</t>
  </si>
  <si>
    <t>CCGTTGGAACCTGATCGTGATAATTCACGCGAAGG</t>
  </si>
  <si>
    <t>Length (nt)</t>
  </si>
  <si>
    <t>CCGCTGGAACCTGCTCATGGTAACTCATGCGAAGG</t>
  </si>
  <si>
    <t>CCGTTTGAACCTGATCGGGGTAATGCCTGCGTGAGG</t>
  </si>
  <si>
    <t>CCGTTAGAACTTGAACATGGTAAATCATGCGAGAAG</t>
  </si>
  <si>
    <t>This study</t>
  </si>
  <si>
    <t xml:space="preserve">Pseudo-nitzschia multiseries </t>
  </si>
  <si>
    <t>NMT1</t>
  </si>
  <si>
    <t>FOLR</t>
  </si>
  <si>
    <t>P1</t>
  </si>
  <si>
    <t>P2</t>
  </si>
  <si>
    <t>P3</t>
  </si>
  <si>
    <t>P3a</t>
  </si>
  <si>
    <t>P4</t>
  </si>
  <si>
    <t>P5</t>
  </si>
  <si>
    <t>metabolite transporter</t>
  </si>
  <si>
    <t>CUGAGA</t>
  </si>
  <si>
    <t>UGGAA</t>
  </si>
  <si>
    <t>CCU</t>
  </si>
  <si>
    <t>GAA</t>
  </si>
  <si>
    <t>CGU</t>
  </si>
  <si>
    <t>GA</t>
  </si>
  <si>
    <t>CGA</t>
  </si>
  <si>
    <t>GCU</t>
  </si>
  <si>
    <t>GAU</t>
  </si>
  <si>
    <t>GUAAUU</t>
  </si>
  <si>
    <t>U</t>
  </si>
  <si>
    <t>GCGG</t>
  </si>
  <si>
    <t>CCGU</t>
  </si>
  <si>
    <t>UUGAA</t>
  </si>
  <si>
    <t>CCUG</t>
  </si>
  <si>
    <t>AGG</t>
  </si>
  <si>
    <t>CGGG</t>
  </si>
  <si>
    <t>-19-</t>
  </si>
  <si>
    <t>HMP-P synthase</t>
  </si>
  <si>
    <t>CUG</t>
  </si>
  <si>
    <t>CUU</t>
  </si>
  <si>
    <t>-8-</t>
  </si>
  <si>
    <t>AAG</t>
  </si>
  <si>
    <t>UUU</t>
  </si>
  <si>
    <t>-42-</t>
  </si>
  <si>
    <t>CCGC</t>
  </si>
  <si>
    <t>CAUG</t>
  </si>
  <si>
    <t>GUAAUG</t>
  </si>
  <si>
    <t>CGUG</t>
  </si>
  <si>
    <t>AAA</t>
  </si>
  <si>
    <t>-20-</t>
  </si>
  <si>
    <t>UAGAA</t>
  </si>
  <si>
    <t>GCC</t>
  </si>
  <si>
    <t>-23-</t>
  </si>
  <si>
    <t>GGC</t>
  </si>
  <si>
    <t>GAAC</t>
  </si>
  <si>
    <t>CACG</t>
  </si>
  <si>
    <t>UUG</t>
  </si>
  <si>
    <t>-39-</t>
  </si>
  <si>
    <t>AUAAUU</t>
  </si>
  <si>
    <t>GUU</t>
  </si>
  <si>
    <t>-12-</t>
  </si>
  <si>
    <t>AUC</t>
  </si>
  <si>
    <t>-25-</t>
  </si>
  <si>
    <t>-47-</t>
  </si>
  <si>
    <t>CATG</t>
  </si>
  <si>
    <t>GUAACU</t>
  </si>
  <si>
    <t>AGA</t>
  </si>
  <si>
    <t>-7-</t>
  </si>
  <si>
    <t>GUAAAU</t>
  </si>
  <si>
    <t>CGAU</t>
  </si>
  <si>
    <t>GAAA</t>
  </si>
  <si>
    <t>Full aptamer sequence</t>
  </si>
  <si>
    <r>
      <t xml:space="preserve">McRose </t>
    </r>
    <r>
      <rPr>
        <i/>
        <sz val="12"/>
        <color theme="1"/>
        <rFont val="Helvetica"/>
        <family val="2"/>
      </rPr>
      <t xml:space="preserve">et al., </t>
    </r>
    <r>
      <rPr>
        <sz val="12"/>
        <color theme="1"/>
        <rFont val="Helvetica"/>
        <family val="2"/>
      </rPr>
      <t>2014</t>
    </r>
  </si>
  <si>
    <t>3’ P2 – 3’ P4 sequences</t>
  </si>
  <si>
    <t>CCGCTAGAACCTGATCATGGTAATTCATGCGTGAGG</t>
  </si>
  <si>
    <t>CCGCTGAACCTGATCATGGTAATGCATGCGTGAGG</t>
  </si>
  <si>
    <t>Gene information</t>
  </si>
  <si>
    <t>Name</t>
  </si>
  <si>
    <t>Predicted function</t>
  </si>
  <si>
    <t>Additional information on predicted TPP riboswitches</t>
  </si>
  <si>
    <t>predicted TPP riboswitch aptamers</t>
  </si>
  <si>
    <t>UUGUUUGUUUGCGGGAGCUCUGCUGAGAUUCAAAAUGUCAUUAUACCAUCGCGUAUAGUGAUAUUGAGAACCGCUUGAACCUGAUCAUGGUAAUGCAUGCGUGAGGGAAAAACAAA</t>
  </si>
  <si>
    <t>UUGUUUGUUUGCGGGAGCAAAGGAUAUUUCUGAGCUGAGAUUCAAUAUUUUACCGAAAACCGCUAGAACCUGAUCAUGGUAAUUCAUGCGUGAGGGAAUAACAAC</t>
  </si>
  <si>
    <t>GCAUUUGUUUGCGGGAGCUGAUGACGCUGAGAUAUUGCAAGUUUGACUUCAAUUACCGUUUGAACCUGAUCGGGGUAAUGCCUGCGUGAGGGAACAUCAAA</t>
  </si>
  <si>
    <t>GCGUCAUUGUGCGGGAGCUCAACAUUCGUUGUAGCUGAGAUUUGGACACACACACACACACACAAAUAUGUUCGUGUAAAGGCCCAAGACCGUUGGAACCUGAUCGUGAUAAUUCACGCGAAGGGAACAAAGAU</t>
  </si>
  <si>
    <t>UUUACAGGCCGCGGGUGCUUAUUGUUAUCACAUUAGGCUGAGAAUGAACACCGUUAGAACUUGAACAUGGUAAAUCAUGCGAGAAGGAAAGGCUUU</t>
  </si>
  <si>
    <t>AACUAUCUGUGCGGGAGCUCUAUUCAUUCAGGAAUAGGGCUGAGAACUGAAACUACACUCGCGUCGAUUCUUCGACUAGGGCGUAUGAAUAACCGCUGGAACCUGCUCAUGGUAACUCAUGCGAAGGGAACAGAUUA</t>
  </si>
  <si>
    <t>-18-</t>
  </si>
  <si>
    <t>-14-</t>
  </si>
  <si>
    <t>AAC</t>
  </si>
  <si>
    <t>TGTTTTGTTTGCGGGAGCAACACACGATACAGCTGAGATTCATTATCGAATACCGCTTGAACCTGATCATGGTAATGCATGCGTGAGGGAAAAACAAA</t>
  </si>
  <si>
    <t>-41-</t>
  </si>
  <si>
    <t>GAAG</t>
  </si>
  <si>
    <t>TGTTTGTTTTGCGGGAGCGTAGCTGAGATCCAACATATCATTCTATCATTTCTAGGATGATGTCGAAAACCGCTTGAACCTGATCATGGTAATTCATGCGTGAGGGAAGAACAAT</t>
  </si>
  <si>
    <t>CCGCTTGAACCTGATCATGGTAATTCATGCGTGAGG</t>
  </si>
  <si>
    <t>CCGCTTGAACCTGATCATGGTAATGCATGCGTGAGG</t>
  </si>
  <si>
    <t>GeneID</t>
  </si>
  <si>
    <t>Start</t>
  </si>
  <si>
    <t>End</t>
  </si>
  <si>
    <t>Position</t>
  </si>
  <si>
    <t>Thalassiosira oceanica</t>
  </si>
  <si>
    <t>UAUUGGACUU</t>
  </si>
  <si>
    <t>CCGAA</t>
  </si>
  <si>
    <t>AAGUUUAAUA</t>
  </si>
  <si>
    <t>ACCAUUUUUGUCGACUU</t>
  </si>
  <si>
    <t>-13-</t>
  </si>
  <si>
    <t>AAGUUGGCAAGAUGUGGU</t>
  </si>
  <si>
    <t>CAAUCUGU</t>
  </si>
  <si>
    <t>-21-</t>
  </si>
  <si>
    <t>-30-</t>
  </si>
  <si>
    <t>CAAU</t>
  </si>
  <si>
    <t>AUUG</t>
  </si>
  <si>
    <t>ACAGAUUG</t>
  </si>
  <si>
    <t>CCAGG</t>
  </si>
  <si>
    <t>CGCG</t>
  </si>
  <si>
    <t>CGAG</t>
  </si>
  <si>
    <t>GAACAGCA</t>
  </si>
  <si>
    <t>CUUGG</t>
  </si>
  <si>
    <t>Licmophora abbreviata</t>
  </si>
  <si>
    <t>AUUUGGUCGUUUGUGUUUGUU</t>
  </si>
  <si>
    <t>-27-</t>
  </si>
  <si>
    <t>-16-</t>
  </si>
  <si>
    <t>CAU</t>
  </si>
  <si>
    <t>CAAGU</t>
  </si>
  <si>
    <t>UAAU</t>
  </si>
  <si>
    <t>ACUUG</t>
  </si>
  <si>
    <t>AUG</t>
  </si>
  <si>
    <t>GAAU</t>
  </si>
  <si>
    <t>AACGAAUGCAAACGAUUCGAGU</t>
  </si>
  <si>
    <t xml:space="preserve"> Halamphora sp. MG8b</t>
  </si>
  <si>
    <t>UUCGAAUCUUUCAUGGAUUUGU</t>
  </si>
  <si>
    <t>ACGG</t>
  </si>
  <si>
    <t>-26-</t>
  </si>
  <si>
    <t>CGUU</t>
  </si>
  <si>
    <t>ACACAUCUGGAAAGAGUCGAA</t>
  </si>
  <si>
    <t>GUUGCACUCUCGC</t>
  </si>
  <si>
    <t>-24-</t>
  </si>
  <si>
    <t>UCGAA</t>
  </si>
  <si>
    <t>CGAA</t>
  </si>
  <si>
    <t>GUGGGAUGUGCAAU</t>
  </si>
  <si>
    <t>Folate Receptor Like</t>
  </si>
  <si>
    <t>ACUUCUUGUAACAUUGGUAAUAUGAAAUGACACUCUUUCC</t>
  </si>
  <si>
    <t>-37-</t>
  </si>
  <si>
    <t>GGGAAGAUGUGUCAUGGAAAUGUUAUCACGAAAAUGUUGCUGUGGAGAAGU</t>
  </si>
  <si>
    <t>Seminavis rovusta</t>
  </si>
  <si>
    <t>ACUUGCAGUCUGGUCGCAUCGGUUG</t>
  </si>
  <si>
    <t>-31-</t>
  </si>
  <si>
    <t>-43-</t>
  </si>
  <si>
    <t>CAACUGAUGUGUAUCACUGCAAGU</t>
  </si>
  <si>
    <t>CAGGUAUAUAUGUUAUUGGAUGCCGUGCGUCAUUGU</t>
  </si>
  <si>
    <t>-49-</t>
  </si>
  <si>
    <t>ACAAAGAUCACGGUAGACAAUAAUAAUAAUACUUG</t>
  </si>
  <si>
    <t>GUGACACCUGGUGGUCGCAUUUGUUU</t>
  </si>
  <si>
    <t>-22-</t>
  </si>
  <si>
    <t>ACAUCAAAUGAGAACAACUGUGUUAC</t>
  </si>
  <si>
    <t>CCUUGUUUGUU</t>
  </si>
  <si>
    <t>AACAACAGG</t>
  </si>
  <si>
    <t>CAGUCCUUGUUUGUUU</t>
  </si>
  <si>
    <t>AAACAAAUAUAAGACUG</t>
  </si>
  <si>
    <t>THI1</t>
  </si>
  <si>
    <t>AUCUGU</t>
  </si>
  <si>
    <t>ACAGAU</t>
  </si>
  <si>
    <t>AGGCC</t>
  </si>
  <si>
    <t>GGCUU</t>
  </si>
  <si>
    <t>AUCUUGUCGAUAUUUCAaUcaUcaUUUUUgUUU</t>
  </si>
  <si>
    <t>AUCA</t>
  </si>
  <si>
    <t>GCAAUG</t>
  </si>
  <si>
    <t>AACAAAACGAUUGAUGUAGAAACGUGAU</t>
  </si>
  <si>
    <t>UCUUcaUUgUUUgUUU</t>
  </si>
  <si>
    <t>-50-</t>
  </si>
  <si>
    <t>gaacaaaacaaUcaCGAAGA</t>
  </si>
  <si>
    <t>Table S2a</t>
  </si>
  <si>
    <t>Table S2b</t>
  </si>
  <si>
    <t>Table S2c</t>
  </si>
  <si>
    <t>Table S2d</t>
  </si>
  <si>
    <t>predicted TPP riboswitches found in thiamine biosynthesis genes</t>
  </si>
  <si>
    <t>Strand</t>
  </si>
  <si>
    <t>Genome</t>
  </si>
  <si>
    <t>KV784451_1</t>
  </si>
  <si>
    <t>-</t>
  </si>
  <si>
    <t>Fragilariopsis_cylindrus_Fracy1</t>
  </si>
  <si>
    <t>ACCGCTTGAACCTGATCATGGTAATGCATGCGTGAG</t>
  </si>
  <si>
    <t>TTGAATATTTCTTTCAACAACAGTCCTTGTTTGTTTGCGGGAGCTCTGCTGAGATTCAAAATGTCATTATACCATCGCGTATAAAAAAATGATATTGAGAACCGCTTGAACCTGATCATGGTAATGCATGCGTGAGGGAAAAACAAATATAAGACTGCTCAGTTTTACTTGTTGCATATCGATTGA</t>
  </si>
  <si>
    <t>KV784391_1</t>
  </si>
  <si>
    <t>ACCGCTAGAACCTGATCATGGTAATTCATGCGTGAG</t>
  </si>
  <si>
    <t>GAATTAGTTTGTTGTGTCTTGAAATTAAATACAACGGTTACCTTGTTTGTTTGCGGGAGCAAAGGATATTTCTGAGCTGAGATTCAATATTTTACCGAAAACCGCTAGAACCTGATCATGGTAATTCATGCGTGAGGGAATAACAACAGGACCGATGTATTTGATATATATAGTATACTATTTATA</t>
  </si>
  <si>
    <t>KV784371_1</t>
  </si>
  <si>
    <t>TCGCGTTGAATATTTCTTTCAACAACAGTCCTTGTTTGTTTGCGGGAGCTCTGCTGAGATTCAAAATGTCATTATACCATCGCGTATAGTGATATTGAGAACCGCTTGAACCTGATCATGGTAATGCATGCGTGAGGGAAAAACAAATATAAGACTGCTCAGTTTTATTTGTTGCATATCGATTGA</t>
  </si>
  <si>
    <t>KV784358_1</t>
  </si>
  <si>
    <t>BLYE01000002_1</t>
  </si>
  <si>
    <t>+</t>
  </si>
  <si>
    <t>Nitzschia_putrida_Nputr_1.0</t>
  </si>
  <si>
    <t>CCGTTTGAACCTGATTGTGGTAATGCATGCGTGAGG</t>
  </si>
  <si>
    <t>AACTTGGAAAAGAAATCATTGAATGGCGGGAGCAAGTACATGTCATTTGTGTACAAGCTGAGAGTGCAAGTCAGTTATTGATCATTGTTCTGGCTTCTTACCGTTTGAACCTGATTGTGGTAATGCATGCGTGAGGGAACATTCGATATTTCTATCACCAAGGAAAACGTTTCGCGGTATCCGTGA</t>
  </si>
  <si>
    <t>scaffold_99</t>
  </si>
  <si>
    <t>Pseudo-nitzschia_multiseries_Psemu1</t>
  </si>
  <si>
    <t>ACCGCTTGAACCTGATCATGGTAATTCATGCGTGAG</t>
  </si>
  <si>
    <t>TATTTCATTTGATTTTTCACAATGGTCCTTTTTGTTTGTTTTGCGGGAGCGTAGCTGAGATCCAACATATCATTCTATCATTTCTAGGATGATGTCGAAAACCGCTTGAACCTGATCATGGTAATTCATGCGTGAGGGAAGAACAATCACAAAGGATTCATTGTGAATTTCTTTGTTTGTTTACAA</t>
  </si>
  <si>
    <t>scaffold_124</t>
  </si>
  <si>
    <t>CGATGAACCTGATCAATGCGTGCGTG</t>
  </si>
  <si>
    <t>TTTGTTTCTTCGTTGACTGCTTCCTGCTTGCTGCTTCTTGCTTTGTTTGACCAACAGTTTCTGCAACAAAGCGGCGGAAAATTCGGAAGCTCCCTGCTCTCGATGAACCTGATCAATGCGTGCGTGGAGGGCGACGTCGAAGAGGTCAGGAGCCTGCTCGAATACGGAAAGATCGA</t>
  </si>
  <si>
    <t>ACCATCAAGAATTCTATCTTGACGACTCCTTTCATGTAATACAACTTTCTGTTTTGTTTGCGGGAGCAACACACGATACAGCTGAGATTCATTATCGAATACCGCTTGAACCTGATCATGGTAATGCATGCGTGAGGGAAAAACAAAATAACTGATGTAAAACATGATTCCTATGATGAATGACCA</t>
  </si>
  <si>
    <t>CAACVS010000021_1</t>
  </si>
  <si>
    <t>Pseudo-nitzschia_multistriata_ASM90066040v1</t>
  </si>
  <si>
    <t>CGTTTGTTTCACAACGATCTTCATTGTTTGTTTGCGGGAGCGCAGCTGAGATCCAATAATATGCAACTCTGTCTCGTGATGTTGTAAAATATTATGGAAAACCGCTTGAACCTGATCATGGTAATTCATGCGTGAGGGAAGAACAAAACAATCACGAAGACCCTGAATTTTATTTGTTTGTGTTTG</t>
  </si>
  <si>
    <t>CAACVS010000170_1</t>
  </si>
  <si>
    <t>ACCGCTTGAACCTGATCATGGCAATGCATGCGTGAG</t>
  </si>
  <si>
    <t>CCGTTATGACGTCTACAAGATATTTTATCTTGTCGATATTTCAATCATCATTTTTGTTTGCGGGAGCAACCGAAGAAACAGCTGAGATTCATTATCGAATACCGCTTGAACCTGATCATGGCAATGCATGCGTGAGGGAACAACAAAACGATTGATGTAGAAACGTGATTTCTAAACGAATGAAGA</t>
  </si>
  <si>
    <t>QAXB01050104_1</t>
  </si>
  <si>
    <t>Halamphora_sp_MG8b</t>
  </si>
  <si>
    <t>CCTGAAGATGAGAACATGCGTGAG</t>
  </si>
  <si>
    <t>GGACAACAATCCCAACGATGATGTCACGCGTCAGTTGTTCCCCGATGTCACGGAAGTAACCGAATGTCACTTGCAGTACTTTCACAAACAGACGCCGAGTCCTGAAGATGAGAACATGCGTGAGTGCCATCCCTGGAAGAACAATGCATGCTGTGATAGCTCCACGGTCAAGTC</t>
  </si>
  <si>
    <t>TGGAACTGATCGTGG</t>
  </si>
  <si>
    <t>CTCTTTGTGGCCTCCCAAGATGGTACGTCGTCGTAAAAGGATAACAACATAAAAACGTTGCAGTAGTGCAGGGTGGAGGATGTGATACAATCAAATATGGTGGAACTGATCGTGGGGGGAACTGAAGAAAATTCACTGATAATGTTTGGATGATGGTGAACGACG</t>
  </si>
  <si>
    <t>CCGTTTGGACCTGAACATGGTAATGCGTGCGATAGG</t>
  </si>
  <si>
    <t>AGTTATACAAAGATTTGTCTGTTTTTGATTGGCGTGTTTGTTGTCGCCTCTTTTGGAGGATTATGACGACAACGTCGATTGTTGGACGAGTCTTTTTTTACCGTTTGGACCTGAACATGGTAATGCGTGCGATAGGGAAAAACAGACTTGATTATTTTTTCACATTCTTTAATTACTATTAAACCC</t>
  </si>
  <si>
    <t>QAXB01039522_1</t>
  </si>
  <si>
    <t>QAXB01035708_1</t>
  </si>
  <si>
    <t>ACCGTTTGAACCTGATCGTGGTAATGCGCGCGTTAG</t>
  </si>
  <si>
    <t>AGGATTCGAATCTTTCATGGATTTGTACGGGTGCTCAAATTTCAATAGAAAGGAAGCTGAGAAAAACGAATCATTGGATTGGTGAGTGATGATTCGGAAAACCGTTTGAACCTGATCGTGGTAATGCGCGCGTTAGGGAACACATCTGGAAAGAGTCGAAGGAAGCATCTTTCGTATGCTTTTGTG</t>
  </si>
  <si>
    <t>QAXB01039623_1</t>
  </si>
  <si>
    <t>ACCGTTTGGACCTGAACATGGTAATGCGTGCGATAG</t>
  </si>
  <si>
    <t>GAGTTATACAAAGATTTGTCTGTTTTTGATTGGCGTGTTTGTTGTCGCCTCTTTTGGAGGATTATGACGACAACGTCGATTGTTGGACGAGTCTTTTTTTACCGTTTGGACCTGAACATGGTAATGCGTGCGATAGGGAAAAACAGACTTGATTATTTTTTCACATTCTTTAATTACTATTAAACC</t>
  </si>
  <si>
    <t>GTGGAACTGATCGTG</t>
  </si>
  <si>
    <t>TCTCTTTGTGGCCTCCCAAGATGGTACGTCGTCGTAAAAGGATAACAACATAAAAACGTTGCAGTAGTGCAGGGTGGAGGATGTGATACAATCAAATATGGTGGAACTGATCGTGGGGGGAACTGAAGAAAATTCACTGATAATGTTTGGATGATGGTGAACGAC</t>
  </si>
  <si>
    <t>QAXC01006017_1</t>
  </si>
  <si>
    <t>Halamphora_sp_AAB</t>
  </si>
  <si>
    <t>GCCGCTGGAACCTGATCGGGGTAGAA</t>
  </si>
  <si>
    <t>GAGGCCTGGATGGTCTCGGCCCCCATGTTTGAAAAGGCTTTTCTTCTGGGAGAGGCCAGCGTTAGCGAATCGGCCAACCTGGCTTCCGGCGAACGTCTGGGCCGCTGGAACCTGATCGGGGTAGAAGAGGCGGAAAAACGTACCGAACTACACCTGCGGACTTCGGGTATCTACAA</t>
  </si>
  <si>
    <t>QAXC01004479_1</t>
  </si>
  <si>
    <t>TAAGAACCTGATCATGATAAT</t>
  </si>
  <si>
    <t>GGATGCCTGCTCCTGGCAGGAAGTAGCAAACATGAATGTGATCAGGCTGATTGAAAAGATATCGATTTTTATTCTGCTCATTTTCATTTTGTGTATTTTTTAAGAACCTGATCATGATAATAGGAAATAATCTCAATATCTAACAGCTTATTTTAGGTAGCACTACTCCCC</t>
  </si>
  <si>
    <t>BDSP01000064_1</t>
  </si>
  <si>
    <t>Fistulifera_solaris_Fsol_1.0</t>
  </si>
  <si>
    <t>CCGTTCGAACCTGAACATGGTAATGCATGCGAAAGG</t>
  </si>
  <si>
    <t>TTTTGCAACACGGATAGTATGAAATGATACTCTCACCGCGGGAGCTTTGTGATGTGGGTAATGGCTGAGAAATTAAAAGAGTCGGAAGATTCTTTGTTGACCGTTCGAACCTGAACATGGTAATGCATGCGAAAGGGAAGGTGAGATGTGTCATGGAAATATGATCACGATAGTGTTGCTATGAGG</t>
  </si>
  <si>
    <t>CGTGTAACAACGTGATCTTGTGAAATGATACTTCTGCCGCGGGAGCTTTGTGATGTGGGTAATGGCTGAGAAATGAAAGAGTCGAAAGATTCTTTGTTGACCGTTCGAACCTGAACATGGTAATGCATGCGAAAGGGAAGGTGAGATGTGTCATGGAAATATTATCATCTATGTTGTTACAATGCA</t>
  </si>
  <si>
    <t>BDSP01000147_1</t>
  </si>
  <si>
    <t>CCGTTTGAACCTGCTCATGGTAATGCATGCGATAGG</t>
  </si>
  <si>
    <t>GTAACATTGGTAATATGAAATGACACTCTTTCCGCGGGAGCTTGATGTGAAAGGATGCTGAGAGTAATCAAAGTCTGTTTTGGATGTGGCTTTGTGTCGACCGTTTGAACCTGCTCATGGTAATGCATGCGATAGGGAAGGGAAGATGTGTCATGGAAATGTTATCACGAAAATGTTGCTGTGGAG</t>
  </si>
  <si>
    <t>BDSP01000252_1</t>
  </si>
  <si>
    <t>TGTAACATTGGTAATATGAAATGACACTCTTTCCGCGGGAGCTTGATGTGAAAGGATGCTGAGAGTAATCAAAGTCTGTTTGGATGTGGCTTTGTGTCGACCGTTTGAACCTGCTCATGGTAATGCATGCGATAGGGAAGGTGAGATGTGTCATGGAATGTTATCACGAAAATGTTGCTGTGGAGA</t>
  </si>
  <si>
    <t>BDSP01000097_1</t>
  </si>
  <si>
    <t>TCGTTAGAATCTGATCATGAGAAT</t>
  </si>
  <si>
    <t>ATTCTCTTCCTTATCGCTACCTACTCGGTCGGCATCAAAACAATCTTCCAACGTGGAATACAACGACTCATACGCAGCTGACGAGTCGGAGTCACAAATATCGTTAGAATCTGATCATGAGAATTTTCTTTCTAAGAATCGCGAGAGCAAAGAGACTAATGCATGAGTTTGCAG</t>
  </si>
  <si>
    <t>ACCGTTCGAACCTGCTCATGGTAATGCATGCGAAAG</t>
  </si>
  <si>
    <t>ATGGTAATTTGATATTGCACTCTCGCTGCGGGAGCTTGATGTTTGAAAATAATATGCTGAGAGTTTCAAAGTCTATGGTACCTGAAAAGACTTTGTATCGACCGTTCGAACCTGCTCATGGTAATGCATGCGAAAGGGAATGTGAGTTGTGCAATGGAAGATTATCACTCAAGTGTTGCTGTGAGA</t>
  </si>
  <si>
    <t>AATTTGATATTGCACTCTCGCTGCGGGAGCTTGATGTTTGGAAATAATATGCTGAGAGTTTCAAAGTCTATGGTACCGTACCTGAAAAGACTTTGTATCGACCGTTCGAACCTGCTCATGGTAATGCATGCGAAAGGGAATGTGAGTTGTGCAATGGAAGATTATCACTCAAGTGTTGCTGTGGAG</t>
  </si>
  <si>
    <t>TAATATGAAATTGTACTCTCGCTGCGGGAGCTTGATGTTTGGAAATAATATGCTGAGAGTTAAGCAAAAGTCCGCTCTTTTTGTATGGACTTTTGCATCGACCGTTCGAACCTGCTCATGGTAATGCATGCGAAAGGGAATGTGAGTTGTGCAATGGAAGATTATCACTCAAGTGTTGCTGTGGAG</t>
  </si>
  <si>
    <t>BDSP01000251_1</t>
  </si>
  <si>
    <t>CATGATAATATGATGTTGCACTCTCGCTGCGGGAGCTTGATGTGGGAAATGATATGCTGAGAGTTTTAAAGTCCGTAGTATTTGGGTGGACTTTGTATCGACCGTTCGAACCTGCTCATGGTAATGCATGCGAAAGGGAATGTGGGATGTGCAATGGAAGATTATCAACTAAATGTTGCTGTGGAG</t>
  </si>
  <si>
    <t>CACGATAATACGATGTTGCACTCTCGCTGCGGGAGCTTGATGTGGGAAATAATATGCTGAGAGTTTCAAAGTCTATGGTTCTTGAAAAGACTTTGTATCGACCGTTCGAACCTGCTCATGGTAATGCATGCGAAAGGGAACGTGAGTTGTGCAATGGAAGATTATCACTTTAGTGTTGCTGTGGAG</t>
  </si>
  <si>
    <t>CACGGTAATATGAAGTTGCACTCTCGCTGCGGGAGCTTGATGTGGGAAATGATATGCTGAGAGTTTTAAAGTCCGTAGTATTTGGGTGGACTTTGTATCGACCGTTCGAACCTGCTCATGGTAATGCATGCGAAAGGGAATGTGGGATGTGCAATGGAAGATTATCAACTAAATGTTGCTGTGGAG</t>
  </si>
  <si>
    <t>ACCGTTCGAACCTGAACATGGTAATGCATGCGAAAG</t>
  </si>
  <si>
    <t>TTGTAGCAACGTTGATATTGCGAAATGACACTTTTGCCGCGGGAGCTTTGTGATGTGGGTAATGGCTGAGAAATTAATGGAGTCGAAAGATTCTTTGTTGACCGTTCGAACCTGAACATGGTAATGCATGCGAAAGGGAAGGCAAAAGTATTATGAAACTAAAACCATCCATGTTGTTACAATGCA</t>
  </si>
  <si>
    <t>CGTGTTGCAACATGGATAATATGAAATGATACTCTTGCCGCGGGAGCTTTGTGACGTGGGTATTGGCTGAGAGATTAAAGAGTCGAAAGATTCTTTGTTGACCGTTCGAACCTGAACATGGTAATGCATGCGAAAGGGAAGGTGAGATGTGTCACGGAAATATTATCACGAAAGTGTTGCTATGAG</t>
  </si>
  <si>
    <t>Sro_contig446</t>
  </si>
  <si>
    <t>Seminavis_robusta_version1.2</t>
  </si>
  <si>
    <t>CCGTTCGAACTTGAACAAGTTAATGCTTGCGAAAAG</t>
  </si>
  <si>
    <t>AGCCAAGAAGATTTTAAATTATCTTGCTGAGATATGGAGTTGATGCCAGGTGGACACATGGATCGATCGCATGATTGATCTGTGTGTGGATGACTCTCAACCGTTCGAACTTGAACAAGTTAATGCTTGCGAAAAGGAACATGGTTGGCTTTGGATGTACTACTGCTGGGTAGAGAGAGGAAAAAG</t>
  </si>
  <si>
    <t>Sro_contig435</t>
  </si>
  <si>
    <t>ACCGTTGGAACCTGATCGGGGTAATGCCTGCGTGAG</t>
  </si>
  <si>
    <t>CTGGTCGCATCGGTTGGCGGGAGCAGACGCATCTATTGATGCGTTTAAAAGCTGAGAGTGAAGTCAGGAAAGTGTGTGGAGTTTGTGTGTCTGATTTCTTACCGTTGGAACCTGATCGGGGTAATGCCTGCGTGAGGGAACAACTGATGTGTATCACTGCAAGTGAAATGATTTGATCTGAGTATT</t>
  </si>
  <si>
    <t>CM000617_1</t>
  </si>
  <si>
    <t>Phaeodactylum_tricornutum_ASM15095v2</t>
  </si>
  <si>
    <t>TTGGATGCCGTGCGTCATTGTGCGGGAGCTCAACATTCGTTGTAGCTGAGATTTGGACACACACACACACACACAAATATGTTCGTGTAAAGGCCCAAGACCGTTGGAACCTGATCGTGATAATTCACGCGAAGGGAACAAAGATCACGGTAGACAATAATAATAATACTTGGTTTACGGTTTAT</t>
  </si>
  <si>
    <t>CM000628_1</t>
  </si>
  <si>
    <t>ACCGTTTGAACCTGATCGGGGTAATGCCTGCGTGAG</t>
  </si>
  <si>
    <t>AAAGATATATATATGTATGAAAATATAAACGTGACACCTGGTGGTCGCATTTGTTTGCGGGAGCTGATGACGCTGAGATATTGCAAGTTTGACTTCAATTACCGTTTGAACCTGATCGGGGTAATGCCTGCGTGAGGGAACATCAAATGAGAACAACTGTGTTACAATAAGGGGACGATGTGAATT</t>
  </si>
  <si>
    <t>scaffold_4214</t>
  </si>
  <si>
    <t>Cyclotella_cryptica_Cyccr1</t>
  </si>
  <si>
    <t>CCGTTTGAACCTGATCGTGGTAATTCGCGCGAGAGG</t>
  </si>
  <si>
    <t>GGCTCTTCTTTTCTTATTACGACAAAGATGAATCCATTAATCAGACATCAAAATCCAGGCTTGCGGGTGCCCTTGTTTTTAATTAGGCTGAGAGTATAAACCGTTTGAACCTGATCGTGGTAATTCGCGCGAGAGGGAACAGCACTTGGTGAATCTCCCTAAAATATATTGGGAGATTTCTTTTGA</t>
  </si>
  <si>
    <t>scaffold_103640</t>
  </si>
  <si>
    <t>GGAACCTGATCAGGCTAATACCTGCGAAGG</t>
  </si>
  <si>
    <t>GGAACCTGATCAGGCTAATACCTGCGAAGGGAACAAGAGTTAATCTGCTATCGCATCGCCCCTGCGGCGATCGTCTCTTG</t>
  </si>
  <si>
    <t>scaffold_103868</t>
  </si>
  <si>
    <t>CTGATCAT</t>
  </si>
  <si>
    <t>TGTAACCCGCTCTCTGATCATCACCAGAAACTGCTGTCTAACTTCTTCGCCCAGACCGAAGCGCTGGCGTT</t>
  </si>
  <si>
    <t>TTGGTAAATCCCGCGAAG</t>
  </si>
  <si>
    <t>TGTAACCCGCTCTCTGATCATCACCAGAAACTGCTGTCTAACTTCTTCGCCCAGACCGAAGCGCTGGCGTTTGGTAAATCCCGCGAAGTGGTTGAGCAGGAATATCGTGATCAGGGTAAAGATCCGGCAACGCTT</t>
  </si>
  <si>
    <t>TCGTGATCAGGGTAAAGA</t>
  </si>
  <si>
    <t>ACCCGCTCTCTGATCATCACCAGAAACTGCTGTCTAACTTCTTCGCCCAGACCGAAGCGCTGGCGTTTGGTAAATCCCGCGAAGTGGTTGAGCAGGAATATCGTGATCAGGGTAAAGATCCGGCAACGCTT</t>
  </si>
  <si>
    <t>scaffold_4249</t>
  </si>
  <si>
    <t>CCGCTTGAACCTGATCAATGTAATGATTGCGAAGG</t>
  </si>
  <si>
    <t>CGAGTACATGTTACTCACTGTAACATGTCAATCAATCTGTGCGGGAGCGTTTGTCTTTTAAATTGCTGAGATACCTCATTGACAAGAGGAGTTAACAAAACCGCTTGAACCTGATCAATGTAATGATTGCGAAGGGAACAGATTGCGCCTTAAAGGAAACATCAACACCAAGAACTTTGATGTAA</t>
  </si>
  <si>
    <t>scaffold_104072</t>
  </si>
  <si>
    <t>GTTGATGATCATGATGAT</t>
  </si>
  <si>
    <t>TCATGATCATGATCATGATAATGATGATGATCATGATCATGATCATGATCATGATCATGATGATGATGATCATGATGTTGATGTTGATGTTGATGTTGATGTTGATGATCATGATGATGA</t>
  </si>
  <si>
    <t>GATGATCATGATCATGATCATGATCATGATCATGATGATGATGATCAT</t>
  </si>
  <si>
    <t>TGATGATGATCATGATCATGATCATGATCATGATAATGATGATGATCATGATCATGATCATGATCATGATCATGATGATGATGATCATGATGTTGATGTTGATGTTGATGTTGATGTTGATGATCATGATGATGA</t>
  </si>
  <si>
    <t>GATGATCATGATCATGATCATGATCATGATAATGAT</t>
  </si>
  <si>
    <t>TGATGATGATCATGATCATGATCATGATCATGATAATGATGATGATCATGATCATGATCATGATCATGATCATGATGATGATGATCATGA</t>
  </si>
  <si>
    <t>scaffold_113424</t>
  </si>
  <si>
    <t>AGCTTCAACCTGATCATGGTTAGATCATCCG</t>
  </si>
  <si>
    <t>GTCCTTCACTTAGTATTACCTAAGCTTCAACCTGATCATGGTTAGATCATCCGGGTTCGGGTCTCAGTACTGAAGCCCATGAGGCTGCTACTAAAACAGGAGC</t>
  </si>
  <si>
    <t>scaffold66_size693783</t>
  </si>
  <si>
    <t>Cyclotella_cryptica_ASM1318728v1</t>
  </si>
  <si>
    <t>CCRYP_007409_size693783-snap-gene-4.23</t>
  </si>
  <si>
    <t>AGNL01045717_1</t>
  </si>
  <si>
    <t>Thalassiosira_oceanica_ThaOc_1.0</t>
  </si>
  <si>
    <t>CCGTTTGAACCTGAACATGGTAATGCATGCGAAGG</t>
  </si>
  <si>
    <t>TGCGTTGCATTCTGATGAATCACACTTAATGGTGATTCTTGTTGGAATACCATTTTTGTCGACTTGCGGGTGCTTTAATGGCTGAGAGTTGGTTGAGACACCGTTTGAACCTGAACATGGTAATGCATGCGAAGGGAAAGTTGGCAAGATGTGGTTTTATTTGTTTGGATCTTATTCAGTTCAAT</t>
  </si>
  <si>
    <t>AGNL01045876_1</t>
  </si>
  <si>
    <t>ACCGTCCGAACCTGAACACGGTAATGCGTGCGAAG</t>
  </si>
  <si>
    <t>ATAGCAGAGATTGTGGGAACATAACCAGTTGAAGATTTTATCTCTGAAGGCCTTGTGCCTATTGGACTTGCGGGTGCATTGTGAAAGCTGAGATCATTAAACCGTCCGAACCTGAACACGGTAATGCGTGCGAAGGGAAAGTTTAATAAGATTTAGACAAGGCGATAAACTTAGAGAGAAAGTTA</t>
  </si>
  <si>
    <t>AGNL01015708_1</t>
  </si>
  <si>
    <t>TCTTGAACTTGATCATGGTATTC</t>
  </si>
  <si>
    <t>CCTTTCAGGTTTGTAGTCCCATTCACTCTTTTCTGTTCTTGACTCCCTTTCTATCATTTCTATCCATAGGCACACTGTGTAGATTCCTATCATGTTTTCTTCTTGAACTTGATCATGGTATTCAGACTATCCTGCAGTATCCAGATCGTATAGTAAATATCTATCTCTAATCC</t>
  </si>
  <si>
    <t>GTCATGCGAG</t>
  </si>
  <si>
    <t>CATCAAACCAGTTCCGCAGCATTTGCACCTTTGGTACAAGGAATGTCACGTCGATCTGAACAACGGTGAACAGAGCTCGCTCAAGCAAATTCGCCGTTTTGTCATGCGAGATTGGCGGGCGGACATTCATTCGCGAAGAAATCGATGCGGAACCGGTTCG</t>
  </si>
  <si>
    <t>CM000645_1</t>
  </si>
  <si>
    <t>Thalassiosira_pseudonana_ASM14940v2</t>
  </si>
  <si>
    <t>CTGTCACGAACTATCTGTGCGGGAGCTCTATTCATTCAGGAATAGGGCTGAGAACTGAAACTACACTCGCGTCGATTCTTCGACTAGGGCGTATGAATAACCGCTGGAACCTGCTCATGGTAACTCATGCGAAGGGAACAGATTAACTATTTAATGCGGGAGTGATAACCTATGTGCATCCTTAC</t>
  </si>
  <si>
    <t>CM000638_1</t>
  </si>
  <si>
    <t>ACCGTTAGAACTTGAACATGGTAAATCATGCGAGAA</t>
  </si>
  <si>
    <t>GATACTAATTCTTTCTCCGTAACAGACAATCTTTTGTTGCAGTTGCAAAACTTTACAGGCCGCGGGTGCTTATTGTTATCACATTAGGCTGAGAATGAACACCGTTAGAACTTGAACATGGTAAATCATGCGAGAAGGAAAGGCTTTGTGCTCGGTGCGTCCCAGAACGCCCCGTGCTCGTCAGTC</t>
  </si>
  <si>
    <t>WKLE02001293_1</t>
  </si>
  <si>
    <t>Asterionellopsis_glacialis_ASM1488511v2</t>
  </si>
  <si>
    <t>CCGTTCGAACCTGCTCGTGGTAATGCACGCGAAGG</t>
  </si>
  <si>
    <t>TTTGCCACGATTTTTTTGTATTTTTTTTGGCTATAGTGACCGATCCTTGCTATACGGGGGCCCATGATATGGTGCTGAGAACTCAATGGATATTGAGTAACCGTTCGAACCTGCTCGTGGTAATGCACGCGAAGGGAATAGCACGACATTAGTGGCAAGAAATTTATTTTGGTATTTTAATTAGG</t>
  </si>
  <si>
    <t>WKLE02002934_1</t>
  </si>
  <si>
    <t>CCGTTCGAACCTGCACGTGGTAATGCACGCCAG</t>
  </si>
  <si>
    <t>GAAACTGTGTTGCCACGGTGTTCTTGTAATATTTTTTTTTGTCTATATTGAGTGACCTATCTTTGCTATGGAGGCCCGTCAGGGGATTTTGAGTGTCTAACCGTTCGAACCTGCACGTGGTAATGCACGCCAGCAAGTGAACACAGCACGATAAGACGGACACCCCCGTGACAAGTTATAATA</t>
  </si>
  <si>
    <t>ACTCGATCATGATAAAGCAGGG</t>
  </si>
  <si>
    <t>ACATCTTGCGCTGGAGTTTGACGAGAAAGCAGTGCACGCAAAGGCACTGGTAGTGCTTGGCTTGAAGTCCCTTGAGACGCATTAGGTGATGATACGGTACACTCGATCATGATAAAGCAGGGAGAGAATCGTTTCGTGAGAGTAAAAATTATGATAGGGGCGAACACACTTT</t>
  </si>
  <si>
    <t>ACCGTTTGAACCTGCTCGTGGTAATGCACGCGAAG</t>
  </si>
  <si>
    <t>CAATATTGATTTGTTCCATTTCTCTTTGTTCATAAAGTGGTGAATCTTAGCTATACGGGGGCCCATGATATGGTGCTGAGAACTCAATGGATATTGAGTAACCGTTTGAACCTGCTCGTGGTAATGCACGCGAAGGGAATAGAAAGAATACACCTACTTACTGACATGGGTTAAGAACTTCTTCT</t>
  </si>
  <si>
    <t>OLMU01005381_1</t>
  </si>
  <si>
    <t>Licmophora_abbreviata_CCMP470</t>
  </si>
  <si>
    <t>GTTGAACCTGAGCA</t>
  </si>
  <si>
    <t>TACTTTGTAAAGAGGTTGGAACCCTGGGGTGACGACGTCTCTACTCAATGCACTGATATGTGACGACCGGCTTTTTCACGTTCTTGTCGTATCCCGCACAGTTGAACCTGAGCAGATCCTCCAACTCTTTGGCGATCGCGTTGTCCTTATTTGGATTAAGTCGA</t>
  </si>
  <si>
    <t>CCGTTTGAACATGATCAAGTTAATACTTGCGTGATG</t>
  </si>
  <si>
    <t>CGCTGCCCCAGATTCGTGTGATGGCATTTGGTCGTTTGTGTTTGTTTGCGGGAGCCCCCCTTATGAGTTCGCAGGGTGCTGAGAAACCGCTTTGTGCTAACCGTTTGAACATGATCAAGTTAATACTTGCGTGATGGAATAACGAATGCAAACGATTCGAGTAACGTTACTACGAATGAAAAAGTC</t>
  </si>
  <si>
    <t>JAACSZ010000817_1</t>
  </si>
  <si>
    <t>Bacillariophyta_sp_ASM1036716v1</t>
  </si>
  <si>
    <t>CCGTTTGAACCTGAACGTGGTAATGCATGCGTGAGG</t>
  </si>
  <si>
    <t>GGTCCGCATTAGCTGGCGGGAGCAAATCGTGCAATTTAGTTGCATGGATGCTGAGAGTGAAGGTTTGATTGACCAAAGCAGAATGGTAGTCAACTTCTTACCGTTTGAACCTGAACGTGGTAATGCATGCGTGAGGGAACAGCTGACGACCGACTTTCTCAAGTGGAAACTAGAGGCGGAGTGATA</t>
  </si>
  <si>
    <t>JAACSZ010000334_1</t>
  </si>
  <si>
    <t>CCGTCGGAACCTGATCGTTGGTAATTCACGCGAAGG</t>
  </si>
  <si>
    <t>GAGCTGAGATAAATAGAAAGTCGAGCAATATAAACGTTGCACTTTTCCCTTCGTTTGAAGAGGACAAAGTGTGAGGGTTATTGTGAAAAGGACTTCAAAACCGTCGGAACCTGATCGTTGGTAATTCACGCGAAGGAAACAGCACATGTTGGACTGGACATTGGTGAAAAGGATGAAGTGTATATG</t>
  </si>
  <si>
    <t>JAACSZ010001335_1</t>
  </si>
  <si>
    <t>ACCGTTTGAACTTGAACAAGATAATTCTTGCGAAAG</t>
  </si>
  <si>
    <t>ATTTGACAAAGAAAAAATCTGTGGATTGTGCGGGAGCCAAAGATCATCATCATAAGCATCTTGGCTGAGAAATCCGGCATTATTTAATTTCAGTGCCGACACCGTTTGAACTTGAACAAGATAATTCTTGCGAAAGGAACAGTTTGAGCAGTTCAGTTTGTTTGTTTCCTTTTTGAAATCGAAATT</t>
  </si>
  <si>
    <t>ACTGAACATGACCATGATAATTCCGG</t>
  </si>
  <si>
    <t>TAGCAGTACTCTAATGTTACTCAGAGTAGTACTTTGTCGAAGCTAACGTTCATCATCAAACAGAAGGAATCGATGGTGGGTTCGTAAAATGCAACCAACTACTGAACATGACCATGATAATTCCGGCCACTTGATTCAAAGGTAACATTCCTCGTTGTCGTTCTTGTTGTCGTTGT</t>
  </si>
  <si>
    <t>JAACPG010000494_1</t>
  </si>
  <si>
    <t>Bacillariophyta_sp_ASM1036717v1</t>
  </si>
  <si>
    <t>Query</t>
  </si>
  <si>
    <t>HMM_P2-P4_rev-compl</t>
  </si>
  <si>
    <t>HMM_P2-P4</t>
  </si>
  <si>
    <t>Hit ID</t>
  </si>
  <si>
    <t>Sequence</t>
  </si>
  <si>
    <t>E-value</t>
  </si>
  <si>
    <t>Score</t>
  </si>
  <si>
    <t>Bias</t>
  </si>
  <si>
    <t xml:space="preserve">Domain </t>
  </si>
  <si>
    <t>of</t>
  </si>
  <si>
    <t xml:space="preserve">Nr </t>
  </si>
  <si>
    <t>cE-value</t>
  </si>
  <si>
    <t>iE-value</t>
  </si>
  <si>
    <t>Alignment</t>
  </si>
  <si>
    <t>From</t>
  </si>
  <si>
    <t>To</t>
  </si>
  <si>
    <t xml:space="preserve">HMM </t>
  </si>
  <si>
    <t>Accuracy</t>
  </si>
  <si>
    <t xml:space="preserve">Target scaffold / contig </t>
  </si>
  <si>
    <t>Genomic information of hit</t>
  </si>
  <si>
    <t>THI5-like</t>
  </si>
  <si>
    <t>Extended nucleotide sequence (Start+100, End +50)</t>
  </si>
  <si>
    <t>Nucleotide sequence of hit</t>
  </si>
  <si>
    <t>Function</t>
  </si>
  <si>
    <t>Amidohydrolase</t>
  </si>
  <si>
    <t>no</t>
  </si>
  <si>
    <t>tRNA</t>
  </si>
  <si>
    <t xml:space="preserve">predicted thiamine uptake protein </t>
  </si>
  <si>
    <t>Annotation</t>
  </si>
  <si>
    <t>predicted TPP aptamer location</t>
  </si>
  <si>
    <t>Orthology to B1 biosynthesis proteins</t>
  </si>
  <si>
    <t>Thiamine biosynthesis protein thiC</t>
  </si>
  <si>
    <t>Overlapping or nearby genes</t>
  </si>
  <si>
    <t>BLYE01000002_1:1397302-1398993</t>
  </si>
  <si>
    <t>estExt_Genewise1Plus.C_990054</t>
  </si>
  <si>
    <t>gw1.124.109.1</t>
  </si>
  <si>
    <t>upstream 5' end</t>
  </si>
  <si>
    <t xml:space="preserve">unknown </t>
  </si>
  <si>
    <t>estExt_Genewise1Plus.C_1240062</t>
  </si>
  <si>
    <t>predicted thiamine biosynthesis protein thiC</t>
  </si>
  <si>
    <t>QAXB01050104_1:113-136</t>
  </si>
  <si>
    <t>QAXB01039522_1:571-585</t>
  </si>
  <si>
    <t>QAXB01039522_1:852-887</t>
  </si>
  <si>
    <t>QAXB01035708_1:552-587</t>
  </si>
  <si>
    <t>QAXB01039623_1:954-989</t>
  </si>
  <si>
    <t>QAXB01039623_1:1256-1270</t>
  </si>
  <si>
    <t>QAXC01006017_1:2361-2386</t>
  </si>
  <si>
    <t>QAXC01004479_1:1552-1572</t>
  </si>
  <si>
    <t>﻿FOLR</t>
  </si>
  <si>
    <t>QAXB01050104_1:853-867</t>
  </si>
  <si>
    <t>QAXB01050104_1:1134-1169</t>
  </si>
  <si>
    <t>predicted FOLR protein</t>
  </si>
  <si>
    <t>near 5' end</t>
  </si>
  <si>
    <t>n/a</t>
  </si>
  <si>
    <t>no annotation available</t>
  </si>
  <si>
    <t>potential metalloprotease</t>
  </si>
  <si>
    <t>potential metalloprotease MEP-1 like protein</t>
  </si>
  <si>
    <t>potential FOLR protein (allel 2)</t>
  </si>
  <si>
    <t>CDS</t>
  </si>
  <si>
    <t>downstream 3' end</t>
  </si>
  <si>
    <t>predicted THI5-like protein</t>
  </si>
  <si>
    <t>sulfonate/nitrate/taurine transport system substrate-binding protein but also high similarity to NMT1/THI5 like proteins</t>
  </si>
  <si>
    <t>ABC transpoter, substrate binding but also high similarity to NMT1/THI5 like proteins (allel 2)</t>
  </si>
  <si>
    <t>sulfonate/nitrate/taurine transport system substrate-binding protein but also high similarity to NMT1/THI5 like proteins (allel 2)</t>
  </si>
  <si>
    <t>similarity to folate receptor</t>
  </si>
  <si>
    <t>?</t>
  </si>
  <si>
    <t>scaffold_103640:1-30</t>
  </si>
  <si>
    <t>scaffold_103868:14-21</t>
  </si>
  <si>
    <t>scaffold_103868:71-88</t>
  </si>
  <si>
    <t>scaffold_103868:105-122</t>
  </si>
  <si>
    <t>scaffold_104072:2-19</t>
  </si>
  <si>
    <t>scaffold_104072:47-94</t>
  </si>
  <si>
    <t>scaffold_104072:95-130</t>
  </si>
  <si>
    <t>scaffold_113424:83-113</t>
  </si>
  <si>
    <t>no gene annotated on this contig</t>
  </si>
  <si>
    <t>downstream 3' end, in CDS of THAOC_32647</t>
  </si>
  <si>
    <t>AGNL01015708_1:113-135</t>
  </si>
  <si>
    <t>AGNL01015708_1:507-516</t>
  </si>
  <si>
    <t>thiamine biosynthesis protein thiC/THI1</t>
  </si>
  <si>
    <t>WKLE02001293_1:20302-20336</t>
  </si>
  <si>
    <t>WKLE02002934_1:2757-2789</t>
  </si>
  <si>
    <t>near 3' end of THIC TBLASTN hit</t>
  </si>
  <si>
    <t>WKLE02002934_1:11597-11618</t>
  </si>
  <si>
    <t>WKLE02001293_1:15790-15824</t>
  </si>
  <si>
    <t>OLMU01005381_1:4142-4155</t>
  </si>
  <si>
    <t>OLMU01005381_1:7378-7413</t>
  </si>
  <si>
    <t>upstream 5' end  of SSSP TBLASTN hit</t>
  </si>
  <si>
    <t>downstream 3' end  of SSSP TBLASTN hit</t>
  </si>
  <si>
    <t>JAACSZ010000817_1:14530-14565</t>
  </si>
  <si>
    <t>JAACSZ010000334_1:568-603</t>
  </si>
  <si>
    <t>JAACSZ010001335_1:4931-4966</t>
  </si>
  <si>
    <t>JAACSZ010001335_1:10063-10088</t>
  </si>
  <si>
    <t>JAACPG010000494_1:2238-2273</t>
  </si>
  <si>
    <t>near 3' end of SSSP TBLASTN hit</t>
  </si>
  <si>
    <t>very distant from annotated gene</t>
  </si>
  <si>
    <t>HMM search</t>
  </si>
  <si>
    <t xml:space="preserve">Fragilariopsis cylindrus </t>
  </si>
  <si>
    <t>Nitzschia putrida</t>
  </si>
  <si>
    <t>Pseudo-nitzschia multiseries</t>
  </si>
  <si>
    <t>Seminavis robusta</t>
  </si>
  <si>
    <t>Cyclotella cryptica (Cyccr1)</t>
  </si>
  <si>
    <t xml:space="preserve">Cyclotella cryptica (ASM1318728v1) </t>
  </si>
  <si>
    <t>Asterionellopsis glacialis</t>
  </si>
  <si>
    <t>Bacillariophyta sp (ASM1036716v1)</t>
  </si>
  <si>
    <t>Bacillariophyta sp (ASM1036717v1)</t>
  </si>
  <si>
    <t>Method</t>
  </si>
  <si>
    <t>predicted TPP-like riboswitch aptamers</t>
  </si>
  <si>
    <t>FcSSSP</t>
  </si>
  <si>
    <t>FcTHIC</t>
  </si>
  <si>
    <t>NpSSSP</t>
  </si>
  <si>
    <t>y</t>
  </si>
  <si>
    <t>Y</t>
  </si>
  <si>
    <t>Contig</t>
  </si>
  <si>
    <t>Location to gene</t>
  </si>
  <si>
    <t>KV784371</t>
  </si>
  <si>
    <t>KV784358</t>
  </si>
  <si>
    <t>A0A1E7FDY1</t>
  </si>
  <si>
    <t>A0A1E7EXC9</t>
  </si>
  <si>
    <t xml:space="preserve">1397302	</t>
  </si>
  <si>
    <t xml:space="preserve">	254402</t>
  </si>
  <si>
    <t>Accession / JGI ID / UniProt / Protein ID</t>
  </si>
  <si>
    <t xml:space="preserve">	scaffold_124</t>
  </si>
  <si>
    <t xml:space="preserve">	4897</t>
  </si>
  <si>
    <t>BDSP0100097_1</t>
  </si>
  <si>
    <t xml:space="preserve">	BDSP01_251</t>
  </si>
  <si>
    <t xml:space="preserve">	11968</t>
  </si>
  <si>
    <t>BDSP01_251</t>
  </si>
  <si>
    <t>Sro446_g144700</t>
  </si>
  <si>
    <t>Sro435_g142330</t>
  </si>
  <si>
    <t xml:space="preserve">    Sro_contig435</t>
  </si>
  <si>
    <t>Contig1578.g14339</t>
  </si>
  <si>
    <t>Phatr3_J38085</t>
  </si>
  <si>
    <t>Phatr3_J50012</t>
  </si>
  <si>
    <t>g4864</t>
  </si>
  <si>
    <t xml:space="preserve">8996  	</t>
  </si>
  <si>
    <t xml:space="preserve">	scaffold_4214</t>
  </si>
  <si>
    <t>Contig/Scaffold</t>
  </si>
  <si>
    <t xml:space="preserve">	g5115</t>
  </si>
  <si>
    <t>Gene name</t>
  </si>
  <si>
    <t xml:space="preserve">	482685</t>
  </si>
  <si>
    <t xml:space="preserve">K0RHZ0 </t>
  </si>
  <si>
    <t>K0R8D5</t>
  </si>
  <si>
    <t>B8C8G5</t>
  </si>
  <si>
    <t>B8BPX7</t>
  </si>
  <si>
    <t>PmSSSP</t>
  </si>
  <si>
    <t>Identified by HMM</t>
  </si>
  <si>
    <t>Not directly! HMM hits exists but annotation as SSSP not clear</t>
  </si>
  <si>
    <t>PmTHIC</t>
  </si>
  <si>
    <t>PmuSSSP</t>
  </si>
  <si>
    <t>PmuTHIC</t>
  </si>
  <si>
    <t>FsFOLR</t>
  </si>
  <si>
    <t>FsTHI5-like</t>
  </si>
  <si>
    <t>FsTHI5-like_2</t>
  </si>
  <si>
    <t>FsTHI5-like_3</t>
  </si>
  <si>
    <t>(FsFOLR)</t>
  </si>
  <si>
    <t>(FsTHI5-like)</t>
  </si>
  <si>
    <t>(FsTHI5-like_2)</t>
  </si>
  <si>
    <t>(FsTHI5-like_3)</t>
  </si>
  <si>
    <t>SrTHIC</t>
  </si>
  <si>
    <t>SrSSSP</t>
  </si>
  <si>
    <t>PtTHIC</t>
  </si>
  <si>
    <t>PtSSSP</t>
  </si>
  <si>
    <t>CcSSSP</t>
  </si>
  <si>
    <t>CcTHIC</t>
  </si>
  <si>
    <t>CcSSSP (new)</t>
  </si>
  <si>
    <t>ToSSSP</t>
  </si>
  <si>
    <t>ToTHIC</t>
  </si>
  <si>
    <t>TpTHIC</t>
  </si>
  <si>
    <t>TpSSSP</t>
  </si>
  <si>
    <t>AgTHIC</t>
  </si>
  <si>
    <t>LaSSSP</t>
  </si>
  <si>
    <t>HalFOLR</t>
  </si>
  <si>
    <t>BacSSSP</t>
  </si>
  <si>
    <t>BacTHIC</t>
  </si>
  <si>
    <t>BasTHIC</t>
  </si>
  <si>
    <t>FRACYDRAFT_157110</t>
  </si>
  <si>
    <t>FRACYDRAFT_225659</t>
  </si>
  <si>
    <t>PSNMU_V1.4_AUG-EV-PASAV3_0008960</t>
  </si>
  <si>
    <t>PSNMU_V1.4_AUG-EV-PASAV3_0053000</t>
  </si>
  <si>
    <t>FisN_9Hh048</t>
  </si>
  <si>
    <t>FisN_9Lh048 (allel 2)</t>
  </si>
  <si>
    <t>FisN_2Lh421</t>
  </si>
  <si>
    <t>FisN_2Lh420</t>
  </si>
  <si>
    <t xml:space="preserve">FisN_2Lh419 </t>
  </si>
  <si>
    <t>FisN_2Hh421 (allel 2)</t>
  </si>
  <si>
    <t>FisN_2Hh420 (allel 2)</t>
  </si>
  <si>
    <t>FisN_2Hh419 (allel 2)</t>
  </si>
  <si>
    <t>PHATRDRAFT_38085</t>
  </si>
  <si>
    <t>PHATRDRAFT_50012</t>
  </si>
  <si>
    <t>THAOC_32646</t>
  </si>
  <si>
    <t>THAOC_32799</t>
  </si>
  <si>
    <t>THAPSDRAFT_41733</t>
  </si>
  <si>
    <t>THAPSDRAFT_20656</t>
  </si>
  <si>
    <t>Contig492.g6639</t>
  </si>
  <si>
    <t>FRACYDRAFT_203917</t>
  </si>
  <si>
    <t>FRACYDRAFT_t131</t>
  </si>
  <si>
    <t>FisN_9Lh025</t>
  </si>
  <si>
    <t>FisN_9Lh019</t>
  </si>
  <si>
    <t>FisN_9Lh048</t>
  </si>
  <si>
    <t>FisN_2Lh427</t>
  </si>
  <si>
    <t>FisN_2Lh419</t>
  </si>
  <si>
    <t>FisN_2Hh421</t>
  </si>
  <si>
    <t>FisN_2Hh420</t>
  </si>
  <si>
    <t>FisN_2Hh419</t>
  </si>
  <si>
    <t>FisN_9Hh020</t>
  </si>
  <si>
    <t>FisN_9Hh026</t>
  </si>
  <si>
    <t xml:space="preserve">Predicted TPP riboswitches in diatoms accoring to exicting reserach. </t>
  </si>
  <si>
    <t>HMMER results  based on HMM model of  predicted TPP riboswitches from S2a.</t>
  </si>
  <si>
    <t>Extended list of predicted TPP-like riboswitches in diatoms.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</si>
</sst>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rgb="FF000000"/>
      <name val="Helvetica"/>
      <family val="2"/>
    </font>
    <font>
      <b/>
      <i/>
      <sz val="12"/>
      <color rgb="FF000000"/>
      <name val="Helvetica"/>
      <family val="2"/>
    </font>
    <font>
      <b/>
      <sz val="12"/>
      <color rgb="FF000000"/>
      <name val="Helvetica"/>
      <family val="2"/>
    </font>
    <font>
      <sz val="12"/>
      <name val="Helvetica"/>
      <family val="2"/>
    </font>
    <font>
      <b/>
      <i/>
      <sz val="12"/>
      <color theme="1"/>
      <name val="Helvetica"/>
      <family val="2"/>
    </font>
    <font>
      <i/>
      <sz val="10"/>
      <color rgb="FF000000"/>
      <name val="Courier New"/>
      <family val="3"/>
    </font>
    <font>
      <sz val="10"/>
      <color rgb="FF000000"/>
      <name val="Courier New"/>
      <family val="3"/>
    </font>
    <font>
      <sz val="18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rgb="FFD8D8D8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D7ACD6"/>
        <bgColor indexed="64"/>
      </patternFill>
    </fill>
  </fills>
  <borders count="59">
    <border>
      <left/>
      <right/>
      <top/>
      <bottom/>
      <diagonal/>
    </border>
    <border>
      <left/>
      <right/>
      <top style="slantDashDot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slantDashDot">
        <color rgb="FF000000"/>
      </bottom>
      <diagonal/>
    </border>
    <border>
      <left/>
      <right style="thin">
        <color rgb="FF000000"/>
      </right>
      <top style="thin">
        <color rgb="FF000000"/>
      </top>
      <bottom style="slantDashDot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slantDashDot">
        <color auto="1"/>
      </bottom>
      <diagonal/>
    </border>
    <border>
      <left/>
      <right/>
      <top style="thin">
        <color auto="1"/>
      </top>
      <bottom style="slantDashDot">
        <color auto="1"/>
      </bottom>
      <diagonal/>
    </border>
    <border>
      <left/>
      <right style="thin">
        <color rgb="FF000000"/>
      </right>
      <top style="thin">
        <color auto="1"/>
      </top>
      <bottom style="slantDashDot">
        <color auto="1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slantDashDot">
        <color auto="1"/>
      </bottom>
      <diagonal/>
    </border>
    <border>
      <left/>
      <right/>
      <top style="thin">
        <color rgb="FF000000"/>
      </top>
      <bottom style="slantDashDot">
        <color auto="1"/>
      </bottom>
      <diagonal/>
    </border>
    <border>
      <left/>
      <right style="thin">
        <color auto="1"/>
      </right>
      <top style="thin">
        <color rgb="FF000000"/>
      </top>
      <bottom style="slantDashDot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 style="mediumDashed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 style="mediumDashed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/>
    <xf numFmtId="0" fontId="4" fillId="2" borderId="0" xfId="0" applyFont="1" applyFill="1" applyBorder="1" applyAlignment="1">
      <alignment horizontal="center" vertical="top" readingOrder="1"/>
    </xf>
    <xf numFmtId="0" fontId="7" fillId="0" borderId="0" xfId="0" applyFont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 readingOrder="1"/>
    </xf>
    <xf numFmtId="0" fontId="4" fillId="0" borderId="0" xfId="0" applyFont="1" applyBorder="1" applyAlignment="1">
      <alignment horizontal="center" vertical="top" readingOrder="1"/>
    </xf>
    <xf numFmtId="0" fontId="4" fillId="0" borderId="0" xfId="0" applyFont="1" applyBorder="1" applyAlignment="1">
      <alignment horizontal="left" vertical="top" readingOrder="1"/>
    </xf>
    <xf numFmtId="0" fontId="4" fillId="4" borderId="0" xfId="0" applyFont="1" applyFill="1" applyBorder="1" applyAlignment="1">
      <alignment horizontal="left" vertical="top" readingOrder="1"/>
    </xf>
    <xf numFmtId="0" fontId="4" fillId="5" borderId="0" xfId="0" applyFont="1" applyFill="1" applyBorder="1" applyAlignment="1">
      <alignment horizontal="left" vertical="top" readingOrder="1"/>
    </xf>
    <xf numFmtId="0" fontId="4" fillId="2" borderId="0" xfId="0" applyFont="1" applyFill="1" applyBorder="1" applyAlignment="1">
      <alignment horizontal="left" vertical="top" readingOrder="1"/>
    </xf>
    <xf numFmtId="0" fontId="1" fillId="0" borderId="0" xfId="0" applyFont="1" applyBorder="1"/>
    <xf numFmtId="0" fontId="2" fillId="0" borderId="6" xfId="0" applyFont="1" applyBorder="1"/>
    <xf numFmtId="0" fontId="6" fillId="2" borderId="7" xfId="0" applyFont="1" applyFill="1" applyBorder="1" applyAlignment="1">
      <alignment horizontal="center" vertical="top" readingOrder="1"/>
    </xf>
    <xf numFmtId="0" fontId="7" fillId="0" borderId="7" xfId="0" applyFont="1" applyBorder="1" applyAlignment="1">
      <alignment horizontal="center" vertical="top"/>
    </xf>
    <xf numFmtId="0" fontId="6" fillId="3" borderId="7" xfId="0" applyFont="1" applyFill="1" applyBorder="1" applyAlignment="1">
      <alignment horizontal="center" vertical="top" readingOrder="1"/>
    </xf>
    <xf numFmtId="0" fontId="6" fillId="0" borderId="7" xfId="0" applyFont="1" applyBorder="1" applyAlignment="1">
      <alignment horizontal="center" vertical="top" readingOrder="1"/>
    </xf>
    <xf numFmtId="0" fontId="7" fillId="0" borderId="7" xfId="0" applyFont="1" applyBorder="1" applyAlignment="1">
      <alignment vertical="top"/>
    </xf>
    <xf numFmtId="0" fontId="6" fillId="4" borderId="7" xfId="0" applyFont="1" applyFill="1" applyBorder="1" applyAlignment="1">
      <alignment horizontal="center" vertical="top" readingOrder="1"/>
    </xf>
    <xf numFmtId="0" fontId="6" fillId="5" borderId="7" xfId="0" applyFont="1" applyFill="1" applyBorder="1" applyAlignment="1">
      <alignment horizontal="center" vertical="top" readingOrder="1"/>
    </xf>
    <xf numFmtId="0" fontId="6" fillId="2" borderId="8" xfId="0" applyFont="1" applyFill="1" applyBorder="1" applyAlignment="1">
      <alignment horizontal="center" vertical="top" readingOrder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" fillId="0" borderId="0" xfId="0" quotePrefix="1" applyFont="1" applyBorder="1"/>
    <xf numFmtId="0" fontId="2" fillId="0" borderId="21" xfId="0" applyFont="1" applyBorder="1"/>
    <xf numFmtId="0" fontId="9" fillId="0" borderId="23" xfId="0" applyFont="1" applyBorder="1" applyAlignment="1">
      <alignment horizontal="left" vertical="top" readingOrder="1"/>
    </xf>
    <xf numFmtId="0" fontId="10" fillId="2" borderId="23" xfId="0" applyFont="1" applyFill="1" applyBorder="1" applyAlignment="1">
      <alignment horizontal="center" vertical="top" readingOrder="1"/>
    </xf>
    <xf numFmtId="0" fontId="10" fillId="0" borderId="23" xfId="0" applyFont="1" applyBorder="1" applyAlignment="1">
      <alignment horizontal="center" vertical="top" readingOrder="1"/>
    </xf>
    <xf numFmtId="0" fontId="10" fillId="3" borderId="23" xfId="0" applyFont="1" applyFill="1" applyBorder="1" applyAlignment="1">
      <alignment horizontal="center" vertical="top" readingOrder="1"/>
    </xf>
    <xf numFmtId="0" fontId="10" fillId="0" borderId="23" xfId="0" quotePrefix="1" applyFont="1" applyBorder="1" applyAlignment="1">
      <alignment horizontal="center" vertical="top" readingOrder="1"/>
    </xf>
    <xf numFmtId="0" fontId="10" fillId="0" borderId="23" xfId="0" applyFont="1" applyBorder="1" applyAlignment="1">
      <alignment horizontal="left" vertical="top" readingOrder="1"/>
    </xf>
    <xf numFmtId="0" fontId="10" fillId="4" borderId="23" xfId="0" applyFont="1" applyFill="1" applyBorder="1" applyAlignment="1">
      <alignment horizontal="left" vertical="top" readingOrder="1"/>
    </xf>
    <xf numFmtId="0" fontId="10" fillId="5" borderId="23" xfId="0" applyFont="1" applyFill="1" applyBorder="1" applyAlignment="1">
      <alignment horizontal="left" vertical="top" readingOrder="1"/>
    </xf>
    <xf numFmtId="0" fontId="10" fillId="2" borderId="23" xfId="0" applyFont="1" applyFill="1" applyBorder="1" applyAlignment="1">
      <alignment horizontal="left" vertical="top" readingOrder="1"/>
    </xf>
    <xf numFmtId="0" fontId="11" fillId="0" borderId="23" xfId="0" applyFont="1" applyBorder="1" applyAlignment="1">
      <alignment horizontal="center" vertical="top"/>
    </xf>
    <xf numFmtId="0" fontId="9" fillId="0" borderId="26" xfId="0" applyFont="1" applyBorder="1" applyAlignment="1">
      <alignment horizontal="left" vertical="top" readingOrder="1"/>
    </xf>
    <xf numFmtId="0" fontId="9" fillId="0" borderId="25" xfId="0" applyFont="1" applyBorder="1" applyAlignment="1">
      <alignment horizontal="center" vertical="center" readingOrder="1"/>
    </xf>
    <xf numFmtId="0" fontId="9" fillId="0" borderId="22" xfId="0" applyFont="1" applyBorder="1" applyAlignment="1">
      <alignment horizontal="center" vertical="center" readingOrder="1"/>
    </xf>
    <xf numFmtId="0" fontId="9" fillId="0" borderId="24" xfId="0" applyFont="1" applyBorder="1" applyAlignment="1">
      <alignment horizontal="center" vertical="center" readingOrder="1"/>
    </xf>
    <xf numFmtId="0" fontId="0" fillId="8" borderId="0" xfId="0" applyFill="1"/>
    <xf numFmtId="0" fontId="1" fillId="8" borderId="0" xfId="0" applyFont="1" applyFill="1"/>
    <xf numFmtId="0" fontId="2" fillId="8" borderId="0" xfId="0" applyFont="1" applyFill="1"/>
    <xf numFmtId="0" fontId="1" fillId="0" borderId="19" xfId="0" applyFont="1" applyBorder="1"/>
    <xf numFmtId="0" fontId="4" fillId="0" borderId="0" xfId="0" applyFont="1" applyBorder="1"/>
    <xf numFmtId="0" fontId="1" fillId="0" borderId="20" xfId="0" applyFont="1" applyBorder="1"/>
    <xf numFmtId="0" fontId="2" fillId="8" borderId="27" xfId="0" applyFont="1" applyFill="1" applyBorder="1"/>
    <xf numFmtId="0" fontId="2" fillId="8" borderId="28" xfId="0" applyFont="1" applyFill="1" applyBorder="1"/>
    <xf numFmtId="0" fontId="2" fillId="8" borderId="29" xfId="0" applyFont="1" applyFill="1" applyBorder="1"/>
    <xf numFmtId="0" fontId="6" fillId="8" borderId="28" xfId="0" applyFont="1" applyFill="1" applyBorder="1" applyAlignment="1">
      <alignment horizontal="center" vertical="top" readingOrder="1"/>
    </xf>
    <xf numFmtId="0" fontId="7" fillId="8" borderId="28" xfId="0" applyFont="1" applyFill="1" applyBorder="1" applyAlignment="1">
      <alignment horizontal="center" vertical="top"/>
    </xf>
    <xf numFmtId="0" fontId="7" fillId="8" borderId="28" xfId="0" applyFont="1" applyFill="1" applyBorder="1" applyAlignment="1">
      <alignment vertical="top"/>
    </xf>
    <xf numFmtId="0" fontId="6" fillId="8" borderId="29" xfId="0" applyFont="1" applyFill="1" applyBorder="1" applyAlignment="1">
      <alignment horizontal="center" vertical="top" readingOrder="1"/>
    </xf>
    <xf numFmtId="0" fontId="1" fillId="0" borderId="33" xfId="0" applyFont="1" applyBorder="1"/>
    <xf numFmtId="0" fontId="1" fillId="0" borderId="34" xfId="0" applyFont="1" applyBorder="1"/>
    <xf numFmtId="0" fontId="3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/>
    <xf numFmtId="0" fontId="1" fillId="0" borderId="38" xfId="0" applyFont="1" applyBorder="1"/>
    <xf numFmtId="0" fontId="1" fillId="0" borderId="35" xfId="0" applyFont="1" applyBorder="1" applyAlignment="1">
      <alignment horizontal="left"/>
    </xf>
    <xf numFmtId="0" fontId="4" fillId="2" borderId="36" xfId="0" applyFont="1" applyFill="1" applyBorder="1" applyAlignment="1">
      <alignment horizontal="left" vertical="top" readingOrder="1"/>
    </xf>
    <xf numFmtId="0" fontId="2" fillId="8" borderId="27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49" fontId="6" fillId="9" borderId="0" xfId="0" applyNumberFormat="1" applyFont="1" applyFill="1" applyAlignment="1">
      <alignment horizontal="left" vertical="center"/>
    </xf>
    <xf numFmtId="49" fontId="4" fillId="9" borderId="0" xfId="0" applyNumberFormat="1" applyFont="1" applyFill="1" applyAlignment="1">
      <alignment horizontal="left" vertical="center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41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11" fontId="1" fillId="0" borderId="41" xfId="0" applyNumberFormat="1" applyFont="1" applyBorder="1"/>
    <xf numFmtId="0" fontId="1" fillId="0" borderId="42" xfId="0" applyFont="1" applyBorder="1"/>
    <xf numFmtId="0" fontId="1" fillId="0" borderId="41" xfId="0" applyFont="1" applyBorder="1"/>
    <xf numFmtId="11" fontId="1" fillId="0" borderId="9" xfId="0" applyNumberFormat="1" applyFont="1" applyBorder="1"/>
    <xf numFmtId="0" fontId="1" fillId="0" borderId="10" xfId="0" applyFont="1" applyBorder="1"/>
    <xf numFmtId="0" fontId="1" fillId="0" borderId="43" xfId="0" applyFont="1" applyBorder="1"/>
    <xf numFmtId="11" fontId="1" fillId="0" borderId="0" xfId="0" applyNumberFormat="1" applyFont="1" applyBorder="1"/>
    <xf numFmtId="0" fontId="1" fillId="0" borderId="9" xfId="0" applyFont="1" applyBorder="1"/>
    <xf numFmtId="11" fontId="1" fillId="0" borderId="10" xfId="0" applyNumberFormat="1" applyFont="1" applyBorder="1"/>
    <xf numFmtId="49" fontId="6" fillId="9" borderId="0" xfId="0" applyNumberFormat="1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left" vertical="center"/>
    </xf>
    <xf numFmtId="0" fontId="2" fillId="8" borderId="44" xfId="0" applyFont="1" applyFill="1" applyBorder="1"/>
    <xf numFmtId="0" fontId="2" fillId="8" borderId="45" xfId="0" applyFont="1" applyFill="1" applyBorder="1" applyAlignment="1">
      <alignment horizontal="left"/>
    </xf>
    <xf numFmtId="0" fontId="2" fillId="8" borderId="44" xfId="0" applyFont="1" applyFill="1" applyBorder="1" applyAlignment="1">
      <alignment horizontal="left"/>
    </xf>
    <xf numFmtId="0" fontId="2" fillId="8" borderId="20" xfId="0" applyFont="1" applyFill="1" applyBorder="1"/>
    <xf numFmtId="0" fontId="2" fillId="8" borderId="45" xfId="0" applyFont="1" applyFill="1" applyBorder="1"/>
    <xf numFmtId="49" fontId="6" fillId="9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49" fontId="4" fillId="9" borderId="0" xfId="0" applyNumberFormat="1" applyFont="1" applyFill="1" applyAlignment="1">
      <alignment horizontal="center" vertical="center"/>
    </xf>
    <xf numFmtId="0" fontId="2" fillId="8" borderId="44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45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2" fillId="8" borderId="2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2" fillId="8" borderId="41" xfId="0" applyFont="1" applyFill="1" applyBorder="1" applyAlignment="1">
      <alignment horizontal="center"/>
    </xf>
    <xf numFmtId="0" fontId="2" fillId="8" borderId="44" xfId="0" applyFont="1" applyFill="1" applyBorder="1" applyAlignment="1">
      <alignment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1" xfId="0" applyFont="1" applyBorder="1" applyAlignment="1">
      <alignment wrapText="1"/>
    </xf>
    <xf numFmtId="0" fontId="2" fillId="8" borderId="45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41" xfId="0" applyFont="1" applyBorder="1"/>
    <xf numFmtId="0" fontId="3" fillId="0" borderId="41" xfId="0" applyFont="1" applyBorder="1"/>
    <xf numFmtId="0" fontId="8" fillId="8" borderId="50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left"/>
    </xf>
    <xf numFmtId="0" fontId="2" fillId="8" borderId="49" xfId="0" applyFont="1" applyFill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1" fillId="0" borderId="47" xfId="0" applyNumberFormat="1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47" xfId="0" applyFont="1" applyBorder="1" applyAlignment="1">
      <alignment horizontal="left" wrapText="1"/>
    </xf>
    <xf numFmtId="0" fontId="8" fillId="8" borderId="30" xfId="0" applyFont="1" applyFill="1" applyBorder="1" applyAlignment="1">
      <alignment horizontal="center"/>
    </xf>
    <xf numFmtId="0" fontId="8" fillId="8" borderId="31" xfId="0" applyFont="1" applyFill="1" applyBorder="1" applyAlignment="1">
      <alignment horizontal="center"/>
    </xf>
    <xf numFmtId="0" fontId="8" fillId="8" borderId="32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 vertical="top" readingOrder="1"/>
    </xf>
    <xf numFmtId="0" fontId="5" fillId="8" borderId="31" xfId="0" applyFont="1" applyFill="1" applyBorder="1" applyAlignment="1">
      <alignment horizontal="center" vertical="top" readingOrder="1"/>
    </xf>
    <xf numFmtId="0" fontId="5" fillId="8" borderId="32" xfId="0" applyFont="1" applyFill="1" applyBorder="1" applyAlignment="1">
      <alignment horizontal="center" vertical="top" readingOrder="1"/>
    </xf>
    <xf numFmtId="0" fontId="2" fillId="8" borderId="30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49" fontId="6" fillId="9" borderId="0" xfId="0" applyNumberFormat="1" applyFont="1" applyFill="1" applyAlignment="1">
      <alignment horizontal="left" vertical="center"/>
    </xf>
    <xf numFmtId="49" fontId="4" fillId="9" borderId="0" xfId="0" applyNumberFormat="1" applyFont="1" applyFill="1" applyAlignment="1">
      <alignment horizontal="left" vertical="center"/>
    </xf>
    <xf numFmtId="0" fontId="2" fillId="8" borderId="39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49" fontId="6" fillId="9" borderId="39" xfId="0" applyNumberFormat="1" applyFont="1" applyFill="1" applyBorder="1" applyAlignment="1">
      <alignment horizontal="center" vertical="center"/>
    </xf>
    <xf numFmtId="49" fontId="6" fillId="9" borderId="40" xfId="0" applyNumberFormat="1" applyFont="1" applyFill="1" applyBorder="1" applyAlignment="1">
      <alignment horizontal="center" vertical="center"/>
    </xf>
    <xf numFmtId="49" fontId="6" fillId="9" borderId="39" xfId="0" applyNumberFormat="1" applyFont="1" applyFill="1" applyBorder="1" applyAlignment="1">
      <alignment horizontal="center"/>
    </xf>
    <xf numFmtId="49" fontId="6" fillId="9" borderId="40" xfId="0" applyNumberFormat="1" applyFont="1" applyFill="1" applyBorder="1" applyAlignment="1">
      <alignment horizontal="center"/>
    </xf>
    <xf numFmtId="49" fontId="6" fillId="9" borderId="2" xfId="0" applyNumberFormat="1" applyFont="1" applyFill="1" applyBorder="1" applyAlignment="1">
      <alignment horizontal="center" vertical="center"/>
    </xf>
    <xf numFmtId="0" fontId="8" fillId="8" borderId="50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51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readingOrder="1"/>
    </xf>
    <xf numFmtId="0" fontId="9" fillId="7" borderId="24" xfId="0" applyFont="1" applyFill="1" applyBorder="1" applyAlignment="1">
      <alignment horizontal="center" vertical="center" readingOrder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 vertical="top" readingOrder="1"/>
    </xf>
    <xf numFmtId="0" fontId="5" fillId="0" borderId="3" xfId="0" applyFont="1" applyBorder="1" applyAlignment="1">
      <alignment horizontal="center" vertical="top" readingOrder="1"/>
    </xf>
    <xf numFmtId="0" fontId="5" fillId="0" borderId="5" xfId="0" applyFont="1" applyBorder="1" applyAlignment="1">
      <alignment horizontal="center" vertical="top" readingOrder="1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 readingOrder="1"/>
    </xf>
    <xf numFmtId="0" fontId="9" fillId="0" borderId="24" xfId="0" applyFont="1" applyBorder="1" applyAlignment="1">
      <alignment horizontal="center" vertical="center" readingOrder="1"/>
    </xf>
    <xf numFmtId="0" fontId="9" fillId="0" borderId="25" xfId="0" applyFont="1" applyBorder="1" applyAlignment="1">
      <alignment horizontal="center" vertical="center" readingOrder="1"/>
    </xf>
    <xf numFmtId="0" fontId="9" fillId="6" borderId="25" xfId="0" applyFont="1" applyFill="1" applyBorder="1" applyAlignment="1">
      <alignment horizontal="center" vertical="center" readingOrder="1"/>
    </xf>
    <xf numFmtId="0" fontId="9" fillId="6" borderId="24" xfId="0" applyFont="1" applyFill="1" applyBorder="1" applyAlignment="1">
      <alignment horizontal="center" vertical="center" readingOrder="1"/>
    </xf>
    <xf numFmtId="0" fontId="2" fillId="8" borderId="48" xfId="0" applyFont="1" applyFill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" fillId="8" borderId="20" xfId="0" applyFont="1" applyFill="1" applyBorder="1" applyAlignment="1">
      <alignment horizontal="left" wrapText="1"/>
    </xf>
    <xf numFmtId="0" fontId="2" fillId="8" borderId="50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51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left" readingOrder="1"/>
    </xf>
    <xf numFmtId="0" fontId="7" fillId="8" borderId="20" xfId="0" applyFont="1" applyFill="1" applyBorder="1" applyAlignment="1">
      <alignment horizontal="left"/>
    </xf>
    <xf numFmtId="0" fontId="6" fillId="8" borderId="49" xfId="0" applyFont="1" applyFill="1" applyBorder="1" applyAlignment="1">
      <alignment horizontal="left" readingOrder="1"/>
    </xf>
    <xf numFmtId="0" fontId="0" fillId="8" borderId="0" xfId="0" applyFill="1" applyAlignment="1">
      <alignment horizontal="left"/>
    </xf>
    <xf numFmtId="0" fontId="5" fillId="8" borderId="19" xfId="0" applyFont="1" applyFill="1" applyBorder="1" applyAlignment="1">
      <alignment horizontal="left" vertical="top" readingOrder="1"/>
    </xf>
    <xf numFmtId="0" fontId="5" fillId="8" borderId="51" xfId="0" applyFont="1" applyFill="1" applyBorder="1" applyAlignment="1">
      <alignment horizontal="left" vertical="top" readingOrder="1"/>
    </xf>
    <xf numFmtId="0" fontId="1" fillId="0" borderId="46" xfId="0" applyFont="1" applyBorder="1"/>
    <xf numFmtId="0" fontId="1" fillId="0" borderId="47" xfId="0" applyFont="1" applyBorder="1"/>
    <xf numFmtId="3" fontId="1" fillId="0" borderId="0" xfId="0" applyNumberFormat="1" applyFont="1" applyAlignment="1">
      <alignment horizontal="left"/>
    </xf>
    <xf numFmtId="0" fontId="3" fillId="0" borderId="39" xfId="0" applyFont="1" applyBorder="1"/>
    <xf numFmtId="0" fontId="1" fillId="0" borderId="5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54" xfId="0" applyFont="1" applyBorder="1" applyAlignment="1">
      <alignment horizontal="left"/>
    </xf>
    <xf numFmtId="0" fontId="1" fillId="0" borderId="53" xfId="0" applyFont="1" applyBorder="1"/>
    <xf numFmtId="0" fontId="1" fillId="0" borderId="2" xfId="0" applyFont="1" applyBorder="1" applyAlignment="1">
      <alignment horizontal="left" vertical="center"/>
    </xf>
    <xf numFmtId="0" fontId="1" fillId="0" borderId="54" xfId="0" applyFont="1" applyBorder="1" applyAlignment="1">
      <alignment horizontal="left"/>
    </xf>
    <xf numFmtId="0" fontId="1" fillId="0" borderId="54" xfId="0" applyFont="1" applyBorder="1"/>
    <xf numFmtId="3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54" xfId="0" applyFont="1" applyBorder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1" fillId="0" borderId="56" xfId="0" applyFont="1" applyBorder="1" applyAlignment="1">
      <alignment horizontal="left"/>
    </xf>
    <xf numFmtId="0" fontId="1" fillId="0" borderId="57" xfId="0" applyFont="1" applyBorder="1" applyAlignment="1">
      <alignment horizontal="left"/>
    </xf>
    <xf numFmtId="0" fontId="1" fillId="0" borderId="55" xfId="0" applyFont="1" applyBorder="1"/>
    <xf numFmtId="0" fontId="1" fillId="0" borderId="56" xfId="0" applyFont="1" applyBorder="1" applyAlignment="1">
      <alignment horizontal="left" vertical="center"/>
    </xf>
    <xf numFmtId="0" fontId="1" fillId="0" borderId="56" xfId="0" applyFont="1" applyBorder="1"/>
    <xf numFmtId="0" fontId="1" fillId="0" borderId="57" xfId="0" applyFont="1" applyBorder="1"/>
    <xf numFmtId="0" fontId="1" fillId="10" borderId="0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56" xfId="0" applyFont="1" applyFill="1" applyBorder="1" applyAlignment="1">
      <alignment horizontal="left"/>
    </xf>
    <xf numFmtId="0" fontId="1" fillId="10" borderId="47" xfId="0" applyFont="1" applyFill="1" applyBorder="1" applyAlignment="1">
      <alignment horizontal="left"/>
    </xf>
    <xf numFmtId="0" fontId="1" fillId="10" borderId="54" xfId="0" applyFont="1" applyFill="1" applyBorder="1" applyAlignment="1">
      <alignment horizontal="left"/>
    </xf>
    <xf numFmtId="0" fontId="1" fillId="10" borderId="57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11" borderId="56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12" borderId="56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3" borderId="56" xfId="0" applyFont="1" applyFill="1" applyBorder="1" applyAlignment="1">
      <alignment horizontal="left"/>
    </xf>
    <xf numFmtId="0" fontId="3" fillId="0" borderId="52" xfId="0" applyFont="1" applyBorder="1"/>
    <xf numFmtId="0" fontId="3" fillId="0" borderId="5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AC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 Holzer" id="{2EEEB9AC-BB2E-5244-80F9-98D38A1EEB13}" userId="S::ah830@cam.ac.uk::30c245b7-294d-4da7-8875-0196adedab0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1-04-20T14:20:11.46" personId="{2EEEB9AC-BB2E-5244-80F9-98D38A1EEB13}" id="{52089B53-F434-254E-B35A-E9AC0092A743}">
    <text>To be filled out based on results in S2b. @Marcel: I will leave this to you.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3C2-5203-FE44-BBD4-5D043857517C}">
  <dimension ref="A1:AB18"/>
  <sheetViews>
    <sheetView zoomScaleNormal="100" workbookViewId="0">
      <pane xSplit="1" topLeftCell="B1" activePane="topRight" state="frozen"/>
      <selection pane="topRight" activeCell="A3" sqref="A3"/>
    </sheetView>
  </sheetViews>
  <sheetFormatPr baseColWidth="10" defaultColWidth="11" defaultRowHeight="16"/>
  <cols>
    <col min="1" max="1" width="28.5" bestFit="1" customWidth="1"/>
    <col min="2" max="2" width="6.83203125" bestFit="1" customWidth="1"/>
    <col min="3" max="3" width="27.83203125" bestFit="1" customWidth="1"/>
    <col min="4" max="4" width="21.1640625" bestFit="1" customWidth="1"/>
    <col min="5" max="5" width="7.83203125" bestFit="1" customWidth="1"/>
    <col min="6" max="6" width="9.33203125" bestFit="1" customWidth="1"/>
    <col min="7" max="7" width="7" customWidth="1"/>
    <col min="8" max="8" width="2.83203125" bestFit="1" customWidth="1"/>
    <col min="9" max="9" width="8" bestFit="1" customWidth="1"/>
    <col min="10" max="10" width="5.1640625" bestFit="1" customWidth="1"/>
    <col min="11" max="11" width="10.33203125" bestFit="1" customWidth="1"/>
    <col min="12" max="12" width="5.1640625" bestFit="1" customWidth="1"/>
    <col min="13" max="13" width="7.5" bestFit="1" customWidth="1"/>
    <col min="14" max="14" width="8.83203125" bestFit="1" customWidth="1"/>
    <col min="15" max="15" width="5.83203125" bestFit="1" customWidth="1"/>
    <col min="16" max="16" width="6" bestFit="1" customWidth="1"/>
    <col min="17" max="17" width="8" bestFit="1" customWidth="1"/>
    <col min="18" max="18" width="10.33203125" bestFit="1" customWidth="1"/>
    <col min="19" max="19" width="7.5" bestFit="1" customWidth="1"/>
    <col min="20" max="20" width="7.6640625" bestFit="1" customWidth="1"/>
    <col min="21" max="21" width="6" bestFit="1" customWidth="1"/>
    <col min="22" max="22" width="7.1640625" bestFit="1" customWidth="1"/>
    <col min="23" max="23" width="6.1640625" customWidth="1"/>
    <col min="24" max="24" width="206.33203125" bestFit="1" customWidth="1"/>
    <col min="25" max="25" width="11.33203125" bestFit="1" customWidth="1"/>
    <col min="26" max="26" width="52.5" bestFit="1" customWidth="1"/>
    <col min="27" max="27" width="11.33203125" bestFit="1" customWidth="1"/>
    <col min="28" max="28" width="19.5" bestFit="1" customWidth="1"/>
  </cols>
  <sheetData>
    <row r="1" spans="1:28">
      <c r="A1" s="149" t="s">
        <v>189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49"/>
      <c r="U1" s="49"/>
      <c r="V1" s="49"/>
      <c r="W1" s="49"/>
      <c r="X1" s="49"/>
      <c r="Y1" s="49"/>
      <c r="Z1" s="49"/>
      <c r="AA1" s="49"/>
      <c r="AB1" s="49"/>
    </row>
    <row r="2" spans="1:28" ht="17" thickBot="1">
      <c r="A2" s="150" t="s">
        <v>572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49"/>
      <c r="U2" s="49"/>
      <c r="V2" s="49"/>
      <c r="W2" s="49"/>
      <c r="X2" s="49"/>
      <c r="Y2" s="49"/>
      <c r="Z2" s="49"/>
      <c r="AA2" s="49"/>
      <c r="AB2" s="49"/>
    </row>
    <row r="3" spans="1:28" ht="21" customHeight="1">
      <c r="A3" s="50"/>
      <c r="B3" s="140" t="s">
        <v>94</v>
      </c>
      <c r="C3" s="141"/>
      <c r="D3" s="141"/>
      <c r="E3" s="142"/>
      <c r="F3" s="143" t="s">
        <v>98</v>
      </c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46" t="s">
        <v>97</v>
      </c>
      <c r="Y3" s="147"/>
      <c r="Z3" s="147"/>
      <c r="AA3" s="147"/>
      <c r="AB3" s="148"/>
    </row>
    <row r="4" spans="1:28" ht="20" customHeight="1" thickBot="1">
      <c r="A4" s="51" t="s">
        <v>18</v>
      </c>
      <c r="B4" s="55" t="s">
        <v>95</v>
      </c>
      <c r="C4" s="56" t="s">
        <v>7</v>
      </c>
      <c r="D4" s="56" t="s">
        <v>96</v>
      </c>
      <c r="E4" s="57" t="s">
        <v>8</v>
      </c>
      <c r="F4" s="55" t="s">
        <v>9</v>
      </c>
      <c r="G4" s="58" t="s">
        <v>30</v>
      </c>
      <c r="H4" s="59"/>
      <c r="I4" s="58" t="s">
        <v>31</v>
      </c>
      <c r="J4" s="58" t="s">
        <v>32</v>
      </c>
      <c r="K4" s="59"/>
      <c r="L4" s="58" t="s">
        <v>33</v>
      </c>
      <c r="M4" s="58" t="s">
        <v>31</v>
      </c>
      <c r="N4" s="60"/>
      <c r="O4" s="58" t="s">
        <v>34</v>
      </c>
      <c r="P4" s="60"/>
      <c r="Q4" s="58" t="s">
        <v>35</v>
      </c>
      <c r="R4" s="60"/>
      <c r="S4" s="58" t="s">
        <v>35</v>
      </c>
      <c r="T4" s="60"/>
      <c r="U4" s="58" t="s">
        <v>34</v>
      </c>
      <c r="V4" s="60"/>
      <c r="W4" s="61" t="s">
        <v>30</v>
      </c>
      <c r="X4" s="70" t="s">
        <v>89</v>
      </c>
      <c r="Y4" s="56" t="s">
        <v>22</v>
      </c>
      <c r="Z4" s="56" t="s">
        <v>91</v>
      </c>
      <c r="AA4" s="56" t="s">
        <v>22</v>
      </c>
      <c r="AB4" s="57" t="s">
        <v>1</v>
      </c>
    </row>
    <row r="5" spans="1:28" ht="5" customHeight="1">
      <c r="A5" s="52"/>
      <c r="B5" s="62"/>
      <c r="C5" s="52"/>
      <c r="D5" s="52"/>
      <c r="E5" s="63"/>
      <c r="F5" s="6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63"/>
      <c r="X5" s="71"/>
      <c r="Y5" s="52"/>
      <c r="Z5" s="52"/>
      <c r="AA5" s="52"/>
      <c r="AB5" s="63"/>
    </row>
    <row r="6" spans="1:28">
      <c r="A6" s="4" t="s">
        <v>4</v>
      </c>
      <c r="B6" s="64" t="s">
        <v>12</v>
      </c>
      <c r="C6" s="5">
        <v>193603</v>
      </c>
      <c r="D6" s="5" t="s">
        <v>36</v>
      </c>
      <c r="E6" s="65">
        <v>1</v>
      </c>
      <c r="F6" s="68" t="s">
        <v>19</v>
      </c>
      <c r="G6" s="9" t="s">
        <v>60</v>
      </c>
      <c r="H6" s="10"/>
      <c r="I6" s="11" t="s">
        <v>48</v>
      </c>
      <c r="J6" s="12" t="s">
        <v>58</v>
      </c>
      <c r="K6" s="12" t="s">
        <v>37</v>
      </c>
      <c r="L6" s="12" t="s">
        <v>61</v>
      </c>
      <c r="M6" s="11" t="s">
        <v>62</v>
      </c>
      <c r="N6" s="13" t="s">
        <v>50</v>
      </c>
      <c r="O6" s="14" t="s">
        <v>39</v>
      </c>
      <c r="P6" s="13" t="s">
        <v>45</v>
      </c>
      <c r="Q6" s="15" t="s">
        <v>63</v>
      </c>
      <c r="R6" s="13" t="s">
        <v>64</v>
      </c>
      <c r="S6" s="15" t="s">
        <v>63</v>
      </c>
      <c r="T6" s="13" t="s">
        <v>65</v>
      </c>
      <c r="U6" s="14" t="s">
        <v>52</v>
      </c>
      <c r="V6" s="13" t="s">
        <v>42</v>
      </c>
      <c r="W6" s="69" t="s">
        <v>66</v>
      </c>
      <c r="X6" s="72" t="s">
        <v>99</v>
      </c>
      <c r="Y6" s="5">
        <f t="shared" ref="Y6:Y13" si="0">LEN(X6)</f>
        <v>116</v>
      </c>
      <c r="Z6" s="5" t="s">
        <v>93</v>
      </c>
      <c r="AA6" s="5">
        <f t="shared" ref="AA6:AA13" si="1">LEN(Z6)</f>
        <v>35</v>
      </c>
      <c r="AB6" s="65" t="s">
        <v>90</v>
      </c>
    </row>
    <row r="7" spans="1:28">
      <c r="A7" s="4"/>
      <c r="B7" s="64" t="s">
        <v>13</v>
      </c>
      <c r="C7" s="5">
        <v>198330</v>
      </c>
      <c r="D7" s="5" t="s">
        <v>55</v>
      </c>
      <c r="E7" s="65">
        <v>0</v>
      </c>
      <c r="F7" s="68" t="s">
        <v>19</v>
      </c>
      <c r="G7" s="9" t="s">
        <v>60</v>
      </c>
      <c r="H7" s="10"/>
      <c r="I7" s="11" t="s">
        <v>48</v>
      </c>
      <c r="J7" s="12" t="s">
        <v>67</v>
      </c>
      <c r="K7" s="12" t="s">
        <v>37</v>
      </c>
      <c r="L7" s="12" t="s">
        <v>54</v>
      </c>
      <c r="M7" s="11" t="s">
        <v>62</v>
      </c>
      <c r="N7" s="13" t="s">
        <v>68</v>
      </c>
      <c r="O7" s="14" t="s">
        <v>39</v>
      </c>
      <c r="P7" s="13" t="s">
        <v>45</v>
      </c>
      <c r="Q7" s="15" t="s">
        <v>63</v>
      </c>
      <c r="R7" s="13" t="s">
        <v>46</v>
      </c>
      <c r="S7" s="15" t="s">
        <v>63</v>
      </c>
      <c r="T7" s="13" t="s">
        <v>65</v>
      </c>
      <c r="U7" s="14" t="s">
        <v>52</v>
      </c>
      <c r="V7" s="13" t="s">
        <v>42</v>
      </c>
      <c r="W7" s="69" t="s">
        <v>66</v>
      </c>
      <c r="X7" s="72" t="s">
        <v>100</v>
      </c>
      <c r="Y7" s="5">
        <f t="shared" si="0"/>
        <v>105</v>
      </c>
      <c r="Z7" s="5" t="s">
        <v>92</v>
      </c>
      <c r="AA7" s="5">
        <f t="shared" si="1"/>
        <v>36</v>
      </c>
      <c r="AB7" s="65" t="s">
        <v>90</v>
      </c>
    </row>
    <row r="8" spans="1:28">
      <c r="A8" s="4" t="s">
        <v>10</v>
      </c>
      <c r="B8" s="64" t="s">
        <v>12</v>
      </c>
      <c r="C8" s="5" t="s">
        <v>20</v>
      </c>
      <c r="D8" s="5" t="s">
        <v>36</v>
      </c>
      <c r="E8" s="65">
        <v>1</v>
      </c>
      <c r="F8" s="68" t="s">
        <v>19</v>
      </c>
      <c r="G8" s="9" t="s">
        <v>77</v>
      </c>
      <c r="H8" s="12" t="s">
        <v>47</v>
      </c>
      <c r="I8" s="11" t="s">
        <v>48</v>
      </c>
      <c r="J8" s="12" t="s">
        <v>78</v>
      </c>
      <c r="K8" s="12" t="s">
        <v>37</v>
      </c>
      <c r="L8" s="12" t="s">
        <v>70</v>
      </c>
      <c r="M8" s="11" t="s">
        <v>49</v>
      </c>
      <c r="N8" s="13" t="s">
        <v>50</v>
      </c>
      <c r="O8" s="14" t="s">
        <v>39</v>
      </c>
      <c r="P8" s="13" t="s">
        <v>45</v>
      </c>
      <c r="Q8" s="15" t="s">
        <v>53</v>
      </c>
      <c r="R8" s="13" t="s">
        <v>64</v>
      </c>
      <c r="S8" s="15" t="s">
        <v>51</v>
      </c>
      <c r="T8" s="13" t="s">
        <v>41</v>
      </c>
      <c r="U8" s="14" t="s">
        <v>52</v>
      </c>
      <c r="V8" s="13" t="s">
        <v>72</v>
      </c>
      <c r="W8" s="69" t="s">
        <v>79</v>
      </c>
      <c r="X8" s="72" t="s">
        <v>101</v>
      </c>
      <c r="Y8" s="5">
        <f t="shared" si="0"/>
        <v>101</v>
      </c>
      <c r="Z8" s="53" t="s">
        <v>24</v>
      </c>
      <c r="AA8" s="5">
        <f t="shared" si="1"/>
        <v>36</v>
      </c>
      <c r="AB8" s="65" t="s">
        <v>90</v>
      </c>
    </row>
    <row r="9" spans="1:28">
      <c r="A9" s="4"/>
      <c r="B9" s="64" t="s">
        <v>13</v>
      </c>
      <c r="C9" s="5" t="s">
        <v>14</v>
      </c>
      <c r="D9" s="5" t="s">
        <v>55</v>
      </c>
      <c r="E9" s="65">
        <v>5</v>
      </c>
      <c r="F9" s="68" t="s">
        <v>19</v>
      </c>
      <c r="G9" s="9" t="s">
        <v>74</v>
      </c>
      <c r="H9" s="12" t="s">
        <v>47</v>
      </c>
      <c r="I9" s="11" t="s">
        <v>48</v>
      </c>
      <c r="J9" s="12" t="s">
        <v>67</v>
      </c>
      <c r="K9" s="12" t="s">
        <v>37</v>
      </c>
      <c r="L9" s="12" t="s">
        <v>75</v>
      </c>
      <c r="M9" s="11" t="s">
        <v>49</v>
      </c>
      <c r="N9" s="13" t="s">
        <v>38</v>
      </c>
      <c r="O9" s="14" t="s">
        <v>39</v>
      </c>
      <c r="P9" s="13" t="s">
        <v>45</v>
      </c>
      <c r="Q9" s="15" t="s">
        <v>65</v>
      </c>
      <c r="R9" s="13" t="s">
        <v>76</v>
      </c>
      <c r="S9" s="15" t="s">
        <v>73</v>
      </c>
      <c r="T9" s="13" t="s">
        <v>43</v>
      </c>
      <c r="U9" s="14" t="s">
        <v>52</v>
      </c>
      <c r="V9" s="13" t="s">
        <v>72</v>
      </c>
      <c r="W9" s="69" t="s">
        <v>66</v>
      </c>
      <c r="X9" s="72" t="s">
        <v>102</v>
      </c>
      <c r="Y9" s="5">
        <f t="shared" si="0"/>
        <v>134</v>
      </c>
      <c r="Z9" s="53" t="s">
        <v>21</v>
      </c>
      <c r="AA9" s="5">
        <f t="shared" si="1"/>
        <v>35</v>
      </c>
      <c r="AB9" s="65" t="s">
        <v>17</v>
      </c>
    </row>
    <row r="10" spans="1:28">
      <c r="A10" s="4" t="s">
        <v>27</v>
      </c>
      <c r="B10" s="64" t="s">
        <v>12</v>
      </c>
      <c r="C10" s="5">
        <v>238416</v>
      </c>
      <c r="D10" s="5" t="s">
        <v>36</v>
      </c>
      <c r="E10" s="65">
        <v>1</v>
      </c>
      <c r="F10" s="68" t="s">
        <v>19</v>
      </c>
      <c r="G10" s="9" t="s">
        <v>77</v>
      </c>
      <c r="H10" s="17" t="s">
        <v>47</v>
      </c>
      <c r="I10" s="11" t="s">
        <v>48</v>
      </c>
      <c r="J10" s="33" t="s">
        <v>58</v>
      </c>
      <c r="K10" s="17" t="s">
        <v>37</v>
      </c>
      <c r="L10" s="33" t="s">
        <v>109</v>
      </c>
      <c r="M10" s="11" t="s">
        <v>62</v>
      </c>
      <c r="N10" s="17" t="s">
        <v>50</v>
      </c>
      <c r="O10" s="14" t="s">
        <v>39</v>
      </c>
      <c r="P10" s="17" t="s">
        <v>45</v>
      </c>
      <c r="Q10" s="15" t="s">
        <v>63</v>
      </c>
      <c r="R10" s="17" t="s">
        <v>46</v>
      </c>
      <c r="S10" s="15" t="s">
        <v>63</v>
      </c>
      <c r="T10" s="17" t="s">
        <v>65</v>
      </c>
      <c r="U10" s="14" t="s">
        <v>52</v>
      </c>
      <c r="V10" s="17" t="s">
        <v>110</v>
      </c>
      <c r="W10" s="69" t="s">
        <v>107</v>
      </c>
      <c r="X10" s="72" t="s">
        <v>111</v>
      </c>
      <c r="Y10" s="5">
        <f t="shared" si="0"/>
        <v>115</v>
      </c>
      <c r="Z10" s="5" t="s">
        <v>112</v>
      </c>
      <c r="AA10" s="5">
        <f t="shared" si="1"/>
        <v>36</v>
      </c>
      <c r="AB10" s="65" t="s">
        <v>90</v>
      </c>
    </row>
    <row r="11" spans="1:28">
      <c r="A11" s="4"/>
      <c r="B11" s="64" t="s">
        <v>13</v>
      </c>
      <c r="C11" s="5">
        <v>324175</v>
      </c>
      <c r="D11" s="5" t="s">
        <v>55</v>
      </c>
      <c r="E11" s="65">
        <v>0</v>
      </c>
      <c r="F11" s="68" t="s">
        <v>19</v>
      </c>
      <c r="G11" s="9" t="s">
        <v>77</v>
      </c>
      <c r="H11" s="17" t="s">
        <v>47</v>
      </c>
      <c r="I11" s="11" t="s">
        <v>48</v>
      </c>
      <c r="J11" s="33" t="s">
        <v>105</v>
      </c>
      <c r="K11" s="17" t="s">
        <v>37</v>
      </c>
      <c r="L11" s="33" t="s">
        <v>106</v>
      </c>
      <c r="M11" s="11" t="s">
        <v>62</v>
      </c>
      <c r="N11" s="17" t="s">
        <v>50</v>
      </c>
      <c r="O11" s="14" t="s">
        <v>39</v>
      </c>
      <c r="P11" s="17" t="s">
        <v>45</v>
      </c>
      <c r="Q11" s="15" t="s">
        <v>63</v>
      </c>
      <c r="R11" s="17" t="s">
        <v>64</v>
      </c>
      <c r="S11" s="15" t="s">
        <v>63</v>
      </c>
      <c r="T11" s="17" t="s">
        <v>41</v>
      </c>
      <c r="U11" s="14" t="s">
        <v>52</v>
      </c>
      <c r="V11" s="17" t="s">
        <v>40</v>
      </c>
      <c r="W11" s="69" t="s">
        <v>107</v>
      </c>
      <c r="X11" s="72" t="s">
        <v>108</v>
      </c>
      <c r="Y11" s="5">
        <f t="shared" si="0"/>
        <v>98</v>
      </c>
      <c r="Z11" s="5" t="s">
        <v>113</v>
      </c>
      <c r="AA11" s="5">
        <f t="shared" si="1"/>
        <v>36</v>
      </c>
      <c r="AB11" s="65" t="s">
        <v>90</v>
      </c>
    </row>
    <row r="12" spans="1:28">
      <c r="A12" s="4" t="s">
        <v>11</v>
      </c>
      <c r="B12" s="64" t="s">
        <v>12</v>
      </c>
      <c r="C12" s="5" t="s">
        <v>15</v>
      </c>
      <c r="D12" s="5" t="s">
        <v>36</v>
      </c>
      <c r="E12" s="65">
        <v>3</v>
      </c>
      <c r="F12" s="68" t="s">
        <v>19</v>
      </c>
      <c r="G12" s="9" t="s">
        <v>69</v>
      </c>
      <c r="H12" s="10"/>
      <c r="I12" s="11" t="s">
        <v>48</v>
      </c>
      <c r="J12" s="12" t="s">
        <v>70</v>
      </c>
      <c r="K12" s="12" t="s">
        <v>37</v>
      </c>
      <c r="L12" s="12" t="s">
        <v>85</v>
      </c>
      <c r="M12" s="11" t="s">
        <v>49</v>
      </c>
      <c r="N12" s="13" t="s">
        <v>68</v>
      </c>
      <c r="O12" s="14" t="s">
        <v>57</v>
      </c>
      <c r="P12" s="13" t="s">
        <v>40</v>
      </c>
      <c r="Q12" s="15" t="s">
        <v>63</v>
      </c>
      <c r="R12" s="13" t="s">
        <v>86</v>
      </c>
      <c r="S12" s="15" t="s">
        <v>63</v>
      </c>
      <c r="T12" s="13" t="s">
        <v>87</v>
      </c>
      <c r="U12" s="14" t="s">
        <v>59</v>
      </c>
      <c r="V12" s="13" t="s">
        <v>88</v>
      </c>
      <c r="W12" s="69" t="s">
        <v>71</v>
      </c>
      <c r="X12" s="72" t="s">
        <v>103</v>
      </c>
      <c r="Y12" s="5">
        <f t="shared" si="0"/>
        <v>96</v>
      </c>
      <c r="Z12" s="53" t="s">
        <v>25</v>
      </c>
      <c r="AA12" s="5">
        <f t="shared" si="1"/>
        <v>36</v>
      </c>
      <c r="AB12" s="65" t="s">
        <v>90</v>
      </c>
    </row>
    <row r="13" spans="1:28">
      <c r="A13" s="5"/>
      <c r="B13" s="64" t="s">
        <v>13</v>
      </c>
      <c r="C13" s="5" t="s">
        <v>16</v>
      </c>
      <c r="D13" s="5" t="s">
        <v>55</v>
      </c>
      <c r="E13" s="65">
        <v>2</v>
      </c>
      <c r="F13" s="68" t="s">
        <v>19</v>
      </c>
      <c r="G13" s="9" t="s">
        <v>56</v>
      </c>
      <c r="H13" s="12" t="s">
        <v>47</v>
      </c>
      <c r="I13" s="11" t="s">
        <v>48</v>
      </c>
      <c r="J13" s="12" t="s">
        <v>80</v>
      </c>
      <c r="K13" s="12" t="s">
        <v>37</v>
      </c>
      <c r="L13" s="12" t="s">
        <v>81</v>
      </c>
      <c r="M13" s="11" t="s">
        <v>62</v>
      </c>
      <c r="N13" s="13" t="s">
        <v>38</v>
      </c>
      <c r="O13" s="14" t="s">
        <v>39</v>
      </c>
      <c r="P13" s="13" t="s">
        <v>44</v>
      </c>
      <c r="Q13" s="15" t="s">
        <v>82</v>
      </c>
      <c r="R13" s="13" t="s">
        <v>83</v>
      </c>
      <c r="S13" s="15" t="s">
        <v>63</v>
      </c>
      <c r="T13" s="13" t="s">
        <v>43</v>
      </c>
      <c r="U13" s="14" t="s">
        <v>52</v>
      </c>
      <c r="V13" s="13" t="s">
        <v>72</v>
      </c>
      <c r="W13" s="69" t="s">
        <v>84</v>
      </c>
      <c r="X13" s="72" t="s">
        <v>104</v>
      </c>
      <c r="Y13" s="5">
        <f t="shared" si="0"/>
        <v>137</v>
      </c>
      <c r="Z13" s="53" t="s">
        <v>23</v>
      </c>
      <c r="AA13" s="5">
        <f t="shared" si="1"/>
        <v>35</v>
      </c>
      <c r="AB13" s="65" t="s">
        <v>17</v>
      </c>
    </row>
    <row r="14" spans="1:28" ht="4" customHeight="1" thickBot="1">
      <c r="A14" s="54"/>
      <c r="B14" s="66"/>
      <c r="C14" s="54"/>
      <c r="D14" s="54"/>
      <c r="E14" s="67"/>
      <c r="F14" s="66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67"/>
      <c r="X14" s="66"/>
      <c r="Y14" s="54"/>
      <c r="Z14" s="54"/>
      <c r="AA14" s="54"/>
      <c r="AB14" s="67"/>
    </row>
    <row r="15" spans="1:28" ht="5" customHeight="1">
      <c r="A15" s="17"/>
      <c r="B15" s="17"/>
      <c r="C15" s="17"/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7"/>
      <c r="Y15" s="17"/>
      <c r="Z15" s="17"/>
      <c r="AA15" s="17"/>
      <c r="AB15" s="17"/>
    </row>
    <row r="16" spans="1:2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7"/>
    </row>
    <row r="17" spans="1:2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7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7"/>
    </row>
  </sheetData>
  <mergeCells count="5">
    <mergeCell ref="B3:E3"/>
    <mergeCell ref="F3:W3"/>
    <mergeCell ref="X3:AB3"/>
    <mergeCell ref="A1:S1"/>
    <mergeCell ref="A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EB36-1EA3-BC40-9C18-1C05D2D7A832}">
  <dimension ref="A1:AI69"/>
  <sheetViews>
    <sheetView topLeftCell="A2" zoomScaleNormal="100" workbookViewId="0">
      <pane xSplit="1" topLeftCell="B1" activePane="topRight" state="frozen"/>
      <selection pane="topRight" activeCell="A2" sqref="A2"/>
    </sheetView>
  </sheetViews>
  <sheetFormatPr baseColWidth="10" defaultRowHeight="16"/>
  <cols>
    <col min="1" max="1" width="6.5" style="79" customWidth="1"/>
    <col min="2" max="2" width="22.6640625" bestFit="1" customWidth="1"/>
    <col min="3" max="3" width="11.33203125" style="78" bestFit="1" customWidth="1"/>
    <col min="4" max="4" width="23.33203125" style="78" bestFit="1" customWidth="1"/>
    <col min="5" max="5" width="11.33203125" style="78" bestFit="1" customWidth="1"/>
    <col min="6" max="6" width="9.5" bestFit="1" customWidth="1"/>
    <col min="7" max="7" width="6.83203125" bestFit="1" customWidth="1"/>
    <col min="8" max="8" width="5.5" bestFit="1" customWidth="1"/>
    <col min="9" max="9" width="4" bestFit="1" customWidth="1"/>
    <col min="10" max="10" width="3" bestFit="1" customWidth="1"/>
    <col min="11" max="12" width="9.5" bestFit="1" customWidth="1"/>
    <col min="13" max="13" width="6.83203125" bestFit="1" customWidth="1"/>
    <col min="14" max="14" width="5.5" bestFit="1" customWidth="1"/>
    <col min="15" max="15" width="6.1640625" style="76" bestFit="1" customWidth="1"/>
    <col min="16" max="16" width="3.5" style="76" bestFit="1" customWidth="1"/>
    <col min="17" max="17" width="9.33203125" style="76" bestFit="1" customWidth="1"/>
    <col min="18" max="18" width="9.33203125" style="76" customWidth="1"/>
    <col min="19" max="19" width="10.5" style="76" bestFit="1" customWidth="1"/>
    <col min="20" max="20" width="1.1640625" customWidth="1"/>
    <col min="21" max="21" width="45.83203125" bestFit="1" customWidth="1"/>
    <col min="22" max="22" width="22.6640625" bestFit="1" customWidth="1"/>
    <col min="23" max="23" width="10.33203125" style="79" bestFit="1" customWidth="1"/>
    <col min="24" max="24" width="9.33203125" style="79" bestFit="1" customWidth="1"/>
    <col min="25" max="25" width="9.33203125" style="79" customWidth="1"/>
    <col min="26" max="26" width="66.83203125" style="77" bestFit="1" customWidth="1"/>
    <col min="27" max="27" width="255.83203125" style="77" bestFit="1" customWidth="1"/>
    <col min="28" max="28" width="1.83203125" style="77" customWidth="1"/>
    <col min="29" max="29" width="46.83203125" bestFit="1" customWidth="1"/>
    <col min="30" max="30" width="43.5" style="77" bestFit="1" customWidth="1"/>
    <col min="31" max="31" width="22" style="77" bestFit="1" customWidth="1"/>
    <col min="32" max="32" width="114.5" style="77" bestFit="1" customWidth="1"/>
    <col min="33" max="33" width="31.5" style="77" customWidth="1"/>
    <col min="34" max="34" width="66.83203125" bestFit="1" customWidth="1"/>
    <col min="35" max="35" width="255.83203125" bestFit="1" customWidth="1"/>
  </cols>
  <sheetData>
    <row r="1" spans="1:35">
      <c r="A1" s="73" t="s">
        <v>190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100"/>
      <c r="P1" s="100"/>
      <c r="Q1" s="100"/>
      <c r="R1" s="100"/>
      <c r="S1" s="101"/>
      <c r="T1" s="49"/>
      <c r="U1" s="50"/>
      <c r="V1" s="50"/>
      <c r="W1" s="114"/>
      <c r="X1" s="114"/>
      <c r="Y1" s="114"/>
      <c r="Z1" s="112"/>
      <c r="AA1" s="112"/>
      <c r="AB1" s="112"/>
      <c r="AC1" s="50"/>
      <c r="AD1" s="112"/>
      <c r="AE1" s="112"/>
      <c r="AF1" s="112"/>
      <c r="AG1" s="112"/>
      <c r="AH1" s="1"/>
      <c r="AI1" s="1"/>
    </row>
    <row r="2" spans="1:35">
      <c r="A2" s="74" t="s">
        <v>573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102"/>
      <c r="P2" s="102"/>
      <c r="Q2" s="102"/>
      <c r="R2" s="102"/>
      <c r="S2" s="101"/>
      <c r="T2" s="49"/>
      <c r="U2" s="50"/>
      <c r="V2" s="50"/>
      <c r="W2" s="114"/>
      <c r="X2" s="114"/>
      <c r="Y2" s="114"/>
      <c r="Z2" s="112"/>
      <c r="AA2" s="112"/>
      <c r="AB2" s="112"/>
      <c r="AC2" s="50"/>
      <c r="AD2" s="112"/>
      <c r="AE2" s="112"/>
      <c r="AF2" s="112"/>
      <c r="AG2" s="112"/>
      <c r="AH2" s="1"/>
      <c r="AI2" s="1"/>
    </row>
    <row r="3" spans="1:35" s="75" customFormat="1">
      <c r="A3" s="73"/>
      <c r="B3" s="154" t="s">
        <v>384</v>
      </c>
      <c r="C3" s="155"/>
      <c r="D3" s="156" t="s">
        <v>366</v>
      </c>
      <c r="E3" s="157"/>
      <c r="F3" s="154" t="s">
        <v>370</v>
      </c>
      <c r="G3" s="158"/>
      <c r="H3" s="155"/>
      <c r="I3" s="154" t="s">
        <v>374</v>
      </c>
      <c r="J3" s="158"/>
      <c r="K3" s="158"/>
      <c r="L3" s="158"/>
      <c r="M3" s="158"/>
      <c r="N3" s="155"/>
      <c r="O3" s="154" t="s">
        <v>382</v>
      </c>
      <c r="P3" s="155"/>
      <c r="Q3" s="154" t="s">
        <v>379</v>
      </c>
      <c r="R3" s="158"/>
      <c r="S3" s="155"/>
      <c r="T3" s="93"/>
      <c r="U3" s="151" t="s">
        <v>385</v>
      </c>
      <c r="V3" s="152"/>
      <c r="W3" s="152"/>
      <c r="X3" s="152"/>
      <c r="Y3" s="152"/>
      <c r="Z3" s="152"/>
      <c r="AA3" s="153"/>
      <c r="AB3" s="120"/>
      <c r="AC3" s="151" t="s">
        <v>398</v>
      </c>
      <c r="AD3" s="152"/>
      <c r="AE3" s="152"/>
      <c r="AF3" s="152"/>
      <c r="AG3" s="153"/>
      <c r="AH3" s="2"/>
      <c r="AI3" s="2"/>
    </row>
    <row r="4" spans="1:35" ht="35" thickBot="1">
      <c r="A4" s="94" t="s">
        <v>369</v>
      </c>
      <c r="B4" s="95" t="s">
        <v>95</v>
      </c>
      <c r="C4" s="96" t="s">
        <v>22</v>
      </c>
      <c r="D4" s="97" t="s">
        <v>95</v>
      </c>
      <c r="E4" s="96" t="s">
        <v>22</v>
      </c>
      <c r="F4" s="95" t="s">
        <v>371</v>
      </c>
      <c r="G4" s="98" t="s">
        <v>372</v>
      </c>
      <c r="H4" s="99" t="s">
        <v>373</v>
      </c>
      <c r="I4" s="95" t="s">
        <v>376</v>
      </c>
      <c r="J4" s="98" t="s">
        <v>375</v>
      </c>
      <c r="K4" s="98" t="s">
        <v>377</v>
      </c>
      <c r="L4" s="98" t="s">
        <v>378</v>
      </c>
      <c r="M4" s="98" t="s">
        <v>372</v>
      </c>
      <c r="N4" s="99" t="s">
        <v>373</v>
      </c>
      <c r="O4" s="103" t="s">
        <v>380</v>
      </c>
      <c r="P4" s="105" t="s">
        <v>381</v>
      </c>
      <c r="Q4" s="103" t="s">
        <v>380</v>
      </c>
      <c r="R4" s="104" t="s">
        <v>381</v>
      </c>
      <c r="S4" s="105" t="s">
        <v>383</v>
      </c>
      <c r="T4" s="98"/>
      <c r="U4" s="95" t="s">
        <v>195</v>
      </c>
      <c r="V4" s="98" t="s">
        <v>9</v>
      </c>
      <c r="W4" s="115" t="s">
        <v>115</v>
      </c>
      <c r="X4" s="115" t="s">
        <v>116</v>
      </c>
      <c r="Y4" s="113" t="s">
        <v>194</v>
      </c>
      <c r="Z4" s="98" t="s">
        <v>388</v>
      </c>
      <c r="AA4" s="99" t="s">
        <v>387</v>
      </c>
      <c r="AB4" s="98"/>
      <c r="AC4" s="121" t="s">
        <v>7</v>
      </c>
      <c r="AD4" s="122" t="s">
        <v>395</v>
      </c>
      <c r="AE4" s="122" t="s">
        <v>396</v>
      </c>
      <c r="AF4" s="113" t="s">
        <v>389</v>
      </c>
      <c r="AG4" s="125" t="s">
        <v>1</v>
      </c>
    </row>
    <row r="5" spans="1:35" ht="17">
      <c r="A5" s="79">
        <v>1</v>
      </c>
      <c r="B5" s="86" t="s">
        <v>196</v>
      </c>
      <c r="C5" s="81">
        <v>135820</v>
      </c>
      <c r="D5" s="80" t="s">
        <v>367</v>
      </c>
      <c r="E5" s="81">
        <v>36</v>
      </c>
      <c r="F5" s="84">
        <v>2.5999999999999998E-10</v>
      </c>
      <c r="G5" s="17">
        <v>34.299999999999997</v>
      </c>
      <c r="H5" s="85">
        <v>0</v>
      </c>
      <c r="I5" s="86">
        <v>1</v>
      </c>
      <c r="J5" s="17">
        <v>1</v>
      </c>
      <c r="K5" s="90">
        <v>1.3E-11</v>
      </c>
      <c r="L5" s="90">
        <v>8.6000000000000003E-10</v>
      </c>
      <c r="M5" s="17">
        <v>32.6</v>
      </c>
      <c r="N5" s="85">
        <v>0</v>
      </c>
      <c r="O5" s="106">
        <v>1</v>
      </c>
      <c r="P5" s="108">
        <v>36</v>
      </c>
      <c r="Q5" s="106">
        <v>88579</v>
      </c>
      <c r="R5" s="107">
        <v>88614</v>
      </c>
      <c r="S5" s="108">
        <v>0.98</v>
      </c>
      <c r="T5" s="17"/>
      <c r="U5" s="86" t="s">
        <v>198</v>
      </c>
      <c r="V5" s="17" t="s">
        <v>196</v>
      </c>
      <c r="W5" s="116">
        <v>88579</v>
      </c>
      <c r="X5" s="116">
        <v>88614</v>
      </c>
      <c r="Y5" s="117" t="s">
        <v>197</v>
      </c>
      <c r="Z5" s="17" t="s">
        <v>199</v>
      </c>
      <c r="AA5" s="85" t="s">
        <v>200</v>
      </c>
      <c r="AB5" s="17"/>
      <c r="AC5" s="86" t="s">
        <v>560</v>
      </c>
      <c r="AD5" s="117" t="s">
        <v>460</v>
      </c>
      <c r="AE5" s="123" t="s">
        <v>391</v>
      </c>
      <c r="AF5" s="117" t="s">
        <v>390</v>
      </c>
      <c r="AG5" s="126" t="s">
        <v>394</v>
      </c>
    </row>
    <row r="6" spans="1:35">
      <c r="A6" s="79">
        <v>2</v>
      </c>
      <c r="B6" s="86" t="s">
        <v>201</v>
      </c>
      <c r="C6" s="81">
        <v>552198</v>
      </c>
      <c r="D6" s="80" t="s">
        <v>367</v>
      </c>
      <c r="E6" s="81">
        <v>36</v>
      </c>
      <c r="F6" s="84">
        <v>5.1E-10</v>
      </c>
      <c r="G6" s="17">
        <v>33.299999999999997</v>
      </c>
      <c r="H6" s="85">
        <v>0</v>
      </c>
      <c r="I6" s="86">
        <v>1</v>
      </c>
      <c r="J6" s="17">
        <v>1</v>
      </c>
      <c r="K6" s="90">
        <v>3.5999999999999998E-11</v>
      </c>
      <c r="L6" s="90">
        <v>2.4E-9</v>
      </c>
      <c r="M6" s="17">
        <v>31.2</v>
      </c>
      <c r="N6" s="85">
        <v>0</v>
      </c>
      <c r="O6" s="106">
        <v>1</v>
      </c>
      <c r="P6" s="108">
        <v>36</v>
      </c>
      <c r="Q6" s="106">
        <v>466363</v>
      </c>
      <c r="R6" s="107">
        <v>466398</v>
      </c>
      <c r="S6" s="108">
        <v>0.98</v>
      </c>
      <c r="T6" s="17"/>
      <c r="U6" s="86" t="s">
        <v>198</v>
      </c>
      <c r="V6" s="17" t="s">
        <v>201</v>
      </c>
      <c r="W6" s="116">
        <v>466363</v>
      </c>
      <c r="X6" s="116">
        <v>466398</v>
      </c>
      <c r="Y6" s="117" t="s">
        <v>197</v>
      </c>
      <c r="Z6" s="17" t="s">
        <v>202</v>
      </c>
      <c r="AA6" s="85" t="s">
        <v>203</v>
      </c>
      <c r="AB6" s="17"/>
      <c r="AC6" s="86" t="s">
        <v>561</v>
      </c>
      <c r="AD6" s="117" t="s">
        <v>425</v>
      </c>
      <c r="AE6" s="117" t="s">
        <v>391</v>
      </c>
      <c r="AF6" s="117" t="s">
        <v>392</v>
      </c>
      <c r="AG6" s="126" t="s">
        <v>394</v>
      </c>
    </row>
    <row r="7" spans="1:35">
      <c r="A7" s="79">
        <v>3</v>
      </c>
      <c r="B7" s="86" t="s">
        <v>204</v>
      </c>
      <c r="C7" s="81">
        <v>1148903</v>
      </c>
      <c r="D7" s="80" t="s">
        <v>367</v>
      </c>
      <c r="E7" s="81">
        <v>36</v>
      </c>
      <c r="F7" s="84">
        <v>2.2999999999999999E-9</v>
      </c>
      <c r="G7" s="17">
        <v>31.3</v>
      </c>
      <c r="H7" s="85">
        <v>0</v>
      </c>
      <c r="I7" s="86">
        <v>1</v>
      </c>
      <c r="J7" s="17">
        <v>1</v>
      </c>
      <c r="K7" s="90">
        <v>1.2E-10</v>
      </c>
      <c r="L7" s="90">
        <v>8.0999999999999997E-9</v>
      </c>
      <c r="M7" s="17">
        <v>29.5</v>
      </c>
      <c r="N7" s="85">
        <v>0</v>
      </c>
      <c r="O7" s="106">
        <v>1</v>
      </c>
      <c r="P7" s="108">
        <v>36</v>
      </c>
      <c r="Q7" s="106">
        <v>860067</v>
      </c>
      <c r="R7" s="107">
        <v>860102</v>
      </c>
      <c r="S7" s="108">
        <v>0.98</v>
      </c>
      <c r="T7" s="17"/>
      <c r="U7" s="86" t="s">
        <v>198</v>
      </c>
      <c r="V7" s="17" t="s">
        <v>204</v>
      </c>
      <c r="W7" s="116">
        <v>860067</v>
      </c>
      <c r="X7" s="116">
        <v>860102</v>
      </c>
      <c r="Y7" s="117" t="s">
        <v>197</v>
      </c>
      <c r="Z7" s="17" t="s">
        <v>199</v>
      </c>
      <c r="AA7" s="85" t="s">
        <v>205</v>
      </c>
      <c r="AB7" s="17"/>
      <c r="AC7" s="86" t="s">
        <v>541</v>
      </c>
      <c r="AD7" s="117" t="s">
        <v>19</v>
      </c>
      <c r="AE7" s="117" t="s">
        <v>12</v>
      </c>
      <c r="AF7" s="117" t="s">
        <v>393</v>
      </c>
      <c r="AG7" s="126" t="s">
        <v>26</v>
      </c>
    </row>
    <row r="8" spans="1:35">
      <c r="A8" s="79">
        <v>4</v>
      </c>
      <c r="B8" s="86" t="s">
        <v>206</v>
      </c>
      <c r="C8" s="81">
        <v>2967614</v>
      </c>
      <c r="D8" s="80" t="s">
        <v>367</v>
      </c>
      <c r="E8" s="81">
        <v>36</v>
      </c>
      <c r="F8" s="84">
        <v>3.6E-9</v>
      </c>
      <c r="G8" s="17">
        <v>30.6</v>
      </c>
      <c r="H8" s="85">
        <v>0</v>
      </c>
      <c r="I8" s="86">
        <v>1</v>
      </c>
      <c r="J8" s="17">
        <v>1</v>
      </c>
      <c r="K8" s="90">
        <v>2.1E-10</v>
      </c>
      <c r="L8" s="90">
        <v>1.4E-8</v>
      </c>
      <c r="M8" s="17">
        <v>28.7</v>
      </c>
      <c r="N8" s="85">
        <v>0</v>
      </c>
      <c r="O8" s="106">
        <v>1</v>
      </c>
      <c r="P8" s="108">
        <v>36</v>
      </c>
      <c r="Q8" s="106">
        <v>1062987</v>
      </c>
      <c r="R8" s="107">
        <v>1063022</v>
      </c>
      <c r="S8" s="108">
        <v>0.98</v>
      </c>
      <c r="T8" s="17"/>
      <c r="U8" s="86" t="s">
        <v>198</v>
      </c>
      <c r="V8" s="17" t="s">
        <v>206</v>
      </c>
      <c r="W8" s="116">
        <v>1062987</v>
      </c>
      <c r="X8" s="116">
        <v>1063022</v>
      </c>
      <c r="Y8" s="117" t="s">
        <v>197</v>
      </c>
      <c r="Z8" s="17" t="s">
        <v>202</v>
      </c>
      <c r="AA8" s="85" t="s">
        <v>203</v>
      </c>
      <c r="AB8" s="17"/>
      <c r="AC8" s="86" t="s">
        <v>542</v>
      </c>
      <c r="AD8" s="117" t="s">
        <v>19</v>
      </c>
      <c r="AE8" s="117" t="s">
        <v>13</v>
      </c>
      <c r="AF8" s="117" t="s">
        <v>397</v>
      </c>
      <c r="AG8" s="126" t="s">
        <v>26</v>
      </c>
    </row>
    <row r="9" spans="1:35">
      <c r="A9" s="79">
        <v>5</v>
      </c>
      <c r="B9" s="86" t="s">
        <v>207</v>
      </c>
      <c r="C9" s="81">
        <v>2166686</v>
      </c>
      <c r="D9" s="80" t="s">
        <v>368</v>
      </c>
      <c r="E9" s="81">
        <v>36</v>
      </c>
      <c r="F9" s="84">
        <v>3.3999999999999997E-7</v>
      </c>
      <c r="G9" s="17">
        <v>24.1</v>
      </c>
      <c r="H9" s="85">
        <v>0</v>
      </c>
      <c r="I9" s="86">
        <v>1</v>
      </c>
      <c r="J9" s="17">
        <v>1</v>
      </c>
      <c r="K9" s="90">
        <v>5.0000000000000001E-9</v>
      </c>
      <c r="L9" s="90">
        <v>1.1999999999999999E-6</v>
      </c>
      <c r="M9" s="17">
        <v>22.4</v>
      </c>
      <c r="N9" s="85">
        <v>0</v>
      </c>
      <c r="O9" s="106">
        <v>1</v>
      </c>
      <c r="P9" s="108">
        <v>36</v>
      </c>
      <c r="Q9" s="106">
        <v>1399321</v>
      </c>
      <c r="R9" s="107">
        <v>1399356</v>
      </c>
      <c r="S9" s="108">
        <v>0.98</v>
      </c>
      <c r="T9" s="17"/>
      <c r="U9" s="86" t="s">
        <v>209</v>
      </c>
      <c r="V9" s="17" t="s">
        <v>207</v>
      </c>
      <c r="W9" s="116">
        <v>1399321</v>
      </c>
      <c r="X9" s="116">
        <v>1399356</v>
      </c>
      <c r="Y9" s="117" t="s">
        <v>208</v>
      </c>
      <c r="Z9" s="17" t="s">
        <v>210</v>
      </c>
      <c r="AA9" s="85" t="s">
        <v>211</v>
      </c>
      <c r="AB9" s="17"/>
      <c r="AC9" s="130" t="s">
        <v>399</v>
      </c>
      <c r="AD9" s="117" t="s">
        <v>19</v>
      </c>
      <c r="AE9" s="117" t="s">
        <v>12</v>
      </c>
      <c r="AF9" s="117" t="s">
        <v>393</v>
      </c>
      <c r="AG9" s="126" t="s">
        <v>26</v>
      </c>
    </row>
    <row r="10" spans="1:35">
      <c r="A10" s="79">
        <v>6</v>
      </c>
      <c r="B10" s="86" t="s">
        <v>212</v>
      </c>
      <c r="C10" s="81">
        <v>324430</v>
      </c>
      <c r="D10" s="80" t="s">
        <v>367</v>
      </c>
      <c r="E10" s="81">
        <v>36</v>
      </c>
      <c r="F10" s="84">
        <v>6.7999999999999997E-9</v>
      </c>
      <c r="G10" s="17">
        <v>33.700000000000003</v>
      </c>
      <c r="H10" s="85">
        <v>0</v>
      </c>
      <c r="I10" s="86">
        <v>1</v>
      </c>
      <c r="J10" s="17">
        <v>1</v>
      </c>
      <c r="K10" s="90">
        <v>9.0999999999999996E-12</v>
      </c>
      <c r="L10" s="90">
        <v>2.1999999999999998E-8</v>
      </c>
      <c r="M10" s="17">
        <v>32.1</v>
      </c>
      <c r="N10" s="85">
        <v>0</v>
      </c>
      <c r="O10" s="106">
        <v>1</v>
      </c>
      <c r="P10" s="108">
        <v>36</v>
      </c>
      <c r="Q10" s="106">
        <v>282612</v>
      </c>
      <c r="R10" s="107">
        <v>282647</v>
      </c>
      <c r="S10" s="108">
        <v>0.98</v>
      </c>
      <c r="T10" s="17"/>
      <c r="U10" s="86" t="s">
        <v>213</v>
      </c>
      <c r="V10" s="17" t="s">
        <v>212</v>
      </c>
      <c r="W10" s="116">
        <v>282612</v>
      </c>
      <c r="X10" s="116">
        <v>282647</v>
      </c>
      <c r="Y10" s="117" t="s">
        <v>197</v>
      </c>
      <c r="Z10" s="17" t="s">
        <v>214</v>
      </c>
      <c r="AA10" s="85" t="s">
        <v>215</v>
      </c>
      <c r="AB10" s="17"/>
      <c r="AC10" s="86" t="s">
        <v>400</v>
      </c>
      <c r="AD10" s="117" t="s">
        <v>19</v>
      </c>
      <c r="AE10" s="117" t="s">
        <v>12</v>
      </c>
      <c r="AF10" s="117" t="s">
        <v>393</v>
      </c>
      <c r="AG10" s="126" t="s">
        <v>26</v>
      </c>
    </row>
    <row r="11" spans="1:35">
      <c r="A11" s="79">
        <v>7</v>
      </c>
      <c r="B11" s="86" t="s">
        <v>216</v>
      </c>
      <c r="C11" s="81">
        <v>283777</v>
      </c>
      <c r="D11" s="80" t="s">
        <v>367</v>
      </c>
      <c r="E11" s="81">
        <v>36</v>
      </c>
      <c r="F11" s="84">
        <v>7.2E-9</v>
      </c>
      <c r="G11" s="17">
        <v>33.700000000000003</v>
      </c>
      <c r="H11" s="85">
        <v>0</v>
      </c>
      <c r="I11" s="86">
        <v>1</v>
      </c>
      <c r="J11" s="17">
        <v>2</v>
      </c>
      <c r="K11" s="17">
        <v>1</v>
      </c>
      <c r="L11" s="17">
        <v>2500</v>
      </c>
      <c r="M11" s="17">
        <v>-3</v>
      </c>
      <c r="N11" s="85">
        <v>0</v>
      </c>
      <c r="O11" s="106">
        <v>4</v>
      </c>
      <c r="P11" s="108">
        <v>30</v>
      </c>
      <c r="Q11" s="106">
        <v>4143</v>
      </c>
      <c r="R11" s="107">
        <v>4164</v>
      </c>
      <c r="S11" s="108">
        <v>0.86</v>
      </c>
      <c r="T11" s="17"/>
      <c r="U11" s="86" t="s">
        <v>213</v>
      </c>
      <c r="V11" s="17" t="s">
        <v>216</v>
      </c>
      <c r="W11" s="116">
        <v>4142</v>
      </c>
      <c r="X11" s="116">
        <v>4167</v>
      </c>
      <c r="Y11" s="117" t="s">
        <v>197</v>
      </c>
      <c r="Z11" s="17" t="s">
        <v>217</v>
      </c>
      <c r="AA11" s="85" t="s">
        <v>218</v>
      </c>
      <c r="AB11" s="17"/>
      <c r="AC11" s="86" t="s">
        <v>401</v>
      </c>
      <c r="AD11" s="117" t="s">
        <v>402</v>
      </c>
      <c r="AE11" s="117" t="s">
        <v>391</v>
      </c>
      <c r="AF11" s="117" t="s">
        <v>403</v>
      </c>
      <c r="AG11" s="126" t="s">
        <v>394</v>
      </c>
    </row>
    <row r="12" spans="1:35">
      <c r="A12" s="79">
        <v>8</v>
      </c>
      <c r="B12" s="86" t="s">
        <v>216</v>
      </c>
      <c r="C12" s="81">
        <v>283777</v>
      </c>
      <c r="D12" s="80" t="s">
        <v>367</v>
      </c>
      <c r="E12" s="81">
        <v>36</v>
      </c>
      <c r="F12" s="84">
        <v>7.2E-9</v>
      </c>
      <c r="G12" s="17">
        <v>33.700000000000003</v>
      </c>
      <c r="H12" s="85">
        <v>0</v>
      </c>
      <c r="I12" s="86">
        <v>2</v>
      </c>
      <c r="J12" s="17">
        <v>2</v>
      </c>
      <c r="K12" s="90">
        <v>1.4E-11</v>
      </c>
      <c r="L12" s="90">
        <v>3.2999999999999998E-8</v>
      </c>
      <c r="M12" s="17">
        <v>31.6</v>
      </c>
      <c r="N12" s="85">
        <v>0</v>
      </c>
      <c r="O12" s="106">
        <v>1</v>
      </c>
      <c r="P12" s="108">
        <v>36</v>
      </c>
      <c r="Q12" s="106">
        <v>116077</v>
      </c>
      <c r="R12" s="107">
        <v>116112</v>
      </c>
      <c r="S12" s="108">
        <v>0.98</v>
      </c>
      <c r="T12" s="17"/>
      <c r="U12" s="86" t="s">
        <v>213</v>
      </c>
      <c r="V12" s="17" t="s">
        <v>216</v>
      </c>
      <c r="W12" s="116">
        <v>116077</v>
      </c>
      <c r="X12" s="116">
        <v>116112</v>
      </c>
      <c r="Y12" s="117" t="s">
        <v>197</v>
      </c>
      <c r="Z12" s="17" t="s">
        <v>199</v>
      </c>
      <c r="AA12" s="85" t="s">
        <v>219</v>
      </c>
      <c r="AB12" s="17"/>
      <c r="AC12" s="86" t="s">
        <v>404</v>
      </c>
      <c r="AD12" s="117" t="s">
        <v>19</v>
      </c>
      <c r="AE12" s="117" t="s">
        <v>13</v>
      </c>
      <c r="AF12" s="117" t="s">
        <v>397</v>
      </c>
      <c r="AG12" s="126" t="s">
        <v>26</v>
      </c>
    </row>
    <row r="13" spans="1:35">
      <c r="A13" s="79">
        <v>9</v>
      </c>
      <c r="B13" s="86" t="s">
        <v>220</v>
      </c>
      <c r="C13" s="81">
        <v>148845</v>
      </c>
      <c r="D13" s="80" t="s">
        <v>367</v>
      </c>
      <c r="E13" s="81">
        <v>36</v>
      </c>
      <c r="F13" s="84">
        <v>4.7000000000000003E-10</v>
      </c>
      <c r="G13" s="17">
        <v>34.799999999999997</v>
      </c>
      <c r="H13" s="85">
        <v>0</v>
      </c>
      <c r="I13" s="86">
        <v>1</v>
      </c>
      <c r="J13" s="17">
        <v>1</v>
      </c>
      <c r="K13" s="90">
        <v>3.9999999999999999E-12</v>
      </c>
      <c r="L13" s="90">
        <v>1.3999999999999999E-9</v>
      </c>
      <c r="M13" s="17">
        <v>33.200000000000003</v>
      </c>
      <c r="N13" s="85">
        <v>0</v>
      </c>
      <c r="O13" s="106">
        <v>1</v>
      </c>
      <c r="P13" s="108">
        <v>36</v>
      </c>
      <c r="Q13" s="106">
        <v>51101</v>
      </c>
      <c r="R13" s="107">
        <v>51136</v>
      </c>
      <c r="S13" s="108">
        <v>0.98</v>
      </c>
      <c r="T13" s="17"/>
      <c r="U13" s="86" t="s">
        <v>221</v>
      </c>
      <c r="V13" s="17" t="s">
        <v>220</v>
      </c>
      <c r="W13" s="116">
        <v>51101</v>
      </c>
      <c r="X13" s="116">
        <v>51136</v>
      </c>
      <c r="Y13" s="117" t="s">
        <v>197</v>
      </c>
      <c r="Z13" s="17" t="s">
        <v>214</v>
      </c>
      <c r="AA13" s="85" t="s">
        <v>222</v>
      </c>
      <c r="AB13" s="17"/>
      <c r="AC13" s="86" t="s">
        <v>543</v>
      </c>
      <c r="AD13" s="117" t="s">
        <v>19</v>
      </c>
      <c r="AE13" s="117" t="s">
        <v>12</v>
      </c>
      <c r="AF13" s="117" t="s">
        <v>393</v>
      </c>
      <c r="AG13" s="126" t="s">
        <v>26</v>
      </c>
    </row>
    <row r="14" spans="1:35">
      <c r="A14" s="79">
        <v>10</v>
      </c>
      <c r="B14" s="86" t="s">
        <v>223</v>
      </c>
      <c r="C14" s="81">
        <v>267851</v>
      </c>
      <c r="D14" s="80" t="s">
        <v>367</v>
      </c>
      <c r="E14" s="81">
        <v>36</v>
      </c>
      <c r="F14" s="84">
        <v>1.4000000000000001E-7</v>
      </c>
      <c r="G14" s="17">
        <v>26.9</v>
      </c>
      <c r="H14" s="85">
        <v>0</v>
      </c>
      <c r="I14" s="86">
        <v>1</v>
      </c>
      <c r="J14" s="17">
        <v>1</v>
      </c>
      <c r="K14" s="90">
        <v>1.2E-9</v>
      </c>
      <c r="L14" s="90">
        <v>4.3000000000000001E-7</v>
      </c>
      <c r="M14" s="17">
        <v>25.3</v>
      </c>
      <c r="N14" s="85">
        <v>0</v>
      </c>
      <c r="O14" s="106">
        <v>1</v>
      </c>
      <c r="P14" s="108">
        <v>36</v>
      </c>
      <c r="Q14" s="106">
        <v>15622</v>
      </c>
      <c r="R14" s="107">
        <v>15657</v>
      </c>
      <c r="S14" s="108">
        <v>0.98</v>
      </c>
      <c r="T14" s="17"/>
      <c r="U14" s="86" t="s">
        <v>221</v>
      </c>
      <c r="V14" s="17" t="s">
        <v>223</v>
      </c>
      <c r="W14" s="116">
        <v>15622</v>
      </c>
      <c r="X14" s="116">
        <v>15657</v>
      </c>
      <c r="Y14" s="117" t="s">
        <v>197</v>
      </c>
      <c r="Z14" s="17" t="s">
        <v>224</v>
      </c>
      <c r="AA14" s="85" t="s">
        <v>225</v>
      </c>
      <c r="AB14" s="17"/>
      <c r="AC14" s="86" t="s">
        <v>544</v>
      </c>
      <c r="AD14" s="117" t="s">
        <v>19</v>
      </c>
      <c r="AE14" s="117" t="s">
        <v>13</v>
      </c>
      <c r="AF14" s="117" t="s">
        <v>405</v>
      </c>
      <c r="AG14" s="126" t="s">
        <v>26</v>
      </c>
    </row>
    <row r="15" spans="1:35">
      <c r="A15" s="79">
        <v>11</v>
      </c>
      <c r="B15" s="86" t="s">
        <v>226</v>
      </c>
      <c r="C15" s="81">
        <v>1777</v>
      </c>
      <c r="D15" s="80" t="s">
        <v>368</v>
      </c>
      <c r="E15" s="81">
        <v>36</v>
      </c>
      <c r="F15" s="84">
        <v>1.2E-4</v>
      </c>
      <c r="G15" s="17">
        <v>23.5</v>
      </c>
      <c r="H15" s="85">
        <v>0</v>
      </c>
      <c r="I15" s="86">
        <v>1</v>
      </c>
      <c r="J15" s="17">
        <v>3</v>
      </c>
      <c r="K15" s="17">
        <v>0.51</v>
      </c>
      <c r="L15" s="17">
        <v>14000</v>
      </c>
      <c r="M15" s="17">
        <v>-2.1</v>
      </c>
      <c r="N15" s="85">
        <v>0</v>
      </c>
      <c r="O15" s="106">
        <v>26</v>
      </c>
      <c r="P15" s="108">
        <v>35</v>
      </c>
      <c r="Q15" s="106">
        <v>127</v>
      </c>
      <c r="R15" s="107">
        <v>136</v>
      </c>
      <c r="S15" s="108">
        <v>0.75</v>
      </c>
      <c r="T15" s="17"/>
      <c r="U15" s="86" t="s">
        <v>227</v>
      </c>
      <c r="V15" s="17" t="s">
        <v>226</v>
      </c>
      <c r="W15" s="116">
        <v>113</v>
      </c>
      <c r="X15" s="116">
        <v>136</v>
      </c>
      <c r="Y15" s="117" t="s">
        <v>208</v>
      </c>
      <c r="Z15" s="17" t="s">
        <v>228</v>
      </c>
      <c r="AA15" s="85" t="s">
        <v>229</v>
      </c>
      <c r="AB15" s="17"/>
      <c r="AC15" s="86" t="s">
        <v>406</v>
      </c>
      <c r="AD15" s="117" t="s">
        <v>418</v>
      </c>
      <c r="AE15" s="117" t="s">
        <v>414</v>
      </c>
      <c r="AF15" s="117" t="s">
        <v>417</v>
      </c>
      <c r="AG15" s="126" t="s">
        <v>26</v>
      </c>
    </row>
    <row r="16" spans="1:35">
      <c r="A16" s="79">
        <v>12</v>
      </c>
      <c r="B16" s="86" t="s">
        <v>226</v>
      </c>
      <c r="C16" s="81">
        <v>1777</v>
      </c>
      <c r="D16" s="80" t="s">
        <v>368</v>
      </c>
      <c r="E16" s="81">
        <v>36</v>
      </c>
      <c r="F16" s="84">
        <v>1.2E-4</v>
      </c>
      <c r="G16" s="17">
        <v>23.5</v>
      </c>
      <c r="H16" s="85">
        <v>0</v>
      </c>
      <c r="I16" s="86">
        <v>2</v>
      </c>
      <c r="J16" s="17">
        <v>3</v>
      </c>
      <c r="K16" s="17">
        <v>0.67</v>
      </c>
      <c r="L16" s="17">
        <v>18000</v>
      </c>
      <c r="M16" s="17">
        <v>-2.5</v>
      </c>
      <c r="N16" s="85">
        <v>0</v>
      </c>
      <c r="O16" s="106">
        <v>7</v>
      </c>
      <c r="P16" s="108">
        <v>20</v>
      </c>
      <c r="Q16" s="106">
        <v>855</v>
      </c>
      <c r="R16" s="107">
        <v>867</v>
      </c>
      <c r="S16" s="108">
        <v>0.78</v>
      </c>
      <c r="T16" s="17"/>
      <c r="U16" s="86" t="s">
        <v>227</v>
      </c>
      <c r="V16" s="17" t="s">
        <v>226</v>
      </c>
      <c r="W16" s="116">
        <v>853</v>
      </c>
      <c r="X16" s="116">
        <v>867</v>
      </c>
      <c r="Y16" s="117" t="s">
        <v>208</v>
      </c>
      <c r="Z16" s="17" t="s">
        <v>230</v>
      </c>
      <c r="AA16" s="85" t="s">
        <v>231</v>
      </c>
      <c r="AB16" s="17"/>
      <c r="AC16" s="86" t="s">
        <v>415</v>
      </c>
      <c r="AD16" s="117" t="s">
        <v>419</v>
      </c>
      <c r="AE16" s="117" t="s">
        <v>419</v>
      </c>
      <c r="AF16" s="117" t="s">
        <v>419</v>
      </c>
      <c r="AG16" s="126" t="s">
        <v>420</v>
      </c>
    </row>
    <row r="17" spans="1:33">
      <c r="A17" s="79">
        <v>13</v>
      </c>
      <c r="B17" s="86" t="s">
        <v>226</v>
      </c>
      <c r="C17" s="81">
        <v>1777</v>
      </c>
      <c r="D17" s="80" t="s">
        <v>368</v>
      </c>
      <c r="E17" s="81">
        <v>36</v>
      </c>
      <c r="F17" s="84">
        <v>1.2E-4</v>
      </c>
      <c r="G17" s="17">
        <v>23.5</v>
      </c>
      <c r="H17" s="85">
        <v>0</v>
      </c>
      <c r="I17" s="86">
        <v>3</v>
      </c>
      <c r="J17" s="17">
        <v>3</v>
      </c>
      <c r="K17" s="90">
        <v>3.2000000000000002E-8</v>
      </c>
      <c r="L17" s="90">
        <v>8.8000000000000003E-4</v>
      </c>
      <c r="M17" s="17">
        <v>20.8</v>
      </c>
      <c r="N17" s="85">
        <v>0</v>
      </c>
      <c r="O17" s="106">
        <v>1</v>
      </c>
      <c r="P17" s="108">
        <v>35</v>
      </c>
      <c r="Q17" s="106">
        <v>1134</v>
      </c>
      <c r="R17" s="107">
        <v>1168</v>
      </c>
      <c r="S17" s="108">
        <v>0.93</v>
      </c>
      <c r="T17" s="17"/>
      <c r="U17" s="86" t="s">
        <v>227</v>
      </c>
      <c r="V17" s="17" t="s">
        <v>226</v>
      </c>
      <c r="W17" s="116">
        <v>1134</v>
      </c>
      <c r="X17" s="116">
        <v>1169</v>
      </c>
      <c r="Y17" s="117" t="s">
        <v>208</v>
      </c>
      <c r="Z17" s="17" t="s">
        <v>232</v>
      </c>
      <c r="AA17" s="85" t="s">
        <v>233</v>
      </c>
      <c r="AB17" s="17"/>
      <c r="AC17" s="86" t="s">
        <v>416</v>
      </c>
      <c r="AD17" s="117" t="s">
        <v>419</v>
      </c>
      <c r="AE17" s="117" t="s">
        <v>419</v>
      </c>
      <c r="AF17" s="117" t="s">
        <v>419</v>
      </c>
      <c r="AG17" s="126" t="s">
        <v>420</v>
      </c>
    </row>
    <row r="18" spans="1:33">
      <c r="A18" s="79">
        <v>14</v>
      </c>
      <c r="B18" s="86" t="s">
        <v>234</v>
      </c>
      <c r="C18" s="81">
        <v>1495</v>
      </c>
      <c r="D18" s="80" t="s">
        <v>368</v>
      </c>
      <c r="E18" s="81">
        <v>36</v>
      </c>
      <c r="F18" s="84">
        <v>1.6000000000000001E-4</v>
      </c>
      <c r="G18" s="17">
        <v>23.1</v>
      </c>
      <c r="H18" s="85">
        <v>0</v>
      </c>
      <c r="I18" s="86">
        <v>1</v>
      </c>
      <c r="J18" s="17">
        <v>2</v>
      </c>
      <c r="K18" s="17">
        <v>0.56000000000000005</v>
      </c>
      <c r="L18" s="17">
        <v>15000</v>
      </c>
      <c r="M18" s="17">
        <v>-2.2000000000000002</v>
      </c>
      <c r="N18" s="85">
        <v>0</v>
      </c>
      <c r="O18" s="106">
        <v>7</v>
      </c>
      <c r="P18" s="108">
        <v>20</v>
      </c>
      <c r="Q18" s="106">
        <v>573</v>
      </c>
      <c r="R18" s="107">
        <v>585</v>
      </c>
      <c r="S18" s="108">
        <v>0.78</v>
      </c>
      <c r="T18" s="17"/>
      <c r="U18" s="86" t="s">
        <v>227</v>
      </c>
      <c r="V18" s="17" t="s">
        <v>234</v>
      </c>
      <c r="W18" s="116">
        <v>571</v>
      </c>
      <c r="X18" s="116">
        <v>585</v>
      </c>
      <c r="Y18" s="117" t="s">
        <v>208</v>
      </c>
      <c r="Z18" s="17" t="s">
        <v>230</v>
      </c>
      <c r="AA18" s="85" t="s">
        <v>231</v>
      </c>
      <c r="AB18" s="17"/>
      <c r="AC18" s="86" t="s">
        <v>407</v>
      </c>
      <c r="AD18" s="117" t="s">
        <v>419</v>
      </c>
      <c r="AE18" s="117" t="s">
        <v>419</v>
      </c>
      <c r="AF18" s="117" t="s">
        <v>419</v>
      </c>
      <c r="AG18" s="126" t="s">
        <v>420</v>
      </c>
    </row>
    <row r="19" spans="1:33">
      <c r="A19" s="79">
        <v>15</v>
      </c>
      <c r="B19" s="86" t="s">
        <v>234</v>
      </c>
      <c r="C19" s="81">
        <v>1495</v>
      </c>
      <c r="D19" s="80" t="s">
        <v>368</v>
      </c>
      <c r="E19" s="81">
        <v>36</v>
      </c>
      <c r="F19" s="84">
        <v>1.6000000000000001E-4</v>
      </c>
      <c r="G19" s="17">
        <v>23.1</v>
      </c>
      <c r="H19" s="85">
        <v>0</v>
      </c>
      <c r="I19" s="86">
        <v>2</v>
      </c>
      <c r="J19" s="17">
        <v>2</v>
      </c>
      <c r="K19" s="90">
        <v>2.6000000000000001E-8</v>
      </c>
      <c r="L19" s="90">
        <v>7.2000000000000005E-4</v>
      </c>
      <c r="M19" s="17">
        <v>21</v>
      </c>
      <c r="N19" s="85">
        <v>0</v>
      </c>
      <c r="O19" s="106">
        <v>1</v>
      </c>
      <c r="P19" s="108">
        <v>35</v>
      </c>
      <c r="Q19" s="106">
        <v>852</v>
      </c>
      <c r="R19" s="107">
        <v>886</v>
      </c>
      <c r="S19" s="108">
        <v>0.93</v>
      </c>
      <c r="T19" s="17"/>
      <c r="U19" s="86" t="s">
        <v>227</v>
      </c>
      <c r="V19" s="17" t="s">
        <v>234</v>
      </c>
      <c r="W19" s="116">
        <v>852</v>
      </c>
      <c r="X19" s="116">
        <v>887</v>
      </c>
      <c r="Y19" s="117" t="s">
        <v>208</v>
      </c>
      <c r="Z19" s="17" t="s">
        <v>232</v>
      </c>
      <c r="AA19" s="85" t="s">
        <v>233</v>
      </c>
      <c r="AB19" s="17"/>
      <c r="AC19" s="86" t="s">
        <v>408</v>
      </c>
      <c r="AD19" s="117" t="s">
        <v>419</v>
      </c>
      <c r="AE19" s="117" t="s">
        <v>419</v>
      </c>
      <c r="AF19" s="117" t="s">
        <v>419</v>
      </c>
      <c r="AG19" s="126" t="s">
        <v>420</v>
      </c>
    </row>
    <row r="20" spans="1:33">
      <c r="A20" s="79">
        <v>16</v>
      </c>
      <c r="B20" s="86" t="s">
        <v>235</v>
      </c>
      <c r="C20" s="81">
        <v>801</v>
      </c>
      <c r="D20" s="80" t="s">
        <v>367</v>
      </c>
      <c r="E20" s="81">
        <v>36</v>
      </c>
      <c r="F20" s="84">
        <v>2.2000000000000001E-6</v>
      </c>
      <c r="G20" s="17">
        <v>29.1</v>
      </c>
      <c r="H20" s="85">
        <v>0</v>
      </c>
      <c r="I20" s="86">
        <v>1</v>
      </c>
      <c r="J20" s="17">
        <v>1</v>
      </c>
      <c r="K20" s="90">
        <v>1.7000000000000001E-10</v>
      </c>
      <c r="L20" s="90">
        <v>4.6E-6</v>
      </c>
      <c r="M20" s="17">
        <v>28.1</v>
      </c>
      <c r="N20" s="85">
        <v>0</v>
      </c>
      <c r="O20" s="106">
        <v>1</v>
      </c>
      <c r="P20" s="108">
        <v>36</v>
      </c>
      <c r="Q20" s="106">
        <v>552</v>
      </c>
      <c r="R20" s="107">
        <v>587</v>
      </c>
      <c r="S20" s="108">
        <v>0.95</v>
      </c>
      <c r="T20" s="17"/>
      <c r="U20" s="86" t="s">
        <v>227</v>
      </c>
      <c r="V20" s="17" t="s">
        <v>235</v>
      </c>
      <c r="W20" s="116">
        <v>552</v>
      </c>
      <c r="X20" s="116">
        <v>587</v>
      </c>
      <c r="Y20" s="117" t="s">
        <v>197</v>
      </c>
      <c r="Z20" s="17" t="s">
        <v>236</v>
      </c>
      <c r="AA20" s="85" t="s">
        <v>237</v>
      </c>
      <c r="AB20" s="17"/>
      <c r="AC20" s="86" t="s">
        <v>409</v>
      </c>
      <c r="AD20" s="117" t="s">
        <v>419</v>
      </c>
      <c r="AE20" s="117" t="s">
        <v>419</v>
      </c>
      <c r="AF20" s="117" t="s">
        <v>419</v>
      </c>
      <c r="AG20" s="126" t="s">
        <v>420</v>
      </c>
    </row>
    <row r="21" spans="1:33">
      <c r="A21" s="79">
        <v>17</v>
      </c>
      <c r="B21" s="86" t="s">
        <v>238</v>
      </c>
      <c r="C21" s="81">
        <v>1574</v>
      </c>
      <c r="D21" s="80" t="s">
        <v>367</v>
      </c>
      <c r="E21" s="81">
        <v>36</v>
      </c>
      <c r="F21" s="84">
        <v>8.1000000000000004E-5</v>
      </c>
      <c r="G21" s="17">
        <v>24.1</v>
      </c>
      <c r="H21" s="85">
        <v>0</v>
      </c>
      <c r="I21" s="86">
        <v>1</v>
      </c>
      <c r="J21" s="17">
        <v>2</v>
      </c>
      <c r="K21" s="90">
        <v>1.0999999999999999E-8</v>
      </c>
      <c r="L21" s="90">
        <v>2.9999999999999997E-4</v>
      </c>
      <c r="M21" s="17">
        <v>22.3</v>
      </c>
      <c r="N21" s="85">
        <v>0</v>
      </c>
      <c r="O21" s="106">
        <v>2</v>
      </c>
      <c r="P21" s="108">
        <v>36</v>
      </c>
      <c r="Q21" s="106">
        <v>955</v>
      </c>
      <c r="R21" s="107">
        <v>989</v>
      </c>
      <c r="S21" s="108">
        <v>0.93</v>
      </c>
      <c r="T21" s="17"/>
      <c r="U21" s="86" t="s">
        <v>227</v>
      </c>
      <c r="V21" s="17" t="s">
        <v>238</v>
      </c>
      <c r="W21" s="116">
        <v>954</v>
      </c>
      <c r="X21" s="116">
        <v>989</v>
      </c>
      <c r="Y21" s="117" t="s">
        <v>197</v>
      </c>
      <c r="Z21" s="17" t="s">
        <v>239</v>
      </c>
      <c r="AA21" s="85" t="s">
        <v>240</v>
      </c>
      <c r="AB21" s="17"/>
      <c r="AC21" s="86" t="s">
        <v>410</v>
      </c>
      <c r="AD21" s="117" t="s">
        <v>419</v>
      </c>
      <c r="AE21" s="117" t="s">
        <v>419</v>
      </c>
      <c r="AF21" s="117" t="s">
        <v>419</v>
      </c>
      <c r="AG21" s="126" t="s">
        <v>420</v>
      </c>
    </row>
    <row r="22" spans="1:33">
      <c r="A22" s="79">
        <v>18</v>
      </c>
      <c r="B22" s="86" t="s">
        <v>238</v>
      </c>
      <c r="C22" s="81">
        <v>1574</v>
      </c>
      <c r="D22" s="80" t="s">
        <v>367</v>
      </c>
      <c r="E22" s="81">
        <v>36</v>
      </c>
      <c r="F22" s="84">
        <v>8.1000000000000004E-5</v>
      </c>
      <c r="G22" s="17">
        <v>24.1</v>
      </c>
      <c r="H22" s="85">
        <v>0</v>
      </c>
      <c r="I22" s="86">
        <v>2</v>
      </c>
      <c r="J22" s="17">
        <v>2</v>
      </c>
      <c r="K22" s="17">
        <v>0.65</v>
      </c>
      <c r="L22" s="17">
        <v>18000</v>
      </c>
      <c r="M22" s="17">
        <v>-2.4</v>
      </c>
      <c r="N22" s="85">
        <v>0</v>
      </c>
      <c r="O22" s="106">
        <v>17</v>
      </c>
      <c r="P22" s="108">
        <v>30</v>
      </c>
      <c r="Q22" s="106">
        <v>1256</v>
      </c>
      <c r="R22" s="107">
        <v>1268</v>
      </c>
      <c r="S22" s="108">
        <v>0.78</v>
      </c>
      <c r="T22" s="17"/>
      <c r="U22" s="86" t="s">
        <v>227</v>
      </c>
      <c r="V22" s="17" t="s">
        <v>238</v>
      </c>
      <c r="W22" s="116">
        <v>1256</v>
      </c>
      <c r="X22" s="116">
        <v>1270</v>
      </c>
      <c r="Y22" s="117" t="s">
        <v>197</v>
      </c>
      <c r="Z22" s="17" t="s">
        <v>241</v>
      </c>
      <c r="AA22" s="85" t="s">
        <v>242</v>
      </c>
      <c r="AB22" s="17"/>
      <c r="AC22" s="86" t="s">
        <v>411</v>
      </c>
      <c r="AD22" s="117" t="s">
        <v>419</v>
      </c>
      <c r="AE22" s="117" t="s">
        <v>419</v>
      </c>
      <c r="AF22" s="117" t="s">
        <v>419</v>
      </c>
      <c r="AG22" s="126" t="s">
        <v>420</v>
      </c>
    </row>
    <row r="23" spans="1:33">
      <c r="A23" s="79">
        <v>19</v>
      </c>
      <c r="B23" s="86" t="s">
        <v>243</v>
      </c>
      <c r="C23" s="81">
        <v>2979</v>
      </c>
      <c r="D23" s="80" t="s">
        <v>367</v>
      </c>
      <c r="E23" s="81">
        <v>36</v>
      </c>
      <c r="F23" s="86">
        <v>8.3999999999999995E-3</v>
      </c>
      <c r="G23" s="17">
        <v>14.8</v>
      </c>
      <c r="H23" s="85">
        <v>0</v>
      </c>
      <c r="I23" s="86">
        <v>1</v>
      </c>
      <c r="J23" s="17">
        <v>1</v>
      </c>
      <c r="K23" s="90">
        <v>9.3999999999999998E-6</v>
      </c>
      <c r="L23" s="17">
        <v>3.1E-2</v>
      </c>
      <c r="M23" s="17">
        <v>13</v>
      </c>
      <c r="N23" s="85">
        <v>0</v>
      </c>
      <c r="O23" s="106">
        <v>15</v>
      </c>
      <c r="P23" s="108">
        <v>36</v>
      </c>
      <c r="Q23" s="106">
        <v>2365</v>
      </c>
      <c r="R23" s="107">
        <v>2386</v>
      </c>
      <c r="S23" s="108">
        <v>0.96</v>
      </c>
      <c r="T23" s="17"/>
      <c r="U23" s="86" t="s">
        <v>244</v>
      </c>
      <c r="V23" s="17" t="s">
        <v>243</v>
      </c>
      <c r="W23" s="116">
        <v>2361</v>
      </c>
      <c r="X23" s="116">
        <v>2386</v>
      </c>
      <c r="Y23" s="117" t="s">
        <v>197</v>
      </c>
      <c r="Z23" s="17" t="s">
        <v>245</v>
      </c>
      <c r="AA23" s="85" t="s">
        <v>246</v>
      </c>
      <c r="AB23" s="17"/>
      <c r="AC23" s="86" t="s">
        <v>412</v>
      </c>
      <c r="AD23" s="117" t="s">
        <v>419</v>
      </c>
      <c r="AE23" s="117" t="s">
        <v>419</v>
      </c>
      <c r="AF23" s="117" t="s">
        <v>419</v>
      </c>
      <c r="AG23" s="126" t="s">
        <v>420</v>
      </c>
    </row>
    <row r="24" spans="1:33">
      <c r="A24" s="79">
        <v>20</v>
      </c>
      <c r="B24" s="86" t="s">
        <v>247</v>
      </c>
      <c r="C24" s="81">
        <v>1709</v>
      </c>
      <c r="D24" s="80" t="s">
        <v>367</v>
      </c>
      <c r="E24" s="81">
        <v>36</v>
      </c>
      <c r="F24" s="86">
        <v>6.0999999999999999E-2</v>
      </c>
      <c r="G24" s="17">
        <v>12.1</v>
      </c>
      <c r="H24" s="85">
        <v>0</v>
      </c>
      <c r="I24" s="86">
        <v>1</v>
      </c>
      <c r="J24" s="17">
        <v>1</v>
      </c>
      <c r="K24" s="90">
        <v>6.3E-5</v>
      </c>
      <c r="L24" s="17">
        <v>0.21</v>
      </c>
      <c r="M24" s="17">
        <v>10.4</v>
      </c>
      <c r="N24" s="85">
        <v>0</v>
      </c>
      <c r="O24" s="106">
        <v>13</v>
      </c>
      <c r="P24" s="108">
        <v>30</v>
      </c>
      <c r="Q24" s="106">
        <v>1553</v>
      </c>
      <c r="R24" s="107">
        <v>1570</v>
      </c>
      <c r="S24" s="108">
        <v>0.94</v>
      </c>
      <c r="T24" s="17"/>
      <c r="U24" s="86" t="s">
        <v>244</v>
      </c>
      <c r="V24" s="17" t="s">
        <v>247</v>
      </c>
      <c r="W24" s="116">
        <v>1552</v>
      </c>
      <c r="X24" s="116">
        <v>1572</v>
      </c>
      <c r="Y24" s="117" t="s">
        <v>197</v>
      </c>
      <c r="Z24" s="17" t="s">
        <v>248</v>
      </c>
      <c r="AA24" s="85" t="s">
        <v>249</v>
      </c>
      <c r="AB24" s="17"/>
      <c r="AC24" s="86" t="s">
        <v>413</v>
      </c>
      <c r="AD24" s="117" t="s">
        <v>419</v>
      </c>
      <c r="AE24" s="117" t="s">
        <v>419</v>
      </c>
      <c r="AF24" s="117" t="s">
        <v>419</v>
      </c>
      <c r="AG24" s="126" t="s">
        <v>420</v>
      </c>
    </row>
    <row r="25" spans="1:33">
      <c r="A25" s="79">
        <v>21</v>
      </c>
      <c r="B25" s="86" t="s">
        <v>250</v>
      </c>
      <c r="C25" s="81">
        <v>36523</v>
      </c>
      <c r="D25" s="80" t="s">
        <v>368</v>
      </c>
      <c r="E25" s="81">
        <v>36</v>
      </c>
      <c r="F25" s="84">
        <v>6.3000000000000004E-18</v>
      </c>
      <c r="G25" s="17">
        <v>58.5</v>
      </c>
      <c r="H25" s="85">
        <v>0</v>
      </c>
      <c r="I25" s="86">
        <v>1</v>
      </c>
      <c r="J25" s="17">
        <v>2</v>
      </c>
      <c r="K25" s="90">
        <v>3.1000000000000002E-10</v>
      </c>
      <c r="L25" s="90">
        <v>2.9999999999999997E-8</v>
      </c>
      <c r="M25" s="17">
        <v>27.8</v>
      </c>
      <c r="N25" s="85">
        <v>0</v>
      </c>
      <c r="O25" s="106">
        <v>1</v>
      </c>
      <c r="P25" s="108">
        <v>36</v>
      </c>
      <c r="Q25" s="106">
        <v>9987</v>
      </c>
      <c r="R25" s="107">
        <v>10022</v>
      </c>
      <c r="S25" s="108">
        <v>0.96</v>
      </c>
      <c r="T25" s="17"/>
      <c r="U25" s="86" t="s">
        <v>251</v>
      </c>
      <c r="V25" s="17" t="s">
        <v>250</v>
      </c>
      <c r="W25" s="116">
        <v>9987</v>
      </c>
      <c r="X25" s="116">
        <v>10022</v>
      </c>
      <c r="Y25" s="117" t="s">
        <v>208</v>
      </c>
      <c r="Z25" s="17" t="s">
        <v>252</v>
      </c>
      <c r="AA25" s="85" t="s">
        <v>253</v>
      </c>
      <c r="AB25" s="17"/>
      <c r="AC25" s="86" t="s">
        <v>562</v>
      </c>
      <c r="AD25" s="117" t="s">
        <v>19</v>
      </c>
      <c r="AE25" s="117" t="s">
        <v>391</v>
      </c>
      <c r="AF25" s="117" t="s">
        <v>421</v>
      </c>
      <c r="AG25" s="126" t="s">
        <v>394</v>
      </c>
    </row>
    <row r="26" spans="1:33">
      <c r="A26" s="79">
        <v>22</v>
      </c>
      <c r="B26" s="86" t="s">
        <v>250</v>
      </c>
      <c r="C26" s="81">
        <v>36523</v>
      </c>
      <c r="D26" s="80" t="s">
        <v>368</v>
      </c>
      <c r="E26" s="81">
        <v>36</v>
      </c>
      <c r="F26" s="84">
        <v>6.3000000000000004E-18</v>
      </c>
      <c r="G26" s="17">
        <v>58.5</v>
      </c>
      <c r="H26" s="85">
        <v>0</v>
      </c>
      <c r="I26" s="86">
        <v>2</v>
      </c>
      <c r="J26" s="17">
        <v>2</v>
      </c>
      <c r="K26" s="90">
        <v>3.1000000000000002E-10</v>
      </c>
      <c r="L26" s="90">
        <v>2.9999999999999997E-8</v>
      </c>
      <c r="M26" s="17">
        <v>27.8</v>
      </c>
      <c r="N26" s="85">
        <v>0</v>
      </c>
      <c r="O26" s="106">
        <v>1</v>
      </c>
      <c r="P26" s="108">
        <v>36</v>
      </c>
      <c r="Q26" s="106">
        <v>14561</v>
      </c>
      <c r="R26" s="107">
        <v>14596</v>
      </c>
      <c r="S26" s="108">
        <v>0.96</v>
      </c>
      <c r="T26" s="17"/>
      <c r="U26" s="86" t="s">
        <v>251</v>
      </c>
      <c r="V26" s="17" t="s">
        <v>250</v>
      </c>
      <c r="W26" s="116">
        <v>14561</v>
      </c>
      <c r="X26" s="116">
        <v>14596</v>
      </c>
      <c r="Y26" s="117" t="s">
        <v>208</v>
      </c>
      <c r="Z26" s="17" t="s">
        <v>252</v>
      </c>
      <c r="AA26" s="85" t="s">
        <v>254</v>
      </c>
      <c r="AB26" s="17"/>
      <c r="AC26" s="86" t="s">
        <v>563</v>
      </c>
      <c r="AD26" s="117" t="s">
        <v>19</v>
      </c>
      <c r="AE26" s="117" t="s">
        <v>391</v>
      </c>
      <c r="AF26" s="117" t="s">
        <v>422</v>
      </c>
      <c r="AG26" s="126" t="s">
        <v>394</v>
      </c>
    </row>
    <row r="27" spans="1:33">
      <c r="A27" s="79">
        <v>23</v>
      </c>
      <c r="B27" s="86" t="s">
        <v>255</v>
      </c>
      <c r="C27" s="81">
        <v>341979</v>
      </c>
      <c r="D27" s="80" t="s">
        <v>368</v>
      </c>
      <c r="E27" s="81">
        <v>36</v>
      </c>
      <c r="F27" s="84">
        <v>1.6999999999999999E-7</v>
      </c>
      <c r="G27" s="17">
        <v>25.3</v>
      </c>
      <c r="H27" s="85">
        <v>0</v>
      </c>
      <c r="I27" s="86">
        <v>1</v>
      </c>
      <c r="J27" s="17">
        <v>1</v>
      </c>
      <c r="K27" s="90">
        <v>6.2000000000000001E-9</v>
      </c>
      <c r="L27" s="90">
        <v>6.0999999999999998E-7</v>
      </c>
      <c r="M27" s="17">
        <v>23.6</v>
      </c>
      <c r="N27" s="85">
        <v>0</v>
      </c>
      <c r="O27" s="106">
        <v>1</v>
      </c>
      <c r="P27" s="108">
        <v>35</v>
      </c>
      <c r="Q27" s="106">
        <v>105646</v>
      </c>
      <c r="R27" s="107">
        <v>105680</v>
      </c>
      <c r="S27" s="108">
        <v>0.94</v>
      </c>
      <c r="T27" s="17"/>
      <c r="U27" s="86" t="s">
        <v>251</v>
      </c>
      <c r="V27" s="17" t="s">
        <v>255</v>
      </c>
      <c r="W27" s="116">
        <v>105646</v>
      </c>
      <c r="X27" s="116">
        <v>105681</v>
      </c>
      <c r="Y27" s="117" t="s">
        <v>208</v>
      </c>
      <c r="Z27" s="17" t="s">
        <v>256</v>
      </c>
      <c r="AA27" s="85" t="s">
        <v>257</v>
      </c>
      <c r="AB27" s="17"/>
      <c r="AC27" s="86" t="s">
        <v>545</v>
      </c>
      <c r="AD27" s="117" t="s">
        <v>19</v>
      </c>
      <c r="AE27" s="117" t="s">
        <v>29</v>
      </c>
      <c r="AF27" s="117" t="s">
        <v>417</v>
      </c>
      <c r="AG27" s="126" t="s">
        <v>26</v>
      </c>
    </row>
    <row r="28" spans="1:33">
      <c r="A28" s="79">
        <v>24</v>
      </c>
      <c r="B28" s="86" t="s">
        <v>258</v>
      </c>
      <c r="C28" s="81">
        <v>755706</v>
      </c>
      <c r="D28" s="80" t="s">
        <v>368</v>
      </c>
      <c r="E28" s="81">
        <v>36</v>
      </c>
      <c r="F28" s="84">
        <v>4.4000000000000002E-7</v>
      </c>
      <c r="G28" s="17">
        <v>24.1</v>
      </c>
      <c r="H28" s="85">
        <v>0</v>
      </c>
      <c r="I28" s="86">
        <v>1</v>
      </c>
      <c r="J28" s="17">
        <v>1</v>
      </c>
      <c r="K28" s="90">
        <v>1.4999999999999999E-8</v>
      </c>
      <c r="L28" s="90">
        <v>1.3999999999999999E-6</v>
      </c>
      <c r="M28" s="17">
        <v>22.4</v>
      </c>
      <c r="N28" s="85">
        <v>0</v>
      </c>
      <c r="O28" s="106">
        <v>1</v>
      </c>
      <c r="P28" s="108">
        <v>35</v>
      </c>
      <c r="Q28" s="106">
        <v>37938</v>
      </c>
      <c r="R28" s="107">
        <v>37972</v>
      </c>
      <c r="S28" s="108">
        <v>0.94</v>
      </c>
      <c r="T28" s="17"/>
      <c r="U28" s="86" t="s">
        <v>251</v>
      </c>
      <c r="V28" s="17" t="s">
        <v>258</v>
      </c>
      <c r="W28" s="116">
        <v>37938</v>
      </c>
      <c r="X28" s="116">
        <v>37973</v>
      </c>
      <c r="Y28" s="117" t="s">
        <v>208</v>
      </c>
      <c r="Z28" s="17" t="s">
        <v>256</v>
      </c>
      <c r="AA28" s="85" t="s">
        <v>259</v>
      </c>
      <c r="AB28" s="17"/>
      <c r="AC28" s="86" t="s">
        <v>564</v>
      </c>
      <c r="AD28" s="117" t="s">
        <v>19</v>
      </c>
      <c r="AE28" s="117" t="s">
        <v>29</v>
      </c>
      <c r="AF28" s="117" t="s">
        <v>423</v>
      </c>
      <c r="AG28" s="126" t="s">
        <v>394</v>
      </c>
    </row>
    <row r="29" spans="1:33">
      <c r="A29" s="79">
        <v>25</v>
      </c>
      <c r="B29" s="86" t="s">
        <v>260</v>
      </c>
      <c r="C29" s="81">
        <v>187075</v>
      </c>
      <c r="D29" s="80" t="s">
        <v>367</v>
      </c>
      <c r="E29" s="81">
        <v>36</v>
      </c>
      <c r="F29" s="84">
        <v>6.2999999999999996E-25</v>
      </c>
      <c r="G29" s="17">
        <v>80.8</v>
      </c>
      <c r="H29" s="85">
        <v>0</v>
      </c>
      <c r="I29" s="86">
        <v>1</v>
      </c>
      <c r="J29" s="17">
        <v>4</v>
      </c>
      <c r="K29" s="17">
        <v>0.43</v>
      </c>
      <c r="L29" s="17">
        <v>42</v>
      </c>
      <c r="M29" s="17">
        <v>-1.2</v>
      </c>
      <c r="N29" s="85">
        <v>0</v>
      </c>
      <c r="O29" s="106">
        <v>14</v>
      </c>
      <c r="P29" s="108">
        <v>35</v>
      </c>
      <c r="Q29" s="106">
        <v>44583</v>
      </c>
      <c r="R29" s="107">
        <v>44604</v>
      </c>
      <c r="S29" s="108">
        <v>0.87</v>
      </c>
      <c r="T29" s="17"/>
      <c r="U29" s="86" t="s">
        <v>251</v>
      </c>
      <c r="V29" s="17" t="s">
        <v>260</v>
      </c>
      <c r="W29" s="116">
        <v>44581</v>
      </c>
      <c r="X29" s="116">
        <v>44604</v>
      </c>
      <c r="Y29" s="117" t="s">
        <v>197</v>
      </c>
      <c r="Z29" s="17" t="s">
        <v>261</v>
      </c>
      <c r="AA29" s="85" t="s">
        <v>262</v>
      </c>
      <c r="AB29" s="17"/>
      <c r="AC29" s="86" t="s">
        <v>565</v>
      </c>
      <c r="AD29" s="117" t="s">
        <v>424</v>
      </c>
      <c r="AE29" s="117" t="s">
        <v>391</v>
      </c>
      <c r="AF29" s="117" t="s">
        <v>403</v>
      </c>
      <c r="AG29" s="126" t="s">
        <v>394</v>
      </c>
    </row>
    <row r="30" spans="1:33">
      <c r="A30" s="79">
        <v>26</v>
      </c>
      <c r="B30" s="86" t="s">
        <v>260</v>
      </c>
      <c r="C30" s="81">
        <v>187075</v>
      </c>
      <c r="D30" s="80" t="s">
        <v>367</v>
      </c>
      <c r="E30" s="81">
        <v>36</v>
      </c>
      <c r="F30" s="84">
        <v>6.2999999999999996E-25</v>
      </c>
      <c r="G30" s="17">
        <v>80.8</v>
      </c>
      <c r="H30" s="85">
        <v>0</v>
      </c>
      <c r="I30" s="86">
        <v>2</v>
      </c>
      <c r="J30" s="17">
        <v>4</v>
      </c>
      <c r="K30" s="90">
        <v>2.4E-9</v>
      </c>
      <c r="L30" s="90">
        <v>2.3999999999999998E-7</v>
      </c>
      <c r="M30" s="17">
        <v>25</v>
      </c>
      <c r="N30" s="85">
        <v>0</v>
      </c>
      <c r="O30" s="106">
        <v>1</v>
      </c>
      <c r="P30" s="108">
        <v>36</v>
      </c>
      <c r="Q30" s="106">
        <v>59218</v>
      </c>
      <c r="R30" s="107">
        <v>59253</v>
      </c>
      <c r="S30" s="108">
        <v>0.96</v>
      </c>
      <c r="T30" s="17"/>
      <c r="U30" s="86" t="s">
        <v>251</v>
      </c>
      <c r="V30" s="17" t="s">
        <v>260</v>
      </c>
      <c r="W30" s="116">
        <v>59218</v>
      </c>
      <c r="X30" s="116">
        <v>59253</v>
      </c>
      <c r="Y30" s="117" t="s">
        <v>197</v>
      </c>
      <c r="Z30" s="17" t="s">
        <v>263</v>
      </c>
      <c r="AA30" s="85" t="s">
        <v>264</v>
      </c>
      <c r="AB30" s="17"/>
      <c r="AC30" s="86" t="s">
        <v>547</v>
      </c>
      <c r="AD30" s="117" t="s">
        <v>425</v>
      </c>
      <c r="AE30" s="117" t="s">
        <v>386</v>
      </c>
      <c r="AF30" s="117" t="s">
        <v>426</v>
      </c>
      <c r="AG30" s="126" t="s">
        <v>26</v>
      </c>
    </row>
    <row r="31" spans="1:33" ht="16" customHeight="1">
      <c r="A31" s="79">
        <v>27</v>
      </c>
      <c r="B31" s="86" t="s">
        <v>260</v>
      </c>
      <c r="C31" s="81">
        <v>187075</v>
      </c>
      <c r="D31" s="80" t="s">
        <v>367</v>
      </c>
      <c r="E31" s="81">
        <v>36</v>
      </c>
      <c r="F31" s="84">
        <v>6.2999999999999996E-25</v>
      </c>
      <c r="G31" s="17">
        <v>80.8</v>
      </c>
      <c r="H31" s="85">
        <v>0</v>
      </c>
      <c r="I31" s="86">
        <v>3</v>
      </c>
      <c r="J31" s="17">
        <v>4</v>
      </c>
      <c r="K31" s="90">
        <v>2.4E-9</v>
      </c>
      <c r="L31" s="90">
        <v>2.3999999999999998E-7</v>
      </c>
      <c r="M31" s="17">
        <v>25</v>
      </c>
      <c r="N31" s="85">
        <v>0</v>
      </c>
      <c r="O31" s="106">
        <v>1</v>
      </c>
      <c r="P31" s="108">
        <v>36</v>
      </c>
      <c r="Q31" s="106">
        <v>60845</v>
      </c>
      <c r="R31" s="107">
        <v>60880</v>
      </c>
      <c r="S31" s="108">
        <v>0.96</v>
      </c>
      <c r="T31" s="17"/>
      <c r="U31" s="86" t="s">
        <v>251</v>
      </c>
      <c r="V31" s="17" t="s">
        <v>260</v>
      </c>
      <c r="W31" s="116">
        <v>60845</v>
      </c>
      <c r="X31" s="116">
        <v>60880</v>
      </c>
      <c r="Y31" s="117" t="s">
        <v>197</v>
      </c>
      <c r="Z31" s="17" t="s">
        <v>263</v>
      </c>
      <c r="AA31" s="85" t="s">
        <v>265</v>
      </c>
      <c r="AB31" s="17"/>
      <c r="AC31" s="86" t="s">
        <v>548</v>
      </c>
      <c r="AD31" s="117" t="s">
        <v>19</v>
      </c>
      <c r="AE31" s="117" t="s">
        <v>386</v>
      </c>
      <c r="AF31" s="123" t="s">
        <v>427</v>
      </c>
      <c r="AG31" s="126" t="s">
        <v>394</v>
      </c>
    </row>
    <row r="32" spans="1:33" ht="16" customHeight="1">
      <c r="A32" s="79">
        <v>28</v>
      </c>
      <c r="B32" s="86" t="s">
        <v>260</v>
      </c>
      <c r="C32" s="81">
        <v>187075</v>
      </c>
      <c r="D32" s="80" t="s">
        <v>367</v>
      </c>
      <c r="E32" s="81">
        <v>36</v>
      </c>
      <c r="F32" s="84">
        <v>6.2999999999999996E-25</v>
      </c>
      <c r="G32" s="17">
        <v>80.8</v>
      </c>
      <c r="H32" s="85">
        <v>0</v>
      </c>
      <c r="I32" s="86">
        <v>4</v>
      </c>
      <c r="J32" s="17">
        <v>4</v>
      </c>
      <c r="K32" s="90">
        <v>2.4E-9</v>
      </c>
      <c r="L32" s="90">
        <v>2.3999999999999998E-7</v>
      </c>
      <c r="M32" s="17">
        <v>25</v>
      </c>
      <c r="N32" s="85">
        <v>0</v>
      </c>
      <c r="O32" s="106">
        <v>1</v>
      </c>
      <c r="P32" s="108">
        <v>36</v>
      </c>
      <c r="Q32" s="106">
        <v>62346</v>
      </c>
      <c r="R32" s="107">
        <v>62381</v>
      </c>
      <c r="S32" s="108">
        <v>0.96</v>
      </c>
      <c r="T32" s="17"/>
      <c r="U32" s="86" t="s">
        <v>251</v>
      </c>
      <c r="V32" s="17" t="s">
        <v>260</v>
      </c>
      <c r="W32" s="116">
        <v>62346</v>
      </c>
      <c r="X32" s="116">
        <v>62381</v>
      </c>
      <c r="Y32" s="117" t="s">
        <v>197</v>
      </c>
      <c r="Z32" s="17" t="s">
        <v>263</v>
      </c>
      <c r="AA32" s="85" t="s">
        <v>266</v>
      </c>
      <c r="AB32" s="17"/>
      <c r="AC32" s="86" t="s">
        <v>566</v>
      </c>
      <c r="AD32" s="117" t="s">
        <v>19</v>
      </c>
      <c r="AE32" s="117" t="s">
        <v>386</v>
      </c>
      <c r="AF32" s="123" t="s">
        <v>427</v>
      </c>
      <c r="AG32" s="126" t="s">
        <v>394</v>
      </c>
    </row>
    <row r="33" spans="1:33">
      <c r="A33" s="79">
        <v>29</v>
      </c>
      <c r="B33" s="86" t="s">
        <v>267</v>
      </c>
      <c r="C33" s="81">
        <v>330829</v>
      </c>
      <c r="D33" s="80" t="s">
        <v>367</v>
      </c>
      <c r="E33" s="81">
        <v>36</v>
      </c>
      <c r="F33" s="84">
        <v>9.9999999999999996E-24</v>
      </c>
      <c r="G33" s="17">
        <v>76.900000000000006</v>
      </c>
      <c r="H33" s="85">
        <v>0</v>
      </c>
      <c r="I33" s="86">
        <v>1</v>
      </c>
      <c r="J33" s="17">
        <v>3</v>
      </c>
      <c r="K33" s="90">
        <v>4.2999999999999996E-9</v>
      </c>
      <c r="L33" s="90">
        <v>4.3000000000000001E-7</v>
      </c>
      <c r="M33" s="17">
        <v>24.2</v>
      </c>
      <c r="N33" s="85">
        <v>0</v>
      </c>
      <c r="O33" s="106">
        <v>1</v>
      </c>
      <c r="P33" s="108">
        <v>36</v>
      </c>
      <c r="Q33" s="106">
        <v>36490</v>
      </c>
      <c r="R33" s="107">
        <v>36525</v>
      </c>
      <c r="S33" s="108">
        <v>0.96</v>
      </c>
      <c r="T33" s="17"/>
      <c r="U33" s="86" t="s">
        <v>251</v>
      </c>
      <c r="V33" s="17" t="s">
        <v>267</v>
      </c>
      <c r="W33" s="116">
        <v>36490</v>
      </c>
      <c r="X33" s="116">
        <v>36525</v>
      </c>
      <c r="Y33" s="117" t="s">
        <v>197</v>
      </c>
      <c r="Z33" s="17" t="s">
        <v>263</v>
      </c>
      <c r="AA33" s="85" t="s">
        <v>268</v>
      </c>
      <c r="AB33" s="17"/>
      <c r="AC33" s="86" t="s">
        <v>567</v>
      </c>
      <c r="AD33" s="117" t="s">
        <v>425</v>
      </c>
      <c r="AE33" s="117" t="s">
        <v>386</v>
      </c>
      <c r="AF33" s="117" t="s">
        <v>428</v>
      </c>
      <c r="AG33" s="126" t="s">
        <v>394</v>
      </c>
    </row>
    <row r="34" spans="1:33" ht="16" customHeight="1">
      <c r="A34" s="79">
        <v>30</v>
      </c>
      <c r="B34" s="86" t="s">
        <v>267</v>
      </c>
      <c r="C34" s="81">
        <v>330829</v>
      </c>
      <c r="D34" s="80" t="s">
        <v>367</v>
      </c>
      <c r="E34" s="81">
        <v>36</v>
      </c>
      <c r="F34" s="84">
        <v>9.9999999999999996E-24</v>
      </c>
      <c r="G34" s="17">
        <v>76.900000000000006</v>
      </c>
      <c r="H34" s="85">
        <v>0</v>
      </c>
      <c r="I34" s="86">
        <v>2</v>
      </c>
      <c r="J34" s="17">
        <v>3</v>
      </c>
      <c r="K34" s="90">
        <v>4.2999999999999996E-9</v>
      </c>
      <c r="L34" s="90">
        <v>4.3000000000000001E-7</v>
      </c>
      <c r="M34" s="17">
        <v>24.2</v>
      </c>
      <c r="N34" s="85">
        <v>0</v>
      </c>
      <c r="O34" s="106">
        <v>1</v>
      </c>
      <c r="P34" s="108">
        <v>36</v>
      </c>
      <c r="Q34" s="106">
        <v>38115</v>
      </c>
      <c r="R34" s="107">
        <v>38150</v>
      </c>
      <c r="S34" s="108">
        <v>0.96</v>
      </c>
      <c r="T34" s="17"/>
      <c r="U34" s="86" t="s">
        <v>251</v>
      </c>
      <c r="V34" s="17" t="s">
        <v>267</v>
      </c>
      <c r="W34" s="116">
        <v>38115</v>
      </c>
      <c r="X34" s="116">
        <v>38150</v>
      </c>
      <c r="Y34" s="117" t="s">
        <v>197</v>
      </c>
      <c r="Z34" s="17" t="s">
        <v>263</v>
      </c>
      <c r="AA34" s="85" t="s">
        <v>269</v>
      </c>
      <c r="AB34" s="17"/>
      <c r="AC34" s="86" t="s">
        <v>568</v>
      </c>
      <c r="AD34" s="117" t="s">
        <v>19</v>
      </c>
      <c r="AE34" s="117" t="s">
        <v>386</v>
      </c>
      <c r="AF34" s="123" t="s">
        <v>429</v>
      </c>
      <c r="AG34" s="126" t="s">
        <v>394</v>
      </c>
    </row>
    <row r="35" spans="1:33" ht="16" customHeight="1">
      <c r="A35" s="79">
        <v>31</v>
      </c>
      <c r="B35" s="86" t="s">
        <v>267</v>
      </c>
      <c r="C35" s="81">
        <v>330829</v>
      </c>
      <c r="D35" s="80" t="s">
        <v>367</v>
      </c>
      <c r="E35" s="81">
        <v>36</v>
      </c>
      <c r="F35" s="84">
        <v>9.9999999999999996E-24</v>
      </c>
      <c r="G35" s="17">
        <v>76.900000000000006</v>
      </c>
      <c r="H35" s="85">
        <v>0</v>
      </c>
      <c r="I35" s="86">
        <v>3</v>
      </c>
      <c r="J35" s="17">
        <v>3</v>
      </c>
      <c r="K35" s="90">
        <v>4.2999999999999996E-9</v>
      </c>
      <c r="L35" s="90">
        <v>4.3000000000000001E-7</v>
      </c>
      <c r="M35" s="17">
        <v>24.2</v>
      </c>
      <c r="N35" s="85">
        <v>0</v>
      </c>
      <c r="O35" s="106">
        <v>1</v>
      </c>
      <c r="P35" s="108">
        <v>36</v>
      </c>
      <c r="Q35" s="106">
        <v>39628</v>
      </c>
      <c r="R35" s="107">
        <v>39663</v>
      </c>
      <c r="S35" s="108">
        <v>0.96</v>
      </c>
      <c r="T35" s="17"/>
      <c r="U35" s="86" t="s">
        <v>251</v>
      </c>
      <c r="V35" s="17" t="s">
        <v>267</v>
      </c>
      <c r="W35" s="116">
        <v>39628</v>
      </c>
      <c r="X35" s="116">
        <v>39663</v>
      </c>
      <c r="Y35" s="117" t="s">
        <v>197</v>
      </c>
      <c r="Z35" s="17" t="s">
        <v>263</v>
      </c>
      <c r="AA35" s="85" t="s">
        <v>270</v>
      </c>
      <c r="AB35" s="17"/>
      <c r="AC35" s="86" t="s">
        <v>569</v>
      </c>
      <c r="AD35" s="117" t="s">
        <v>19</v>
      </c>
      <c r="AE35" s="117" t="s">
        <v>386</v>
      </c>
      <c r="AF35" s="123" t="s">
        <v>429</v>
      </c>
      <c r="AG35" s="126" t="s">
        <v>394</v>
      </c>
    </row>
    <row r="36" spans="1:33">
      <c r="A36" s="79">
        <v>32</v>
      </c>
      <c r="B36" s="86" t="s">
        <v>255</v>
      </c>
      <c r="C36" s="81">
        <v>341979</v>
      </c>
      <c r="D36" s="80" t="s">
        <v>367</v>
      </c>
      <c r="E36" s="81">
        <v>36</v>
      </c>
      <c r="F36" s="84">
        <v>6.5000000000000001E-16</v>
      </c>
      <c r="G36" s="17">
        <v>52.2</v>
      </c>
      <c r="H36" s="85">
        <v>0</v>
      </c>
      <c r="I36" s="86">
        <v>1</v>
      </c>
      <c r="J36" s="17">
        <v>2</v>
      </c>
      <c r="K36" s="90">
        <v>3.3000000000000002E-9</v>
      </c>
      <c r="L36" s="90">
        <v>3.2000000000000001E-7</v>
      </c>
      <c r="M36" s="17">
        <v>24.5</v>
      </c>
      <c r="N36" s="85">
        <v>0</v>
      </c>
      <c r="O36" s="106">
        <v>1</v>
      </c>
      <c r="P36" s="108">
        <v>36</v>
      </c>
      <c r="Q36" s="106">
        <v>43424</v>
      </c>
      <c r="R36" s="107">
        <v>43459</v>
      </c>
      <c r="S36" s="108">
        <v>0.96</v>
      </c>
      <c r="T36" s="17"/>
      <c r="U36" s="86" t="s">
        <v>251</v>
      </c>
      <c r="V36" s="17" t="s">
        <v>255</v>
      </c>
      <c r="W36" s="116">
        <v>43424</v>
      </c>
      <c r="X36" s="116">
        <v>43459</v>
      </c>
      <c r="Y36" s="117" t="s">
        <v>197</v>
      </c>
      <c r="Z36" s="17" t="s">
        <v>271</v>
      </c>
      <c r="AA36" s="85" t="s">
        <v>272</v>
      </c>
      <c r="AB36" s="17"/>
      <c r="AC36" s="86" t="s">
        <v>570</v>
      </c>
      <c r="AD36" s="117" t="s">
        <v>19</v>
      </c>
      <c r="AE36" s="117" t="s">
        <v>431</v>
      </c>
      <c r="AF36" s="117" t="s">
        <v>430</v>
      </c>
      <c r="AG36" s="126" t="s">
        <v>394</v>
      </c>
    </row>
    <row r="37" spans="1:33">
      <c r="A37" s="79">
        <v>33</v>
      </c>
      <c r="B37" s="86" t="s">
        <v>255</v>
      </c>
      <c r="C37" s="81">
        <v>341979</v>
      </c>
      <c r="D37" s="80" t="s">
        <v>367</v>
      </c>
      <c r="E37" s="81">
        <v>36</v>
      </c>
      <c r="F37" s="84">
        <v>6.5000000000000001E-16</v>
      </c>
      <c r="G37" s="17">
        <v>52.2</v>
      </c>
      <c r="H37" s="85">
        <v>0</v>
      </c>
      <c r="I37" s="86">
        <v>2</v>
      </c>
      <c r="J37" s="17">
        <v>2</v>
      </c>
      <c r="K37" s="90">
        <v>3.3000000000000002E-9</v>
      </c>
      <c r="L37" s="90">
        <v>3.2000000000000001E-7</v>
      </c>
      <c r="M37" s="17">
        <v>24.5</v>
      </c>
      <c r="N37" s="85">
        <v>0</v>
      </c>
      <c r="O37" s="106">
        <v>1</v>
      </c>
      <c r="P37" s="108">
        <v>36</v>
      </c>
      <c r="Q37" s="106">
        <v>49658</v>
      </c>
      <c r="R37" s="107">
        <v>49693</v>
      </c>
      <c r="S37" s="108">
        <v>0.96</v>
      </c>
      <c r="T37" s="17"/>
      <c r="U37" s="86" t="s">
        <v>251</v>
      </c>
      <c r="V37" s="17" t="s">
        <v>255</v>
      </c>
      <c r="W37" s="116">
        <v>49658</v>
      </c>
      <c r="X37" s="116">
        <v>49693</v>
      </c>
      <c r="Y37" s="117" t="s">
        <v>197</v>
      </c>
      <c r="Z37" s="17" t="s">
        <v>271</v>
      </c>
      <c r="AA37" s="85" t="s">
        <v>273</v>
      </c>
      <c r="AB37" s="17"/>
      <c r="AC37" s="86" t="s">
        <v>571</v>
      </c>
      <c r="AD37" s="117" t="s">
        <v>19</v>
      </c>
      <c r="AE37" s="117" t="s">
        <v>431</v>
      </c>
      <c r="AF37" s="117" t="s">
        <v>430</v>
      </c>
      <c r="AG37" s="126" t="s">
        <v>394</v>
      </c>
    </row>
    <row r="38" spans="1:33">
      <c r="A38" s="79">
        <v>34</v>
      </c>
      <c r="B38" s="86" t="s">
        <v>274</v>
      </c>
      <c r="C38" s="81">
        <v>66501</v>
      </c>
      <c r="D38" s="80" t="s">
        <v>368</v>
      </c>
      <c r="E38" s="81">
        <v>36</v>
      </c>
      <c r="F38" s="86">
        <v>3.5000000000000003E-2</v>
      </c>
      <c r="G38" s="17">
        <v>12.3</v>
      </c>
      <c r="H38" s="85">
        <v>0</v>
      </c>
      <c r="I38" s="86">
        <v>1</v>
      </c>
      <c r="J38" s="17">
        <v>1</v>
      </c>
      <c r="K38" s="90">
        <v>2.9E-5</v>
      </c>
      <c r="L38" s="17">
        <v>0.14000000000000001</v>
      </c>
      <c r="M38" s="17">
        <v>10.4</v>
      </c>
      <c r="N38" s="85">
        <v>0</v>
      </c>
      <c r="O38" s="106">
        <v>1</v>
      </c>
      <c r="P38" s="108">
        <v>35</v>
      </c>
      <c r="Q38" s="106">
        <v>45111</v>
      </c>
      <c r="R38" s="107">
        <v>45145</v>
      </c>
      <c r="S38" s="108">
        <v>0.94</v>
      </c>
      <c r="T38" s="17"/>
      <c r="U38" s="86" t="s">
        <v>275</v>
      </c>
      <c r="V38" s="17" t="s">
        <v>274</v>
      </c>
      <c r="W38" s="116">
        <v>45111</v>
      </c>
      <c r="X38" s="116">
        <v>45146</v>
      </c>
      <c r="Y38" s="117" t="s">
        <v>208</v>
      </c>
      <c r="Z38" s="17" t="s">
        <v>276</v>
      </c>
      <c r="AA38" s="85" t="s">
        <v>277</v>
      </c>
      <c r="AB38" s="17"/>
      <c r="AC38" s="86" t="s">
        <v>493</v>
      </c>
      <c r="AD38" s="117" t="s">
        <v>19</v>
      </c>
      <c r="AE38" s="117" t="s">
        <v>13</v>
      </c>
      <c r="AF38" s="117" t="s">
        <v>405</v>
      </c>
      <c r="AG38" s="126" t="s">
        <v>26</v>
      </c>
    </row>
    <row r="39" spans="1:33">
      <c r="A39" s="79">
        <v>35</v>
      </c>
      <c r="B39" s="86" t="s">
        <v>278</v>
      </c>
      <c r="C39" s="81">
        <v>67209</v>
      </c>
      <c r="D39" s="80" t="s">
        <v>367</v>
      </c>
      <c r="E39" s="81">
        <v>36</v>
      </c>
      <c r="F39" s="84">
        <v>2.3999999999999998E-7</v>
      </c>
      <c r="G39" s="17">
        <v>28.8</v>
      </c>
      <c r="H39" s="85">
        <v>0</v>
      </c>
      <c r="I39" s="86">
        <v>1</v>
      </c>
      <c r="J39" s="17">
        <v>1</v>
      </c>
      <c r="K39" s="90">
        <v>1.8999999999999999E-10</v>
      </c>
      <c r="L39" s="90">
        <v>8.8000000000000004E-7</v>
      </c>
      <c r="M39" s="17">
        <v>27</v>
      </c>
      <c r="N39" s="85">
        <v>0</v>
      </c>
      <c r="O39" s="106">
        <v>1</v>
      </c>
      <c r="P39" s="108">
        <v>36</v>
      </c>
      <c r="Q39" s="106">
        <v>30713</v>
      </c>
      <c r="R39" s="107">
        <v>30748</v>
      </c>
      <c r="S39" s="108">
        <v>0.98</v>
      </c>
      <c r="T39" s="17"/>
      <c r="U39" s="86" t="s">
        <v>275</v>
      </c>
      <c r="V39" s="17" t="s">
        <v>278</v>
      </c>
      <c r="W39" s="116">
        <v>30713</v>
      </c>
      <c r="X39" s="116">
        <v>30748</v>
      </c>
      <c r="Y39" s="117" t="s">
        <v>197</v>
      </c>
      <c r="Z39" s="17" t="s">
        <v>279</v>
      </c>
      <c r="AA39" s="85" t="s">
        <v>280</v>
      </c>
      <c r="AB39" s="17"/>
      <c r="AC39" s="86" t="s">
        <v>494</v>
      </c>
      <c r="AD39" s="117" t="s">
        <v>19</v>
      </c>
      <c r="AE39" s="117" t="s">
        <v>12</v>
      </c>
      <c r="AF39" s="117" t="s">
        <v>393</v>
      </c>
      <c r="AG39" s="126" t="s">
        <v>26</v>
      </c>
    </row>
    <row r="40" spans="1:33">
      <c r="A40" s="79">
        <v>36</v>
      </c>
      <c r="B40" s="86" t="s">
        <v>281</v>
      </c>
      <c r="C40" s="81">
        <v>814910</v>
      </c>
      <c r="D40" s="80" t="s">
        <v>368</v>
      </c>
      <c r="E40" s="81">
        <v>36</v>
      </c>
      <c r="F40" s="84">
        <v>5.9999999999999997E-7</v>
      </c>
      <c r="G40" s="17">
        <v>22</v>
      </c>
      <c r="H40" s="85">
        <v>0</v>
      </c>
      <c r="I40" s="86">
        <v>1</v>
      </c>
      <c r="J40" s="17">
        <v>1</v>
      </c>
      <c r="K40" s="90">
        <v>2.1999999999999998E-8</v>
      </c>
      <c r="L40" s="90">
        <v>1.9E-6</v>
      </c>
      <c r="M40" s="17">
        <v>20.3</v>
      </c>
      <c r="N40" s="85">
        <v>0</v>
      </c>
      <c r="O40" s="106">
        <v>1</v>
      </c>
      <c r="P40" s="108">
        <v>36</v>
      </c>
      <c r="Q40" s="106">
        <v>31423</v>
      </c>
      <c r="R40" s="107">
        <v>31457</v>
      </c>
      <c r="S40" s="108">
        <v>0.95</v>
      </c>
      <c r="T40" s="17"/>
      <c r="U40" s="86" t="s">
        <v>282</v>
      </c>
      <c r="V40" s="17" t="s">
        <v>281</v>
      </c>
      <c r="W40" s="116">
        <v>31423</v>
      </c>
      <c r="X40" s="116">
        <v>31457</v>
      </c>
      <c r="Y40" s="117" t="s">
        <v>208</v>
      </c>
      <c r="Z40" s="17" t="s">
        <v>21</v>
      </c>
      <c r="AA40" s="85" t="s">
        <v>283</v>
      </c>
      <c r="AB40" s="17"/>
      <c r="AC40" s="86" t="s">
        <v>553</v>
      </c>
      <c r="AD40" s="117" t="s">
        <v>425</v>
      </c>
      <c r="AE40" s="117" t="s">
        <v>13</v>
      </c>
      <c r="AF40" s="117" t="s">
        <v>397</v>
      </c>
      <c r="AG40" s="126" t="s">
        <v>26</v>
      </c>
    </row>
    <row r="41" spans="1:33">
      <c r="A41" s="79">
        <v>37</v>
      </c>
      <c r="B41" s="86" t="s">
        <v>284</v>
      </c>
      <c r="C41" s="81">
        <v>441226</v>
      </c>
      <c r="D41" s="80" t="s">
        <v>367</v>
      </c>
      <c r="E41" s="81">
        <v>36</v>
      </c>
      <c r="F41" s="84">
        <v>3.5000000000000002E-8</v>
      </c>
      <c r="G41" s="17">
        <v>26</v>
      </c>
      <c r="H41" s="85">
        <v>0</v>
      </c>
      <c r="I41" s="86">
        <v>1</v>
      </c>
      <c r="J41" s="17">
        <v>1</v>
      </c>
      <c r="K41" s="90">
        <v>1.0999999999999999E-9</v>
      </c>
      <c r="L41" s="90">
        <v>9.5999999999999999E-8</v>
      </c>
      <c r="M41" s="17">
        <v>24.6</v>
      </c>
      <c r="N41" s="85">
        <v>0</v>
      </c>
      <c r="O41" s="106">
        <v>1</v>
      </c>
      <c r="P41" s="108">
        <v>36</v>
      </c>
      <c r="Q41" s="106">
        <v>137509</v>
      </c>
      <c r="R41" s="107">
        <v>137544</v>
      </c>
      <c r="S41" s="108">
        <v>0.98</v>
      </c>
      <c r="T41" s="17"/>
      <c r="U41" s="86" t="s">
        <v>282</v>
      </c>
      <c r="V41" s="17" t="s">
        <v>284</v>
      </c>
      <c r="W41" s="116">
        <v>137509</v>
      </c>
      <c r="X41" s="116">
        <v>137544</v>
      </c>
      <c r="Y41" s="117" t="s">
        <v>197</v>
      </c>
      <c r="Z41" s="17" t="s">
        <v>285</v>
      </c>
      <c r="AA41" s="85" t="s">
        <v>286</v>
      </c>
      <c r="AB41" s="17"/>
      <c r="AC41" s="86" t="s">
        <v>554</v>
      </c>
      <c r="AD41" s="117" t="s">
        <v>19</v>
      </c>
      <c r="AE41" s="117" t="s">
        <v>12</v>
      </c>
      <c r="AF41" s="117" t="s">
        <v>393</v>
      </c>
      <c r="AG41" s="126" t="s">
        <v>26</v>
      </c>
    </row>
    <row r="42" spans="1:33">
      <c r="A42" s="79">
        <v>38</v>
      </c>
      <c r="B42" s="86" t="s">
        <v>287</v>
      </c>
      <c r="C42" s="81">
        <v>36705</v>
      </c>
      <c r="D42" s="80" t="s">
        <v>368</v>
      </c>
      <c r="E42" s="81">
        <v>36</v>
      </c>
      <c r="F42" s="84">
        <v>1.7E-5</v>
      </c>
      <c r="G42" s="17">
        <v>27.3</v>
      </c>
      <c r="H42" s="85">
        <v>0</v>
      </c>
      <c r="I42" s="86">
        <v>1</v>
      </c>
      <c r="J42" s="17">
        <v>1</v>
      </c>
      <c r="K42" s="90">
        <v>1.5E-9</v>
      </c>
      <c r="L42" s="90">
        <v>4.3999999999999999E-5</v>
      </c>
      <c r="M42" s="17">
        <v>26</v>
      </c>
      <c r="N42" s="85">
        <v>0</v>
      </c>
      <c r="O42" s="106">
        <v>1</v>
      </c>
      <c r="P42" s="108">
        <v>36</v>
      </c>
      <c r="Q42" s="106">
        <v>9255</v>
      </c>
      <c r="R42" s="107">
        <v>9290</v>
      </c>
      <c r="S42" s="108">
        <v>0.97</v>
      </c>
      <c r="T42" s="17"/>
      <c r="U42" s="86" t="s">
        <v>288</v>
      </c>
      <c r="V42" s="17" t="s">
        <v>287</v>
      </c>
      <c r="W42" s="116">
        <v>9255</v>
      </c>
      <c r="X42" s="116">
        <v>9290</v>
      </c>
      <c r="Y42" s="117" t="s">
        <v>208</v>
      </c>
      <c r="Z42" s="17" t="s">
        <v>289</v>
      </c>
      <c r="AA42" s="85" t="s">
        <v>290</v>
      </c>
      <c r="AB42" s="17"/>
      <c r="AC42" s="80" t="s">
        <v>499</v>
      </c>
      <c r="AD42" s="117" t="s">
        <v>425</v>
      </c>
      <c r="AE42" s="117" t="s">
        <v>12</v>
      </c>
      <c r="AF42" s="117" t="s">
        <v>393</v>
      </c>
      <c r="AG42" s="126" t="s">
        <v>26</v>
      </c>
    </row>
    <row r="43" spans="1:33">
      <c r="A43" s="79">
        <v>39</v>
      </c>
      <c r="B43" s="86" t="s">
        <v>291</v>
      </c>
      <c r="C43" s="81">
        <v>135</v>
      </c>
      <c r="D43" s="80" t="s">
        <v>368</v>
      </c>
      <c r="E43" s="81">
        <v>36</v>
      </c>
      <c r="F43" s="86">
        <v>3.5000000000000001E-3</v>
      </c>
      <c r="G43" s="17">
        <v>19.899999999999999</v>
      </c>
      <c r="H43" s="85">
        <v>0</v>
      </c>
      <c r="I43" s="86">
        <v>1</v>
      </c>
      <c r="J43" s="17">
        <v>1</v>
      </c>
      <c r="K43" s="90">
        <v>2.1E-7</v>
      </c>
      <c r="L43" s="17">
        <v>6.1999999999999998E-3</v>
      </c>
      <c r="M43" s="17">
        <v>19.100000000000001</v>
      </c>
      <c r="N43" s="85">
        <v>0</v>
      </c>
      <c r="O43" s="106">
        <v>7</v>
      </c>
      <c r="P43" s="108">
        <v>36</v>
      </c>
      <c r="Q43" s="106">
        <v>2</v>
      </c>
      <c r="R43" s="107">
        <v>30</v>
      </c>
      <c r="S43" s="108">
        <v>0.94</v>
      </c>
      <c r="T43" s="17"/>
      <c r="U43" s="86" t="s">
        <v>288</v>
      </c>
      <c r="V43" s="17" t="s">
        <v>291</v>
      </c>
      <c r="W43" s="116">
        <v>1</v>
      </c>
      <c r="X43" s="116">
        <v>30</v>
      </c>
      <c r="Y43" s="117" t="s">
        <v>208</v>
      </c>
      <c r="Z43" s="17" t="s">
        <v>292</v>
      </c>
      <c r="AA43" s="85" t="s">
        <v>293</v>
      </c>
      <c r="AB43" s="17"/>
      <c r="AC43" s="86" t="s">
        <v>432</v>
      </c>
      <c r="AD43" s="117" t="s">
        <v>419</v>
      </c>
      <c r="AE43" s="117" t="s">
        <v>419</v>
      </c>
      <c r="AF43" s="117" t="s">
        <v>419</v>
      </c>
      <c r="AG43" s="126" t="s">
        <v>440</v>
      </c>
    </row>
    <row r="44" spans="1:33">
      <c r="A44" s="79">
        <v>40</v>
      </c>
      <c r="B44" s="86" t="s">
        <v>294</v>
      </c>
      <c r="C44" s="81">
        <v>135</v>
      </c>
      <c r="D44" s="80" t="s">
        <v>368</v>
      </c>
      <c r="E44" s="81">
        <v>36</v>
      </c>
      <c r="F44" s="86">
        <v>0.93</v>
      </c>
      <c r="G44" s="17">
        <v>12.2</v>
      </c>
      <c r="H44" s="85">
        <v>0</v>
      </c>
      <c r="I44" s="86">
        <v>1</v>
      </c>
      <c r="J44" s="17">
        <v>3</v>
      </c>
      <c r="K44" s="17">
        <v>1.4</v>
      </c>
      <c r="L44" s="17">
        <v>42000</v>
      </c>
      <c r="M44" s="17">
        <v>-2.6</v>
      </c>
      <c r="N44" s="85">
        <v>0</v>
      </c>
      <c r="O44" s="106">
        <v>11</v>
      </c>
      <c r="P44" s="108">
        <v>18</v>
      </c>
      <c r="Q44" s="106">
        <v>14</v>
      </c>
      <c r="R44" s="107">
        <v>21</v>
      </c>
      <c r="S44" s="108">
        <v>0.85</v>
      </c>
      <c r="T44" s="17"/>
      <c r="U44" s="86" t="s">
        <v>288</v>
      </c>
      <c r="V44" s="17" t="s">
        <v>294</v>
      </c>
      <c r="W44" s="116">
        <v>14</v>
      </c>
      <c r="X44" s="116">
        <v>21</v>
      </c>
      <c r="Y44" s="117" t="s">
        <v>208</v>
      </c>
      <c r="Z44" s="17" t="s">
        <v>295</v>
      </c>
      <c r="AA44" s="85" t="s">
        <v>296</v>
      </c>
      <c r="AB44" s="17"/>
      <c r="AC44" s="86" t="s">
        <v>433</v>
      </c>
      <c r="AD44" s="117" t="s">
        <v>419</v>
      </c>
      <c r="AE44" s="117" t="s">
        <v>419</v>
      </c>
      <c r="AF44" s="117" t="s">
        <v>419</v>
      </c>
      <c r="AG44" s="126" t="s">
        <v>440</v>
      </c>
    </row>
    <row r="45" spans="1:33">
      <c r="A45" s="79">
        <v>41</v>
      </c>
      <c r="B45" s="86" t="s">
        <v>294</v>
      </c>
      <c r="C45" s="81">
        <v>135</v>
      </c>
      <c r="D45" s="80" t="s">
        <v>368</v>
      </c>
      <c r="E45" s="81">
        <v>36</v>
      </c>
      <c r="F45" s="86">
        <v>0.93</v>
      </c>
      <c r="G45" s="17">
        <v>12.2</v>
      </c>
      <c r="H45" s="85">
        <v>0</v>
      </c>
      <c r="I45" s="86">
        <v>2</v>
      </c>
      <c r="J45" s="17">
        <v>3</v>
      </c>
      <c r="K45" s="17">
        <v>8.0000000000000002E-3</v>
      </c>
      <c r="L45" s="17">
        <v>230</v>
      </c>
      <c r="M45" s="17">
        <v>4.5999999999999996</v>
      </c>
      <c r="N45" s="85">
        <v>0</v>
      </c>
      <c r="O45" s="106">
        <v>18</v>
      </c>
      <c r="P45" s="108">
        <v>34</v>
      </c>
      <c r="Q45" s="106">
        <v>72</v>
      </c>
      <c r="R45" s="107">
        <v>87</v>
      </c>
      <c r="S45" s="108">
        <v>0.88</v>
      </c>
      <c r="T45" s="17"/>
      <c r="U45" s="86" t="s">
        <v>288</v>
      </c>
      <c r="V45" s="17" t="s">
        <v>294</v>
      </c>
      <c r="W45" s="116">
        <v>71</v>
      </c>
      <c r="X45" s="116">
        <v>88</v>
      </c>
      <c r="Y45" s="117" t="s">
        <v>208</v>
      </c>
      <c r="Z45" s="17" t="s">
        <v>297</v>
      </c>
      <c r="AA45" s="85" t="s">
        <v>298</v>
      </c>
      <c r="AB45" s="17"/>
      <c r="AC45" s="86" t="s">
        <v>434</v>
      </c>
      <c r="AD45" s="117" t="s">
        <v>419</v>
      </c>
      <c r="AE45" s="117" t="s">
        <v>419</v>
      </c>
      <c r="AF45" s="117" t="s">
        <v>419</v>
      </c>
      <c r="AG45" s="126" t="s">
        <v>440</v>
      </c>
    </row>
    <row r="46" spans="1:33">
      <c r="A46" s="79">
        <v>42</v>
      </c>
      <c r="B46" s="86" t="s">
        <v>294</v>
      </c>
      <c r="C46" s="81">
        <v>135</v>
      </c>
      <c r="D46" s="80" t="s">
        <v>368</v>
      </c>
      <c r="E46" s="81">
        <v>36</v>
      </c>
      <c r="F46" s="86">
        <v>0.93</v>
      </c>
      <c r="G46" s="17">
        <v>12.2</v>
      </c>
      <c r="H46" s="85">
        <v>0</v>
      </c>
      <c r="I46" s="86">
        <v>3</v>
      </c>
      <c r="J46" s="17">
        <v>3</v>
      </c>
      <c r="K46" s="17">
        <v>9.4999999999999998E-3</v>
      </c>
      <c r="L46" s="17">
        <v>280</v>
      </c>
      <c r="M46" s="17">
        <v>4.3</v>
      </c>
      <c r="N46" s="85">
        <v>0</v>
      </c>
      <c r="O46" s="106">
        <v>12</v>
      </c>
      <c r="P46" s="108">
        <v>24</v>
      </c>
      <c r="Q46" s="106">
        <v>108</v>
      </c>
      <c r="R46" s="107">
        <v>120</v>
      </c>
      <c r="S46" s="108">
        <v>0.9</v>
      </c>
      <c r="T46" s="17"/>
      <c r="U46" s="86" t="s">
        <v>288</v>
      </c>
      <c r="V46" s="17" t="s">
        <v>294</v>
      </c>
      <c r="W46" s="116">
        <v>105</v>
      </c>
      <c r="X46" s="116">
        <v>122</v>
      </c>
      <c r="Y46" s="117" t="s">
        <v>208</v>
      </c>
      <c r="Z46" s="17" t="s">
        <v>299</v>
      </c>
      <c r="AA46" s="85" t="s">
        <v>300</v>
      </c>
      <c r="AB46" s="17"/>
      <c r="AC46" s="86" t="s">
        <v>435</v>
      </c>
      <c r="AD46" s="117" t="s">
        <v>419</v>
      </c>
      <c r="AE46" s="117" t="s">
        <v>419</v>
      </c>
      <c r="AF46" s="117" t="s">
        <v>419</v>
      </c>
      <c r="AG46" s="126" t="s">
        <v>440</v>
      </c>
    </row>
    <row r="47" spans="1:33">
      <c r="A47" s="79">
        <v>43</v>
      </c>
      <c r="B47" s="86" t="s">
        <v>301</v>
      </c>
      <c r="C47" s="81">
        <v>35637</v>
      </c>
      <c r="D47" s="80" t="s">
        <v>368</v>
      </c>
      <c r="E47" s="81">
        <v>36</v>
      </c>
      <c r="F47" s="86">
        <v>1.1000000000000001</v>
      </c>
      <c r="G47" s="17">
        <v>12</v>
      </c>
      <c r="H47" s="85">
        <v>0</v>
      </c>
      <c r="I47" s="86">
        <v>1</v>
      </c>
      <c r="J47" s="17">
        <v>1</v>
      </c>
      <c r="K47" s="90">
        <v>1.2999999999999999E-4</v>
      </c>
      <c r="L47" s="17">
        <v>3.7</v>
      </c>
      <c r="M47" s="17">
        <v>10.3</v>
      </c>
      <c r="N47" s="85">
        <v>0</v>
      </c>
      <c r="O47" s="106">
        <v>1</v>
      </c>
      <c r="P47" s="108">
        <v>36</v>
      </c>
      <c r="Q47" s="106">
        <v>9012</v>
      </c>
      <c r="R47" s="107">
        <v>9046</v>
      </c>
      <c r="S47" s="108">
        <v>0.92</v>
      </c>
      <c r="T47" s="17"/>
      <c r="U47" s="86" t="s">
        <v>288</v>
      </c>
      <c r="V47" s="17" t="s">
        <v>301</v>
      </c>
      <c r="W47" s="116">
        <v>9012</v>
      </c>
      <c r="X47" s="116">
        <v>9046</v>
      </c>
      <c r="Y47" s="117" t="s">
        <v>208</v>
      </c>
      <c r="Z47" s="17" t="s">
        <v>302</v>
      </c>
      <c r="AA47" s="85" t="s">
        <v>303</v>
      </c>
      <c r="AB47" s="17"/>
      <c r="AC47" s="80" t="s">
        <v>503</v>
      </c>
      <c r="AD47" s="117" t="s">
        <v>425</v>
      </c>
      <c r="AE47" s="117" t="s">
        <v>13</v>
      </c>
      <c r="AF47" s="117" t="s">
        <v>405</v>
      </c>
      <c r="AG47" s="126" t="s">
        <v>26</v>
      </c>
    </row>
    <row r="48" spans="1:33">
      <c r="A48" s="79">
        <v>44</v>
      </c>
      <c r="B48" s="86" t="s">
        <v>304</v>
      </c>
      <c r="C48" s="81">
        <v>135</v>
      </c>
      <c r="D48" s="80" t="s">
        <v>367</v>
      </c>
      <c r="E48" s="81">
        <v>36</v>
      </c>
      <c r="F48" s="84">
        <v>4.8000000000000001E-4</v>
      </c>
      <c r="G48" s="17">
        <v>22.7</v>
      </c>
      <c r="H48" s="85">
        <v>0.3</v>
      </c>
      <c r="I48" s="86">
        <v>1</v>
      </c>
      <c r="J48" s="17">
        <v>3</v>
      </c>
      <c r="K48" s="17">
        <v>5.7000000000000002E-2</v>
      </c>
      <c r="L48" s="17">
        <v>3300</v>
      </c>
      <c r="M48" s="17">
        <v>1</v>
      </c>
      <c r="N48" s="85">
        <v>0</v>
      </c>
      <c r="O48" s="106">
        <v>14</v>
      </c>
      <c r="P48" s="108">
        <v>25</v>
      </c>
      <c r="Q48" s="106">
        <v>4</v>
      </c>
      <c r="R48" s="107">
        <v>15</v>
      </c>
      <c r="S48" s="108">
        <v>0.83</v>
      </c>
      <c r="T48" s="17"/>
      <c r="U48" s="86" t="s">
        <v>288</v>
      </c>
      <c r="V48" s="17" t="s">
        <v>304</v>
      </c>
      <c r="W48" s="116">
        <v>2</v>
      </c>
      <c r="X48" s="116">
        <v>19</v>
      </c>
      <c r="Y48" s="117" t="s">
        <v>197</v>
      </c>
      <c r="Z48" s="17" t="s">
        <v>305</v>
      </c>
      <c r="AA48" s="85" t="s">
        <v>306</v>
      </c>
      <c r="AB48" s="17"/>
      <c r="AC48" s="86" t="s">
        <v>436</v>
      </c>
      <c r="AD48" s="117" t="s">
        <v>419</v>
      </c>
      <c r="AE48" s="117" t="s">
        <v>419</v>
      </c>
      <c r="AF48" s="117" t="s">
        <v>419</v>
      </c>
      <c r="AG48" s="126" t="s">
        <v>440</v>
      </c>
    </row>
    <row r="49" spans="1:33">
      <c r="A49" s="79">
        <v>45</v>
      </c>
      <c r="B49" s="86" t="s">
        <v>304</v>
      </c>
      <c r="C49" s="81">
        <v>135</v>
      </c>
      <c r="D49" s="80" t="s">
        <v>367</v>
      </c>
      <c r="E49" s="81">
        <v>36</v>
      </c>
      <c r="F49" s="84">
        <v>4.8000000000000001E-4</v>
      </c>
      <c r="G49" s="17">
        <v>22.7</v>
      </c>
      <c r="H49" s="85">
        <v>0.3</v>
      </c>
      <c r="I49" s="86">
        <v>2</v>
      </c>
      <c r="J49" s="17">
        <v>3</v>
      </c>
      <c r="K49" s="17">
        <v>4.3E-3</v>
      </c>
      <c r="L49" s="17">
        <v>250</v>
      </c>
      <c r="M49" s="17">
        <v>4.5999999999999996</v>
      </c>
      <c r="N49" s="85">
        <v>0</v>
      </c>
      <c r="O49" s="106">
        <v>18</v>
      </c>
      <c r="P49" s="108">
        <v>18</v>
      </c>
      <c r="Q49" s="106">
        <v>74</v>
      </c>
      <c r="R49" s="107">
        <v>74</v>
      </c>
      <c r="S49" s="108">
        <v>0.64</v>
      </c>
      <c r="T49" s="17"/>
      <c r="U49" s="86" t="s">
        <v>288</v>
      </c>
      <c r="V49" s="17" t="s">
        <v>304</v>
      </c>
      <c r="W49" s="116">
        <v>47</v>
      </c>
      <c r="X49" s="116">
        <v>94</v>
      </c>
      <c r="Y49" s="117" t="s">
        <v>197</v>
      </c>
      <c r="Z49" s="17" t="s">
        <v>307</v>
      </c>
      <c r="AA49" s="85" t="s">
        <v>308</v>
      </c>
      <c r="AB49" s="17"/>
      <c r="AC49" s="86" t="s">
        <v>437</v>
      </c>
      <c r="AD49" s="117" t="s">
        <v>419</v>
      </c>
      <c r="AE49" s="117" t="s">
        <v>419</v>
      </c>
      <c r="AF49" s="117" t="s">
        <v>419</v>
      </c>
      <c r="AG49" s="126" t="s">
        <v>440</v>
      </c>
    </row>
    <row r="50" spans="1:33">
      <c r="A50" s="79">
        <v>46</v>
      </c>
      <c r="B50" s="86" t="s">
        <v>304</v>
      </c>
      <c r="C50" s="81">
        <v>135</v>
      </c>
      <c r="D50" s="80" t="s">
        <v>367</v>
      </c>
      <c r="E50" s="81">
        <v>36</v>
      </c>
      <c r="F50" s="84">
        <v>4.8000000000000001E-4</v>
      </c>
      <c r="G50" s="17">
        <v>22.7</v>
      </c>
      <c r="H50" s="85">
        <v>0.3</v>
      </c>
      <c r="I50" s="86">
        <v>3</v>
      </c>
      <c r="J50" s="17">
        <v>3</v>
      </c>
      <c r="K50" s="90">
        <v>8.4999999999999995E-4</v>
      </c>
      <c r="L50" s="17">
        <v>49</v>
      </c>
      <c r="M50" s="17">
        <v>6.8</v>
      </c>
      <c r="N50" s="85">
        <v>0</v>
      </c>
      <c r="O50" s="106">
        <v>13</v>
      </c>
      <c r="P50" s="108">
        <v>27</v>
      </c>
      <c r="Q50" s="106">
        <v>99</v>
      </c>
      <c r="R50" s="107">
        <v>113</v>
      </c>
      <c r="S50" s="108">
        <v>0.84</v>
      </c>
      <c r="T50" s="17"/>
      <c r="U50" s="86" t="s">
        <v>288</v>
      </c>
      <c r="V50" s="17" t="s">
        <v>304</v>
      </c>
      <c r="W50" s="116">
        <v>95</v>
      </c>
      <c r="X50" s="116">
        <v>130</v>
      </c>
      <c r="Y50" s="117" t="s">
        <v>197</v>
      </c>
      <c r="Z50" s="17" t="s">
        <v>309</v>
      </c>
      <c r="AA50" s="85" t="s">
        <v>310</v>
      </c>
      <c r="AB50" s="17"/>
      <c r="AC50" s="86" t="s">
        <v>438</v>
      </c>
      <c r="AD50" s="117" t="s">
        <v>419</v>
      </c>
      <c r="AE50" s="117" t="s">
        <v>419</v>
      </c>
      <c r="AF50" s="117" t="s">
        <v>419</v>
      </c>
      <c r="AG50" s="126" t="s">
        <v>440</v>
      </c>
    </row>
    <row r="51" spans="1:33">
      <c r="A51" s="79">
        <v>47</v>
      </c>
      <c r="B51" s="86" t="s">
        <v>311</v>
      </c>
      <c r="C51" s="81">
        <v>136</v>
      </c>
      <c r="D51" s="80" t="s">
        <v>367</v>
      </c>
      <c r="E51" s="81">
        <v>36</v>
      </c>
      <c r="F51" s="86">
        <v>1.1000000000000001</v>
      </c>
      <c r="G51" s="17">
        <v>12</v>
      </c>
      <c r="H51" s="85">
        <v>0</v>
      </c>
      <c r="I51" s="86">
        <v>1</v>
      </c>
      <c r="J51" s="17">
        <v>1</v>
      </c>
      <c r="K51" s="90">
        <v>3.3000000000000003E-5</v>
      </c>
      <c r="L51" s="17">
        <v>2</v>
      </c>
      <c r="M51" s="17">
        <v>11.3</v>
      </c>
      <c r="N51" s="85">
        <v>0</v>
      </c>
      <c r="O51" s="106">
        <v>16</v>
      </c>
      <c r="P51" s="108">
        <v>33</v>
      </c>
      <c r="Q51" s="106">
        <v>95</v>
      </c>
      <c r="R51" s="107">
        <v>112</v>
      </c>
      <c r="S51" s="108">
        <v>0.83</v>
      </c>
      <c r="T51" s="17"/>
      <c r="U51" s="86" t="s">
        <v>288</v>
      </c>
      <c r="V51" s="17" t="s">
        <v>311</v>
      </c>
      <c r="W51" s="116">
        <v>83</v>
      </c>
      <c r="X51" s="116">
        <v>113</v>
      </c>
      <c r="Y51" s="117" t="s">
        <v>197</v>
      </c>
      <c r="Z51" s="17" t="s">
        <v>312</v>
      </c>
      <c r="AA51" s="85" t="s">
        <v>313</v>
      </c>
      <c r="AB51" s="17"/>
      <c r="AC51" s="86" t="s">
        <v>439</v>
      </c>
      <c r="AD51" s="117" t="s">
        <v>419</v>
      </c>
      <c r="AE51" s="117" t="s">
        <v>419</v>
      </c>
      <c r="AF51" s="117" t="s">
        <v>419</v>
      </c>
      <c r="AG51" s="126" t="s">
        <v>440</v>
      </c>
    </row>
    <row r="52" spans="1:33">
      <c r="A52" s="79">
        <v>48</v>
      </c>
      <c r="B52" s="86" t="s">
        <v>314</v>
      </c>
      <c r="C52" s="81">
        <v>693847</v>
      </c>
      <c r="D52" s="80" t="s">
        <v>368</v>
      </c>
      <c r="E52" s="81">
        <v>36</v>
      </c>
      <c r="F52" s="84">
        <v>1.1999999999999999E-6</v>
      </c>
      <c r="G52" s="17">
        <v>23.8</v>
      </c>
      <c r="H52" s="85">
        <v>0</v>
      </c>
      <c r="I52" s="86">
        <v>1</v>
      </c>
      <c r="J52" s="17">
        <v>1</v>
      </c>
      <c r="K52" s="90">
        <v>8.2999999999999999E-9</v>
      </c>
      <c r="L52" s="90">
        <v>5.4999999999999999E-6</v>
      </c>
      <c r="M52" s="17">
        <v>21.7</v>
      </c>
      <c r="N52" s="85">
        <v>0</v>
      </c>
      <c r="O52" s="106">
        <v>1</v>
      </c>
      <c r="P52" s="108">
        <v>36</v>
      </c>
      <c r="Q52" s="106">
        <v>484202</v>
      </c>
      <c r="R52" s="107">
        <v>484237</v>
      </c>
      <c r="S52" s="108">
        <v>0.97</v>
      </c>
      <c r="T52" s="17"/>
      <c r="U52" s="86" t="s">
        <v>315</v>
      </c>
      <c r="V52" s="17" t="s">
        <v>314</v>
      </c>
      <c r="W52" s="116">
        <v>484202</v>
      </c>
      <c r="X52" s="116">
        <v>484237</v>
      </c>
      <c r="Y52" s="117" t="s">
        <v>208</v>
      </c>
      <c r="Z52" s="17" t="s">
        <v>289</v>
      </c>
      <c r="AA52" s="85" t="s">
        <v>290</v>
      </c>
      <c r="AB52" s="17"/>
      <c r="AC52" s="86" t="s">
        <v>316</v>
      </c>
      <c r="AD52" s="117" t="s">
        <v>419</v>
      </c>
      <c r="AE52" s="117" t="s">
        <v>12</v>
      </c>
      <c r="AF52" s="117" t="s">
        <v>393</v>
      </c>
      <c r="AG52" s="126" t="s">
        <v>26</v>
      </c>
    </row>
    <row r="53" spans="1:33">
      <c r="A53" s="79">
        <v>49</v>
      </c>
      <c r="B53" s="86" t="s">
        <v>317</v>
      </c>
      <c r="C53" s="81">
        <v>8381</v>
      </c>
      <c r="D53" s="80" t="s">
        <v>368</v>
      </c>
      <c r="E53" s="81">
        <v>36</v>
      </c>
      <c r="F53" s="84">
        <v>2.8000000000000002E-7</v>
      </c>
      <c r="G53" s="17">
        <v>31.8</v>
      </c>
      <c r="H53" s="85">
        <v>0</v>
      </c>
      <c r="I53" s="86">
        <v>1</v>
      </c>
      <c r="J53" s="17">
        <v>1</v>
      </c>
      <c r="K53" s="90">
        <v>1.8999999999999999E-11</v>
      </c>
      <c r="L53" s="90">
        <v>9.5000000000000001E-7</v>
      </c>
      <c r="M53" s="17">
        <v>30.1</v>
      </c>
      <c r="N53" s="85">
        <v>0</v>
      </c>
      <c r="O53" s="106">
        <v>1</v>
      </c>
      <c r="P53" s="108">
        <v>36</v>
      </c>
      <c r="Q53" s="106">
        <v>7337</v>
      </c>
      <c r="R53" s="107">
        <v>7371</v>
      </c>
      <c r="S53" s="108">
        <v>0.95</v>
      </c>
      <c r="T53" s="17"/>
      <c r="U53" s="86" t="s">
        <v>318</v>
      </c>
      <c r="V53" s="17" t="s">
        <v>317</v>
      </c>
      <c r="W53" s="116">
        <v>7337</v>
      </c>
      <c r="X53" s="116">
        <v>7371</v>
      </c>
      <c r="Y53" s="117" t="s">
        <v>208</v>
      </c>
      <c r="Z53" s="17" t="s">
        <v>319</v>
      </c>
      <c r="AA53" s="85" t="s">
        <v>320</v>
      </c>
      <c r="AB53" s="17"/>
      <c r="AC53" s="86" t="s">
        <v>555</v>
      </c>
      <c r="AD53" s="117" t="s">
        <v>441</v>
      </c>
      <c r="AE53" s="117" t="s">
        <v>12</v>
      </c>
      <c r="AF53" s="117"/>
      <c r="AG53" s="126" t="s">
        <v>26</v>
      </c>
    </row>
    <row r="54" spans="1:33">
      <c r="A54" s="79">
        <v>50</v>
      </c>
      <c r="B54" s="86" t="s">
        <v>321</v>
      </c>
      <c r="C54" s="81">
        <v>5528</v>
      </c>
      <c r="D54" s="80" t="s">
        <v>367</v>
      </c>
      <c r="E54" s="81">
        <v>36</v>
      </c>
      <c r="F54" s="86">
        <v>1.4E-2</v>
      </c>
      <c r="G54" s="17">
        <v>16.899999999999999</v>
      </c>
      <c r="H54" s="85">
        <v>0</v>
      </c>
      <c r="I54" s="86">
        <v>1</v>
      </c>
      <c r="J54" s="17">
        <v>1</v>
      </c>
      <c r="K54" s="90">
        <v>1.9E-6</v>
      </c>
      <c r="L54" s="17">
        <v>4.8000000000000001E-2</v>
      </c>
      <c r="M54" s="17">
        <v>15.2</v>
      </c>
      <c r="N54" s="85">
        <v>0</v>
      </c>
      <c r="O54" s="106">
        <v>1</v>
      </c>
      <c r="P54" s="108">
        <v>31</v>
      </c>
      <c r="Q54" s="106">
        <v>2122</v>
      </c>
      <c r="R54" s="107">
        <v>2151</v>
      </c>
      <c r="S54" s="108">
        <v>0.89</v>
      </c>
      <c r="T54" s="17"/>
      <c r="U54" s="86" t="s">
        <v>318</v>
      </c>
      <c r="V54" s="17" t="s">
        <v>321</v>
      </c>
      <c r="W54" s="116">
        <v>2122</v>
      </c>
      <c r="X54" s="116">
        <v>2156</v>
      </c>
      <c r="Y54" s="117" t="s">
        <v>197</v>
      </c>
      <c r="Z54" s="17" t="s">
        <v>322</v>
      </c>
      <c r="AA54" s="85" t="s">
        <v>323</v>
      </c>
      <c r="AB54" s="17"/>
      <c r="AC54" s="86" t="s">
        <v>556</v>
      </c>
      <c r="AD54" s="117" t="s">
        <v>425</v>
      </c>
      <c r="AE54" s="117" t="s">
        <v>13</v>
      </c>
      <c r="AF54" s="117" t="s">
        <v>405</v>
      </c>
      <c r="AG54" s="126" t="s">
        <v>26</v>
      </c>
    </row>
    <row r="55" spans="1:33">
      <c r="A55" s="79">
        <v>51</v>
      </c>
      <c r="B55" s="86" t="s">
        <v>324</v>
      </c>
      <c r="C55" s="81">
        <v>628</v>
      </c>
      <c r="D55" s="80" t="s">
        <v>367</v>
      </c>
      <c r="E55" s="81">
        <v>36</v>
      </c>
      <c r="F55" s="86">
        <v>0.13</v>
      </c>
      <c r="G55" s="17">
        <v>13.9</v>
      </c>
      <c r="H55" s="85">
        <v>0</v>
      </c>
      <c r="I55" s="86">
        <v>1</v>
      </c>
      <c r="J55" s="17">
        <v>2</v>
      </c>
      <c r="K55" s="90">
        <v>2.1999999999999999E-5</v>
      </c>
      <c r="L55" s="17">
        <v>0.55000000000000004</v>
      </c>
      <c r="M55" s="17">
        <v>11.9</v>
      </c>
      <c r="N55" s="85">
        <v>0</v>
      </c>
      <c r="O55" s="106">
        <v>15</v>
      </c>
      <c r="P55" s="108">
        <v>33</v>
      </c>
      <c r="Q55" s="106">
        <v>117</v>
      </c>
      <c r="R55" s="107">
        <v>135</v>
      </c>
      <c r="S55" s="108">
        <v>0.9</v>
      </c>
      <c r="T55" s="17"/>
      <c r="U55" s="86" t="s">
        <v>318</v>
      </c>
      <c r="V55" s="17" t="s">
        <v>324</v>
      </c>
      <c r="W55" s="116">
        <v>113</v>
      </c>
      <c r="X55" s="116">
        <v>135</v>
      </c>
      <c r="Y55" s="117" t="s">
        <v>197</v>
      </c>
      <c r="Z55" s="17" t="s">
        <v>325</v>
      </c>
      <c r="AA55" s="85" t="s">
        <v>326</v>
      </c>
      <c r="AB55" s="17"/>
      <c r="AC55" s="86" t="s">
        <v>442</v>
      </c>
      <c r="AD55" s="117" t="s">
        <v>419</v>
      </c>
      <c r="AE55" s="117" t="s">
        <v>419</v>
      </c>
      <c r="AF55" s="117" t="s">
        <v>419</v>
      </c>
      <c r="AG55" s="126" t="s">
        <v>440</v>
      </c>
    </row>
    <row r="56" spans="1:33">
      <c r="A56" s="79">
        <v>52</v>
      </c>
      <c r="B56" s="86" t="s">
        <v>324</v>
      </c>
      <c r="C56" s="81">
        <v>628</v>
      </c>
      <c r="D56" s="80" t="s">
        <v>367</v>
      </c>
      <c r="E56" s="81">
        <v>36</v>
      </c>
      <c r="F56" s="86">
        <v>0.13</v>
      </c>
      <c r="G56" s="17">
        <v>13.9</v>
      </c>
      <c r="H56" s="85">
        <v>0</v>
      </c>
      <c r="I56" s="86">
        <v>2</v>
      </c>
      <c r="J56" s="17">
        <v>2</v>
      </c>
      <c r="K56" s="17">
        <v>1.2</v>
      </c>
      <c r="L56" s="17">
        <v>30000</v>
      </c>
      <c r="M56" s="17">
        <v>-3.2</v>
      </c>
      <c r="N56" s="85">
        <v>0</v>
      </c>
      <c r="O56" s="106">
        <v>3</v>
      </c>
      <c r="P56" s="108">
        <v>12</v>
      </c>
      <c r="Q56" s="106">
        <v>507</v>
      </c>
      <c r="R56" s="107">
        <v>516</v>
      </c>
      <c r="S56" s="108">
        <v>0.85</v>
      </c>
      <c r="T56" s="17"/>
      <c r="U56" s="86" t="s">
        <v>318</v>
      </c>
      <c r="V56" s="17" t="s">
        <v>324</v>
      </c>
      <c r="W56" s="116">
        <v>507</v>
      </c>
      <c r="X56" s="116">
        <v>516</v>
      </c>
      <c r="Y56" s="117" t="s">
        <v>197</v>
      </c>
      <c r="Z56" s="17" t="s">
        <v>327</v>
      </c>
      <c r="AA56" s="85" t="s">
        <v>328</v>
      </c>
      <c r="AB56" s="17"/>
      <c r="AC56" s="86" t="s">
        <v>443</v>
      </c>
      <c r="AD56" s="117" t="s">
        <v>419</v>
      </c>
      <c r="AE56" s="117" t="s">
        <v>419</v>
      </c>
      <c r="AF56" s="117" t="s">
        <v>419</v>
      </c>
      <c r="AG56" s="126" t="s">
        <v>440</v>
      </c>
    </row>
    <row r="57" spans="1:33">
      <c r="A57" s="79">
        <v>53</v>
      </c>
      <c r="B57" s="86" t="s">
        <v>329</v>
      </c>
      <c r="C57" s="81">
        <v>1191060</v>
      </c>
      <c r="D57" s="80" t="s">
        <v>368</v>
      </c>
      <c r="E57" s="81">
        <v>36</v>
      </c>
      <c r="F57" s="84">
        <v>1.3E-7</v>
      </c>
      <c r="G57" s="17">
        <v>23.6</v>
      </c>
      <c r="H57" s="85">
        <v>0</v>
      </c>
      <c r="I57" s="86">
        <v>1</v>
      </c>
      <c r="J57" s="17">
        <v>1</v>
      </c>
      <c r="K57" s="90">
        <v>7.8000000000000004E-9</v>
      </c>
      <c r="L57" s="90">
        <v>4.9999999999999998E-7</v>
      </c>
      <c r="M57" s="17">
        <v>21.8</v>
      </c>
      <c r="N57" s="85">
        <v>0</v>
      </c>
      <c r="O57" s="106">
        <v>1</v>
      </c>
      <c r="P57" s="108">
        <v>36</v>
      </c>
      <c r="Q57" s="106">
        <v>819590</v>
      </c>
      <c r="R57" s="107">
        <v>819624</v>
      </c>
      <c r="S57" s="108">
        <v>0.95</v>
      </c>
      <c r="T57" s="17"/>
      <c r="U57" s="86" t="s">
        <v>330</v>
      </c>
      <c r="V57" s="17" t="s">
        <v>329</v>
      </c>
      <c r="W57" s="116">
        <v>819590</v>
      </c>
      <c r="X57" s="116">
        <v>819624</v>
      </c>
      <c r="Y57" s="117" t="s">
        <v>208</v>
      </c>
      <c r="Z57" s="17" t="s">
        <v>23</v>
      </c>
      <c r="AA57" s="85" t="s">
        <v>331</v>
      </c>
      <c r="AB57" s="17"/>
      <c r="AC57" s="86" t="s">
        <v>557</v>
      </c>
      <c r="AD57" s="117" t="s">
        <v>19</v>
      </c>
      <c r="AE57" s="117" t="s">
        <v>13</v>
      </c>
      <c r="AF57" s="117" t="s">
        <v>444</v>
      </c>
      <c r="AG57" s="126" t="s">
        <v>26</v>
      </c>
    </row>
    <row r="58" spans="1:33">
      <c r="A58" s="79">
        <v>54</v>
      </c>
      <c r="B58" s="86" t="s">
        <v>332</v>
      </c>
      <c r="C58" s="81">
        <v>3042585</v>
      </c>
      <c r="D58" s="80" t="s">
        <v>367</v>
      </c>
      <c r="E58" s="81">
        <v>36</v>
      </c>
      <c r="F58" s="84">
        <v>7.3E-7</v>
      </c>
      <c r="G58" s="17">
        <v>21.3</v>
      </c>
      <c r="H58" s="85">
        <v>0</v>
      </c>
      <c r="I58" s="86">
        <v>1</v>
      </c>
      <c r="J58" s="17">
        <v>1</v>
      </c>
      <c r="K58" s="90">
        <v>4.1000000000000003E-8</v>
      </c>
      <c r="L58" s="90">
        <v>2.6000000000000001E-6</v>
      </c>
      <c r="M58" s="17">
        <v>19.5</v>
      </c>
      <c r="N58" s="85">
        <v>0</v>
      </c>
      <c r="O58" s="106">
        <v>1</v>
      </c>
      <c r="P58" s="108">
        <v>36</v>
      </c>
      <c r="Q58" s="106">
        <v>622767</v>
      </c>
      <c r="R58" s="107">
        <v>622802</v>
      </c>
      <c r="S58" s="108">
        <v>0.96</v>
      </c>
      <c r="T58" s="17"/>
      <c r="U58" s="86" t="s">
        <v>330</v>
      </c>
      <c r="V58" s="17" t="s">
        <v>332</v>
      </c>
      <c r="W58" s="116">
        <v>622767</v>
      </c>
      <c r="X58" s="116">
        <v>622802</v>
      </c>
      <c r="Y58" s="117" t="s">
        <v>197</v>
      </c>
      <c r="Z58" s="17" t="s">
        <v>333</v>
      </c>
      <c r="AA58" s="85" t="s">
        <v>334</v>
      </c>
      <c r="AB58" s="17"/>
      <c r="AC58" s="86" t="s">
        <v>558</v>
      </c>
      <c r="AD58" s="117" t="s">
        <v>19</v>
      </c>
      <c r="AE58" s="117" t="s">
        <v>12</v>
      </c>
      <c r="AF58" s="117" t="s">
        <v>393</v>
      </c>
      <c r="AG58" s="126" t="s">
        <v>26</v>
      </c>
    </row>
    <row r="59" spans="1:33">
      <c r="A59" s="79">
        <v>55</v>
      </c>
      <c r="B59" s="86" t="s">
        <v>335</v>
      </c>
      <c r="C59" s="81">
        <v>22533</v>
      </c>
      <c r="D59" s="80" t="s">
        <v>368</v>
      </c>
      <c r="E59" s="81">
        <v>36</v>
      </c>
      <c r="F59" s="84">
        <v>3.1E-6</v>
      </c>
      <c r="G59" s="17">
        <v>25.7</v>
      </c>
      <c r="H59" s="85">
        <v>0</v>
      </c>
      <c r="I59" s="86">
        <v>1</v>
      </c>
      <c r="J59" s="17">
        <v>1</v>
      </c>
      <c r="K59" s="90">
        <v>4.8E-9</v>
      </c>
      <c r="L59" s="90">
        <v>1.7E-5</v>
      </c>
      <c r="M59" s="17">
        <v>23.4</v>
      </c>
      <c r="N59" s="85">
        <v>0</v>
      </c>
      <c r="O59" s="106">
        <v>1</v>
      </c>
      <c r="P59" s="108">
        <v>36</v>
      </c>
      <c r="Q59" s="106">
        <v>20302</v>
      </c>
      <c r="R59" s="107">
        <v>20336</v>
      </c>
      <c r="S59" s="108">
        <v>0.95</v>
      </c>
      <c r="T59" s="17"/>
      <c r="U59" s="86" t="s">
        <v>336</v>
      </c>
      <c r="V59" s="17" t="s">
        <v>335</v>
      </c>
      <c r="W59" s="116">
        <v>20302</v>
      </c>
      <c r="X59" s="116">
        <v>20336</v>
      </c>
      <c r="Y59" s="117" t="s">
        <v>208</v>
      </c>
      <c r="Z59" s="17" t="s">
        <v>337</v>
      </c>
      <c r="AA59" s="85" t="s">
        <v>338</v>
      </c>
      <c r="AB59" s="17"/>
      <c r="AC59" s="86" t="s">
        <v>445</v>
      </c>
      <c r="AD59" s="117" t="s">
        <v>447</v>
      </c>
      <c r="AE59" s="117" t="s">
        <v>13</v>
      </c>
      <c r="AF59" s="117" t="s">
        <v>405</v>
      </c>
      <c r="AG59" s="126" t="s">
        <v>26</v>
      </c>
    </row>
    <row r="60" spans="1:33">
      <c r="A60" s="79">
        <v>56</v>
      </c>
      <c r="B60" s="86" t="s">
        <v>339</v>
      </c>
      <c r="C60" s="81">
        <v>23886</v>
      </c>
      <c r="D60" s="80" t="s">
        <v>368</v>
      </c>
      <c r="E60" s="81">
        <v>36</v>
      </c>
      <c r="F60" s="84">
        <v>3.2000000000000003E-4</v>
      </c>
      <c r="G60" s="17">
        <v>19.3</v>
      </c>
      <c r="H60" s="85">
        <v>0</v>
      </c>
      <c r="I60" s="86">
        <v>1</v>
      </c>
      <c r="J60" s="17">
        <v>2</v>
      </c>
      <c r="K60" s="90">
        <v>8.8000000000000004E-7</v>
      </c>
      <c r="L60" s="17">
        <v>3.0999999999999999E-3</v>
      </c>
      <c r="M60" s="17">
        <v>16.2</v>
      </c>
      <c r="N60" s="85">
        <v>0</v>
      </c>
      <c r="O60" s="106">
        <v>1</v>
      </c>
      <c r="P60" s="108">
        <v>30</v>
      </c>
      <c r="Q60" s="106">
        <v>2757</v>
      </c>
      <c r="R60" s="107">
        <v>2786</v>
      </c>
      <c r="S60" s="108">
        <v>0.96</v>
      </c>
      <c r="T60" s="17"/>
      <c r="U60" s="86" t="s">
        <v>336</v>
      </c>
      <c r="V60" s="17" t="s">
        <v>339</v>
      </c>
      <c r="W60" s="116">
        <v>2757</v>
      </c>
      <c r="X60" s="116">
        <v>2789</v>
      </c>
      <c r="Y60" s="117" t="s">
        <v>208</v>
      </c>
      <c r="Z60" s="17" t="s">
        <v>340</v>
      </c>
      <c r="AA60" s="85" t="s">
        <v>341</v>
      </c>
      <c r="AB60" s="17"/>
      <c r="AC60" s="86" t="s">
        <v>446</v>
      </c>
      <c r="AD60" s="117" t="s">
        <v>419</v>
      </c>
      <c r="AE60" s="117" t="s">
        <v>419</v>
      </c>
      <c r="AF60" s="117" t="s">
        <v>419</v>
      </c>
      <c r="AG60" s="126" t="s">
        <v>420</v>
      </c>
    </row>
    <row r="61" spans="1:33">
      <c r="A61" s="79">
        <v>57</v>
      </c>
      <c r="B61" s="86" t="s">
        <v>339</v>
      </c>
      <c r="C61" s="81">
        <v>23886</v>
      </c>
      <c r="D61" s="80" t="s">
        <v>368</v>
      </c>
      <c r="E61" s="81">
        <v>36</v>
      </c>
      <c r="F61" s="84">
        <v>3.2000000000000003E-4</v>
      </c>
      <c r="G61" s="17">
        <v>19.3</v>
      </c>
      <c r="H61" s="85">
        <v>0</v>
      </c>
      <c r="I61" s="86">
        <v>2</v>
      </c>
      <c r="J61" s="17">
        <v>2</v>
      </c>
      <c r="K61" s="17">
        <v>0.46</v>
      </c>
      <c r="L61" s="17">
        <v>1600</v>
      </c>
      <c r="M61" s="17">
        <v>-2</v>
      </c>
      <c r="N61" s="85">
        <v>0</v>
      </c>
      <c r="O61" s="106">
        <v>12</v>
      </c>
      <c r="P61" s="108">
        <v>27</v>
      </c>
      <c r="Q61" s="106">
        <v>11600</v>
      </c>
      <c r="R61" s="107">
        <v>11615</v>
      </c>
      <c r="S61" s="108">
        <v>0.86</v>
      </c>
      <c r="T61" s="17"/>
      <c r="U61" s="86" t="s">
        <v>336</v>
      </c>
      <c r="V61" s="17" t="s">
        <v>339</v>
      </c>
      <c r="W61" s="116">
        <v>11597</v>
      </c>
      <c r="X61" s="116">
        <v>11618</v>
      </c>
      <c r="Y61" s="117" t="s">
        <v>208</v>
      </c>
      <c r="Z61" s="17" t="s">
        <v>342</v>
      </c>
      <c r="AA61" s="85" t="s">
        <v>343</v>
      </c>
      <c r="AB61" s="17"/>
      <c r="AC61" s="86" t="s">
        <v>448</v>
      </c>
      <c r="AD61" s="117" t="s">
        <v>419</v>
      </c>
      <c r="AE61" s="117" t="s">
        <v>419</v>
      </c>
      <c r="AF61" s="117" t="s">
        <v>419</v>
      </c>
      <c r="AG61" s="126" t="s">
        <v>420</v>
      </c>
    </row>
    <row r="62" spans="1:33">
      <c r="A62" s="79">
        <v>58</v>
      </c>
      <c r="B62" s="86" t="s">
        <v>335</v>
      </c>
      <c r="C62" s="81">
        <v>22533</v>
      </c>
      <c r="D62" s="80" t="s">
        <v>367</v>
      </c>
      <c r="E62" s="81">
        <v>36</v>
      </c>
      <c r="F62" s="84">
        <v>2.3E-6</v>
      </c>
      <c r="G62" s="17">
        <v>26.2</v>
      </c>
      <c r="H62" s="85">
        <v>0</v>
      </c>
      <c r="I62" s="86">
        <v>1</v>
      </c>
      <c r="J62" s="17">
        <v>1</v>
      </c>
      <c r="K62" s="90">
        <v>9.6999999999999996E-10</v>
      </c>
      <c r="L62" s="90">
        <v>6.7000000000000002E-6</v>
      </c>
      <c r="M62" s="17">
        <v>24.7</v>
      </c>
      <c r="N62" s="85">
        <v>0</v>
      </c>
      <c r="O62" s="106">
        <v>1</v>
      </c>
      <c r="P62" s="108">
        <v>36</v>
      </c>
      <c r="Q62" s="106">
        <v>15790</v>
      </c>
      <c r="R62" s="107">
        <v>15824</v>
      </c>
      <c r="S62" s="108">
        <v>0.95</v>
      </c>
      <c r="T62" s="17"/>
      <c r="U62" s="86" t="s">
        <v>336</v>
      </c>
      <c r="V62" s="17" t="s">
        <v>335</v>
      </c>
      <c r="W62" s="116">
        <v>15790</v>
      </c>
      <c r="X62" s="116">
        <v>15824</v>
      </c>
      <c r="Y62" s="117" t="s">
        <v>197</v>
      </c>
      <c r="Z62" s="17" t="s">
        <v>344</v>
      </c>
      <c r="AA62" s="85" t="s">
        <v>345</v>
      </c>
      <c r="AB62" s="17"/>
      <c r="AC62" s="86" t="s">
        <v>449</v>
      </c>
      <c r="AD62" s="117" t="s">
        <v>419</v>
      </c>
      <c r="AE62" s="117" t="s">
        <v>419</v>
      </c>
      <c r="AF62" s="117" t="s">
        <v>419</v>
      </c>
      <c r="AG62" s="126" t="s">
        <v>420</v>
      </c>
    </row>
    <row r="63" spans="1:33" ht="17">
      <c r="A63" s="79">
        <v>59</v>
      </c>
      <c r="B63" s="86" t="s">
        <v>346</v>
      </c>
      <c r="C63" s="81">
        <v>8473</v>
      </c>
      <c r="D63" s="80" t="s">
        <v>368</v>
      </c>
      <c r="E63" s="81">
        <v>36</v>
      </c>
      <c r="F63" s="86">
        <v>6.4999999999999997E-3</v>
      </c>
      <c r="G63" s="17">
        <v>15.3</v>
      </c>
      <c r="H63" s="85">
        <v>0</v>
      </c>
      <c r="I63" s="86">
        <v>1</v>
      </c>
      <c r="J63" s="17">
        <v>2</v>
      </c>
      <c r="K63" s="17">
        <v>0.63</v>
      </c>
      <c r="L63" s="17">
        <v>4900</v>
      </c>
      <c r="M63" s="17">
        <v>-3.4</v>
      </c>
      <c r="N63" s="85">
        <v>0</v>
      </c>
      <c r="O63" s="106">
        <v>5</v>
      </c>
      <c r="P63" s="108">
        <v>16</v>
      </c>
      <c r="Q63" s="106">
        <v>4143</v>
      </c>
      <c r="R63" s="107">
        <v>4154</v>
      </c>
      <c r="S63" s="108">
        <v>0.81</v>
      </c>
      <c r="T63" s="17"/>
      <c r="U63" s="86" t="s">
        <v>347</v>
      </c>
      <c r="V63" s="17" t="s">
        <v>346</v>
      </c>
      <c r="W63" s="116">
        <v>4142</v>
      </c>
      <c r="X63" s="116">
        <v>4155</v>
      </c>
      <c r="Y63" s="117" t="s">
        <v>208</v>
      </c>
      <c r="Z63" s="17" t="s">
        <v>348</v>
      </c>
      <c r="AA63" s="85" t="s">
        <v>349</v>
      </c>
      <c r="AB63" s="17"/>
      <c r="AC63" s="124" t="s">
        <v>450</v>
      </c>
      <c r="AD63" s="117" t="s">
        <v>452</v>
      </c>
      <c r="AE63" s="117" t="s">
        <v>12</v>
      </c>
      <c r="AF63" s="117" t="s">
        <v>393</v>
      </c>
      <c r="AG63" s="126" t="s">
        <v>26</v>
      </c>
    </row>
    <row r="64" spans="1:33">
      <c r="A64" s="79">
        <v>60</v>
      </c>
      <c r="B64" s="86" t="s">
        <v>346</v>
      </c>
      <c r="C64" s="81">
        <v>8473</v>
      </c>
      <c r="D64" s="80" t="s">
        <v>368</v>
      </c>
      <c r="E64" s="81">
        <v>36</v>
      </c>
      <c r="F64" s="86">
        <v>6.4999999999999997E-3</v>
      </c>
      <c r="G64" s="17">
        <v>15.3</v>
      </c>
      <c r="H64" s="85">
        <v>0</v>
      </c>
      <c r="I64" s="86">
        <v>2</v>
      </c>
      <c r="J64" s="17">
        <v>2</v>
      </c>
      <c r="K64" s="90">
        <v>3.1999999999999999E-6</v>
      </c>
      <c r="L64" s="17">
        <v>2.5000000000000001E-2</v>
      </c>
      <c r="M64" s="17">
        <v>13.5</v>
      </c>
      <c r="N64" s="85">
        <v>0</v>
      </c>
      <c r="O64" s="106">
        <v>1</v>
      </c>
      <c r="P64" s="108">
        <v>34</v>
      </c>
      <c r="Q64" s="106">
        <v>7378</v>
      </c>
      <c r="R64" s="107">
        <v>7411</v>
      </c>
      <c r="S64" s="108">
        <v>0.96</v>
      </c>
      <c r="T64" s="17"/>
      <c r="U64" s="86" t="s">
        <v>347</v>
      </c>
      <c r="V64" s="17" t="s">
        <v>346</v>
      </c>
      <c r="W64" s="116">
        <v>7378</v>
      </c>
      <c r="X64" s="116">
        <v>7413</v>
      </c>
      <c r="Y64" s="117" t="s">
        <v>208</v>
      </c>
      <c r="Z64" s="17" t="s">
        <v>350</v>
      </c>
      <c r="AA64" s="85" t="s">
        <v>351</v>
      </c>
      <c r="AB64" s="17"/>
      <c r="AC64" s="86" t="s">
        <v>451</v>
      </c>
      <c r="AD64" s="117" t="s">
        <v>453</v>
      </c>
      <c r="AE64" s="117" t="s">
        <v>12</v>
      </c>
      <c r="AF64" s="117" t="s">
        <v>393</v>
      </c>
      <c r="AG64" s="126" t="s">
        <v>26</v>
      </c>
    </row>
    <row r="65" spans="1:33" ht="17">
      <c r="A65" s="79">
        <v>61</v>
      </c>
      <c r="B65" s="86" t="s">
        <v>352</v>
      </c>
      <c r="C65" s="81">
        <v>23055</v>
      </c>
      <c r="D65" s="80" t="s">
        <v>368</v>
      </c>
      <c r="E65" s="81">
        <v>36</v>
      </c>
      <c r="F65" s="84">
        <v>4.1000000000000003E-9</v>
      </c>
      <c r="G65" s="17">
        <v>33.5</v>
      </c>
      <c r="H65" s="85">
        <v>0</v>
      </c>
      <c r="I65" s="86">
        <v>1</v>
      </c>
      <c r="J65" s="17">
        <v>1</v>
      </c>
      <c r="K65" s="90">
        <v>9.9999999999999994E-12</v>
      </c>
      <c r="L65" s="90">
        <v>1.3000000000000001E-8</v>
      </c>
      <c r="M65" s="17">
        <v>31.9</v>
      </c>
      <c r="N65" s="85">
        <v>0</v>
      </c>
      <c r="O65" s="106">
        <v>1</v>
      </c>
      <c r="P65" s="108">
        <v>36</v>
      </c>
      <c r="Q65" s="106">
        <v>14530</v>
      </c>
      <c r="R65" s="107">
        <v>14565</v>
      </c>
      <c r="S65" s="108">
        <v>0.98</v>
      </c>
      <c r="T65" s="17"/>
      <c r="U65" s="86" t="s">
        <v>353</v>
      </c>
      <c r="V65" s="17" t="s">
        <v>352</v>
      </c>
      <c r="W65" s="116">
        <v>14530</v>
      </c>
      <c r="X65" s="116">
        <v>14565</v>
      </c>
      <c r="Y65" s="117" t="s">
        <v>208</v>
      </c>
      <c r="Z65" s="17" t="s">
        <v>354</v>
      </c>
      <c r="AA65" s="85" t="s">
        <v>355</v>
      </c>
      <c r="AB65" s="17"/>
      <c r="AC65" s="124" t="s">
        <v>454</v>
      </c>
      <c r="AD65" s="117" t="s">
        <v>459</v>
      </c>
      <c r="AE65" s="117" t="s">
        <v>12</v>
      </c>
      <c r="AF65" s="117" t="s">
        <v>393</v>
      </c>
      <c r="AG65" s="126" t="s">
        <v>26</v>
      </c>
    </row>
    <row r="66" spans="1:33">
      <c r="A66" s="79">
        <v>62</v>
      </c>
      <c r="B66" s="86" t="s">
        <v>356</v>
      </c>
      <c r="C66" s="81">
        <v>18024</v>
      </c>
      <c r="D66" s="80" t="s">
        <v>368</v>
      </c>
      <c r="E66" s="81">
        <v>36</v>
      </c>
      <c r="F66" s="84">
        <v>5.5000000000000003E-4</v>
      </c>
      <c r="G66" s="17">
        <v>17.100000000000001</v>
      </c>
      <c r="H66" s="85">
        <v>0</v>
      </c>
      <c r="I66" s="86">
        <v>1</v>
      </c>
      <c r="J66" s="17">
        <v>1</v>
      </c>
      <c r="K66" s="90">
        <v>1.1999999999999999E-6</v>
      </c>
      <c r="L66" s="17">
        <v>1.5E-3</v>
      </c>
      <c r="M66" s="17">
        <v>15.8</v>
      </c>
      <c r="N66" s="85">
        <v>0</v>
      </c>
      <c r="O66" s="106">
        <v>1</v>
      </c>
      <c r="P66" s="108">
        <v>36</v>
      </c>
      <c r="Q66" s="106">
        <v>568</v>
      </c>
      <c r="R66" s="107">
        <v>603</v>
      </c>
      <c r="S66" s="108">
        <v>0.9</v>
      </c>
      <c r="T66" s="17"/>
      <c r="U66" s="86" t="s">
        <v>353</v>
      </c>
      <c r="V66" s="17" t="s">
        <v>356</v>
      </c>
      <c r="W66" s="116">
        <v>568</v>
      </c>
      <c r="X66" s="116">
        <v>603</v>
      </c>
      <c r="Y66" s="117" t="s">
        <v>208</v>
      </c>
      <c r="Z66" s="17" t="s">
        <v>357</v>
      </c>
      <c r="AA66" s="85" t="s">
        <v>358</v>
      </c>
      <c r="AB66" s="17"/>
      <c r="AC66" s="86" t="s">
        <v>455</v>
      </c>
      <c r="AD66" s="117" t="s">
        <v>419</v>
      </c>
      <c r="AE66" s="117" t="s">
        <v>419</v>
      </c>
      <c r="AF66" s="117" t="s">
        <v>419</v>
      </c>
      <c r="AG66" s="126" t="s">
        <v>420</v>
      </c>
    </row>
    <row r="67" spans="1:33">
      <c r="A67" s="79">
        <v>63</v>
      </c>
      <c r="B67" s="86" t="s">
        <v>359</v>
      </c>
      <c r="C67" s="81">
        <v>10394</v>
      </c>
      <c r="D67" s="80" t="s">
        <v>367</v>
      </c>
      <c r="E67" s="81">
        <v>36</v>
      </c>
      <c r="F67" s="84">
        <v>9.9000000000000005E-7</v>
      </c>
      <c r="G67" s="17">
        <v>25.9</v>
      </c>
      <c r="H67" s="85">
        <v>0</v>
      </c>
      <c r="I67" s="86">
        <v>1</v>
      </c>
      <c r="J67" s="17">
        <v>2</v>
      </c>
      <c r="K67" s="90">
        <v>3.8000000000000003E-8</v>
      </c>
      <c r="L67" s="90">
        <v>9.3999999999999994E-5</v>
      </c>
      <c r="M67" s="17">
        <v>19.600000000000001</v>
      </c>
      <c r="N67" s="85">
        <v>0</v>
      </c>
      <c r="O67" s="106">
        <v>1</v>
      </c>
      <c r="P67" s="108">
        <v>36</v>
      </c>
      <c r="Q67" s="106">
        <v>4931</v>
      </c>
      <c r="R67" s="107">
        <v>4966</v>
      </c>
      <c r="S67" s="108">
        <v>0.96</v>
      </c>
      <c r="T67" s="17"/>
      <c r="U67" s="86" t="s">
        <v>353</v>
      </c>
      <c r="V67" s="17" t="s">
        <v>359</v>
      </c>
      <c r="W67" s="116">
        <v>4931</v>
      </c>
      <c r="X67" s="116">
        <v>4966</v>
      </c>
      <c r="Y67" s="117" t="s">
        <v>197</v>
      </c>
      <c r="Z67" s="17" t="s">
        <v>360</v>
      </c>
      <c r="AA67" s="85" t="s">
        <v>361</v>
      </c>
      <c r="AB67" s="17"/>
      <c r="AC67" s="86" t="s">
        <v>456</v>
      </c>
      <c r="AD67" s="117" t="s">
        <v>447</v>
      </c>
      <c r="AE67" s="117" t="s">
        <v>13</v>
      </c>
      <c r="AF67" s="117" t="s">
        <v>405</v>
      </c>
      <c r="AG67" s="126" t="s">
        <v>26</v>
      </c>
    </row>
    <row r="68" spans="1:33">
      <c r="A68" s="79">
        <v>64</v>
      </c>
      <c r="B68" s="86" t="s">
        <v>359</v>
      </c>
      <c r="C68" s="81">
        <v>10394</v>
      </c>
      <c r="D68" s="80" t="s">
        <v>367</v>
      </c>
      <c r="E68" s="81">
        <v>36</v>
      </c>
      <c r="F68" s="84">
        <v>9.9000000000000005E-7</v>
      </c>
      <c r="G68" s="17">
        <v>25.9</v>
      </c>
      <c r="H68" s="85">
        <v>0</v>
      </c>
      <c r="I68" s="86">
        <v>2</v>
      </c>
      <c r="J68" s="17">
        <v>2</v>
      </c>
      <c r="K68" s="17">
        <v>5.8999999999999999E-3</v>
      </c>
      <c r="L68" s="17">
        <v>14</v>
      </c>
      <c r="M68" s="17">
        <v>3.2</v>
      </c>
      <c r="N68" s="85">
        <v>0</v>
      </c>
      <c r="O68" s="106">
        <v>10</v>
      </c>
      <c r="P68" s="108">
        <v>30</v>
      </c>
      <c r="Q68" s="106">
        <v>10066</v>
      </c>
      <c r="R68" s="107">
        <v>10086</v>
      </c>
      <c r="S68" s="108">
        <v>0.9</v>
      </c>
      <c r="T68" s="17"/>
      <c r="U68" s="86" t="s">
        <v>353</v>
      </c>
      <c r="V68" s="17" t="s">
        <v>359</v>
      </c>
      <c r="W68" s="116">
        <v>10063</v>
      </c>
      <c r="X68" s="116">
        <v>10088</v>
      </c>
      <c r="Y68" s="117" t="s">
        <v>197</v>
      </c>
      <c r="Z68" s="17" t="s">
        <v>362</v>
      </c>
      <c r="AA68" s="85" t="s">
        <v>363</v>
      </c>
      <c r="AB68" s="17"/>
      <c r="AC68" s="86" t="s">
        <v>457</v>
      </c>
      <c r="AD68" s="127" t="s">
        <v>419</v>
      </c>
      <c r="AE68" s="127" t="s">
        <v>419</v>
      </c>
      <c r="AF68" s="127" t="s">
        <v>419</v>
      </c>
      <c r="AG68" s="128" t="s">
        <v>420</v>
      </c>
    </row>
    <row r="69" spans="1:33">
      <c r="A69" s="79">
        <v>65</v>
      </c>
      <c r="B69" s="91" t="s">
        <v>364</v>
      </c>
      <c r="C69" s="83">
        <v>4382</v>
      </c>
      <c r="D69" s="82" t="s">
        <v>367</v>
      </c>
      <c r="E69" s="83">
        <v>36</v>
      </c>
      <c r="F69" s="87">
        <v>1.5999999999999999E-5</v>
      </c>
      <c r="G69" s="88">
        <v>22.5</v>
      </c>
      <c r="H69" s="89">
        <v>0</v>
      </c>
      <c r="I69" s="91">
        <v>1</v>
      </c>
      <c r="J69" s="88">
        <v>1</v>
      </c>
      <c r="K69" s="92">
        <v>1.4999999999999999E-8</v>
      </c>
      <c r="L69" s="92">
        <v>5.0000000000000002E-5</v>
      </c>
      <c r="M69" s="88">
        <v>20.9</v>
      </c>
      <c r="N69" s="89">
        <v>0</v>
      </c>
      <c r="O69" s="109">
        <v>1</v>
      </c>
      <c r="P69" s="111">
        <v>36</v>
      </c>
      <c r="Q69" s="109">
        <v>2238</v>
      </c>
      <c r="R69" s="110">
        <v>2273</v>
      </c>
      <c r="S69" s="111">
        <v>0.96</v>
      </c>
      <c r="T69" s="17"/>
      <c r="U69" s="91" t="s">
        <v>365</v>
      </c>
      <c r="V69" s="88" t="s">
        <v>364</v>
      </c>
      <c r="W69" s="118">
        <v>2238</v>
      </c>
      <c r="X69" s="118">
        <v>2273</v>
      </c>
      <c r="Y69" s="119" t="s">
        <v>197</v>
      </c>
      <c r="Z69" s="88" t="s">
        <v>360</v>
      </c>
      <c r="AA69" s="89" t="s">
        <v>361</v>
      </c>
      <c r="AB69" s="17"/>
      <c r="AC69" s="91" t="s">
        <v>458</v>
      </c>
      <c r="AD69" s="119" t="s">
        <v>447</v>
      </c>
      <c r="AE69" s="119" t="s">
        <v>13</v>
      </c>
      <c r="AF69" s="119" t="s">
        <v>405</v>
      </c>
      <c r="AG69" s="129" t="s">
        <v>26</v>
      </c>
    </row>
  </sheetData>
  <mergeCells count="8">
    <mergeCell ref="U3:AA3"/>
    <mergeCell ref="AC3:AG3"/>
    <mergeCell ref="B3:C3"/>
    <mergeCell ref="D3:E3"/>
    <mergeCell ref="F3:H3"/>
    <mergeCell ref="I3:N3"/>
    <mergeCell ref="Q3:S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96DB-3153-184F-BA50-E6942C2EDF66}">
  <dimension ref="A1:AH37"/>
  <sheetViews>
    <sheetView tabSelected="1" zoomScaleNormal="100" workbookViewId="0">
      <pane xSplit="1" topLeftCell="B1" activePane="topRight" state="frozen"/>
      <selection pane="topRight" activeCell="D39" sqref="D39"/>
    </sheetView>
  </sheetViews>
  <sheetFormatPr baseColWidth="10" defaultRowHeight="16"/>
  <cols>
    <col min="1" max="1" width="35.33203125" bestFit="1" customWidth="1"/>
    <col min="2" max="2" width="14.33203125" style="78" bestFit="1" customWidth="1"/>
    <col min="3" max="3" width="20.33203125" style="78" bestFit="1" customWidth="1"/>
    <col min="4" max="4" width="45.83203125" bestFit="1" customWidth="1"/>
    <col min="5" max="5" width="23.33203125" bestFit="1" customWidth="1"/>
    <col min="6" max="7" width="10.6640625" bestFit="1" customWidth="1"/>
    <col min="8" max="8" width="7.6640625" bestFit="1" customWidth="1"/>
    <col min="9" max="9" width="13" bestFit="1" customWidth="1"/>
    <col min="10" max="10" width="44.83203125" style="78" bestFit="1" customWidth="1"/>
    <col min="11" max="11" width="7.5" style="78" bestFit="1" customWidth="1"/>
    <col min="12" max="12" width="6" style="78" bestFit="1" customWidth="1"/>
    <col min="13" max="13" width="5" style="78" bestFit="1" customWidth="1"/>
    <col min="14" max="14" width="3.83203125" style="78" bestFit="1" customWidth="1"/>
    <col min="15" max="15" width="7.83203125" style="78" bestFit="1" customWidth="1"/>
    <col min="16" max="17" width="3.83203125" style="78" bestFit="1" customWidth="1"/>
    <col min="18" max="18" width="18.33203125" style="78" bestFit="1" customWidth="1"/>
    <col min="19" max="19" width="5" style="78" bestFit="1" customWidth="1"/>
    <col min="20" max="20" width="3.83203125" style="78" bestFit="1" customWidth="1"/>
    <col min="21" max="21" width="5.1640625" style="78" bestFit="1" customWidth="1"/>
    <col min="22" max="22" width="3.83203125" style="78" bestFit="1" customWidth="1"/>
    <col min="23" max="23" width="5.1640625" style="78" bestFit="1" customWidth="1"/>
    <col min="24" max="24" width="3.83203125" style="78" bestFit="1" customWidth="1"/>
    <col min="25" max="25" width="8.33203125" style="78" bestFit="1" customWidth="1"/>
    <col min="26" max="26" width="3.83203125" style="78" bestFit="1" customWidth="1"/>
    <col min="27" max="27" width="5.6640625" style="78" bestFit="1" customWidth="1"/>
    <col min="28" max="28" width="3.83203125" style="78" bestFit="1" customWidth="1"/>
    <col min="29" max="29" width="9.83203125" style="78" bestFit="1" customWidth="1"/>
    <col min="30" max="30" width="3.83203125" style="78" bestFit="1" customWidth="1"/>
    <col min="31" max="31" width="23.83203125" bestFit="1" customWidth="1"/>
    <col min="32" max="32" width="11.6640625" bestFit="1" customWidth="1"/>
    <col min="33" max="33" width="24.6640625" bestFit="1" customWidth="1"/>
    <col min="34" max="34" width="11.6640625" bestFit="1" customWidth="1"/>
    <col min="35" max="35" width="11.33203125" bestFit="1" customWidth="1"/>
    <col min="36" max="36" width="52.5" bestFit="1" customWidth="1"/>
    <col min="37" max="37" width="11.33203125" bestFit="1" customWidth="1"/>
    <col min="38" max="38" width="19.5" bestFit="1" customWidth="1"/>
  </cols>
  <sheetData>
    <row r="1" spans="1:34">
      <c r="A1" s="149" t="s">
        <v>191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87"/>
      <c r="AB1" s="187"/>
      <c r="AC1" s="187"/>
      <c r="AD1" s="187"/>
      <c r="AE1" s="49"/>
      <c r="AF1" s="49"/>
      <c r="AG1" s="49"/>
      <c r="AH1" s="49"/>
    </row>
    <row r="2" spans="1:34" ht="17" thickBot="1">
      <c r="A2" s="150" t="s">
        <v>574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87"/>
      <c r="AB2" s="187"/>
      <c r="AC2" s="187"/>
      <c r="AD2" s="187"/>
      <c r="AE2" s="49"/>
      <c r="AF2" s="49"/>
      <c r="AG2" s="49"/>
      <c r="AH2" s="49"/>
    </row>
    <row r="3" spans="1:34">
      <c r="A3" s="50"/>
      <c r="B3" s="159" t="s">
        <v>94</v>
      </c>
      <c r="C3" s="160"/>
      <c r="D3" s="160"/>
      <c r="E3" s="160"/>
      <c r="F3" s="160"/>
      <c r="G3" s="160"/>
      <c r="H3" s="161"/>
      <c r="I3" s="132"/>
      <c r="J3" s="188" t="s">
        <v>472</v>
      </c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9"/>
      <c r="AE3" s="181" t="s">
        <v>97</v>
      </c>
      <c r="AF3" s="182"/>
      <c r="AG3" s="182"/>
      <c r="AH3" s="183"/>
    </row>
    <row r="4" spans="1:34" ht="35" thickBot="1">
      <c r="A4" s="51" t="s">
        <v>18</v>
      </c>
      <c r="B4" s="178" t="s">
        <v>95</v>
      </c>
      <c r="C4" s="180" t="s">
        <v>486</v>
      </c>
      <c r="D4" s="133" t="s">
        <v>504</v>
      </c>
      <c r="E4" s="133" t="s">
        <v>502</v>
      </c>
      <c r="F4" s="133" t="s">
        <v>115</v>
      </c>
      <c r="G4" s="133" t="s">
        <v>116</v>
      </c>
      <c r="H4" s="134" t="s">
        <v>194</v>
      </c>
      <c r="I4" s="178" t="s">
        <v>471</v>
      </c>
      <c r="J4" s="133" t="s">
        <v>479</v>
      </c>
      <c r="K4" s="133" t="s">
        <v>478</v>
      </c>
      <c r="L4" s="133" t="s">
        <v>115</v>
      </c>
      <c r="M4" s="133" t="s">
        <v>116</v>
      </c>
      <c r="N4" s="184" t="s">
        <v>30</v>
      </c>
      <c r="O4" s="185"/>
      <c r="P4" s="184" t="s">
        <v>31</v>
      </c>
      <c r="Q4" s="184" t="s">
        <v>32</v>
      </c>
      <c r="R4" s="185"/>
      <c r="S4" s="184" t="s">
        <v>33</v>
      </c>
      <c r="T4" s="184" t="s">
        <v>31</v>
      </c>
      <c r="U4" s="185"/>
      <c r="V4" s="184" t="s">
        <v>34</v>
      </c>
      <c r="W4" s="185"/>
      <c r="X4" s="184" t="s">
        <v>35</v>
      </c>
      <c r="Y4" s="185"/>
      <c r="Z4" s="184" t="s">
        <v>35</v>
      </c>
      <c r="AA4" s="185"/>
      <c r="AB4" s="184" t="s">
        <v>34</v>
      </c>
      <c r="AC4" s="185"/>
      <c r="AD4" s="186" t="s">
        <v>30</v>
      </c>
      <c r="AE4" s="178" t="s">
        <v>89</v>
      </c>
      <c r="AF4" s="133" t="s">
        <v>22</v>
      </c>
      <c r="AG4" s="133" t="s">
        <v>91</v>
      </c>
      <c r="AH4" s="134" t="s">
        <v>22</v>
      </c>
    </row>
    <row r="5" spans="1:34">
      <c r="A5" s="228" t="s">
        <v>462</v>
      </c>
      <c r="B5" s="179" t="s">
        <v>473</v>
      </c>
      <c r="C5" s="7" t="s">
        <v>483</v>
      </c>
      <c r="D5" s="5" t="s">
        <v>541</v>
      </c>
      <c r="E5" s="5" t="s">
        <v>480</v>
      </c>
      <c r="F5" s="135">
        <v>860319</v>
      </c>
      <c r="G5" s="135">
        <v>861874</v>
      </c>
      <c r="H5" s="136" t="s">
        <v>197</v>
      </c>
      <c r="I5" s="190" t="s">
        <v>461</v>
      </c>
      <c r="J5" s="116" t="s">
        <v>19</v>
      </c>
      <c r="K5" s="116"/>
      <c r="L5" s="116"/>
      <c r="M5" s="116"/>
      <c r="N5" s="213"/>
      <c r="O5" s="5"/>
      <c r="P5" s="219"/>
      <c r="Q5" s="5"/>
      <c r="R5" s="5"/>
      <c r="S5" s="5"/>
      <c r="T5" s="219"/>
      <c r="U5" s="5"/>
      <c r="V5" s="225"/>
      <c r="W5" s="5"/>
      <c r="X5" s="222"/>
      <c r="Y5" s="5"/>
      <c r="Z5" s="222"/>
      <c r="AA5" s="5"/>
      <c r="AB5" s="225"/>
      <c r="AC5" s="5"/>
      <c r="AD5" s="216"/>
      <c r="AE5" s="190"/>
      <c r="AF5" s="17"/>
      <c r="AG5" s="17"/>
      <c r="AH5" s="191"/>
    </row>
    <row r="6" spans="1:34">
      <c r="A6" s="131"/>
      <c r="B6" s="179" t="s">
        <v>474</v>
      </c>
      <c r="C6" s="5" t="s">
        <v>482</v>
      </c>
      <c r="D6" s="5" t="s">
        <v>542</v>
      </c>
      <c r="E6" s="5" t="s">
        <v>481</v>
      </c>
      <c r="F6" s="135">
        <v>1063131</v>
      </c>
      <c r="G6" s="135">
        <v>1065032</v>
      </c>
      <c r="H6" s="137" t="s">
        <v>197</v>
      </c>
      <c r="I6" s="190" t="s">
        <v>461</v>
      </c>
      <c r="J6" s="116" t="s">
        <v>19</v>
      </c>
      <c r="K6" s="116"/>
      <c r="L6" s="116"/>
      <c r="M6" s="116"/>
      <c r="N6" s="213"/>
      <c r="O6" s="5"/>
      <c r="P6" s="219"/>
      <c r="Q6" s="5"/>
      <c r="R6" s="5"/>
      <c r="S6" s="5"/>
      <c r="T6" s="219"/>
      <c r="U6" s="5"/>
      <c r="V6" s="225"/>
      <c r="W6" s="5"/>
      <c r="X6" s="222"/>
      <c r="Y6" s="5"/>
      <c r="Z6" s="222"/>
      <c r="AA6" s="5"/>
      <c r="AB6" s="225"/>
      <c r="AC6" s="5"/>
      <c r="AD6" s="216"/>
      <c r="AE6" s="190"/>
      <c r="AF6" s="17"/>
      <c r="AG6" s="17"/>
      <c r="AH6" s="191"/>
    </row>
    <row r="7" spans="1:34">
      <c r="A7" s="193" t="s">
        <v>463</v>
      </c>
      <c r="B7" s="194" t="s">
        <v>475</v>
      </c>
      <c r="C7" s="195" t="s">
        <v>197</v>
      </c>
      <c r="D7" s="195" t="s">
        <v>197</v>
      </c>
      <c r="E7" s="196" t="s">
        <v>207</v>
      </c>
      <c r="F7" s="196" t="s">
        <v>484</v>
      </c>
      <c r="G7" s="196">
        <v>1398993</v>
      </c>
      <c r="H7" s="197" t="s">
        <v>208</v>
      </c>
      <c r="I7" s="198" t="s">
        <v>461</v>
      </c>
      <c r="J7" s="199" t="s">
        <v>19</v>
      </c>
      <c r="K7" s="199"/>
      <c r="L7" s="199"/>
      <c r="M7" s="199"/>
      <c r="N7" s="214"/>
      <c r="O7" s="195"/>
      <c r="P7" s="220"/>
      <c r="Q7" s="195"/>
      <c r="R7" s="195"/>
      <c r="S7" s="195"/>
      <c r="T7" s="220"/>
      <c r="U7" s="195"/>
      <c r="V7" s="226"/>
      <c r="W7" s="195"/>
      <c r="X7" s="223"/>
      <c r="Y7" s="195"/>
      <c r="Z7" s="223"/>
      <c r="AA7" s="195"/>
      <c r="AB7" s="226"/>
      <c r="AC7" s="195"/>
      <c r="AD7" s="217"/>
      <c r="AE7" s="198"/>
      <c r="AF7" s="8"/>
      <c r="AG7" s="8"/>
      <c r="AH7" s="201"/>
    </row>
    <row r="8" spans="1:34">
      <c r="A8" s="193" t="s">
        <v>464</v>
      </c>
      <c r="B8" s="194" t="s">
        <v>510</v>
      </c>
      <c r="C8" s="195" t="s">
        <v>485</v>
      </c>
      <c r="D8" s="195" t="s">
        <v>400</v>
      </c>
      <c r="E8" s="195" t="s">
        <v>212</v>
      </c>
      <c r="F8" s="195">
        <v>282350</v>
      </c>
      <c r="G8" s="195">
        <v>284574</v>
      </c>
      <c r="H8" s="200" t="s">
        <v>197</v>
      </c>
      <c r="I8" s="198" t="s">
        <v>461</v>
      </c>
      <c r="J8" s="199" t="s">
        <v>19</v>
      </c>
      <c r="K8" s="199"/>
      <c r="L8" s="199"/>
      <c r="M8" s="199"/>
      <c r="N8" s="214"/>
      <c r="O8" s="195"/>
      <c r="P8" s="220"/>
      <c r="Q8" s="195"/>
      <c r="R8" s="195"/>
      <c r="S8" s="195"/>
      <c r="T8" s="220"/>
      <c r="U8" s="195"/>
      <c r="V8" s="226"/>
      <c r="W8" s="195"/>
      <c r="X8" s="223"/>
      <c r="Y8" s="195"/>
      <c r="Z8" s="223"/>
      <c r="AA8" s="195"/>
      <c r="AB8" s="226"/>
      <c r="AC8" s="195"/>
      <c r="AD8" s="217"/>
      <c r="AE8" s="198"/>
      <c r="AF8" s="8"/>
      <c r="AG8" s="8"/>
      <c r="AH8" s="201"/>
    </row>
    <row r="9" spans="1:34">
      <c r="A9" s="131"/>
      <c r="B9" s="179" t="s">
        <v>513</v>
      </c>
      <c r="C9" s="5">
        <v>255053</v>
      </c>
      <c r="D9" s="5" t="s">
        <v>404</v>
      </c>
      <c r="E9" s="5" t="s">
        <v>487</v>
      </c>
      <c r="F9" s="5">
        <v>115949</v>
      </c>
      <c r="G9" s="5">
        <v>118126</v>
      </c>
      <c r="H9" s="137" t="s">
        <v>197</v>
      </c>
      <c r="I9" s="190" t="s">
        <v>461</v>
      </c>
      <c r="J9" s="116" t="s">
        <v>19</v>
      </c>
      <c r="K9" s="116"/>
      <c r="L9" s="116"/>
      <c r="M9" s="116"/>
      <c r="N9" s="213"/>
      <c r="O9" s="5"/>
      <c r="P9" s="219"/>
      <c r="Q9" s="5"/>
      <c r="R9" s="5"/>
      <c r="S9" s="5"/>
      <c r="T9" s="219"/>
      <c r="U9" s="5"/>
      <c r="V9" s="225"/>
      <c r="W9" s="5"/>
      <c r="X9" s="222"/>
      <c r="Y9" s="5"/>
      <c r="Z9" s="222"/>
      <c r="AA9" s="5"/>
      <c r="AB9" s="225"/>
      <c r="AC9" s="5"/>
      <c r="AD9" s="216"/>
      <c r="AE9" s="190"/>
      <c r="AF9" s="17"/>
      <c r="AG9" s="17"/>
      <c r="AH9" s="191"/>
    </row>
    <row r="10" spans="1:34">
      <c r="A10" s="193" t="s">
        <v>5</v>
      </c>
      <c r="B10" s="194" t="s">
        <v>514</v>
      </c>
      <c r="C10" s="195" t="s">
        <v>197</v>
      </c>
      <c r="D10" s="195" t="s">
        <v>543</v>
      </c>
      <c r="E10" s="195" t="s">
        <v>220</v>
      </c>
      <c r="F10" s="202">
        <v>51164</v>
      </c>
      <c r="G10" s="202">
        <v>53315</v>
      </c>
      <c r="H10" s="200" t="s">
        <v>197</v>
      </c>
      <c r="I10" s="198" t="s">
        <v>461</v>
      </c>
      <c r="J10" s="199" t="s">
        <v>19</v>
      </c>
      <c r="K10" s="199"/>
      <c r="L10" s="199"/>
      <c r="M10" s="199"/>
      <c r="N10" s="214"/>
      <c r="O10" s="195"/>
      <c r="P10" s="220"/>
      <c r="Q10" s="195"/>
      <c r="R10" s="195"/>
      <c r="S10" s="195"/>
      <c r="T10" s="220"/>
      <c r="U10" s="195"/>
      <c r="V10" s="226"/>
      <c r="W10" s="195"/>
      <c r="X10" s="223"/>
      <c r="Y10" s="195"/>
      <c r="Z10" s="223"/>
      <c r="AA10" s="195"/>
      <c r="AB10" s="226"/>
      <c r="AC10" s="195"/>
      <c r="AD10" s="217"/>
      <c r="AE10" s="198"/>
      <c r="AF10" s="8"/>
      <c r="AG10" s="8"/>
      <c r="AH10" s="201"/>
    </row>
    <row r="11" spans="1:34">
      <c r="A11" s="131"/>
      <c r="B11" s="179" t="s">
        <v>515</v>
      </c>
      <c r="C11" s="5" t="s">
        <v>197</v>
      </c>
      <c r="D11" s="5" t="s">
        <v>544</v>
      </c>
      <c r="E11" s="5" t="s">
        <v>223</v>
      </c>
      <c r="F11" s="135">
        <v>15536</v>
      </c>
      <c r="G11" s="135">
        <v>17705</v>
      </c>
      <c r="H11" s="137" t="s">
        <v>197</v>
      </c>
      <c r="I11" s="190" t="s">
        <v>461</v>
      </c>
      <c r="J11" s="116" t="s">
        <v>19</v>
      </c>
      <c r="K11" s="116"/>
      <c r="L11" s="116"/>
      <c r="M11" s="116"/>
      <c r="N11" s="213"/>
      <c r="O11" s="5"/>
      <c r="P11" s="219"/>
      <c r="Q11" s="5"/>
      <c r="R11" s="5"/>
      <c r="S11" s="5"/>
      <c r="T11" s="219"/>
      <c r="U11" s="5"/>
      <c r="V11" s="225"/>
      <c r="W11" s="5"/>
      <c r="X11" s="222"/>
      <c r="Y11" s="5"/>
      <c r="Z11" s="222"/>
      <c r="AA11" s="5"/>
      <c r="AB11" s="225"/>
      <c r="AC11" s="5"/>
      <c r="AD11" s="216"/>
      <c r="AE11" s="190"/>
      <c r="AF11" s="17"/>
      <c r="AG11" s="17"/>
      <c r="AH11" s="191"/>
    </row>
    <row r="12" spans="1:34">
      <c r="A12" s="193" t="s">
        <v>227</v>
      </c>
      <c r="B12" s="194" t="s">
        <v>537</v>
      </c>
      <c r="C12" s="195" t="s">
        <v>197</v>
      </c>
      <c r="D12" s="195" t="s">
        <v>197</v>
      </c>
      <c r="E12" s="195" t="s">
        <v>226</v>
      </c>
      <c r="F12" s="195">
        <v>2</v>
      </c>
      <c r="G12" s="195">
        <v>316</v>
      </c>
      <c r="H12" s="200" t="s">
        <v>208</v>
      </c>
      <c r="I12" s="198" t="s">
        <v>461</v>
      </c>
      <c r="J12" s="199" t="s">
        <v>418</v>
      </c>
      <c r="K12" s="199"/>
      <c r="L12" s="199"/>
      <c r="M12" s="199"/>
      <c r="N12" s="214"/>
      <c r="O12" s="195"/>
      <c r="P12" s="220"/>
      <c r="Q12" s="195"/>
      <c r="R12" s="195"/>
      <c r="S12" s="195"/>
      <c r="T12" s="220"/>
      <c r="U12" s="195"/>
      <c r="V12" s="226"/>
      <c r="W12" s="195"/>
      <c r="X12" s="223"/>
      <c r="Y12" s="195"/>
      <c r="Z12" s="223"/>
      <c r="AA12" s="195"/>
      <c r="AB12" s="226"/>
      <c r="AC12" s="195"/>
      <c r="AD12" s="217"/>
      <c r="AE12" s="198"/>
      <c r="AF12" s="8"/>
      <c r="AG12" s="8"/>
      <c r="AH12" s="201"/>
    </row>
    <row r="13" spans="1:34">
      <c r="A13" s="193" t="s">
        <v>3</v>
      </c>
      <c r="B13" s="194" t="s">
        <v>516</v>
      </c>
      <c r="C13" s="195" t="s">
        <v>488</v>
      </c>
      <c r="D13" s="195" t="s">
        <v>545</v>
      </c>
      <c r="E13" s="195" t="s">
        <v>255</v>
      </c>
      <c r="F13" s="195">
        <v>104556</v>
      </c>
      <c r="G13" s="195">
        <v>106516</v>
      </c>
      <c r="H13" s="200" t="s">
        <v>208</v>
      </c>
      <c r="I13" s="198" t="s">
        <v>461</v>
      </c>
      <c r="J13" s="199" t="s">
        <v>19</v>
      </c>
      <c r="K13" s="199"/>
      <c r="L13" s="199"/>
      <c r="M13" s="199"/>
      <c r="N13" s="214"/>
      <c r="O13" s="195"/>
      <c r="P13" s="220"/>
      <c r="Q13" s="195"/>
      <c r="R13" s="195"/>
      <c r="S13" s="195"/>
      <c r="T13" s="220"/>
      <c r="U13" s="195"/>
      <c r="V13" s="226"/>
      <c r="W13" s="195"/>
      <c r="X13" s="223"/>
      <c r="Y13" s="195"/>
      <c r="Z13" s="223"/>
      <c r="AA13" s="195"/>
      <c r="AB13" s="226"/>
      <c r="AC13" s="195"/>
      <c r="AD13" s="217"/>
      <c r="AE13" s="198"/>
      <c r="AF13" s="8"/>
      <c r="AG13" s="8"/>
      <c r="AH13" s="201"/>
    </row>
    <row r="14" spans="1:34">
      <c r="A14" s="131"/>
      <c r="B14" s="179" t="s">
        <v>520</v>
      </c>
      <c r="C14" s="5">
        <v>12104</v>
      </c>
      <c r="D14" s="5" t="s">
        <v>546</v>
      </c>
      <c r="E14" s="5" t="s">
        <v>258</v>
      </c>
      <c r="F14" s="5">
        <v>36056</v>
      </c>
      <c r="G14" s="5">
        <v>38630</v>
      </c>
      <c r="H14" s="137" t="s">
        <v>208</v>
      </c>
      <c r="I14" s="190" t="s">
        <v>461</v>
      </c>
      <c r="J14" s="116" t="s">
        <v>19</v>
      </c>
      <c r="K14" s="116"/>
      <c r="L14" s="116"/>
      <c r="M14" s="116"/>
      <c r="N14" s="213"/>
      <c r="O14" s="5"/>
      <c r="P14" s="219"/>
      <c r="Q14" s="5"/>
      <c r="R14" s="5"/>
      <c r="S14" s="5"/>
      <c r="T14" s="219"/>
      <c r="U14" s="5"/>
      <c r="V14" s="225"/>
      <c r="W14" s="5"/>
      <c r="X14" s="222"/>
      <c r="Y14" s="5"/>
      <c r="Z14" s="222"/>
      <c r="AA14" s="5"/>
      <c r="AB14" s="225"/>
      <c r="AC14" s="5"/>
      <c r="AD14" s="216"/>
      <c r="AE14" s="190"/>
      <c r="AF14" s="17"/>
      <c r="AG14" s="17"/>
      <c r="AH14" s="191"/>
    </row>
    <row r="15" spans="1:34">
      <c r="A15" s="131"/>
      <c r="B15" s="179" t="s">
        <v>517</v>
      </c>
      <c r="C15" s="5">
        <v>20339</v>
      </c>
      <c r="D15" s="5" t="s">
        <v>547</v>
      </c>
      <c r="E15" s="5" t="s">
        <v>489</v>
      </c>
      <c r="F15" s="5">
        <v>59337</v>
      </c>
      <c r="G15" s="5">
        <v>60505</v>
      </c>
      <c r="H15" s="137" t="s">
        <v>197</v>
      </c>
      <c r="I15" s="190" t="s">
        <v>461</v>
      </c>
      <c r="J15" s="116" t="s">
        <v>425</v>
      </c>
      <c r="K15" s="116"/>
      <c r="L15" s="116"/>
      <c r="M15" s="116"/>
      <c r="N15" s="213"/>
      <c r="O15" s="5"/>
      <c r="P15" s="219"/>
      <c r="Q15" s="5"/>
      <c r="R15" s="5"/>
      <c r="S15" s="5"/>
      <c r="T15" s="219"/>
      <c r="U15" s="5"/>
      <c r="V15" s="225"/>
      <c r="W15" s="5"/>
      <c r="X15" s="222"/>
      <c r="Y15" s="5"/>
      <c r="Z15" s="222"/>
      <c r="AA15" s="5"/>
      <c r="AB15" s="225"/>
      <c r="AC15" s="5"/>
      <c r="AD15" s="216"/>
      <c r="AE15" s="190"/>
      <c r="AF15" s="17"/>
      <c r="AG15" s="17"/>
      <c r="AH15" s="191"/>
    </row>
    <row r="16" spans="1:34">
      <c r="A16" s="131"/>
      <c r="B16" s="179" t="s">
        <v>518</v>
      </c>
      <c r="C16" s="5">
        <v>20340</v>
      </c>
      <c r="D16" s="5" t="s">
        <v>548</v>
      </c>
      <c r="E16" s="5" t="s">
        <v>489</v>
      </c>
      <c r="F16" s="5">
        <v>60563</v>
      </c>
      <c r="G16" s="5">
        <v>62085</v>
      </c>
      <c r="H16" s="137" t="s">
        <v>197</v>
      </c>
      <c r="I16" s="190" t="s">
        <v>461</v>
      </c>
      <c r="J16" s="116" t="s">
        <v>19</v>
      </c>
      <c r="K16" s="116"/>
      <c r="L16" s="116"/>
      <c r="M16" s="116"/>
      <c r="N16" s="213"/>
      <c r="O16" s="5"/>
      <c r="P16" s="219"/>
      <c r="Q16" s="5"/>
      <c r="R16" s="5"/>
      <c r="S16" s="5"/>
      <c r="T16" s="219"/>
      <c r="U16" s="5"/>
      <c r="V16" s="225"/>
      <c r="W16" s="5"/>
      <c r="X16" s="222"/>
      <c r="Y16" s="5"/>
      <c r="Z16" s="222"/>
      <c r="AA16" s="5"/>
      <c r="AB16" s="225"/>
      <c r="AC16" s="5"/>
      <c r="AD16" s="216"/>
      <c r="AE16" s="190"/>
      <c r="AF16" s="17"/>
      <c r="AG16" s="17"/>
      <c r="AH16" s="191"/>
    </row>
    <row r="17" spans="1:34">
      <c r="A17" s="131"/>
      <c r="B17" s="179" t="s">
        <v>519</v>
      </c>
      <c r="C17" s="5">
        <v>20341</v>
      </c>
      <c r="D17" s="5" t="s">
        <v>549</v>
      </c>
      <c r="E17" s="5" t="s">
        <v>489</v>
      </c>
      <c r="F17" s="5">
        <v>62272</v>
      </c>
      <c r="G17" s="5">
        <v>63535</v>
      </c>
      <c r="H17" s="137" t="s">
        <v>197</v>
      </c>
      <c r="I17" s="190" t="s">
        <v>461</v>
      </c>
      <c r="J17" s="116" t="s">
        <v>19</v>
      </c>
      <c r="K17" s="116"/>
      <c r="L17" s="116"/>
      <c r="M17" s="116"/>
      <c r="N17" s="213"/>
      <c r="O17" s="5"/>
      <c r="P17" s="219"/>
      <c r="Q17" s="5"/>
      <c r="R17" s="5"/>
      <c r="S17" s="5"/>
      <c r="T17" s="219"/>
      <c r="U17" s="5"/>
      <c r="V17" s="225"/>
      <c r="W17" s="5"/>
      <c r="X17" s="222"/>
      <c r="Y17" s="5"/>
      <c r="Z17" s="222"/>
      <c r="AA17" s="5"/>
      <c r="AB17" s="225"/>
      <c r="AC17" s="5"/>
      <c r="AD17" s="216"/>
      <c r="AE17" s="190"/>
      <c r="AF17" s="17"/>
      <c r="AG17" s="17"/>
      <c r="AH17" s="191"/>
    </row>
    <row r="18" spans="1:34">
      <c r="A18" s="131"/>
      <c r="B18" s="179" t="s">
        <v>521</v>
      </c>
      <c r="C18" s="5">
        <v>11966</v>
      </c>
      <c r="D18" s="5" t="s">
        <v>550</v>
      </c>
      <c r="E18" s="5" t="s">
        <v>490</v>
      </c>
      <c r="F18" s="5">
        <v>36537</v>
      </c>
      <c r="G18" s="5">
        <v>37725</v>
      </c>
      <c r="H18" s="137" t="s">
        <v>197</v>
      </c>
      <c r="I18" s="190" t="s">
        <v>461</v>
      </c>
      <c r="J18" s="116" t="s">
        <v>425</v>
      </c>
      <c r="K18" s="116"/>
      <c r="L18" s="116"/>
      <c r="M18" s="116"/>
      <c r="N18" s="213"/>
      <c r="O18" s="5"/>
      <c r="P18" s="219"/>
      <c r="Q18" s="5"/>
      <c r="R18" s="5"/>
      <c r="S18" s="5"/>
      <c r="T18" s="219"/>
      <c r="U18" s="5"/>
      <c r="V18" s="225"/>
      <c r="W18" s="5"/>
      <c r="X18" s="222"/>
      <c r="Y18" s="5"/>
      <c r="Z18" s="222"/>
      <c r="AA18" s="5"/>
      <c r="AB18" s="225"/>
      <c r="AC18" s="5"/>
      <c r="AD18" s="216"/>
      <c r="AE18" s="190"/>
      <c r="AF18" s="17"/>
      <c r="AG18" s="17"/>
      <c r="AH18" s="191"/>
    </row>
    <row r="19" spans="1:34">
      <c r="A19" s="131"/>
      <c r="B19" s="179" t="s">
        <v>522</v>
      </c>
      <c r="C19" s="5">
        <v>11967</v>
      </c>
      <c r="D19" s="5" t="s">
        <v>551</v>
      </c>
      <c r="E19" s="5" t="s">
        <v>490</v>
      </c>
      <c r="F19" s="5">
        <v>38027</v>
      </c>
      <c r="G19" s="5">
        <v>39395</v>
      </c>
      <c r="H19" s="137" t="s">
        <v>197</v>
      </c>
      <c r="I19" s="190" t="s">
        <v>461</v>
      </c>
      <c r="J19" s="116" t="s">
        <v>19</v>
      </c>
      <c r="K19" s="116"/>
      <c r="L19" s="116"/>
      <c r="M19" s="116"/>
      <c r="N19" s="213"/>
      <c r="O19" s="5"/>
      <c r="P19" s="219"/>
      <c r="Q19" s="5"/>
      <c r="R19" s="5"/>
      <c r="S19" s="5"/>
      <c r="T19" s="219"/>
      <c r="U19" s="5"/>
      <c r="V19" s="225"/>
      <c r="W19" s="5"/>
      <c r="X19" s="222"/>
      <c r="Y19" s="5"/>
      <c r="Z19" s="222"/>
      <c r="AA19" s="5"/>
      <c r="AB19" s="225"/>
      <c r="AC19" s="5"/>
      <c r="AD19" s="216"/>
      <c r="AE19" s="190"/>
      <c r="AF19" s="17"/>
      <c r="AG19" s="17"/>
      <c r="AH19" s="191"/>
    </row>
    <row r="20" spans="1:34">
      <c r="A20" s="131"/>
      <c r="B20" s="179" t="s">
        <v>523</v>
      </c>
      <c r="C20" s="5" t="s">
        <v>491</v>
      </c>
      <c r="D20" s="5" t="s">
        <v>552</v>
      </c>
      <c r="E20" s="5" t="s">
        <v>492</v>
      </c>
      <c r="F20" s="5">
        <v>39535</v>
      </c>
      <c r="G20" s="5">
        <v>41825</v>
      </c>
      <c r="H20" s="137" t="s">
        <v>197</v>
      </c>
      <c r="I20" s="190" t="s">
        <v>461</v>
      </c>
      <c r="J20" s="116" t="s">
        <v>19</v>
      </c>
      <c r="K20" s="116"/>
      <c r="L20" s="116"/>
      <c r="M20" s="116"/>
      <c r="N20" s="213"/>
      <c r="O20" s="5"/>
      <c r="P20" s="219"/>
      <c r="Q20" s="5"/>
      <c r="R20" s="5"/>
      <c r="S20" s="5"/>
      <c r="T20" s="219"/>
      <c r="U20" s="5"/>
      <c r="V20" s="225"/>
      <c r="W20" s="5"/>
      <c r="X20" s="222"/>
      <c r="Y20" s="5"/>
      <c r="Z20" s="222"/>
      <c r="AA20" s="5"/>
      <c r="AB20" s="225"/>
      <c r="AC20" s="5"/>
      <c r="AD20" s="216"/>
      <c r="AE20" s="190"/>
      <c r="AF20" s="17"/>
      <c r="AG20" s="17"/>
      <c r="AH20" s="191"/>
    </row>
    <row r="21" spans="1:34" ht="17">
      <c r="A21" s="193" t="s">
        <v>465</v>
      </c>
      <c r="B21" s="194" t="s">
        <v>524</v>
      </c>
      <c r="C21" s="203" t="s">
        <v>496</v>
      </c>
      <c r="D21" s="195" t="s">
        <v>493</v>
      </c>
      <c r="E21" s="195" t="s">
        <v>274</v>
      </c>
      <c r="F21" s="195">
        <v>43831</v>
      </c>
      <c r="G21" s="195">
        <v>44892</v>
      </c>
      <c r="H21" s="200" t="s">
        <v>208</v>
      </c>
      <c r="I21" s="198" t="s">
        <v>461</v>
      </c>
      <c r="J21" s="199" t="s">
        <v>19</v>
      </c>
      <c r="K21" s="199"/>
      <c r="L21" s="199"/>
      <c r="M21" s="199"/>
      <c r="N21" s="214"/>
      <c r="O21" s="195"/>
      <c r="P21" s="220"/>
      <c r="Q21" s="195"/>
      <c r="R21" s="195"/>
      <c r="S21" s="195"/>
      <c r="T21" s="220"/>
      <c r="U21" s="195"/>
      <c r="V21" s="226"/>
      <c r="W21" s="195"/>
      <c r="X21" s="223"/>
      <c r="Y21" s="195"/>
      <c r="Z21" s="223"/>
      <c r="AA21" s="195"/>
      <c r="AB21" s="226"/>
      <c r="AC21" s="195"/>
      <c r="AD21" s="217"/>
      <c r="AE21" s="198"/>
      <c r="AF21" s="8"/>
      <c r="AG21" s="8"/>
      <c r="AH21" s="201"/>
    </row>
    <row r="22" spans="1:34" ht="17">
      <c r="A22" s="131"/>
      <c r="B22" s="179" t="s">
        <v>525</v>
      </c>
      <c r="C22" s="138" t="s">
        <v>559</v>
      </c>
      <c r="D22" s="5" t="s">
        <v>494</v>
      </c>
      <c r="E22" s="138" t="s">
        <v>495</v>
      </c>
      <c r="F22" s="7">
        <v>31111</v>
      </c>
      <c r="G22" s="7">
        <v>32742</v>
      </c>
      <c r="H22" s="137" t="s">
        <v>197</v>
      </c>
      <c r="I22" s="190" t="s">
        <v>461</v>
      </c>
      <c r="J22" s="116" t="s">
        <v>19</v>
      </c>
      <c r="K22" s="116"/>
      <c r="L22" s="116"/>
      <c r="M22" s="116"/>
      <c r="N22" s="213"/>
      <c r="O22" s="5"/>
      <c r="P22" s="219"/>
      <c r="Q22" s="5"/>
      <c r="R22" s="5"/>
      <c r="S22" s="5"/>
      <c r="T22" s="219"/>
      <c r="U22" s="5"/>
      <c r="V22" s="225"/>
      <c r="W22" s="5"/>
      <c r="X22" s="222"/>
      <c r="Y22" s="5"/>
      <c r="Z22" s="222"/>
      <c r="AA22" s="5"/>
      <c r="AB22" s="225"/>
      <c r="AC22" s="5"/>
      <c r="AD22" s="216"/>
      <c r="AE22" s="190"/>
      <c r="AF22" s="17"/>
      <c r="AG22" s="17"/>
      <c r="AH22" s="191"/>
    </row>
    <row r="23" spans="1:34">
      <c r="A23" s="193" t="s">
        <v>2</v>
      </c>
      <c r="B23" s="194" t="s">
        <v>526</v>
      </c>
      <c r="C23" s="195" t="s">
        <v>497</v>
      </c>
      <c r="D23" s="195" t="s">
        <v>553</v>
      </c>
      <c r="E23" s="195" t="s">
        <v>281</v>
      </c>
      <c r="F23" s="202">
        <v>28878</v>
      </c>
      <c r="G23" s="202">
        <v>31246</v>
      </c>
      <c r="H23" s="200" t="s">
        <v>208</v>
      </c>
      <c r="I23" s="198" t="s">
        <v>461</v>
      </c>
      <c r="J23" s="199" t="s">
        <v>425</v>
      </c>
      <c r="K23" s="199"/>
      <c r="L23" s="199"/>
      <c r="M23" s="199"/>
      <c r="N23" s="214"/>
      <c r="O23" s="195"/>
      <c r="P23" s="220"/>
      <c r="Q23" s="195"/>
      <c r="R23" s="195"/>
      <c r="S23" s="195"/>
      <c r="T23" s="220"/>
      <c r="U23" s="195"/>
      <c r="V23" s="226"/>
      <c r="W23" s="195"/>
      <c r="X23" s="223"/>
      <c r="Y23" s="195"/>
      <c r="Z23" s="223"/>
      <c r="AA23" s="195"/>
      <c r="AB23" s="226"/>
      <c r="AC23" s="195"/>
      <c r="AD23" s="217"/>
      <c r="AE23" s="198"/>
      <c r="AF23" s="8"/>
      <c r="AG23" s="8"/>
      <c r="AH23" s="201"/>
    </row>
    <row r="24" spans="1:34">
      <c r="A24" s="131"/>
      <c r="B24" s="179" t="s">
        <v>527</v>
      </c>
      <c r="C24" s="5" t="s">
        <v>498</v>
      </c>
      <c r="D24" s="5" t="s">
        <v>554</v>
      </c>
      <c r="E24" s="5" t="s">
        <v>284</v>
      </c>
      <c r="F24" s="192">
        <v>137737</v>
      </c>
      <c r="G24" s="192">
        <v>139705</v>
      </c>
      <c r="H24" s="137" t="s">
        <v>197</v>
      </c>
      <c r="I24" s="190" t="s">
        <v>461</v>
      </c>
      <c r="J24" s="116" t="s">
        <v>19</v>
      </c>
      <c r="K24" s="116"/>
      <c r="L24" s="116"/>
      <c r="M24" s="116"/>
      <c r="N24" s="213"/>
      <c r="O24" s="5"/>
      <c r="P24" s="219"/>
      <c r="Q24" s="5"/>
      <c r="R24" s="5"/>
      <c r="S24" s="5"/>
      <c r="T24" s="219"/>
      <c r="U24" s="5"/>
      <c r="V24" s="225"/>
      <c r="W24" s="5"/>
      <c r="X24" s="222"/>
      <c r="Y24" s="5"/>
      <c r="Z24" s="222"/>
      <c r="AA24" s="5"/>
      <c r="AB24" s="225"/>
      <c r="AC24" s="5"/>
      <c r="AD24" s="216"/>
      <c r="AE24" s="190"/>
      <c r="AF24" s="17"/>
      <c r="AG24" s="17"/>
      <c r="AH24" s="191"/>
    </row>
    <row r="25" spans="1:34">
      <c r="A25" s="193" t="s">
        <v>466</v>
      </c>
      <c r="B25" s="194" t="s">
        <v>528</v>
      </c>
      <c r="C25" s="195" t="s">
        <v>500</v>
      </c>
      <c r="D25" s="195" t="s">
        <v>499</v>
      </c>
      <c r="E25" s="195" t="s">
        <v>501</v>
      </c>
      <c r="F25" s="195">
        <v>6535</v>
      </c>
      <c r="G25" s="195">
        <v>9073</v>
      </c>
      <c r="H25" s="200" t="s">
        <v>208</v>
      </c>
      <c r="I25" s="198" t="s">
        <v>461</v>
      </c>
      <c r="J25" s="199" t="s">
        <v>425</v>
      </c>
      <c r="K25" s="199"/>
      <c r="L25" s="199"/>
      <c r="M25" s="199"/>
      <c r="N25" s="214"/>
      <c r="O25" s="195"/>
      <c r="P25" s="220"/>
      <c r="Q25" s="195"/>
      <c r="R25" s="195"/>
      <c r="S25" s="195"/>
      <c r="T25" s="220"/>
      <c r="U25" s="195"/>
      <c r="V25" s="226"/>
      <c r="W25" s="195"/>
      <c r="X25" s="223"/>
      <c r="Y25" s="195"/>
      <c r="Z25" s="223"/>
      <c r="AA25" s="195"/>
      <c r="AB25" s="226"/>
      <c r="AC25" s="195"/>
      <c r="AD25" s="217"/>
      <c r="AE25" s="198"/>
      <c r="AF25" s="8"/>
      <c r="AG25" s="8"/>
      <c r="AH25" s="201"/>
    </row>
    <row r="26" spans="1:34">
      <c r="A26" s="131"/>
      <c r="B26" s="179" t="s">
        <v>529</v>
      </c>
      <c r="C26" s="5">
        <v>9184</v>
      </c>
      <c r="D26" s="5" t="s">
        <v>503</v>
      </c>
      <c r="E26" s="5" t="s">
        <v>301</v>
      </c>
      <c r="F26" s="5">
        <v>6474</v>
      </c>
      <c r="G26" s="5">
        <v>8884</v>
      </c>
      <c r="H26" s="137" t="s">
        <v>208</v>
      </c>
      <c r="I26" s="190" t="s">
        <v>461</v>
      </c>
      <c r="J26" s="116" t="s">
        <v>425</v>
      </c>
      <c r="K26" s="116"/>
      <c r="L26" s="116"/>
      <c r="M26" s="116"/>
      <c r="N26" s="213"/>
      <c r="O26" s="5"/>
      <c r="P26" s="219"/>
      <c r="Q26" s="5"/>
      <c r="R26" s="5"/>
      <c r="S26" s="5"/>
      <c r="T26" s="219"/>
      <c r="U26" s="5"/>
      <c r="V26" s="225"/>
      <c r="W26" s="5"/>
      <c r="X26" s="222"/>
      <c r="Y26" s="5"/>
      <c r="Z26" s="222"/>
      <c r="AA26" s="5"/>
      <c r="AB26" s="225"/>
      <c r="AC26" s="5"/>
      <c r="AD26" s="216"/>
      <c r="AE26" s="190"/>
      <c r="AF26" s="17"/>
      <c r="AG26" s="17"/>
      <c r="AH26" s="191"/>
    </row>
    <row r="27" spans="1:34">
      <c r="A27" s="193" t="s">
        <v>467</v>
      </c>
      <c r="B27" s="194" t="s">
        <v>530</v>
      </c>
      <c r="C27" s="195" t="s">
        <v>197</v>
      </c>
      <c r="D27" s="195" t="s">
        <v>316</v>
      </c>
      <c r="E27" s="195" t="s">
        <v>314</v>
      </c>
      <c r="F27" s="195">
        <v>482257</v>
      </c>
      <c r="G27" s="195" t="s">
        <v>505</v>
      </c>
      <c r="H27" s="200" t="s">
        <v>208</v>
      </c>
      <c r="I27" s="198" t="s">
        <v>461</v>
      </c>
      <c r="J27" s="199" t="s">
        <v>419</v>
      </c>
      <c r="K27" s="199"/>
      <c r="L27" s="199"/>
      <c r="M27" s="199"/>
      <c r="N27" s="214"/>
      <c r="O27" s="195"/>
      <c r="P27" s="220"/>
      <c r="Q27" s="195"/>
      <c r="R27" s="195"/>
      <c r="S27" s="195"/>
      <c r="T27" s="220"/>
      <c r="U27" s="195"/>
      <c r="V27" s="226"/>
      <c r="W27" s="195"/>
      <c r="X27" s="223"/>
      <c r="Y27" s="195"/>
      <c r="Z27" s="223"/>
      <c r="AA27" s="195"/>
      <c r="AB27" s="226"/>
      <c r="AC27" s="195"/>
      <c r="AD27" s="217"/>
      <c r="AE27" s="198"/>
      <c r="AF27" s="8"/>
      <c r="AG27" s="8"/>
      <c r="AH27" s="201"/>
    </row>
    <row r="28" spans="1:34">
      <c r="A28" s="193" t="s">
        <v>118</v>
      </c>
      <c r="B28" s="194" t="s">
        <v>531</v>
      </c>
      <c r="C28" s="195" t="s">
        <v>506</v>
      </c>
      <c r="D28" s="195" t="s">
        <v>555</v>
      </c>
      <c r="E28" s="195" t="s">
        <v>317</v>
      </c>
      <c r="F28" s="202">
        <v>6175</v>
      </c>
      <c r="G28" s="202">
        <v>7155</v>
      </c>
      <c r="H28" s="200" t="s">
        <v>208</v>
      </c>
      <c r="I28" s="198" t="s">
        <v>461</v>
      </c>
      <c r="J28" s="199" t="s">
        <v>441</v>
      </c>
      <c r="K28" s="199"/>
      <c r="L28" s="199"/>
      <c r="M28" s="199"/>
      <c r="N28" s="214"/>
      <c r="O28" s="195"/>
      <c r="P28" s="220"/>
      <c r="Q28" s="195"/>
      <c r="R28" s="195"/>
      <c r="S28" s="195"/>
      <c r="T28" s="220"/>
      <c r="U28" s="195"/>
      <c r="V28" s="226"/>
      <c r="W28" s="195"/>
      <c r="X28" s="223"/>
      <c r="Y28" s="195"/>
      <c r="Z28" s="223"/>
      <c r="AA28" s="195"/>
      <c r="AB28" s="226"/>
      <c r="AC28" s="195"/>
      <c r="AD28" s="217"/>
      <c r="AE28" s="198"/>
      <c r="AF28" s="8"/>
      <c r="AG28" s="8"/>
      <c r="AH28" s="201"/>
    </row>
    <row r="29" spans="1:34">
      <c r="A29" s="131"/>
      <c r="B29" s="179" t="s">
        <v>532</v>
      </c>
      <c r="C29" s="5" t="s">
        <v>507</v>
      </c>
      <c r="D29" s="5" t="s">
        <v>556</v>
      </c>
      <c r="E29" s="5" t="s">
        <v>321</v>
      </c>
      <c r="F29" s="135">
        <v>2270</v>
      </c>
      <c r="G29" s="135">
        <v>5002</v>
      </c>
      <c r="H29" s="137" t="s">
        <v>197</v>
      </c>
      <c r="I29" s="190" t="s">
        <v>461</v>
      </c>
      <c r="J29" s="116" t="s">
        <v>425</v>
      </c>
      <c r="K29" s="116"/>
      <c r="L29" s="116"/>
      <c r="M29" s="116"/>
      <c r="N29" s="213"/>
      <c r="O29" s="5"/>
      <c r="P29" s="219"/>
      <c r="Q29" s="5"/>
      <c r="R29" s="5"/>
      <c r="S29" s="5"/>
      <c r="T29" s="219"/>
      <c r="U29" s="5"/>
      <c r="V29" s="225"/>
      <c r="W29" s="5"/>
      <c r="X29" s="222"/>
      <c r="Y29" s="5"/>
      <c r="Z29" s="222"/>
      <c r="AA29" s="5"/>
      <c r="AB29" s="225"/>
      <c r="AC29" s="5"/>
      <c r="AD29" s="216"/>
      <c r="AE29" s="190"/>
      <c r="AF29" s="17"/>
      <c r="AG29" s="17"/>
      <c r="AH29" s="191"/>
    </row>
    <row r="30" spans="1:34">
      <c r="A30" s="193" t="s">
        <v>0</v>
      </c>
      <c r="B30" s="194" t="s">
        <v>533</v>
      </c>
      <c r="C30" s="195" t="s">
        <v>508</v>
      </c>
      <c r="D30" s="195" t="s">
        <v>557</v>
      </c>
      <c r="E30" s="195" t="s">
        <v>329</v>
      </c>
      <c r="F30" s="202">
        <v>817326</v>
      </c>
      <c r="G30" s="202">
        <v>819659</v>
      </c>
      <c r="H30" s="200" t="s">
        <v>208</v>
      </c>
      <c r="I30" s="198" t="s">
        <v>461</v>
      </c>
      <c r="J30" s="199" t="s">
        <v>19</v>
      </c>
      <c r="K30" s="199"/>
      <c r="L30" s="199"/>
      <c r="M30" s="199"/>
      <c r="N30" s="214"/>
      <c r="O30" s="195"/>
      <c r="P30" s="220"/>
      <c r="Q30" s="195"/>
      <c r="R30" s="195"/>
      <c r="S30" s="195"/>
      <c r="T30" s="220"/>
      <c r="U30" s="195"/>
      <c r="V30" s="226"/>
      <c r="W30" s="195"/>
      <c r="X30" s="223"/>
      <c r="Y30" s="195"/>
      <c r="Z30" s="223"/>
      <c r="AA30" s="195"/>
      <c r="AB30" s="226"/>
      <c r="AC30" s="195"/>
      <c r="AD30" s="217"/>
      <c r="AE30" s="198"/>
      <c r="AF30" s="8"/>
      <c r="AG30" s="8"/>
      <c r="AH30" s="201"/>
    </row>
    <row r="31" spans="1:34">
      <c r="A31" s="131"/>
      <c r="B31" s="179" t="s">
        <v>534</v>
      </c>
      <c r="C31" s="5" t="s">
        <v>509</v>
      </c>
      <c r="D31" s="5" t="s">
        <v>558</v>
      </c>
      <c r="E31" s="5" t="s">
        <v>332</v>
      </c>
      <c r="F31" s="135">
        <v>622048</v>
      </c>
      <c r="G31" s="135">
        <v>625039</v>
      </c>
      <c r="H31" s="137" t="s">
        <v>197</v>
      </c>
      <c r="I31" s="190" t="s">
        <v>461</v>
      </c>
      <c r="J31" s="116" t="s">
        <v>19</v>
      </c>
      <c r="K31" s="116"/>
      <c r="L31" s="116"/>
      <c r="M31" s="116"/>
      <c r="N31" s="213"/>
      <c r="O31" s="5"/>
      <c r="P31" s="219"/>
      <c r="Q31" s="5"/>
      <c r="R31" s="5"/>
      <c r="S31" s="5"/>
      <c r="T31" s="219"/>
      <c r="U31" s="5"/>
      <c r="V31" s="225"/>
      <c r="W31" s="5"/>
      <c r="X31" s="222"/>
      <c r="Y31" s="5"/>
      <c r="Z31" s="222"/>
      <c r="AA31" s="5"/>
      <c r="AB31" s="225"/>
      <c r="AC31" s="5"/>
      <c r="AD31" s="216"/>
      <c r="AE31" s="190"/>
      <c r="AF31" s="17"/>
      <c r="AG31" s="17"/>
      <c r="AH31" s="191"/>
    </row>
    <row r="32" spans="1:34">
      <c r="A32" s="193" t="s">
        <v>468</v>
      </c>
      <c r="B32" s="194" t="s">
        <v>535</v>
      </c>
      <c r="C32" s="195" t="s">
        <v>197</v>
      </c>
      <c r="D32" s="195" t="s">
        <v>197</v>
      </c>
      <c r="E32" s="195" t="s">
        <v>335</v>
      </c>
      <c r="F32" s="195">
        <v>18349</v>
      </c>
      <c r="G32" s="195">
        <v>20100</v>
      </c>
      <c r="H32" s="200" t="s">
        <v>208</v>
      </c>
      <c r="I32" s="198" t="s">
        <v>461</v>
      </c>
      <c r="J32" s="199" t="s">
        <v>447</v>
      </c>
      <c r="K32" s="199"/>
      <c r="L32" s="199"/>
      <c r="M32" s="199"/>
      <c r="N32" s="214"/>
      <c r="O32" s="195"/>
      <c r="P32" s="220"/>
      <c r="Q32" s="195"/>
      <c r="R32" s="195"/>
      <c r="S32" s="195"/>
      <c r="T32" s="220"/>
      <c r="U32" s="195"/>
      <c r="V32" s="226"/>
      <c r="W32" s="195"/>
      <c r="X32" s="223"/>
      <c r="Y32" s="195"/>
      <c r="Z32" s="223"/>
      <c r="AA32" s="195"/>
      <c r="AB32" s="226"/>
      <c r="AC32" s="195"/>
      <c r="AD32" s="217"/>
      <c r="AE32" s="198"/>
      <c r="AF32" s="8"/>
      <c r="AG32" s="8"/>
      <c r="AH32" s="201"/>
    </row>
    <row r="33" spans="1:34" ht="17">
      <c r="A33" s="193" t="s">
        <v>136</v>
      </c>
      <c r="B33" s="194" t="s">
        <v>536</v>
      </c>
      <c r="C33" s="195" t="s">
        <v>197</v>
      </c>
      <c r="D33" s="203" t="s">
        <v>197</v>
      </c>
      <c r="E33" s="203" t="s">
        <v>346</v>
      </c>
      <c r="F33" s="203">
        <v>5619</v>
      </c>
      <c r="G33" s="203">
        <v>7040</v>
      </c>
      <c r="H33" s="204" t="s">
        <v>208</v>
      </c>
      <c r="I33" s="198" t="s">
        <v>461</v>
      </c>
      <c r="J33" s="199" t="s">
        <v>452</v>
      </c>
      <c r="K33" s="199"/>
      <c r="L33" s="199"/>
      <c r="M33" s="199"/>
      <c r="N33" s="214"/>
      <c r="O33" s="195"/>
      <c r="P33" s="220"/>
      <c r="Q33" s="195"/>
      <c r="R33" s="195"/>
      <c r="S33" s="195"/>
      <c r="T33" s="220"/>
      <c r="U33" s="195"/>
      <c r="V33" s="226"/>
      <c r="W33" s="195"/>
      <c r="X33" s="223"/>
      <c r="Y33" s="195"/>
      <c r="Z33" s="223"/>
      <c r="AA33" s="195"/>
      <c r="AB33" s="226"/>
      <c r="AC33" s="195"/>
      <c r="AD33" s="217"/>
      <c r="AE33" s="198"/>
      <c r="AF33" s="8"/>
      <c r="AG33" s="8"/>
      <c r="AH33" s="201"/>
    </row>
    <row r="34" spans="1:34" ht="17">
      <c r="A34" s="131"/>
      <c r="B34" s="179" t="s">
        <v>536</v>
      </c>
      <c r="C34" s="5" t="s">
        <v>197</v>
      </c>
      <c r="D34" s="138" t="s">
        <v>197</v>
      </c>
      <c r="E34" s="138" t="s">
        <v>346</v>
      </c>
      <c r="F34" s="138">
        <v>5619</v>
      </c>
      <c r="G34" s="138">
        <v>7040</v>
      </c>
      <c r="H34" s="139" t="s">
        <v>208</v>
      </c>
      <c r="I34" s="190" t="s">
        <v>461</v>
      </c>
      <c r="J34" s="116" t="s">
        <v>453</v>
      </c>
      <c r="K34" s="116"/>
      <c r="L34" s="116"/>
      <c r="M34" s="116"/>
      <c r="N34" s="213"/>
      <c r="O34" s="5"/>
      <c r="P34" s="219"/>
      <c r="Q34" s="5"/>
      <c r="R34" s="5"/>
      <c r="S34" s="5"/>
      <c r="T34" s="219"/>
      <c r="U34" s="5"/>
      <c r="V34" s="225"/>
      <c r="W34" s="5"/>
      <c r="X34" s="222"/>
      <c r="Y34" s="5"/>
      <c r="Z34" s="222"/>
      <c r="AA34" s="5"/>
      <c r="AB34" s="225"/>
      <c r="AC34" s="5"/>
      <c r="AD34" s="216"/>
      <c r="AE34" s="190"/>
      <c r="AF34" s="17"/>
      <c r="AG34" s="17"/>
      <c r="AH34" s="191"/>
    </row>
    <row r="35" spans="1:34" ht="17">
      <c r="A35" s="193" t="s">
        <v>469</v>
      </c>
      <c r="B35" s="194" t="s">
        <v>538</v>
      </c>
      <c r="C35" s="195" t="s">
        <v>197</v>
      </c>
      <c r="D35" s="203" t="s">
        <v>197</v>
      </c>
      <c r="E35" s="205" t="s">
        <v>352</v>
      </c>
      <c r="F35" s="203">
        <v>12465</v>
      </c>
      <c r="G35" s="203">
        <v>14243</v>
      </c>
      <c r="H35" s="204" t="s">
        <v>208</v>
      </c>
      <c r="I35" s="198" t="s">
        <v>461</v>
      </c>
      <c r="J35" s="199" t="s">
        <v>459</v>
      </c>
      <c r="K35" s="199"/>
      <c r="L35" s="199"/>
      <c r="M35" s="199"/>
      <c r="N35" s="214"/>
      <c r="O35" s="195"/>
      <c r="P35" s="220"/>
      <c r="Q35" s="195"/>
      <c r="R35" s="195"/>
      <c r="S35" s="195"/>
      <c r="T35" s="220"/>
      <c r="U35" s="195"/>
      <c r="V35" s="226"/>
      <c r="W35" s="195"/>
      <c r="X35" s="223"/>
      <c r="Y35" s="195"/>
      <c r="Z35" s="223"/>
      <c r="AA35" s="195"/>
      <c r="AB35" s="226"/>
      <c r="AC35" s="195"/>
      <c r="AD35" s="217"/>
      <c r="AE35" s="198"/>
      <c r="AF35" s="8"/>
      <c r="AG35" s="8"/>
      <c r="AH35" s="201"/>
    </row>
    <row r="36" spans="1:34" ht="17">
      <c r="A36" s="131"/>
      <c r="B36" s="179" t="s">
        <v>539</v>
      </c>
      <c r="C36" s="5" t="s">
        <v>197</v>
      </c>
      <c r="D36" s="5" t="s">
        <v>197</v>
      </c>
      <c r="E36" s="138" t="s">
        <v>359</v>
      </c>
      <c r="F36" s="5">
        <v>5148</v>
      </c>
      <c r="G36" s="5">
        <v>6209</v>
      </c>
      <c r="H36" s="137" t="s">
        <v>197</v>
      </c>
      <c r="I36" s="190" t="s">
        <v>461</v>
      </c>
      <c r="J36" s="116" t="s">
        <v>447</v>
      </c>
      <c r="K36" s="116"/>
      <c r="L36" s="116"/>
      <c r="M36" s="116"/>
      <c r="N36" s="213"/>
      <c r="O36" s="5"/>
      <c r="P36" s="219"/>
      <c r="Q36" s="5"/>
      <c r="R36" s="5"/>
      <c r="S36" s="5"/>
      <c r="T36" s="219"/>
      <c r="U36" s="5"/>
      <c r="V36" s="225"/>
      <c r="W36" s="5"/>
      <c r="X36" s="222"/>
      <c r="Y36" s="5"/>
      <c r="Z36" s="222"/>
      <c r="AA36" s="5"/>
      <c r="AB36" s="225"/>
      <c r="AC36" s="5"/>
      <c r="AD36" s="216"/>
      <c r="AE36" s="190"/>
      <c r="AF36" s="17"/>
      <c r="AG36" s="17"/>
      <c r="AH36" s="191"/>
    </row>
    <row r="37" spans="1:34" ht="17" thickBot="1">
      <c r="A37" s="229" t="s">
        <v>470</v>
      </c>
      <c r="B37" s="206" t="s">
        <v>540</v>
      </c>
      <c r="C37" s="207" t="s">
        <v>197</v>
      </c>
      <c r="D37" s="207" t="s">
        <v>197</v>
      </c>
      <c r="E37" s="207" t="s">
        <v>364</v>
      </c>
      <c r="F37" s="207">
        <v>2455</v>
      </c>
      <c r="G37" s="207">
        <v>3516</v>
      </c>
      <c r="H37" s="208" t="s">
        <v>197</v>
      </c>
      <c r="I37" s="209" t="s">
        <v>461</v>
      </c>
      <c r="J37" s="210" t="s">
        <v>447</v>
      </c>
      <c r="K37" s="210"/>
      <c r="L37" s="210"/>
      <c r="M37" s="210"/>
      <c r="N37" s="215"/>
      <c r="O37" s="207"/>
      <c r="P37" s="221"/>
      <c r="Q37" s="207"/>
      <c r="R37" s="207"/>
      <c r="S37" s="207"/>
      <c r="T37" s="221"/>
      <c r="U37" s="207"/>
      <c r="V37" s="227"/>
      <c r="W37" s="207"/>
      <c r="X37" s="224"/>
      <c r="Y37" s="207"/>
      <c r="Z37" s="224"/>
      <c r="AA37" s="207"/>
      <c r="AB37" s="227"/>
      <c r="AC37" s="207"/>
      <c r="AD37" s="218"/>
      <c r="AE37" s="209"/>
      <c r="AF37" s="211"/>
      <c r="AG37" s="211"/>
      <c r="AH37" s="212"/>
    </row>
  </sheetData>
  <mergeCells count="5">
    <mergeCell ref="A1:Z1"/>
    <mergeCell ref="A2:Z2"/>
    <mergeCell ref="J3:AD3"/>
    <mergeCell ref="AE3:AH3"/>
    <mergeCell ref="B3:H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CD71-2267-9F4B-B637-1DE6A893BA8F}">
  <dimension ref="A1:AJ26"/>
  <sheetViews>
    <sheetView workbookViewId="0">
      <selection activeCell="C23" sqref="C23"/>
    </sheetView>
  </sheetViews>
  <sheetFormatPr baseColWidth="10" defaultRowHeight="16"/>
  <cols>
    <col min="1" max="1" width="31" bestFit="1" customWidth="1"/>
    <col min="3" max="3" width="53.33203125" bestFit="1" customWidth="1"/>
  </cols>
  <sheetData>
    <row r="1" spans="1:36">
      <c r="A1" s="149" t="s">
        <v>192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</row>
    <row r="2" spans="1:36">
      <c r="A2" s="150" t="s">
        <v>193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</row>
    <row r="3" spans="1:36">
      <c r="A3" s="1"/>
      <c r="B3" s="164" t="s">
        <v>94</v>
      </c>
      <c r="C3" s="165"/>
      <c r="D3" s="165"/>
      <c r="E3" s="165"/>
      <c r="F3" s="165"/>
      <c r="G3" s="165"/>
      <c r="H3" s="165"/>
      <c r="I3" s="165"/>
      <c r="J3" s="165"/>
      <c r="K3" s="165"/>
      <c r="L3" s="166"/>
      <c r="M3" s="167" t="s">
        <v>98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9"/>
      <c r="AF3" s="170" t="s">
        <v>97</v>
      </c>
      <c r="AG3" s="171"/>
      <c r="AH3" s="171"/>
      <c r="AI3" s="171"/>
      <c r="AJ3" s="172"/>
    </row>
    <row r="4" spans="1:36" ht="17" thickBot="1">
      <c r="A4" s="2" t="s">
        <v>18</v>
      </c>
      <c r="B4" s="27" t="s">
        <v>95</v>
      </c>
      <c r="C4" s="28" t="s">
        <v>511</v>
      </c>
      <c r="D4" s="28" t="s">
        <v>7</v>
      </c>
      <c r="E4" s="28"/>
      <c r="F4" s="28"/>
      <c r="G4" s="28"/>
      <c r="H4" s="28" t="s">
        <v>114</v>
      </c>
      <c r="I4" s="28"/>
      <c r="J4" s="28" t="s">
        <v>116</v>
      </c>
      <c r="K4" s="28" t="s">
        <v>96</v>
      </c>
      <c r="L4" s="29" t="s">
        <v>8</v>
      </c>
      <c r="M4" s="18" t="s">
        <v>9</v>
      </c>
      <c r="N4" s="34" t="s">
        <v>117</v>
      </c>
      <c r="O4" s="19" t="s">
        <v>30</v>
      </c>
      <c r="P4" s="20"/>
      <c r="Q4" s="21" t="s">
        <v>31</v>
      </c>
      <c r="R4" s="22" t="s">
        <v>32</v>
      </c>
      <c r="S4" s="20"/>
      <c r="T4" s="22" t="s">
        <v>33</v>
      </c>
      <c r="U4" s="21" t="s">
        <v>31</v>
      </c>
      <c r="V4" s="23"/>
      <c r="W4" s="24" t="s">
        <v>34</v>
      </c>
      <c r="X4" s="23"/>
      <c r="Y4" s="25" t="s">
        <v>35</v>
      </c>
      <c r="Z4" s="23"/>
      <c r="AA4" s="25" t="s">
        <v>35</v>
      </c>
      <c r="AB4" s="23"/>
      <c r="AC4" s="24" t="s">
        <v>34</v>
      </c>
      <c r="AD4" s="23"/>
      <c r="AE4" s="26" t="s">
        <v>30</v>
      </c>
      <c r="AF4" s="30" t="s">
        <v>89</v>
      </c>
      <c r="AG4" s="31" t="s">
        <v>22</v>
      </c>
      <c r="AH4" s="31" t="s">
        <v>91</v>
      </c>
      <c r="AI4" s="31" t="s">
        <v>22</v>
      </c>
      <c r="AJ4" s="32" t="s">
        <v>1</v>
      </c>
    </row>
    <row r="5" spans="1:3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3"/>
      <c r="AG5" s="3"/>
      <c r="AH5" s="3"/>
      <c r="AI5" s="3"/>
      <c r="AJ5" s="3"/>
    </row>
    <row r="6" spans="1:36">
      <c r="A6" s="176" t="s">
        <v>2</v>
      </c>
      <c r="B6" s="45" t="s">
        <v>13</v>
      </c>
      <c r="C6" t="s">
        <v>476</v>
      </c>
      <c r="K6" s="35" t="s">
        <v>55</v>
      </c>
      <c r="O6" s="36" t="s">
        <v>167</v>
      </c>
      <c r="P6" s="37"/>
      <c r="Q6" s="38" t="s">
        <v>48</v>
      </c>
      <c r="R6" s="37" t="s">
        <v>67</v>
      </c>
      <c r="S6" s="37" t="s">
        <v>37</v>
      </c>
      <c r="T6" s="39" t="s">
        <v>168</v>
      </c>
      <c r="U6" s="38" t="s">
        <v>49</v>
      </c>
      <c r="V6" s="40" t="s">
        <v>38</v>
      </c>
      <c r="W6" s="41" t="s">
        <v>39</v>
      </c>
      <c r="X6" s="40" t="s">
        <v>45</v>
      </c>
      <c r="Y6" s="42" t="s">
        <v>65</v>
      </c>
      <c r="Z6" s="40" t="s">
        <v>76</v>
      </c>
      <c r="AA6" s="42" t="s">
        <v>73</v>
      </c>
      <c r="AB6" s="40" t="s">
        <v>43</v>
      </c>
      <c r="AC6" s="41" t="s">
        <v>52</v>
      </c>
      <c r="AD6" s="40" t="s">
        <v>42</v>
      </c>
      <c r="AE6" s="43" t="s">
        <v>169</v>
      </c>
      <c r="AF6" s="17"/>
      <c r="AG6" s="17"/>
      <c r="AH6" s="17"/>
      <c r="AI6" s="17"/>
      <c r="AJ6" s="17"/>
    </row>
    <row r="7" spans="1:36">
      <c r="A7" s="177"/>
      <c r="B7" s="45" t="s">
        <v>12</v>
      </c>
      <c r="C7" t="s">
        <v>476</v>
      </c>
      <c r="K7" s="40" t="s">
        <v>36</v>
      </c>
      <c r="O7" s="36" t="s">
        <v>170</v>
      </c>
      <c r="P7" s="37"/>
      <c r="Q7" s="38" t="s">
        <v>48</v>
      </c>
      <c r="R7" s="37" t="s">
        <v>78</v>
      </c>
      <c r="S7" s="37" t="s">
        <v>37</v>
      </c>
      <c r="T7" s="39" t="s">
        <v>171</v>
      </c>
      <c r="U7" s="38" t="s">
        <v>49</v>
      </c>
      <c r="V7" s="40" t="s">
        <v>50</v>
      </c>
      <c r="W7" s="41" t="s">
        <v>39</v>
      </c>
      <c r="X7" s="40" t="s">
        <v>45</v>
      </c>
      <c r="Y7" s="42" t="s">
        <v>53</v>
      </c>
      <c r="Z7" s="40" t="s">
        <v>64</v>
      </c>
      <c r="AA7" s="42" t="s">
        <v>51</v>
      </c>
      <c r="AB7" s="40" t="s">
        <v>41</v>
      </c>
      <c r="AC7" s="41" t="s">
        <v>52</v>
      </c>
      <c r="AD7" s="40" t="s">
        <v>42</v>
      </c>
      <c r="AE7" s="43" t="s">
        <v>172</v>
      </c>
      <c r="AF7" s="17"/>
      <c r="AG7" s="17"/>
      <c r="AH7" s="17"/>
      <c r="AI7" s="17"/>
      <c r="AJ7" s="17"/>
    </row>
    <row r="8" spans="1:36">
      <c r="A8" s="176" t="s">
        <v>4</v>
      </c>
      <c r="B8" s="45" t="s">
        <v>13</v>
      </c>
      <c r="C8" t="s">
        <v>476</v>
      </c>
      <c r="K8" s="35" t="s">
        <v>55</v>
      </c>
      <c r="O8" s="36" t="s">
        <v>173</v>
      </c>
      <c r="P8" s="37" t="s">
        <v>47</v>
      </c>
      <c r="Q8" s="38" t="s">
        <v>48</v>
      </c>
      <c r="R8" s="37" t="s">
        <v>67</v>
      </c>
      <c r="S8" s="37" t="s">
        <v>37</v>
      </c>
      <c r="T8" s="37" t="s">
        <v>54</v>
      </c>
      <c r="U8" s="38" t="s">
        <v>62</v>
      </c>
      <c r="V8" s="40" t="s">
        <v>68</v>
      </c>
      <c r="W8" s="41" t="s">
        <v>39</v>
      </c>
      <c r="X8" s="40" t="s">
        <v>45</v>
      </c>
      <c r="Y8" s="42" t="s">
        <v>63</v>
      </c>
      <c r="Z8" s="40" t="s">
        <v>46</v>
      </c>
      <c r="AA8" s="42" t="s">
        <v>63</v>
      </c>
      <c r="AB8" s="40" t="s">
        <v>65</v>
      </c>
      <c r="AC8" s="41" t="s">
        <v>52</v>
      </c>
      <c r="AD8" s="40" t="s">
        <v>145</v>
      </c>
      <c r="AE8" s="43" t="s">
        <v>174</v>
      </c>
      <c r="AF8" s="17"/>
      <c r="AG8" s="17"/>
      <c r="AH8" s="17"/>
      <c r="AI8" s="17"/>
      <c r="AJ8" s="17"/>
    </row>
    <row r="9" spans="1:36" ht="23">
      <c r="A9" s="177"/>
      <c r="B9" s="45" t="s">
        <v>12</v>
      </c>
      <c r="C9" t="s">
        <v>476</v>
      </c>
      <c r="K9" s="40" t="s">
        <v>36</v>
      </c>
      <c r="O9" s="36" t="s">
        <v>175</v>
      </c>
      <c r="P9" s="44"/>
      <c r="Q9" s="38" t="s">
        <v>48</v>
      </c>
      <c r="R9" s="37" t="s">
        <v>58</v>
      </c>
      <c r="S9" s="37" t="s">
        <v>37</v>
      </c>
      <c r="T9" s="37" t="s">
        <v>61</v>
      </c>
      <c r="U9" s="38" t="s">
        <v>62</v>
      </c>
      <c r="V9" s="40" t="s">
        <v>50</v>
      </c>
      <c r="W9" s="41" t="s">
        <v>39</v>
      </c>
      <c r="X9" s="40" t="s">
        <v>45</v>
      </c>
      <c r="Y9" s="42" t="s">
        <v>63</v>
      </c>
      <c r="Z9" s="40" t="s">
        <v>64</v>
      </c>
      <c r="AA9" s="42" t="s">
        <v>63</v>
      </c>
      <c r="AB9" s="40" t="s">
        <v>65</v>
      </c>
      <c r="AC9" s="41" t="s">
        <v>52</v>
      </c>
      <c r="AD9" s="40" t="s">
        <v>40</v>
      </c>
      <c r="AE9" s="43" t="s">
        <v>176</v>
      </c>
      <c r="AF9" s="17"/>
      <c r="AG9" s="17"/>
      <c r="AH9" s="17"/>
      <c r="AI9" s="17"/>
      <c r="AJ9" s="17"/>
    </row>
    <row r="10" spans="1:36">
      <c r="A10" s="176" t="s">
        <v>0</v>
      </c>
      <c r="B10" s="45" t="s">
        <v>177</v>
      </c>
      <c r="C10" t="s">
        <v>476</v>
      </c>
      <c r="K10" s="35" t="s">
        <v>55</v>
      </c>
      <c r="O10" s="36" t="s">
        <v>178</v>
      </c>
      <c r="P10" s="37"/>
      <c r="Q10" s="38" t="s">
        <v>48</v>
      </c>
      <c r="R10" s="37" t="s">
        <v>80</v>
      </c>
      <c r="S10" s="37" t="s">
        <v>37</v>
      </c>
      <c r="T10" s="37" t="s">
        <v>81</v>
      </c>
      <c r="U10" s="38" t="s">
        <v>62</v>
      </c>
      <c r="V10" s="40" t="s">
        <v>38</v>
      </c>
      <c r="W10" s="41" t="s">
        <v>39</v>
      </c>
      <c r="X10" s="40" t="s">
        <v>44</v>
      </c>
      <c r="Y10" s="42" t="s">
        <v>63</v>
      </c>
      <c r="Z10" s="40" t="s">
        <v>83</v>
      </c>
      <c r="AA10" s="42" t="s">
        <v>63</v>
      </c>
      <c r="AB10" s="40" t="s">
        <v>43</v>
      </c>
      <c r="AC10" s="41" t="s">
        <v>52</v>
      </c>
      <c r="AD10" s="40" t="s">
        <v>42</v>
      </c>
      <c r="AE10" s="43" t="s">
        <v>179</v>
      </c>
      <c r="AF10" s="17"/>
      <c r="AG10" s="17"/>
      <c r="AH10" s="17"/>
      <c r="AI10" s="17"/>
      <c r="AJ10" s="17"/>
    </row>
    <row r="11" spans="1:36" ht="23">
      <c r="A11" s="177"/>
      <c r="B11" s="45" t="s">
        <v>12</v>
      </c>
      <c r="C11" t="s">
        <v>476</v>
      </c>
      <c r="K11" s="40" t="s">
        <v>36</v>
      </c>
      <c r="O11" s="36" t="s">
        <v>180</v>
      </c>
      <c r="P11" s="44"/>
      <c r="Q11" s="38" t="s">
        <v>48</v>
      </c>
      <c r="R11" s="37" t="s">
        <v>70</v>
      </c>
      <c r="S11" s="37" t="s">
        <v>37</v>
      </c>
      <c r="T11" s="37" t="s">
        <v>85</v>
      </c>
      <c r="U11" s="38" t="s">
        <v>49</v>
      </c>
      <c r="V11" s="40" t="s">
        <v>68</v>
      </c>
      <c r="W11" s="41" t="s">
        <v>57</v>
      </c>
      <c r="X11" s="40" t="s">
        <v>40</v>
      </c>
      <c r="Y11" s="42" t="s">
        <v>63</v>
      </c>
      <c r="Z11" s="40" t="s">
        <v>86</v>
      </c>
      <c r="AA11" s="42" t="s">
        <v>63</v>
      </c>
      <c r="AB11" s="40" t="s">
        <v>87</v>
      </c>
      <c r="AC11" s="41" t="s">
        <v>59</v>
      </c>
      <c r="AD11" s="40" t="s">
        <v>88</v>
      </c>
      <c r="AE11" s="43" t="s">
        <v>181</v>
      </c>
      <c r="AF11" s="17"/>
      <c r="AG11" s="17"/>
      <c r="AH11" s="17"/>
      <c r="AI11" s="17"/>
      <c r="AJ11" s="17"/>
    </row>
    <row r="12" spans="1:36">
      <c r="A12" s="6" t="s">
        <v>27</v>
      </c>
      <c r="B12" s="6" t="s">
        <v>12</v>
      </c>
      <c r="C12" s="7" t="s">
        <v>476</v>
      </c>
      <c r="D12" s="7">
        <v>238416</v>
      </c>
      <c r="E12" s="7"/>
      <c r="F12" s="7"/>
      <c r="G12" s="7"/>
      <c r="I12" s="7"/>
      <c r="J12" s="7"/>
      <c r="K12" s="5" t="s">
        <v>36</v>
      </c>
      <c r="L12" s="7">
        <v>1</v>
      </c>
      <c r="M12" s="7" t="s">
        <v>19</v>
      </c>
      <c r="N12" s="7"/>
      <c r="O12" s="9" t="s">
        <v>77</v>
      </c>
      <c r="P12" s="17" t="s">
        <v>47</v>
      </c>
      <c r="Q12" s="11" t="s">
        <v>48</v>
      </c>
      <c r="R12" s="33" t="s">
        <v>58</v>
      </c>
      <c r="S12" s="17" t="s">
        <v>37</v>
      </c>
      <c r="T12" s="33" t="s">
        <v>109</v>
      </c>
      <c r="U12" s="11" t="s">
        <v>62</v>
      </c>
      <c r="V12" s="17" t="s">
        <v>50</v>
      </c>
      <c r="W12" s="14" t="s">
        <v>39</v>
      </c>
      <c r="X12" s="17" t="s">
        <v>45</v>
      </c>
      <c r="Y12" s="15" t="s">
        <v>63</v>
      </c>
      <c r="Z12" s="17" t="s">
        <v>46</v>
      </c>
      <c r="AA12" s="15" t="s">
        <v>63</v>
      </c>
      <c r="AB12" s="17" t="s">
        <v>65</v>
      </c>
      <c r="AC12" s="14" t="s">
        <v>52</v>
      </c>
      <c r="AD12" s="17" t="s">
        <v>110</v>
      </c>
      <c r="AE12" s="16" t="s">
        <v>107</v>
      </c>
      <c r="AF12" s="7" t="s">
        <v>111</v>
      </c>
      <c r="AG12" s="7">
        <f>LEN(AF12)</f>
        <v>115</v>
      </c>
      <c r="AH12" s="7" t="s">
        <v>112</v>
      </c>
      <c r="AI12" s="7">
        <f>LEN(AH12)</f>
        <v>36</v>
      </c>
      <c r="AJ12" s="7" t="s">
        <v>90</v>
      </c>
    </row>
    <row r="13" spans="1:36">
      <c r="A13" s="6"/>
      <c r="B13" s="6" t="s">
        <v>13</v>
      </c>
      <c r="C13" s="7" t="s">
        <v>476</v>
      </c>
      <c r="D13" s="7">
        <v>324175</v>
      </c>
      <c r="E13" s="7"/>
      <c r="F13" s="7"/>
      <c r="G13" s="7"/>
      <c r="I13" s="7"/>
      <c r="J13" s="7"/>
      <c r="K13" s="7" t="s">
        <v>55</v>
      </c>
      <c r="L13" s="7">
        <v>0</v>
      </c>
      <c r="M13" s="7" t="s">
        <v>19</v>
      </c>
      <c r="N13" s="7"/>
      <c r="O13" s="9" t="s">
        <v>77</v>
      </c>
      <c r="P13" s="17" t="s">
        <v>47</v>
      </c>
      <c r="Q13" s="11" t="s">
        <v>48</v>
      </c>
      <c r="R13" s="33" t="s">
        <v>105</v>
      </c>
      <c r="S13" s="17" t="s">
        <v>37</v>
      </c>
      <c r="T13" s="33" t="s">
        <v>106</v>
      </c>
      <c r="U13" s="11" t="s">
        <v>62</v>
      </c>
      <c r="V13" s="17" t="s">
        <v>50</v>
      </c>
      <c r="W13" s="14" t="s">
        <v>39</v>
      </c>
      <c r="X13" s="17" t="s">
        <v>45</v>
      </c>
      <c r="Y13" s="15" t="s">
        <v>63</v>
      </c>
      <c r="Z13" s="17" t="s">
        <v>64</v>
      </c>
      <c r="AA13" s="15" t="s">
        <v>63</v>
      </c>
      <c r="AB13" s="17" t="s">
        <v>41</v>
      </c>
      <c r="AC13" s="14" t="s">
        <v>52</v>
      </c>
      <c r="AD13" s="17" t="s">
        <v>40</v>
      </c>
      <c r="AE13" s="16" t="s">
        <v>107</v>
      </c>
      <c r="AF13" s="7" t="s">
        <v>108</v>
      </c>
      <c r="AG13" s="7">
        <f>LEN(AF13)</f>
        <v>98</v>
      </c>
      <c r="AH13" s="7" t="s">
        <v>113</v>
      </c>
      <c r="AI13" s="7">
        <f>LEN(AH13)</f>
        <v>36</v>
      </c>
      <c r="AJ13" s="7" t="s">
        <v>90</v>
      </c>
    </row>
    <row r="14" spans="1:36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7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8"/>
      <c r="AG14" s="8"/>
      <c r="AH14" s="8"/>
      <c r="AI14" s="8"/>
      <c r="AJ14" s="8"/>
    </row>
    <row r="15" spans="1:36">
      <c r="A15" s="173" t="s">
        <v>118</v>
      </c>
      <c r="B15" s="35" t="s">
        <v>13</v>
      </c>
      <c r="C15" t="s">
        <v>476</v>
      </c>
      <c r="K15" s="35" t="s">
        <v>55</v>
      </c>
      <c r="O15" s="36" t="s">
        <v>119</v>
      </c>
      <c r="P15" s="37" t="s">
        <v>47</v>
      </c>
      <c r="Q15" s="38" t="s">
        <v>48</v>
      </c>
      <c r="R15" s="39" t="s">
        <v>106</v>
      </c>
      <c r="S15" s="37" t="s">
        <v>37</v>
      </c>
      <c r="T15" s="39" t="s">
        <v>58</v>
      </c>
      <c r="U15" s="38" t="s">
        <v>49</v>
      </c>
      <c r="V15" s="40" t="s">
        <v>120</v>
      </c>
      <c r="W15" s="41" t="s">
        <v>39</v>
      </c>
      <c r="X15" s="40" t="s">
        <v>40</v>
      </c>
      <c r="Y15" s="42" t="s">
        <v>73</v>
      </c>
      <c r="Z15" s="40" t="s">
        <v>64</v>
      </c>
      <c r="AA15" s="42" t="s">
        <v>65</v>
      </c>
      <c r="AB15" s="40" t="s">
        <v>43</v>
      </c>
      <c r="AC15" s="41" t="s">
        <v>52</v>
      </c>
      <c r="AD15" s="40" t="s">
        <v>42</v>
      </c>
      <c r="AE15" s="43" t="s">
        <v>121</v>
      </c>
      <c r="AF15" s="1"/>
      <c r="AG15" s="1"/>
      <c r="AH15" s="1"/>
      <c r="AI15" s="1"/>
      <c r="AJ15" s="7" t="s">
        <v>26</v>
      </c>
    </row>
    <row r="16" spans="1:36" ht="23">
      <c r="A16" s="174"/>
      <c r="B16" s="35" t="s">
        <v>12</v>
      </c>
      <c r="C16" t="s">
        <v>476</v>
      </c>
      <c r="K16" s="40" t="s">
        <v>36</v>
      </c>
      <c r="O16" s="36" t="s">
        <v>122</v>
      </c>
      <c r="P16" s="44"/>
      <c r="Q16" s="38" t="s">
        <v>48</v>
      </c>
      <c r="R16" s="39" t="s">
        <v>78</v>
      </c>
      <c r="S16" s="37" t="s">
        <v>37</v>
      </c>
      <c r="T16" s="39" t="s">
        <v>123</v>
      </c>
      <c r="U16" s="38" t="s">
        <v>49</v>
      </c>
      <c r="V16" s="40" t="s">
        <v>50</v>
      </c>
      <c r="W16" s="41" t="s">
        <v>57</v>
      </c>
      <c r="X16" s="40" t="s">
        <v>40</v>
      </c>
      <c r="Y16" s="42" t="s">
        <v>63</v>
      </c>
      <c r="Z16" s="40" t="s">
        <v>64</v>
      </c>
      <c r="AA16" s="42" t="s">
        <v>63</v>
      </c>
      <c r="AB16" s="40" t="s">
        <v>43</v>
      </c>
      <c r="AC16" s="41" t="s">
        <v>52</v>
      </c>
      <c r="AD16" s="40" t="s">
        <v>43</v>
      </c>
      <c r="AE16" s="43" t="s">
        <v>124</v>
      </c>
      <c r="AF16" s="1"/>
      <c r="AG16" s="1"/>
      <c r="AH16" s="1"/>
      <c r="AI16" s="1"/>
      <c r="AJ16" s="7" t="s">
        <v>26</v>
      </c>
    </row>
    <row r="17" spans="1:36">
      <c r="A17" s="175" t="s">
        <v>6</v>
      </c>
      <c r="B17" s="45" t="s">
        <v>13</v>
      </c>
      <c r="C17" t="s">
        <v>476</v>
      </c>
      <c r="K17" s="35" t="s">
        <v>55</v>
      </c>
      <c r="O17" s="36" t="s">
        <v>125</v>
      </c>
      <c r="P17" s="37"/>
      <c r="Q17" s="38" t="s">
        <v>48</v>
      </c>
      <c r="R17" s="39" t="s">
        <v>126</v>
      </c>
      <c r="S17" s="37" t="s">
        <v>37</v>
      </c>
      <c r="T17" s="39" t="s">
        <v>127</v>
      </c>
      <c r="U17" s="38" t="s">
        <v>62</v>
      </c>
      <c r="V17" s="40" t="s">
        <v>50</v>
      </c>
      <c r="W17" s="41" t="s">
        <v>39</v>
      </c>
      <c r="X17" s="40" t="s">
        <v>45</v>
      </c>
      <c r="Y17" s="42" t="s">
        <v>128</v>
      </c>
      <c r="Z17" s="40" t="s">
        <v>64</v>
      </c>
      <c r="AA17" s="42" t="s">
        <v>129</v>
      </c>
      <c r="AB17" s="40" t="s">
        <v>43</v>
      </c>
      <c r="AC17" s="41" t="s">
        <v>52</v>
      </c>
      <c r="AD17" s="40" t="s">
        <v>42</v>
      </c>
      <c r="AE17" s="43" t="s">
        <v>130</v>
      </c>
      <c r="AF17" s="1"/>
      <c r="AG17" s="1"/>
      <c r="AH17" s="1"/>
      <c r="AI17" s="1"/>
      <c r="AJ17" s="7" t="s">
        <v>26</v>
      </c>
    </row>
    <row r="18" spans="1:36">
      <c r="A18" s="174"/>
      <c r="B18" s="45" t="s">
        <v>12</v>
      </c>
      <c r="C18" t="s">
        <v>476</v>
      </c>
      <c r="K18" s="40" t="s">
        <v>36</v>
      </c>
      <c r="O18" s="36" t="s">
        <v>131</v>
      </c>
      <c r="P18" s="37" t="s">
        <v>57</v>
      </c>
      <c r="Q18" s="38" t="s">
        <v>48</v>
      </c>
      <c r="R18" s="39" t="s">
        <v>126</v>
      </c>
      <c r="S18" s="37" t="s">
        <v>37</v>
      </c>
      <c r="T18" s="39" t="s">
        <v>85</v>
      </c>
      <c r="U18" s="38" t="s">
        <v>49</v>
      </c>
      <c r="V18" s="40" t="s">
        <v>50</v>
      </c>
      <c r="W18" s="41" t="s">
        <v>39</v>
      </c>
      <c r="X18" s="40" t="s">
        <v>45</v>
      </c>
      <c r="Y18" s="42" t="s">
        <v>65</v>
      </c>
      <c r="Z18" s="40" t="s">
        <v>46</v>
      </c>
      <c r="AA18" s="42" t="s">
        <v>132</v>
      </c>
      <c r="AB18" s="40" t="s">
        <v>133</v>
      </c>
      <c r="AC18" s="41" t="s">
        <v>52</v>
      </c>
      <c r="AD18" s="40" t="s">
        <v>134</v>
      </c>
      <c r="AE18" s="43" t="s">
        <v>135</v>
      </c>
    </row>
    <row r="19" spans="1:36">
      <c r="A19" s="46" t="s">
        <v>136</v>
      </c>
      <c r="B19" s="35" t="s">
        <v>12</v>
      </c>
      <c r="C19" t="s">
        <v>476</v>
      </c>
      <c r="K19" s="40" t="s">
        <v>36</v>
      </c>
      <c r="O19" s="36" t="s">
        <v>137</v>
      </c>
      <c r="P19" s="37" t="s">
        <v>47</v>
      </c>
      <c r="Q19" s="38" t="s">
        <v>48</v>
      </c>
      <c r="R19" s="39" t="s">
        <v>138</v>
      </c>
      <c r="S19" s="37" t="s">
        <v>37</v>
      </c>
      <c r="T19" s="39" t="s">
        <v>139</v>
      </c>
      <c r="U19" s="38" t="s">
        <v>49</v>
      </c>
      <c r="V19" s="40" t="s">
        <v>50</v>
      </c>
      <c r="W19" s="41" t="s">
        <v>140</v>
      </c>
      <c r="X19" s="40" t="s">
        <v>45</v>
      </c>
      <c r="Y19" s="42" t="s">
        <v>141</v>
      </c>
      <c r="Z19" s="40" t="s">
        <v>142</v>
      </c>
      <c r="AA19" s="42" t="s">
        <v>143</v>
      </c>
      <c r="AB19" s="40" t="s">
        <v>65</v>
      </c>
      <c r="AC19" s="41" t="s">
        <v>144</v>
      </c>
      <c r="AD19" s="40" t="s">
        <v>145</v>
      </c>
      <c r="AE19" s="43" t="s">
        <v>146</v>
      </c>
    </row>
    <row r="20" spans="1:36">
      <c r="A20" s="47" t="s">
        <v>147</v>
      </c>
      <c r="B20" s="35" t="s">
        <v>12</v>
      </c>
      <c r="C20" t="s">
        <v>512</v>
      </c>
      <c r="K20" s="40" t="s">
        <v>36</v>
      </c>
      <c r="O20" s="36" t="s">
        <v>148</v>
      </c>
      <c r="P20" s="37"/>
      <c r="Q20" s="38" t="s">
        <v>149</v>
      </c>
      <c r="R20" s="39" t="s">
        <v>150</v>
      </c>
      <c r="S20" s="37" t="s">
        <v>37</v>
      </c>
      <c r="T20" s="39" t="s">
        <v>75</v>
      </c>
      <c r="U20" s="38" t="s">
        <v>49</v>
      </c>
      <c r="V20" s="40" t="s">
        <v>50</v>
      </c>
      <c r="W20" s="41" t="s">
        <v>39</v>
      </c>
      <c r="X20" s="40" t="s">
        <v>45</v>
      </c>
      <c r="Y20" s="42" t="s">
        <v>65</v>
      </c>
      <c r="Z20" s="40" t="s">
        <v>64</v>
      </c>
      <c r="AA20" s="42" t="s">
        <v>132</v>
      </c>
      <c r="AB20" s="40" t="s">
        <v>151</v>
      </c>
      <c r="AC20" s="41" t="s">
        <v>52</v>
      </c>
      <c r="AD20" s="40" t="s">
        <v>42</v>
      </c>
      <c r="AE20" s="43" t="s">
        <v>152</v>
      </c>
    </row>
    <row r="21" spans="1:36">
      <c r="A21" s="173" t="s">
        <v>3</v>
      </c>
      <c r="B21" s="35" t="s">
        <v>28</v>
      </c>
      <c r="C21" t="s">
        <v>476</v>
      </c>
      <c r="K21" s="35" t="s">
        <v>55</v>
      </c>
      <c r="O21" s="36" t="s">
        <v>153</v>
      </c>
      <c r="P21" s="37" t="s">
        <v>47</v>
      </c>
      <c r="Q21" s="38" t="s">
        <v>48</v>
      </c>
      <c r="R21" s="39" t="s">
        <v>154</v>
      </c>
      <c r="S21" s="37" t="s">
        <v>37</v>
      </c>
      <c r="T21" s="39" t="s">
        <v>75</v>
      </c>
      <c r="U21" s="38" t="s">
        <v>49</v>
      </c>
      <c r="V21" s="40" t="s">
        <v>155</v>
      </c>
      <c r="W21" s="41" t="s">
        <v>39</v>
      </c>
      <c r="X21" s="40" t="s">
        <v>44</v>
      </c>
      <c r="Y21" s="42" t="s">
        <v>63</v>
      </c>
      <c r="Z21" s="40" t="s">
        <v>64</v>
      </c>
      <c r="AA21" s="42" t="s">
        <v>63</v>
      </c>
      <c r="AB21" s="40" t="s">
        <v>156</v>
      </c>
      <c r="AC21" s="41" t="s">
        <v>52</v>
      </c>
      <c r="AD21" s="40" t="s">
        <v>145</v>
      </c>
      <c r="AE21" s="43" t="s">
        <v>157</v>
      </c>
    </row>
    <row r="22" spans="1:36">
      <c r="A22" s="173"/>
      <c r="B22" s="35" t="s">
        <v>29</v>
      </c>
      <c r="C22" t="s">
        <v>477</v>
      </c>
      <c r="K22" s="35" t="s">
        <v>158</v>
      </c>
      <c r="O22" s="36" t="s">
        <v>159</v>
      </c>
      <c r="P22" s="37"/>
      <c r="Q22" s="38" t="s">
        <v>48</v>
      </c>
      <c r="R22" s="39" t="s">
        <v>67</v>
      </c>
      <c r="S22" s="37" t="s">
        <v>37</v>
      </c>
      <c r="T22" s="39" t="s">
        <v>160</v>
      </c>
      <c r="U22" s="38" t="s">
        <v>49</v>
      </c>
      <c r="V22" s="40" t="s">
        <v>50</v>
      </c>
      <c r="W22" s="41" t="s">
        <v>39</v>
      </c>
      <c r="X22" s="40" t="s">
        <v>44</v>
      </c>
      <c r="Y22" s="42" t="s">
        <v>63</v>
      </c>
      <c r="Z22" s="40" t="s">
        <v>64</v>
      </c>
      <c r="AA22" s="42" t="s">
        <v>63</v>
      </c>
      <c r="AB22" s="40" t="s">
        <v>87</v>
      </c>
      <c r="AC22" s="41" t="s">
        <v>52</v>
      </c>
      <c r="AD22" s="40" t="s">
        <v>40</v>
      </c>
      <c r="AE22" s="43" t="s">
        <v>161</v>
      </c>
    </row>
    <row r="23" spans="1:36" ht="23">
      <c r="A23" s="48" t="s">
        <v>162</v>
      </c>
      <c r="B23" s="35" t="s">
        <v>12</v>
      </c>
      <c r="C23" t="s">
        <v>476</v>
      </c>
      <c r="K23" s="40" t="s">
        <v>36</v>
      </c>
      <c r="O23" s="36" t="s">
        <v>163</v>
      </c>
      <c r="P23" s="44"/>
      <c r="Q23" s="38" t="s">
        <v>48</v>
      </c>
      <c r="R23" s="39" t="s">
        <v>164</v>
      </c>
      <c r="S23" s="37" t="s">
        <v>37</v>
      </c>
      <c r="T23" s="39" t="s">
        <v>165</v>
      </c>
      <c r="U23" s="38" t="s">
        <v>49</v>
      </c>
      <c r="V23" s="40" t="s">
        <v>38</v>
      </c>
      <c r="W23" s="41" t="s">
        <v>39</v>
      </c>
      <c r="X23" s="40" t="s">
        <v>45</v>
      </c>
      <c r="Y23" s="42" t="s">
        <v>53</v>
      </c>
      <c r="Z23" s="40" t="s">
        <v>64</v>
      </c>
      <c r="AA23" s="42" t="s">
        <v>51</v>
      </c>
      <c r="AB23" s="40" t="s">
        <v>65</v>
      </c>
      <c r="AC23" s="41" t="s">
        <v>52</v>
      </c>
      <c r="AD23" s="40" t="s">
        <v>40</v>
      </c>
      <c r="AE23" s="43" t="s">
        <v>166</v>
      </c>
    </row>
    <row r="25" spans="1:36">
      <c r="A25" s="162" t="s">
        <v>5</v>
      </c>
      <c r="B25" s="45" t="s">
        <v>13</v>
      </c>
      <c r="C25" t="s">
        <v>476</v>
      </c>
      <c r="K25" s="35" t="s">
        <v>55</v>
      </c>
      <c r="O25" s="36" t="s">
        <v>182</v>
      </c>
      <c r="P25" s="37" t="s">
        <v>183</v>
      </c>
      <c r="Q25" s="38" t="s">
        <v>48</v>
      </c>
      <c r="R25" s="39" t="s">
        <v>105</v>
      </c>
      <c r="S25" s="37" t="s">
        <v>37</v>
      </c>
      <c r="T25" s="39" t="s">
        <v>106</v>
      </c>
      <c r="U25" s="38" t="s">
        <v>62</v>
      </c>
      <c r="V25" s="40" t="s">
        <v>50</v>
      </c>
      <c r="W25" s="41" t="s">
        <v>39</v>
      </c>
      <c r="X25" s="40" t="s">
        <v>45</v>
      </c>
      <c r="Y25" s="42" t="s">
        <v>63</v>
      </c>
      <c r="Z25" s="40" t="s">
        <v>184</v>
      </c>
      <c r="AA25" s="42" t="s">
        <v>63</v>
      </c>
      <c r="AB25" s="40" t="s">
        <v>65</v>
      </c>
      <c r="AC25" s="41" t="s">
        <v>52</v>
      </c>
      <c r="AD25" s="40" t="s">
        <v>72</v>
      </c>
      <c r="AE25" s="43" t="s">
        <v>185</v>
      </c>
    </row>
    <row r="26" spans="1:36" ht="23">
      <c r="A26" s="163"/>
      <c r="B26" s="45" t="s">
        <v>12</v>
      </c>
      <c r="C26" t="s">
        <v>476</v>
      </c>
      <c r="K26" s="40" t="s">
        <v>36</v>
      </c>
      <c r="O26" s="36" t="s">
        <v>186</v>
      </c>
      <c r="P26" s="44"/>
      <c r="Q26" s="38" t="s">
        <v>48</v>
      </c>
      <c r="R26" s="39" t="s">
        <v>58</v>
      </c>
      <c r="S26" s="37" t="s">
        <v>37</v>
      </c>
      <c r="T26" s="39" t="s">
        <v>187</v>
      </c>
      <c r="U26" s="38" t="s">
        <v>62</v>
      </c>
      <c r="V26" s="40" t="s">
        <v>50</v>
      </c>
      <c r="W26" s="41" t="s">
        <v>39</v>
      </c>
      <c r="X26" s="40" t="s">
        <v>45</v>
      </c>
      <c r="Y26" s="42" t="s">
        <v>63</v>
      </c>
      <c r="Z26" s="40" t="s">
        <v>46</v>
      </c>
      <c r="AA26" s="42" t="s">
        <v>63</v>
      </c>
      <c r="AB26" s="40" t="s">
        <v>65</v>
      </c>
      <c r="AC26" s="41" t="s">
        <v>52</v>
      </c>
      <c r="AD26" s="40" t="s">
        <v>40</v>
      </c>
      <c r="AE26" s="43" t="s">
        <v>188</v>
      </c>
    </row>
  </sheetData>
  <mergeCells count="12">
    <mergeCell ref="AF3:AJ3"/>
    <mergeCell ref="A15:A16"/>
    <mergeCell ref="A17:A18"/>
    <mergeCell ref="A21:A22"/>
    <mergeCell ref="A6:A7"/>
    <mergeCell ref="A8:A9"/>
    <mergeCell ref="A10:A11"/>
    <mergeCell ref="A1:W1"/>
    <mergeCell ref="A2:W2"/>
    <mergeCell ref="A25:A26"/>
    <mergeCell ref="B3:L3"/>
    <mergeCell ref="M3:A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S2a</vt:lpstr>
      <vt:lpstr>S2b</vt:lpstr>
      <vt:lpstr>S2c</vt:lpstr>
      <vt:lpstr>old (to be deleted)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Holzer</dc:creator>
  <cp:lastModifiedBy>Andre Holzer</cp:lastModifiedBy>
  <dcterms:created xsi:type="dcterms:W3CDTF">2021-01-25T12:39:46Z</dcterms:created>
  <dcterms:modified xsi:type="dcterms:W3CDTF">2021-04-20T15:18:40Z</dcterms:modified>
</cp:coreProperties>
</file>