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omas Rietschel\Dropbox\Development\ODB2 KKL Interface\"/>
    </mc:Choice>
  </mc:AlternateContent>
  <workbookProtection lockWindows="1"/>
  <bookViews>
    <workbookView xWindow="0" yWindow="0" windowWidth="16380" windowHeight="8190" tabRatio="986" activeTab="2"/>
  </bookViews>
  <sheets>
    <sheet name="Wikipedia" sheetId="1" r:id="rId1"/>
    <sheet name="OBD II PID" sheetId="2" r:id="rId2"/>
    <sheet name="KDS PID" sheetId="3" r:id="rId3"/>
    <sheet name="Supported PIDs Z1000" sheetId="4" r:id="rId4"/>
    <sheet name="Supported PIDs Z750" sheetId="5" r:id="rId5"/>
    <sheet name="Raterei" sheetId="6" r:id="rId6"/>
    <sheet name="Test" sheetId="7" r:id="rId7"/>
  </sheets>
  <definedNames>
    <definedName name="_xlnm._FilterDatabase" localSheetId="2">'KDS PID'!$A$1:$H$1</definedName>
    <definedName name="_xlnm._FilterDatabase" localSheetId="1">'OBD II PID'!$A$1:$J$142</definedName>
    <definedName name="_xlnm._FilterDatabase" localSheetId="3">'Supported PIDs Z1000'!$A$1:$E$165</definedName>
    <definedName name="_xlnm._FilterDatabase" localSheetId="4" hidden="1">'Supported PIDs Z750'!$A$1:$F$165</definedName>
  </definedNames>
  <calcPr calcId="152511"/>
</workbook>
</file>

<file path=xl/calcChain.xml><?xml version="1.0" encoding="utf-8"?>
<calcChain xmlns="http://schemas.openxmlformats.org/spreadsheetml/2006/main">
  <c r="C165" i="5" l="1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<sst xmlns="http://schemas.openxmlformats.org/spreadsheetml/2006/main" count="1893" uniqueCount="729">
  <si>
    <t>PID (hex)</t>
  </si>
  <si>
    <t>Data bytes returned</t>
  </si>
  <si>
    <t>Description</t>
  </si>
  <si>
    <t>Min value</t>
  </si>
  <si>
    <t>Max value</t>
  </si>
  <si>
    <t>Units</t>
  </si>
  <si>
    <t>Formula[a]</t>
  </si>
  <si>
    <t>Number</t>
  </si>
  <si>
    <t>Kawasaki</t>
  </si>
  <si>
    <t>PIDs supported [01 - 20]</t>
  </si>
  <si>
    <t>Bit encoded [A7..D0] == [PID $01..PID $20] See below</t>
  </si>
  <si>
    <t>Monitor status since DTCs cleared. (Includes malfunction indicator lamp (MIL) status and number of DTCs.)</t>
  </si>
  <si>
    <t>Bit encoded. See below</t>
  </si>
  <si>
    <t>Freeze DTC</t>
  </si>
  <si>
    <t>Fuel system status</t>
  </si>
  <si>
    <t>Calculated engine load value</t>
  </si>
  <si>
    <t> %</t>
  </si>
  <si>
    <t>A*100/255</t>
  </si>
  <si>
    <t>Engine coolant temperature</t>
  </si>
  <si>
    <t>°C</t>
  </si>
  <si>
    <t>A-40</t>
  </si>
  <si>
    <t>Short term fuel % trim—Bank 1</t>
  </si>
  <si>
    <t>-100 Subtracting Fuel (Rich Condition)</t>
  </si>
  <si>
    <t>99.22 Adding Fuel (Lean Condition)</t>
  </si>
  <si>
    <t>(A-128) * 100/128</t>
  </si>
  <si>
    <t>Long term fuel % trim—Bank 1</t>
  </si>
  <si>
    <t>Short term fuel % trim—Bank 2</t>
  </si>
  <si>
    <t>Long term fuel % trim—Bank 2</t>
  </si>
  <si>
    <t>0A</t>
  </si>
  <si>
    <t>Fuel pressure</t>
  </si>
  <si>
    <t>kPa (gauge)</t>
  </si>
  <si>
    <t>A*3</t>
  </si>
  <si>
    <t>0B</t>
  </si>
  <si>
    <t>Intake manifold absolute pressure</t>
  </si>
  <si>
    <t>kPa (absolute)</t>
  </si>
  <si>
    <t>A</t>
  </si>
  <si>
    <t>?</t>
  </si>
  <si>
    <t>0C</t>
  </si>
  <si>
    <t>Engine RPM</t>
  </si>
  <si>
    <t>16,383.75</t>
  </si>
  <si>
    <t>rpm</t>
  </si>
  <si>
    <t>((A*256)+B)/4</t>
  </si>
  <si>
    <t>0D</t>
  </si>
  <si>
    <t>Vehicle speed</t>
  </si>
  <si>
    <t>km/h</t>
  </si>
  <si>
    <t>0E</t>
  </si>
  <si>
    <t>Timing advance</t>
  </si>
  <si>
    <t>63.5</t>
  </si>
  <si>
    <t>° relative to #1 cylinder</t>
  </si>
  <si>
    <t>(A-128)/2</t>
  </si>
  <si>
    <t>0F</t>
  </si>
  <si>
    <t>Intake air temperature</t>
  </si>
  <si>
    <t>MAF air flow rate</t>
  </si>
  <si>
    <t>655.35</t>
  </si>
  <si>
    <t>grams/sec</t>
  </si>
  <si>
    <t>((A*256)+B) / 100</t>
  </si>
  <si>
    <t>Fehlt das Pendant bei Kawa</t>
  </si>
  <si>
    <t>Throttle position</t>
  </si>
  <si>
    <t>Commanded secondary air status</t>
  </si>
  <si>
    <t>Oxygen sensors present</t>
  </si>
  <si>
    <t>[A0..A3] == Bank 1, Sensors 1-4. [A4..A7] == Bank 2...</t>
  </si>
  <si>
    <t>Bank 1, Sensor 1:</t>
  </si>
  <si>
    <t>Volts</t>
  </si>
  <si>
    <t>A/200</t>
  </si>
  <si>
    <t>Oxygen sensor voltage,</t>
  </si>
  <si>
    <t>1.275</t>
  </si>
  <si>
    <t>%</t>
  </si>
  <si>
    <t>(B-128) * 100/128 (if B==$FF, sensor is not used in trim calc)</t>
  </si>
  <si>
    <t>Short term fuel trim</t>
  </si>
  <si>
    <t>-100(lean)</t>
  </si>
  <si>
    <t>99.2(rich)</t>
  </si>
  <si>
    <t>Bank 1, Sensor 2:</t>
  </si>
  <si>
    <t>Bank 1, Sensor 3:</t>
  </si>
  <si>
    <t>Bank 1, Sensor 4:</t>
  </si>
  <si>
    <t>Bank 2, Sensor 1:</t>
  </si>
  <si>
    <t>Bank 2, Sensor 2:</t>
  </si>
  <si>
    <t>1A</t>
  </si>
  <si>
    <t>Bank 2, Sensor 3:</t>
  </si>
  <si>
    <t>1B</t>
  </si>
  <si>
    <t>Bank 2, Sensor 4:</t>
  </si>
  <si>
    <t>1C</t>
  </si>
  <si>
    <t>OBD standards this vehicle conforms to</t>
  </si>
  <si>
    <t>1D</t>
  </si>
  <si>
    <t>Similar to PID 13, but [A0..A7] == [B1S1, B1S2, B2S1, B2S2, B3S1, B3S2, B4S1, B4S2]</t>
  </si>
  <si>
    <t>1E</t>
  </si>
  <si>
    <t>Auxiliary input status</t>
  </si>
  <si>
    <t>A0 == Power Take Off (PTO) status (1 == active)</t>
  </si>
  <si>
    <t>[A1..A7] not used</t>
  </si>
  <si>
    <t>1F</t>
  </si>
  <si>
    <t>Run time since engine start</t>
  </si>
  <si>
    <t>seconds</t>
  </si>
  <si>
    <t>(A*256)+B</t>
  </si>
  <si>
    <t>PIDs supported [21 - 40]</t>
  </si>
  <si>
    <t>Bit encoded [A7..D0] == [PID $21..PID $40] See below</t>
  </si>
  <si>
    <t>Distance traveled with malfunction indicator lamp (MIL) on</t>
  </si>
  <si>
    <t>km</t>
  </si>
  <si>
    <t>Fuel Rail Pressure (relative to manifold vacuum)</t>
  </si>
  <si>
    <t>kPa</t>
  </si>
  <si>
    <t>((A*256)+B) * 0.079</t>
  </si>
  <si>
    <t>Fuel Rail Pressure (diesel, or gasoline direct inject)</t>
  </si>
  <si>
    <t>((A*256)+B) * 10</t>
  </si>
  <si>
    <t>O2S1_WR_lambda(1):</t>
  </si>
  <si>
    <t>N/A</t>
  </si>
  <si>
    <t>((A*256)+B)*2/65535 or ((A*256)+B)/32768</t>
  </si>
  <si>
    <t>Equivalence Ratio</t>
  </si>
  <si>
    <t>V</t>
  </si>
  <si>
    <t>((C*256)+D)*8/65535 or ((C*256)+D)/8192</t>
  </si>
  <si>
    <t>Voltage</t>
  </si>
  <si>
    <t>O2S2_WR_lambda(1):</t>
  </si>
  <si>
    <t>((A*256)+B)*2/65535</t>
  </si>
  <si>
    <t>((C*256)+D)*8/65535</t>
  </si>
  <si>
    <t>O2S3_WR_lambda(1):</t>
  </si>
  <si>
    <t>O2S4_WR_lambda(1):</t>
  </si>
  <si>
    <t>O2S5_WR_lambda(1):</t>
  </si>
  <si>
    <t>O2S6_WR_lambda(1):</t>
  </si>
  <si>
    <t>2A</t>
  </si>
  <si>
    <t>O2S7_WR_lambda(1):</t>
  </si>
  <si>
    <t>2B</t>
  </si>
  <si>
    <t>O2S8_WR_lambda(1):</t>
  </si>
  <si>
    <t>2C</t>
  </si>
  <si>
    <t>Commanded EGR</t>
  </si>
  <si>
    <t>2D</t>
  </si>
  <si>
    <t>EGR Error</t>
  </si>
  <si>
    <t>99.22</t>
  </si>
  <si>
    <t>2E</t>
  </si>
  <si>
    <t>Commanded evaporative purge</t>
  </si>
  <si>
    <t>2F</t>
  </si>
  <si>
    <t>Fuel Level Input</t>
  </si>
  <si>
    <t># of warm-ups since codes cleared</t>
  </si>
  <si>
    <t>Distance traveled since codes cleared</t>
  </si>
  <si>
    <t>Evap. System Vapor Pressure</t>
  </si>
  <si>
    <t>Pa</t>
  </si>
  <si>
    <t>((A*256)+B)/4 (A and B are two's complement signed)</t>
  </si>
  <si>
    <t>Barometric pressure</t>
  </si>
  <si>
    <t>kPa (Absolute)</t>
  </si>
  <si>
    <t>((A*256)+B)/32,768</t>
  </si>
  <si>
    <t>127.99</t>
  </si>
  <si>
    <t>mA</t>
  </si>
  <si>
    <t>((C*256)+D)/256 - 128</t>
  </si>
  <si>
    <t>Current</t>
  </si>
  <si>
    <t>((A*256)+B)/32768</t>
  </si>
  <si>
    <t>3A</t>
  </si>
  <si>
    <t>3B</t>
  </si>
  <si>
    <t>3C</t>
  </si>
  <si>
    <t>Catalyst Temperature</t>
  </si>
  <si>
    <t>6,513.5</t>
  </si>
  <si>
    <t>((A*256)+B)/10 - 40</t>
  </si>
  <si>
    <t>Bank 1, Sensor 1</t>
  </si>
  <si>
    <t>3D</t>
  </si>
  <si>
    <t>Bank 2, Sensor 1</t>
  </si>
  <si>
    <t>3E</t>
  </si>
  <si>
    <t>Bank 1, Sensor 2</t>
  </si>
  <si>
    <t>3F</t>
  </si>
  <si>
    <t>Bank 2, Sensor 2</t>
  </si>
  <si>
    <t>PIDs supported [41 - 60]</t>
  </si>
  <si>
    <t>Bit encoded [A7..D0] == [PID $41..PID $60] See below</t>
  </si>
  <si>
    <t>Monitor status this drive cycle</t>
  </si>
  <si>
    <t>Control module voltage</t>
  </si>
  <si>
    <t>((A*256)+B)/1000</t>
  </si>
  <si>
    <t>Absolute load value</t>
  </si>
  <si>
    <t>((A*256)+B)*100/255</t>
  </si>
  <si>
    <t>Fuel/Air commanded equivalence ratio</t>
  </si>
  <si>
    <t>Relative throttle position</t>
  </si>
  <si>
    <t>Ambient air temperature</t>
  </si>
  <si>
    <t>Absolute throttle position B</t>
  </si>
  <si>
    <t>Absolute throttle position C</t>
  </si>
  <si>
    <t>Accelerator pedal position D</t>
  </si>
  <si>
    <t>4A</t>
  </si>
  <si>
    <t>Accelerator pedal position E</t>
  </si>
  <si>
    <t>4B</t>
  </si>
  <si>
    <t>Accelerator pedal position F</t>
  </si>
  <si>
    <t>4C</t>
  </si>
  <si>
    <t>Commanded throttle actuator</t>
  </si>
  <si>
    <t>4D</t>
  </si>
  <si>
    <t>Time run with MIL on</t>
  </si>
  <si>
    <t>minutes</t>
  </si>
  <si>
    <t>4E</t>
  </si>
  <si>
    <t>Time since trouble codes cleared</t>
  </si>
  <si>
    <t>4F</t>
  </si>
  <si>
    <t>Maximum value for equivalence ratio, oxygen sensor voltage, oxygen sensor current, and intake manifold absolute pressure</t>
  </si>
  <si>
    <t>0, 0, 0, 0</t>
  </si>
  <si>
    <t>255, 255, 255, 2550</t>
  </si>
  <si>
    <t>, V, mA, kPa</t>
  </si>
  <si>
    <t>A, B, C, D*10</t>
  </si>
  <si>
    <t>Maximum value for air flow rate from mass air flow sensor</t>
  </si>
  <si>
    <t>g/s</t>
  </si>
  <si>
    <t>A*10, B, C, and D are reserved for future use</t>
  </si>
  <si>
    <t>Fuel Type</t>
  </si>
  <si>
    <t>From fuel type table see below</t>
  </si>
  <si>
    <t>Ethanol fuel %</t>
  </si>
  <si>
    <t>Absolute Evap system Vapor Pressure</t>
  </si>
  <si>
    <t>((A*256)+B)/200</t>
  </si>
  <si>
    <t>Evap system vapor pressure</t>
  </si>
  <si>
    <t>((A*256)+B)-32767</t>
  </si>
  <si>
    <t>Short term secondary oxygen sensor trim bank 1 and bank 3</t>
  </si>
  <si>
    <t>(A-128)*100/128</t>
  </si>
  <si>
    <t>(B-128)*100/128</t>
  </si>
  <si>
    <t>Long term secondary oxygen sensor trim bank 1 and bank 3</t>
  </si>
  <si>
    <t>Short term secondary oxygen sensor trim bank 2 and bank 4</t>
  </si>
  <si>
    <t>Long term secondary oxygen sensor trim bank 2 and bank 4</t>
  </si>
  <si>
    <t>Fuel rail pressure (absolute)</t>
  </si>
  <si>
    <t>5A</t>
  </si>
  <si>
    <t>Relative accelerator pedal position</t>
  </si>
  <si>
    <t>5B</t>
  </si>
  <si>
    <t>Hybrid battery pack remaining life</t>
  </si>
  <si>
    <t>5C</t>
  </si>
  <si>
    <t>Engine oil temperature</t>
  </si>
  <si>
    <t>A - 40</t>
  </si>
  <si>
    <t>5D</t>
  </si>
  <si>
    <t>Fuel injection timing</t>
  </si>
  <si>
    <t>-210.00</t>
  </si>
  <si>
    <t>°</t>
  </si>
  <si>
    <t>(((A*256)+B)-26,880)/128</t>
  </si>
  <si>
    <t>5E</t>
  </si>
  <si>
    <t>Engine fuel rate</t>
  </si>
  <si>
    <t>3212.75</t>
  </si>
  <si>
    <t>L/h</t>
  </si>
  <si>
    <t>((A*256)+B)*0.05</t>
  </si>
  <si>
    <t>5F</t>
  </si>
  <si>
    <t>Emission requirements to which vehicle is designed</t>
  </si>
  <si>
    <t>Bit Encoded</t>
  </si>
  <si>
    <t>PIDs supported [61 - 80]</t>
  </si>
  <si>
    <t>Bit encoded [A7..D0] == [PID $61..PID $80] See below</t>
  </si>
  <si>
    <t>Driver's demand engine - percent torque</t>
  </si>
  <si>
    <t>A-125</t>
  </si>
  <si>
    <t>Actual engine - percent torque</t>
  </si>
  <si>
    <t>Engine reference torque</t>
  </si>
  <si>
    <t>Nm</t>
  </si>
  <si>
    <t>A*256+B</t>
  </si>
  <si>
    <t>Engine percent torque data</t>
  </si>
  <si>
    <t>A-125 Idle</t>
  </si>
  <si>
    <t>B-125 Engine point 1</t>
  </si>
  <si>
    <t>C-125 Engine point 2</t>
  </si>
  <si>
    <t>D-125 Engine point 3</t>
  </si>
  <si>
    <t>E-125 Engine point 4</t>
  </si>
  <si>
    <t>Auxiliary input / output supported</t>
  </si>
  <si>
    <t>Mass air flow sensor</t>
  </si>
  <si>
    <t>Intake air temperature sensor</t>
  </si>
  <si>
    <t>Commanded EGR and EGR Error</t>
  </si>
  <si>
    <t>6A</t>
  </si>
  <si>
    <t>Commanded Diesel intake air flow control and relative intake air flow position</t>
  </si>
  <si>
    <t>6B</t>
  </si>
  <si>
    <t>Exhaust gas recirculation temperature</t>
  </si>
  <si>
    <t>6C</t>
  </si>
  <si>
    <t>Commanded throttle actuator control and relative throttle position</t>
  </si>
  <si>
    <t>6D</t>
  </si>
  <si>
    <t>Fuel pressure control system</t>
  </si>
  <si>
    <t>6E</t>
  </si>
  <si>
    <t>Injection pressure control system</t>
  </si>
  <si>
    <t>6F</t>
  </si>
  <si>
    <t>Turbocharger compressor inlet pressure</t>
  </si>
  <si>
    <t>Boost pressure control</t>
  </si>
  <si>
    <t>Variable Geometry turbo (VGT) control</t>
  </si>
  <si>
    <t>Wastegate control</t>
  </si>
  <si>
    <t>Exhaust pressure</t>
  </si>
  <si>
    <t>Turbocharger RPM</t>
  </si>
  <si>
    <t>Turbocharger temperature</t>
  </si>
  <si>
    <t>Charge air cooler temperature (CACT)</t>
  </si>
  <si>
    <t>Exhaust Gas temperature (EGT) Bank 1</t>
  </si>
  <si>
    <t>Special PID. See below</t>
  </si>
  <si>
    <t>Exhaust Gas temperature (EGT) Bank 2</t>
  </si>
  <si>
    <t>7A</t>
  </si>
  <si>
    <t>Diesel particulate filter (DPF)</t>
  </si>
  <si>
    <t>7B</t>
  </si>
  <si>
    <t>7C</t>
  </si>
  <si>
    <t>Diesel Particulate filter (DPF) temperature</t>
  </si>
  <si>
    <t>7D</t>
  </si>
  <si>
    <t>NOx NTE control area status</t>
  </si>
  <si>
    <t>7E</t>
  </si>
  <si>
    <t>PM NTE control area status</t>
  </si>
  <si>
    <t>7F</t>
  </si>
  <si>
    <t>Engine run time</t>
  </si>
  <si>
    <t>PIDs supported [81 - A0]</t>
  </si>
  <si>
    <t>Bit encoded [A7..D0] == [PID $81..PID $A0] See below</t>
  </si>
  <si>
    <t>Engine run time for Auxiliary Emissions Control Device(AECD)</t>
  </si>
  <si>
    <t>NOx sensor</t>
  </si>
  <si>
    <t>Manifold surface temperature</t>
  </si>
  <si>
    <t>NOx reagent system</t>
  </si>
  <si>
    <t>Particulate matter (PM) sensor</t>
  </si>
  <si>
    <t>A0</t>
  </si>
  <si>
    <t>PIDs supported [A1 - C0]</t>
  </si>
  <si>
    <t>Bit encoded [A7..D0] == [PID $A1..PID $C0] See below</t>
  </si>
  <si>
    <t>C0</t>
  </si>
  <si>
    <t>PIDs supported [C1 - E0]</t>
  </si>
  <si>
    <t>Bit encoded [A7..D0] == [PID $C1..PID $E0] See below</t>
  </si>
  <si>
    <t>C3</t>
  </si>
  <si>
    <t> ?</t>
  </si>
  <si>
    <t>Returns numerous data, including Drive Condition ID and Engine Speed*</t>
  </si>
  <si>
    <t>C4</t>
  </si>
  <si>
    <t>B5 is Engine Idle Request</t>
  </si>
  <si>
    <t>B6 is Engine Stop Request*</t>
  </si>
  <si>
    <t>PID</t>
  </si>
  <si>
    <t>No.</t>
  </si>
  <si>
    <t>Kawasaki PID</t>
  </si>
  <si>
    <t>Garmin Virb</t>
  </si>
  <si>
    <t>List of PIDs supported (range 01 to 32)</t>
  </si>
  <si>
    <t>Status since the last clearing of fault codes</t>
  </si>
  <si>
    <t>Fault code that caused the recording of "freeze frame" data</t>
  </si>
  <si>
    <t>Engine load calculated in %</t>
  </si>
  <si>
    <t>X</t>
  </si>
  <si>
    <t>Temperature of the engine coolant in Â°C</t>
  </si>
  <si>
    <t>Short-term fuel % trim bank 1</t>
  </si>
  <si>
    <t>Long-term fuel % trim bank 1</t>
  </si>
  <si>
    <t>Short-term fuel % trim bank 2</t>
  </si>
  <si>
    <t>Long-term fuel % trim bank 2</t>
  </si>
  <si>
    <t>Fuel pressure in kPa</t>
  </si>
  <si>
    <t>Intake manifold absolute pressure in kPa</t>
  </si>
  <si>
    <t>Engine speed in rpm</t>
  </si>
  <si>
    <t>Vehicle speed in kph</t>
  </si>
  <si>
    <t>Timing advance on cylinder 1 in degrees</t>
  </si>
  <si>
    <t>Intake air temperature in Â°C</t>
  </si>
  <si>
    <t>Air flow measured by the flowmeter in g/s</t>
  </si>
  <si>
    <t>MAF</t>
  </si>
  <si>
    <t>Throttle position in %</t>
  </si>
  <si>
    <t>Status of the secondary intake circuit</t>
  </si>
  <si>
    <t>O2 sensor positions bank/sensor</t>
  </si>
  <si>
    <t>Oxygen sensor volts bank 1 sensor 1</t>
  </si>
  <si>
    <t>Oxygen sensor volts bank 1 sensor 2</t>
  </si>
  <si>
    <t>Oxygen sensor volts bank 1 sensor 3</t>
  </si>
  <si>
    <t>Oxygen sensor volts bank 1 sensor 4</t>
  </si>
  <si>
    <t>Oxygen sensor volts bank 2 sensor 1</t>
  </si>
  <si>
    <t>Oxygen sensor volts bank 2 sensor 2</t>
  </si>
  <si>
    <t>Oxygen sensor volts bank 2 sensor 3</t>
  </si>
  <si>
    <t>Oxygen sensor volts bank 2 sensor 4</t>
  </si>
  <si>
    <t>OBD computer specification</t>
  </si>
  <si>
    <t>List of PIDs supported (range 33 to 64)</t>
  </si>
  <si>
    <t>4100181B8001</t>
  </si>
  <si>
    <t>Distance travelled with MIL on in kms</t>
  </si>
  <si>
    <t>Relative fuel rail pressure in kPa</t>
  </si>
  <si>
    <t>Fuel rail pressure in kPa</t>
  </si>
  <si>
    <t>O2 sensor (extended range) bank 1, sensor 1 (lambda and volts)</t>
  </si>
  <si>
    <t>O2 sensor (extended range) bank 1, sensor 2 (lambda and volts)</t>
  </si>
  <si>
    <t>O2 sensor (extended range) bank 1, sensor 3 (lambda and volts)</t>
  </si>
  <si>
    <t>O2 sensor (extended range) bank 1, sensor 4 (lambda and volts)</t>
  </si>
  <si>
    <t>O2 sensor (extended range) bank 2, sensor 1 (lambda and volts)</t>
  </si>
  <si>
    <t>O2 sensor (extended range) bank 2, sensor 2 (lambda and volts)</t>
  </si>
  <si>
    <t>O2 sensor (extended range) bank 2, sensor 3 (lambda and volts)</t>
  </si>
  <si>
    <t>O2 sensor (extended range) bank 2, sensor 4 (lambda and volts)</t>
  </si>
  <si>
    <t>EGR in %</t>
  </si>
  <si>
    <t>EGR error in %</t>
  </si>
  <si>
    <t>Evaporation purge in %</t>
  </si>
  <si>
    <t>Fuel level in %</t>
  </si>
  <si>
    <t>Number of warning(s) since faults (DTC) were cleared</t>
  </si>
  <si>
    <t>Distance since faults (DTC) were cleared.</t>
  </si>
  <si>
    <t>Evaporation system vapour pressure in Pa</t>
  </si>
  <si>
    <t>Barometic pressure in kPa</t>
  </si>
  <si>
    <t>Catalyst temperature in Â°C bank 1, sensor 1</t>
  </si>
  <si>
    <t>Catalyst temperature in Â°C bank 2, sensor 1</t>
  </si>
  <si>
    <t>Catalyst temperature in Â°C bank 1, sensor 2</t>
  </si>
  <si>
    <t>List of PIDs supported (range 65 to 96)</t>
  </si>
  <si>
    <t>412000000001</t>
  </si>
  <si>
    <t>Control module voltage in V</t>
  </si>
  <si>
    <t>Absolute engine load</t>
  </si>
  <si>
    <t>Equivalent fuel/air mixture request</t>
  </si>
  <si>
    <t>Relative throttle position in %</t>
  </si>
  <si>
    <t>Ambient air temperature in Â°C</t>
  </si>
  <si>
    <t>Absolute throttle position B in %</t>
  </si>
  <si>
    <t>Absolute throttle position C in %</t>
  </si>
  <si>
    <t>Accelerator pedal position D in %</t>
  </si>
  <si>
    <t>Accelerator pedal position E in %</t>
  </si>
  <si>
    <t>Accelerator pedal position F in %</t>
  </si>
  <si>
    <t>Commanded throttle actuator in %</t>
  </si>
  <si>
    <t>Engine run time since MIL on in min</t>
  </si>
  <si>
    <t>Engine run time since faults cleared in min</t>
  </si>
  <si>
    <t>Exteral test equipment no. 1 configuration information</t>
  </si>
  <si>
    <t>Exteral test equipment no. 2 configuration information</t>
  </si>
  <si>
    <t>Fuel type used by the vehicle</t>
  </si>
  <si>
    <t>Ethanol fuel %</t>
  </si>
  <si>
    <t>Absolute evaporation system vapour pressure in kPa</t>
  </si>
  <si>
    <t>Short-term O2 sensor trim bank 1 and 3</t>
  </si>
  <si>
    <t>Long-term O2 sensor trim bank 1 and 3</t>
  </si>
  <si>
    <t>Short-term O2 sensor trim bank 2 and 4</t>
  </si>
  <si>
    <t>Long-term O2 sensor trim bank 2 and 4</t>
  </si>
  <si>
    <t>Absolute fuel rail pressure in kPa</t>
  </si>
  <si>
    <t>Relative accelerator pedal position in %</t>
  </si>
  <si>
    <t>Battery unit remaining life (hybrid) in %</t>
  </si>
  <si>
    <t>Engine oil temperature in Â°C</t>
  </si>
  <si>
    <t>Fuel injection timing in Â°</t>
  </si>
  <si>
    <t>Fuel consumption in litre/hr</t>
  </si>
  <si>
    <t>List of PIDs supported (range 97 to 128)</t>
  </si>
  <si>
    <t>414008000000</t>
  </si>
  <si>
    <t>Driver demand: torque percentage (%)</t>
  </si>
  <si>
    <t>Final engine torque percentage (%)</t>
  </si>
  <si>
    <t>Engine torque reference in Nm</t>
  </si>
  <si>
    <t>Engine torque data in %</t>
  </si>
  <si>
    <t>Auxiliary inputs / outputs</t>
  </si>
  <si>
    <t>Flowmeter sensor</t>
  </si>
  <si>
    <t>Engine water temperature in Â°C</t>
  </si>
  <si>
    <t>Air temperature sensor in Â°C</t>
  </si>
  <si>
    <t>Commanded EGR and EGR error</t>
  </si>
  <si>
    <t>Recirculation gas temperature in Â°C</t>
  </si>
  <si>
    <t>Turbocharger compressor inlet pressure in kPa</t>
  </si>
  <si>
    <t>Boost pressure control in kPa</t>
  </si>
  <si>
    <t>Exhaust pressure in kPa</t>
  </si>
  <si>
    <t>Turbocharger A temperature in Â°C</t>
  </si>
  <si>
    <t>Turbocharger B temperature in Â°C</t>
  </si>
  <si>
    <t>Charge air cooler temperature in Â°C</t>
  </si>
  <si>
    <t>Diesel particulate filter (DPF) bank 1</t>
  </si>
  <si>
    <t>Diesel particulate filter (DPF) bank 2</t>
  </si>
  <si>
    <t>List of PIDs supported (range 129 to 160)</t>
  </si>
  <si>
    <t>Formula</t>
  </si>
  <si>
    <t>Request</t>
  </si>
  <si>
    <t>Response</t>
  </si>
  <si>
    <t>List of PIDs supported1-32</t>
  </si>
  <si>
    <t>80 11 F1 02 21 00 A5</t>
  </si>
  <si>
    <t>80 F1 11 06 61 00 DF F7 87 87 CD</t>
  </si>
  <si>
    <t>Offen</t>
  </si>
  <si>
    <t>Starter Switch</t>
  </si>
  <si>
    <t>80 11 F1 02 21 02 A7</t>
  </si>
  <si>
    <t>80 F1 11 03 61 02 00 E8</t>
  </si>
  <si>
    <t>Throttle Position Sensor</t>
  </si>
  <si>
    <t>80 11 F1 02 21 04 A9</t>
  </si>
  <si>
    <t>80 F1 11 04 61 04 00 DE C9</t>
  </si>
  <si>
    <t>Air Pressure</t>
  </si>
  <si>
    <t>80 11 F1 02 21 05 AD</t>
  </si>
  <si>
    <t>80 F1 11 04 61 05 7F 80 EB</t>
  </si>
  <si>
    <t>Engine Coolant Temperature</t>
  </si>
  <si>
    <t>(a - 48) / 1.6</t>
  </si>
  <si>
    <t>80 11 F1 02 21 06 AB</t>
  </si>
  <si>
    <t>80 F1 11 03 61 06 70 5C</t>
  </si>
  <si>
    <t>Intake Air Temperature</t>
  </si>
  <si>
    <t>80 11 F1 02 21 07 AC</t>
  </si>
  <si>
    <t>80 F1 11 03 61 07 45 32</t>
  </si>
  <si>
    <t>Atmospheric  Manifold Pressure</t>
  </si>
  <si>
    <t>80 11 F1 02 21 08 AD</t>
  </si>
  <si>
    <t>80 F1 11 04 61 08 C2 40 F1</t>
  </si>
  <si>
    <t>(a * 100) + b</t>
  </si>
  <si>
    <t>80 11 F1 02 21 09 AE</t>
  </si>
  <si>
    <t>80 F1 11 04 61 09 0F 84 83</t>
  </si>
  <si>
    <t>Battery voltage</t>
  </si>
  <si>
    <t>80 11 F1 02 21 0A AF</t>
  </si>
  <si>
    <t>80 F1 11 03 61 0A B5 A5</t>
  </si>
  <si>
    <t>Gear Position</t>
  </si>
  <si>
    <t>80 11 F1 02 21 0B B0</t>
  </si>
  <si>
    <t>80 F1 11 03 61 0B 00 F1</t>
  </si>
  <si>
    <t>Speed</t>
  </si>
  <si>
    <t>((a * 100) + b ) / 2</t>
  </si>
  <si>
    <t>80 11 F1 02 21 0C B1</t>
  </si>
  <si>
    <t>80 F1 11 04 61 0C 00 00 F3</t>
  </si>
  <si>
    <t>Injector #1 operating time</t>
  </si>
  <si>
    <t>80 11 F1 02 21 0E B3</t>
  </si>
  <si>
    <t>80 F1 11 03 7f 21 10 35</t>
  </si>
  <si>
    <t>Injector #2 operating time</t>
  </si>
  <si>
    <t>80 11 F1 02 21 0F B4</t>
  </si>
  <si>
    <t>Injector #3 operating time</t>
  </si>
  <si>
    <t>80 11 F1 02 21 10 B5</t>
  </si>
  <si>
    <t>Injector #4 operating time</t>
  </si>
  <si>
    <t>80 11 F1 02 21 11 B6</t>
  </si>
  <si>
    <t>Injector #5 operating time</t>
  </si>
  <si>
    <t>80 11 F1 02 21 12 B7</t>
  </si>
  <si>
    <t>Injector #6 operating time</t>
  </si>
  <si>
    <t>80 11 F1 02 21 13 B8</t>
  </si>
  <si>
    <t>Injector #7 operating time</t>
  </si>
  <si>
    <t>80 11 F1 02 21 14 B9</t>
  </si>
  <si>
    <t>Injector #8 operating time</t>
  </si>
  <si>
    <t>80 11 F1 02 21 15 BA</t>
  </si>
  <si>
    <t>Ignition timing for cyl. #1</t>
  </si>
  <si>
    <t>80 11 F1 02 21 16 BB</t>
  </si>
  <si>
    <t>Ignition timing for cyl. #2</t>
  </si>
  <si>
    <t>80 11 F1 02 21 17 BC</t>
  </si>
  <si>
    <t>Ignition timing for cyl. #3</t>
  </si>
  <si>
    <t>80 11 F1 02 21 18 BD</t>
  </si>
  <si>
    <t>Ignition timing for cyl. #4</t>
  </si>
  <si>
    <t>80 11 F1 02 21 19 BE</t>
  </si>
  <si>
    <t>ECU ID</t>
  </si>
  <si>
    <t>80 11 F1 01 1A 9D</t>
  </si>
  <si>
    <t>80 F1 11 0B 5A 32 31 31 37 35 2D 30 38 36 31 E3</t>
  </si>
  <si>
    <t>CO adjust valve #1</t>
  </si>
  <si>
    <t>80 11 F1 02 21 1E C3</t>
  </si>
  <si>
    <t>CO adjust valve #2</t>
  </si>
  <si>
    <t>80 11 F1 02 21 1F C4</t>
  </si>
  <si>
    <t>List of PIDs supported 33-65</t>
  </si>
  <si>
    <t>80 11 F1 02 21 20 C5</t>
  </si>
  <si>
    <t>80 F1 11 06 61 20 C3 C4 E0 1F 8F</t>
  </si>
  <si>
    <t>CO adjust valve #3</t>
  </si>
  <si>
    <t>80 11 F1 02 21 21 C6</t>
  </si>
  <si>
    <t>CO adjust valve #4</t>
  </si>
  <si>
    <t>80 11 F1 02 21 22 C7</t>
  </si>
  <si>
    <t>List of PIDs supported 66-96</t>
  </si>
  <si>
    <t>80 11 F1 02 21 40 E5</t>
  </si>
  <si>
    <t>80 F1 11 06 61 40 F0 00 14 3F 6C</t>
  </si>
  <si>
    <t>Total operating hours</t>
  </si>
  <si>
    <t>Seconds</t>
  </si>
  <si>
    <t>80 11 F1 02 21 44 E9</t>
  </si>
  <si>
    <t>80 F1 11 06 61 44 00 02 31 1E 7E</t>
  </si>
  <si>
    <t>Sub-throttle valve operating angle</t>
  </si>
  <si>
    <t>80 11 F1 02 21 5B 00</t>
  </si>
  <si>
    <t>80 F1 11 03 61 5B B6 F7</t>
  </si>
  <si>
    <t>vehicle-down sensor voltage</t>
  </si>
  <si>
    <t>80 11 F1 02 21 5E 03</t>
  </si>
  <si>
    <t>80 F1 11 03 61 5E CF 13</t>
  </si>
  <si>
    <t>internal control #2 Voltage</t>
  </si>
  <si>
    <t>80 11 F1 02 21 5F 04</t>
  </si>
  <si>
    <t>80 F1 11 03 61 5F B5 FA</t>
  </si>
  <si>
    <t>List of PIDs supported 97-128</t>
  </si>
  <si>
    <t>80 11 F1 02 21 60 05</t>
  </si>
  <si>
    <t>80 F1 11 06 61 60 FF 06 00 01 4F</t>
  </si>
  <si>
    <t>internal control #3 Voltage</t>
  </si>
  <si>
    <t>80 11 F1 02 21 61 06</t>
  </si>
  <si>
    <t>80 F1 11 03 61 61 7F C6</t>
  </si>
  <si>
    <t>Emergency Stop</t>
  </si>
  <si>
    <t>Bool</t>
  </si>
  <si>
    <t>80 11 F1 02 21 62 07</t>
  </si>
  <si>
    <t>80 F1 11 04 61 62 00 00 49</t>
  </si>
  <si>
    <t>Fuel cut mode</t>
  </si>
  <si>
    <t>80 11 F1 02 21 6A 0F</t>
  </si>
  <si>
    <t>Engine starting mode</t>
  </si>
  <si>
    <t>80 11 F1 02 21 6B 10</t>
  </si>
  <si>
    <t>List of PIDs supported 129-?</t>
  </si>
  <si>
    <t>80 11 F1 02 21 80 25</t>
  </si>
  <si>
    <t>80 F1 11 06 61 80 20 00 00 21 AA</t>
  </si>
  <si>
    <t>8A</t>
  </si>
  <si>
    <t>8B</t>
  </si>
  <si>
    <t>8C</t>
  </si>
  <si>
    <t>8D</t>
  </si>
  <si>
    <t>8E</t>
  </si>
  <si>
    <t>8F</t>
  </si>
  <si>
    <t>9A</t>
  </si>
  <si>
    <t>9B</t>
  </si>
  <si>
    <t>9C</t>
  </si>
  <si>
    <t>9D</t>
  </si>
  <si>
    <t>9E</t>
  </si>
  <si>
    <t>9F</t>
  </si>
  <si>
    <t>E0</t>
  </si>
  <si>
    <t>Aktiv</t>
  </si>
  <si>
    <t>Byte</t>
  </si>
  <si>
    <t>Hex</t>
  </si>
  <si>
    <t>1101 1111 1111 0111 1000 0111 1000 0111</t>
  </si>
  <si>
    <t>DF F7 87 87</t>
  </si>
  <si>
    <t>127 128</t>
  </si>
  <si>
    <t>194 64</t>
  </si>
  <si>
    <t>(Kein Mode01 Befehl!)</t>
  </si>
  <si>
    <t>1100 0011 1100 0100 1110 0000 0001 1111</t>
  </si>
  <si>
    <t>C3 C4 E0 1F</t>
  </si>
  <si>
    <t>1111 0000 0000 0000 0001 0100 0011 1111</t>
  </si>
  <si>
    <t>F0 00 14 3F</t>
  </si>
  <si>
    <t>1111 1111 0000 0110 0000 0000 0000 0001</t>
  </si>
  <si>
    <t>FF 06 00 01</t>
  </si>
  <si>
    <t>0010 0000 0000 0000 0000 0000 0010 0001</t>
  </si>
  <si>
    <t>20 00 00 21</t>
  </si>
  <si>
    <t>Motor an</t>
  </si>
  <si>
    <t>05</t>
  </si>
  <si>
    <t>00</t>
  </si>
  <si>
    <t>Error</t>
  </si>
  <si>
    <t>00 C9</t>
  </si>
  <si>
    <t>00 DA</t>
  </si>
  <si>
    <t>CC</t>
  </si>
  <si>
    <t>94 80</t>
  </si>
  <si>
    <t>136 000</t>
  </si>
  <si>
    <t>204 000</t>
  </si>
  <si>
    <t>148 128</t>
  </si>
  <si>
    <t>CB 80</t>
  </si>
  <si>
    <t>203 128</t>
  </si>
  <si>
    <t>09 FA</t>
  </si>
  <si>
    <t>10 4D</t>
  </si>
  <si>
    <t>B7</t>
  </si>
  <si>
    <t>Kein Mode01 Befehl!</t>
  </si>
  <si>
    <t>1100 0011 1110 0101 1110 0000 0001 1111</t>
  </si>
  <si>
    <t>C3 E5 E0 1F</t>
  </si>
  <si>
    <t>00 15 93 DD</t>
  </si>
  <si>
    <t>00 15 95 18</t>
  </si>
  <si>
    <t>00 15 95 9D</t>
  </si>
  <si>
    <t>03</t>
  </si>
  <si>
    <t>A9</t>
  </si>
  <si>
    <t>CE</t>
  </si>
  <si>
    <t>B9</t>
  </si>
  <si>
    <t>1111 1111 0000 0111 0000 0000 0000 0001</t>
  </si>
  <si>
    <t>FF 07 00 01</t>
  </si>
  <si>
    <t>01</t>
  </si>
  <si>
    <t>0000 0000 0000 0000 0000 0000 0010 0001</t>
  </si>
  <si>
    <t>00 00 00 21</t>
  </si>
  <si>
    <t>00000001</t>
  </si>
  <si>
    <t>Decimal</t>
  </si>
  <si>
    <t>80 F1 11 02 61 01 05 ??</t>
  </si>
  <si>
    <t>80 F1 11 03 61 27 00 ??</t>
  </si>
  <si>
    <t>80 F1 11 03 61 28 00 ??</t>
  </si>
  <si>
    <t>80 F1 11 03 61 29 00 ??</t>
  </si>
  <si>
    <t>80 F1 11 03 61 2E 00 ??</t>
  </si>
  <si>
    <t>80 F1 11 03 61 31 00 ??</t>
  </si>
  <si>
    <t>80 F1 11 03 61 32 00 ??</t>
  </si>
  <si>
    <t>80 F1 11 03 61 33 00 ??</t>
  </si>
  <si>
    <t>80 F1 11 03 61 3C 00 ??</t>
  </si>
  <si>
    <t>80 F1 11 03 61 3D 00 ??</t>
  </si>
  <si>
    <t>80 F1 11 03 61 3E 00 ??</t>
  </si>
  <si>
    <t>80 F1 11 03 61 3F 00 ??</t>
  </si>
  <si>
    <t>80 11 F1 02 21 41 E6</t>
  </si>
  <si>
    <t>80 11 F1 02 21 42 E7</t>
  </si>
  <si>
    <t>80 11 F1 02 21 43 E8</t>
  </si>
  <si>
    <t>80 11 F1 02 21 45 EA</t>
  </si>
  <si>
    <t>80 11 F1 02 21 46 EB</t>
  </si>
  <si>
    <t>80 11 F1 02 21 47 EC</t>
  </si>
  <si>
    <t>80 F1 11 03 61 54 00 ??</t>
  </si>
  <si>
    <t>80 F1 11 03 61 56 03 ??</t>
  </si>
  <si>
    <t>80 11 F1 02 21 5C 01</t>
  </si>
  <si>
    <t>80 11 F1 02 21 5D 02</t>
  </si>
  <si>
    <t>80 F1 11 03 61 5C 00 ??</t>
  </si>
  <si>
    <t>80 F1 11 03 61 5D 00 ??</t>
  </si>
  <si>
    <t>80 11 F1 02 21 63 08</t>
  </si>
  <si>
    <t>80 11 F1 02 21 64 09</t>
  </si>
  <si>
    <t>80 11 F1 02 21 65 A0</t>
  </si>
  <si>
    <t>80 11 F1 02 21 66 A1</t>
  </si>
  <si>
    <t>80 11 F1 02 21 67 A2</t>
  </si>
  <si>
    <t>80 11 F1 02 21 68 A3</t>
  </si>
  <si>
    <t>80 11 F1 02 21 69 A4</t>
  </si>
  <si>
    <t>80 F1 11 03 61 64 00 ??</t>
  </si>
  <si>
    <t>80 F1 11 03 61 63 00 ??</t>
  </si>
  <si>
    <t>80 F1 11 03 61 65 01 ??</t>
  </si>
  <si>
    <t>80 F1 11 03 61 66 69 ??</t>
  </si>
  <si>
    <t>80 F1 11 03 61 67 2E ??</t>
  </si>
  <si>
    <t>80 F1 11 03 61 68 01 ??</t>
  </si>
  <si>
    <t>80 11 F1 02 21 6E 13</t>
  </si>
  <si>
    <t>80 11 F1 02 21 6F 14</t>
  </si>
  <si>
    <t>80 11 F1 02 21 70 15</t>
  </si>
  <si>
    <t>80 F1 11 03 61 6E 00 ??</t>
  </si>
  <si>
    <t>80 F1 11 03 61 6F 00 ??</t>
  </si>
  <si>
    <t>80 F1 11 03 61 70 00 ??</t>
  </si>
  <si>
    <t>80 11 F1 02 21 81 26</t>
  </si>
  <si>
    <t>80 11 F1 02 21 89 2E</t>
  </si>
  <si>
    <t>80 11 F1 02 21 8B 30</t>
  </si>
  <si>
    <t>80 F1 11 03 61 9B 00 ??</t>
  </si>
  <si>
    <t>80 F1 11 06 61 9B 00 00 00 01 ??</t>
  </si>
  <si>
    <t>80 11 F1 02 21 27 CC</t>
  </si>
  <si>
    <t>80 11 F1 02 21 28 CD</t>
  </si>
  <si>
    <t>80 11 F1 02 21 29 CE</t>
  </si>
  <si>
    <t>80 11 F1 02 21 2E D3</t>
  </si>
  <si>
    <t>80 11 F1 02 21 31 D6</t>
  </si>
  <si>
    <t>80 11 F1 02 21 32 D7</t>
  </si>
  <si>
    <t>80 11 F1 02 21 33 D8</t>
  </si>
  <si>
    <t>80 11 F1 02 21 3F E4</t>
  </si>
  <si>
    <t>80 11 F1 02 21 3E E3</t>
  </si>
  <si>
    <t>80 11 F1 02 21 3D E2</t>
  </si>
  <si>
    <t>80 11 F1 02 21 3C E1</t>
  </si>
  <si>
    <t>80 11 F1 02 21 01 A6</t>
  </si>
  <si>
    <t>80 11 F1 02 21 54 F9</t>
  </si>
  <si>
    <t>80 11 F1 02 21 56 FB</t>
  </si>
  <si>
    <t>80 11 F1 02 21 9B 40</t>
  </si>
  <si>
    <t>80 11 F1 02 21 A0 45</t>
  </si>
  <si>
    <t>Unit</t>
  </si>
  <si>
    <t>Volt</t>
  </si>
  <si>
    <t>C</t>
  </si>
  <si>
    <t>A/2 = 0.Voltage</t>
  </si>
  <si>
    <t>Throttle Opening</t>
  </si>
  <si>
    <t>Decription</t>
  </si>
  <si>
    <t>Dec</t>
  </si>
  <si>
    <t>Sub-Throttle</t>
  </si>
  <si>
    <t>Battery</t>
  </si>
  <si>
    <t>Vehicle Down</t>
  </si>
  <si>
    <t>Internal C #2</t>
  </si>
  <si>
    <t>Internal C #3</t>
  </si>
  <si>
    <t>DE</t>
  </si>
  <si>
    <t>04</t>
  </si>
  <si>
    <t>61</t>
  </si>
  <si>
    <t>B6</t>
  </si>
  <si>
    <t>B5</t>
  </si>
  <si>
    <t>CF</t>
  </si>
  <si>
    <t>Value/Result</t>
  </si>
  <si>
    <t>0.48 ∼ 0.52 V</t>
  </si>
  <si>
    <t>Full Close</t>
  </si>
  <si>
    <t>Full Open</t>
  </si>
  <si>
    <t>3.65 ∼ 4.38 V</t>
  </si>
  <si>
    <t>0.65 ∼ 1.35 V</t>
  </si>
  <si>
    <t>3.55 ∼ 4.45 V</t>
  </si>
  <si>
    <t>Full Close / Full Open</t>
  </si>
  <si>
    <t>60-70° / Upright</t>
  </si>
  <si>
    <t>0.985 ∼ 1.015 V</t>
  </si>
  <si>
    <t>Idle / full throttle</t>
  </si>
  <si>
    <t>4.18 ∼ 4.38 V</t>
  </si>
  <si>
    <t>Operating Range</t>
  </si>
  <si>
    <t>0.2 ∼ 4.8 V</t>
  </si>
  <si>
    <t>Pv = 100 ∼ 900 mmHg</t>
  </si>
  <si>
    <t>Ta = – 47 ∼ + 178°C</t>
  </si>
  <si>
    <t>Tw = – 30 ∼ + 120°C</t>
  </si>
  <si>
    <t>Pa = 100 ∼ 900 mmHg</t>
  </si>
  <si>
    <t>0.65 ∼ 4.45 V</t>
  </si>
  <si>
    <t>0.15 ∼ 4.85 V</t>
  </si>
  <si>
    <t>Exhaust Butterfly</t>
  </si>
  <si>
    <t>Radiator Fan</t>
  </si>
  <si>
    <t>PIDs</t>
  </si>
  <si>
    <t>Air Switching Valve</t>
  </si>
  <si>
    <t>Throttle</t>
  </si>
  <si>
    <t>06</t>
  </si>
  <si>
    <t>Engine Coolant</t>
  </si>
  <si>
    <t>07</t>
  </si>
  <si>
    <t>Intake Air Temp</t>
  </si>
  <si>
    <t>08</t>
  </si>
  <si>
    <t>Athmospheric Air Pressure</t>
  </si>
  <si>
    <t>Sub Throttle</t>
  </si>
  <si>
    <t>Internal C2</t>
  </si>
  <si>
    <t>Motor aus</t>
  </si>
  <si>
    <t>~3000 RPM</t>
  </si>
  <si>
    <t>C1</t>
  </si>
  <si>
    <t>00 DD</t>
  </si>
  <si>
    <t>Supported Z750r</t>
  </si>
  <si>
    <t>Supported Z1000</t>
  </si>
  <si>
    <t>Ist praktisch gleichzusetzen mit MAF bei Autos</t>
  </si>
  <si>
    <t>CE C0</t>
  </si>
  <si>
    <t>B4</t>
  </si>
  <si>
    <t>BA</t>
  </si>
  <si>
    <t>B</t>
  </si>
  <si>
    <t>01 1B</t>
  </si>
  <si>
    <t>A1 80</t>
  </si>
  <si>
    <t>A2 00</t>
  </si>
  <si>
    <t>38Meter über NN</t>
  </si>
  <si>
    <t>12° C</t>
  </si>
  <si>
    <t>45° C</t>
  </si>
  <si>
    <t>OK</t>
  </si>
  <si>
    <t>Pa 760 mmHg (the standard atmospheric pressure)</t>
  </si>
  <si>
    <t>CC 80</t>
  </si>
  <si>
    <t>6000RPM</t>
  </si>
  <si>
    <t>01 00</t>
  </si>
  <si>
    <t>7C 40</t>
  </si>
  <si>
    <t>&gt;6000RPM</t>
  </si>
  <si>
    <t>00 DC</t>
  </si>
  <si>
    <t>45 C0</t>
  </si>
  <si>
    <t>BD</t>
  </si>
  <si>
    <t>204 128</t>
  </si>
  <si>
    <t>1 000</t>
  </si>
  <si>
    <t>124 64</t>
  </si>
  <si>
    <t>69 192</t>
  </si>
  <si>
    <t>153 = 12V</t>
  </si>
  <si>
    <t>156 = 12,2V</t>
  </si>
  <si>
    <t>185 = 14,5V</t>
  </si>
  <si>
    <t>147 = 60C</t>
  </si>
  <si>
    <t>61,8C (Berechnet)</t>
  </si>
  <si>
    <t>a / 12.75</t>
  </si>
  <si>
    <t>= 101,3kPa</t>
  </si>
  <si>
    <t>a / 2</t>
  </si>
  <si>
    <t>((a * 100) + b) / 2</t>
  </si>
  <si>
    <t>81 = 0% ??? =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</si>
</sst>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1"/>
      <color rgb="FFFF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2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1" applyFont="1" applyBorder="1" applyAlignment="1" applyProtection="1">
      <alignment vertical="center" wrapText="1"/>
    </xf>
    <xf numFmtId="0" fontId="1" fillId="0" borderId="0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2" fillId="0" borderId="0" xfId="1" applyFont="1" applyBorder="1" applyAlignment="1" applyProtection="1">
      <alignment horizontal="left" vertical="center" wrapText="1"/>
    </xf>
    <xf numFmtId="3" fontId="0" fillId="0" borderId="0" xfId="0" applyNumberFormat="1" applyAlignment="1">
      <alignment vertical="center" wrapText="1"/>
    </xf>
    <xf numFmtId="0" fontId="0" fillId="0" borderId="0" xfId="0" applyFont="1"/>
    <xf numFmtId="0" fontId="4" fillId="0" borderId="0" xfId="0" applyFont="1" applyAlignment="1">
      <alignment vertical="center" wrapText="1"/>
    </xf>
    <xf numFmtId="0" fontId="4" fillId="0" borderId="0" xfId="0" applyFont="1"/>
    <xf numFmtId="0" fontId="5" fillId="2" borderId="0" xfId="0" applyFont="1" applyFill="1"/>
    <xf numFmtId="0" fontId="5" fillId="0" borderId="0" xfId="0" applyFont="1"/>
    <xf numFmtId="0" fontId="1" fillId="0" borderId="0" xfId="0" applyFont="1"/>
    <xf numFmtId="0" fontId="6" fillId="0" borderId="0" xfId="0" applyFont="1" applyAlignment="1">
      <alignment vertical="center" wrapText="1"/>
    </xf>
    <xf numFmtId="0" fontId="0" fillId="0" borderId="0" xfId="0" quotePrefix="1"/>
    <xf numFmtId="0" fontId="6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/>
    <xf numFmtId="0" fontId="6" fillId="0" borderId="0" xfId="0" applyFont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Exhaust_gas_recirculation" TargetMode="External"/><Relationship Id="rId13" Type="http://schemas.openxmlformats.org/officeDocument/2006/relationships/hyperlink" Target="https://en.wikipedia.org/wiki/OBD-II_PIDs" TargetMode="External"/><Relationship Id="rId18" Type="http://schemas.openxmlformats.org/officeDocument/2006/relationships/hyperlink" Target="https://en.wikipedia.org/wiki/OBD-II_PIDs" TargetMode="External"/><Relationship Id="rId3" Type="http://schemas.openxmlformats.org/officeDocument/2006/relationships/hyperlink" Target="https://en.wikipedia.org/wiki/OBD-II_PIDs" TargetMode="External"/><Relationship Id="rId7" Type="http://schemas.openxmlformats.org/officeDocument/2006/relationships/hyperlink" Target="https://en.wikipedia.org/wiki/OBD-II_PIDs" TargetMode="External"/><Relationship Id="rId12" Type="http://schemas.openxmlformats.org/officeDocument/2006/relationships/hyperlink" Target="https://en.wikipedia.org/wiki/OBD-II_PIDs" TargetMode="External"/><Relationship Id="rId17" Type="http://schemas.openxmlformats.org/officeDocument/2006/relationships/hyperlink" Target="https://en.wikipedia.org/wiki/OBD-II_PIDs" TargetMode="External"/><Relationship Id="rId2" Type="http://schemas.openxmlformats.org/officeDocument/2006/relationships/hyperlink" Target="https://en.wikipedia.org/wiki/OBD-II_PIDs" TargetMode="External"/><Relationship Id="rId16" Type="http://schemas.openxmlformats.org/officeDocument/2006/relationships/hyperlink" Target="https://en.wikipedia.org/wiki/OBD-II_PIDs" TargetMode="External"/><Relationship Id="rId1" Type="http://schemas.openxmlformats.org/officeDocument/2006/relationships/hyperlink" Target="https://en.wikipedia.org/wiki/OBD-II_PIDs" TargetMode="External"/><Relationship Id="rId6" Type="http://schemas.openxmlformats.org/officeDocument/2006/relationships/hyperlink" Target="https://en.wikipedia.org/wiki/OBD-II_PIDs" TargetMode="External"/><Relationship Id="rId11" Type="http://schemas.openxmlformats.org/officeDocument/2006/relationships/hyperlink" Target="https://en.wikipedia.org/wiki/OBD-II_PIDs" TargetMode="External"/><Relationship Id="rId5" Type="http://schemas.openxmlformats.org/officeDocument/2006/relationships/hyperlink" Target="https://en.wikipedia.org/wiki/OBD-II_PIDs" TargetMode="External"/><Relationship Id="rId15" Type="http://schemas.openxmlformats.org/officeDocument/2006/relationships/hyperlink" Target="https://en.wikipedia.org/wiki/OBD-II_PIDs" TargetMode="External"/><Relationship Id="rId10" Type="http://schemas.openxmlformats.org/officeDocument/2006/relationships/hyperlink" Target="https://en.wikipedia.org/wiki/OBD-II_PIDs" TargetMode="External"/><Relationship Id="rId4" Type="http://schemas.openxmlformats.org/officeDocument/2006/relationships/hyperlink" Target="https://en.wikipedia.org/wiki/OBD-II_PIDs" TargetMode="External"/><Relationship Id="rId9" Type="http://schemas.openxmlformats.org/officeDocument/2006/relationships/hyperlink" Target="https://en.wikipedia.org/wiki/Two%27s_complement" TargetMode="External"/><Relationship Id="rId14" Type="http://schemas.openxmlformats.org/officeDocument/2006/relationships/hyperlink" Target="https://en.wikipedia.org/wiki/OBD-II_PID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"/>
  <sheetViews>
    <sheetView windowProtection="1" topLeftCell="A70" zoomScaleNormal="100" workbookViewId="0">
      <selection activeCell="C86" sqref="C86"/>
    </sheetView>
  </sheetViews>
  <sheetFormatPr baseColWidth="10" defaultColWidth="9.140625" defaultRowHeight="15" x14ac:dyDescent="0.25"/>
  <cols>
    <col min="1" max="2" width="10.7109375"/>
    <col min="3" max="3" width="23.140625"/>
    <col min="4" max="1025" width="10.7109375"/>
  </cols>
  <sheetData>
    <row r="1" spans="1:12" ht="1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J1" s="4" t="s">
        <v>8</v>
      </c>
    </row>
    <row r="2" spans="1:12" ht="15" customHeight="1" x14ac:dyDescent="0.25">
      <c r="A2" s="5">
        <v>0</v>
      </c>
      <c r="B2" s="6">
        <v>4</v>
      </c>
      <c r="C2" s="7" t="s">
        <v>9</v>
      </c>
      <c r="D2" s="6"/>
      <c r="E2" s="6"/>
      <c r="F2" s="6"/>
      <c r="G2" s="8" t="s">
        <v>10</v>
      </c>
      <c r="H2" s="4"/>
    </row>
    <row r="3" spans="1:12" ht="75" x14ac:dyDescent="0.25">
      <c r="A3" s="5">
        <v>1</v>
      </c>
      <c r="B3" s="6">
        <v>4</v>
      </c>
      <c r="C3" s="7" t="s">
        <v>11</v>
      </c>
      <c r="D3" s="6"/>
      <c r="E3" s="6"/>
      <c r="F3" s="6"/>
      <c r="G3" s="8" t="s">
        <v>12</v>
      </c>
      <c r="H3">
        <v>1</v>
      </c>
      <c r="K3">
        <v>0</v>
      </c>
    </row>
    <row r="4" spans="1:12" x14ac:dyDescent="0.25">
      <c r="A4" s="5">
        <v>2</v>
      </c>
      <c r="B4" s="6">
        <v>2</v>
      </c>
      <c r="C4" s="7" t="s">
        <v>13</v>
      </c>
      <c r="D4" s="6"/>
      <c r="E4" s="6"/>
      <c r="F4" s="6"/>
      <c r="G4" s="7"/>
      <c r="H4">
        <v>2</v>
      </c>
      <c r="K4">
        <v>0</v>
      </c>
    </row>
    <row r="5" spans="1:12" ht="45" x14ac:dyDescent="0.25">
      <c r="A5" s="5">
        <v>3</v>
      </c>
      <c r="B5" s="6">
        <v>2</v>
      </c>
      <c r="C5" s="7" t="s">
        <v>14</v>
      </c>
      <c r="D5" s="6"/>
      <c r="E5" s="6"/>
      <c r="F5" s="6"/>
      <c r="G5" s="8" t="s">
        <v>12</v>
      </c>
      <c r="H5">
        <v>3</v>
      </c>
      <c r="K5">
        <v>0</v>
      </c>
    </row>
    <row r="6" spans="1:12" ht="30" x14ac:dyDescent="0.25">
      <c r="A6" s="5">
        <v>4</v>
      </c>
      <c r="B6" s="6">
        <v>1</v>
      </c>
      <c r="C6" s="7" t="s">
        <v>15</v>
      </c>
      <c r="D6" s="6">
        <v>0</v>
      </c>
      <c r="E6" s="6">
        <v>100</v>
      </c>
      <c r="F6" s="6" t="s">
        <v>16</v>
      </c>
      <c r="G6" s="7" t="s">
        <v>17</v>
      </c>
      <c r="H6">
        <v>4</v>
      </c>
      <c r="K6">
        <v>0</v>
      </c>
    </row>
    <row r="7" spans="1:12" ht="30" x14ac:dyDescent="0.25">
      <c r="A7" s="5">
        <v>5</v>
      </c>
      <c r="B7" s="6">
        <v>1</v>
      </c>
      <c r="C7" s="7" t="s">
        <v>18</v>
      </c>
      <c r="D7" s="6">
        <v>-40</v>
      </c>
      <c r="E7" s="6">
        <v>215</v>
      </c>
      <c r="F7" s="6" t="s">
        <v>19</v>
      </c>
      <c r="G7" s="7" t="s">
        <v>20</v>
      </c>
      <c r="H7">
        <v>5</v>
      </c>
      <c r="J7">
        <v>6</v>
      </c>
      <c r="K7">
        <v>1</v>
      </c>
    </row>
    <row r="8" spans="1:12" ht="75" x14ac:dyDescent="0.25">
      <c r="A8" s="5">
        <v>6</v>
      </c>
      <c r="B8" s="6">
        <v>1</v>
      </c>
      <c r="C8" s="7" t="s">
        <v>21</v>
      </c>
      <c r="D8" s="6" t="s">
        <v>22</v>
      </c>
      <c r="E8" s="6" t="s">
        <v>23</v>
      </c>
      <c r="F8" s="6" t="s">
        <v>16</v>
      </c>
      <c r="G8" s="7" t="s">
        <v>24</v>
      </c>
      <c r="H8">
        <v>6</v>
      </c>
      <c r="K8">
        <v>0</v>
      </c>
    </row>
    <row r="9" spans="1:12" ht="75" x14ac:dyDescent="0.25">
      <c r="A9" s="5">
        <v>7</v>
      </c>
      <c r="B9" s="6">
        <v>1</v>
      </c>
      <c r="C9" s="7" t="s">
        <v>25</v>
      </c>
      <c r="D9" s="6" t="s">
        <v>22</v>
      </c>
      <c r="E9" s="6" t="s">
        <v>23</v>
      </c>
      <c r="F9" s="6" t="s">
        <v>16</v>
      </c>
      <c r="G9" s="7" t="s">
        <v>24</v>
      </c>
      <c r="H9">
        <v>7</v>
      </c>
      <c r="K9">
        <v>0</v>
      </c>
    </row>
    <row r="10" spans="1:12" ht="75" x14ac:dyDescent="0.25">
      <c r="A10" s="5">
        <v>8</v>
      </c>
      <c r="B10" s="6">
        <v>1</v>
      </c>
      <c r="C10" s="7" t="s">
        <v>26</v>
      </c>
      <c r="D10" s="6" t="s">
        <v>22</v>
      </c>
      <c r="E10" s="6" t="s">
        <v>23</v>
      </c>
      <c r="F10" s="6" t="s">
        <v>16</v>
      </c>
      <c r="G10" s="7" t="s">
        <v>24</v>
      </c>
      <c r="H10">
        <v>8</v>
      </c>
      <c r="K10">
        <v>0</v>
      </c>
    </row>
    <row r="11" spans="1:12" ht="75" x14ac:dyDescent="0.25">
      <c r="A11" s="5">
        <v>9</v>
      </c>
      <c r="B11" s="6">
        <v>1</v>
      </c>
      <c r="C11" s="7" t="s">
        <v>27</v>
      </c>
      <c r="D11" s="6" t="s">
        <v>22</v>
      </c>
      <c r="E11" s="6" t="s">
        <v>23</v>
      </c>
      <c r="F11" s="6" t="s">
        <v>16</v>
      </c>
      <c r="G11" s="7" t="s">
        <v>24</v>
      </c>
      <c r="H11">
        <v>9</v>
      </c>
      <c r="K11">
        <v>0</v>
      </c>
    </row>
    <row r="12" spans="1:12" ht="30" x14ac:dyDescent="0.25">
      <c r="A12" s="5" t="s">
        <v>28</v>
      </c>
      <c r="B12" s="6">
        <v>1</v>
      </c>
      <c r="C12" s="7" t="s">
        <v>29</v>
      </c>
      <c r="D12" s="6">
        <v>0</v>
      </c>
      <c r="E12" s="6">
        <v>765</v>
      </c>
      <c r="F12" s="6" t="s">
        <v>30</v>
      </c>
      <c r="G12" s="7" t="s">
        <v>31</v>
      </c>
      <c r="H12">
        <v>10</v>
      </c>
      <c r="K12">
        <v>0</v>
      </c>
    </row>
    <row r="13" spans="1:12" ht="30" x14ac:dyDescent="0.25">
      <c r="A13" s="5" t="s">
        <v>32</v>
      </c>
      <c r="B13" s="6">
        <v>1</v>
      </c>
      <c r="C13" s="7" t="s">
        <v>33</v>
      </c>
      <c r="D13" s="6">
        <v>0</v>
      </c>
      <c r="E13" s="6">
        <v>255</v>
      </c>
      <c r="F13" s="6" t="s">
        <v>34</v>
      </c>
      <c r="G13" s="7" t="s">
        <v>35</v>
      </c>
      <c r="H13">
        <v>11</v>
      </c>
      <c r="J13">
        <v>5</v>
      </c>
      <c r="K13">
        <v>1</v>
      </c>
      <c r="L13" t="s">
        <v>36</v>
      </c>
    </row>
    <row r="14" spans="1:12" ht="30" x14ac:dyDescent="0.25">
      <c r="A14" s="5" t="s">
        <v>37</v>
      </c>
      <c r="B14" s="6">
        <v>2</v>
      </c>
      <c r="C14" s="7" t="s">
        <v>38</v>
      </c>
      <c r="D14" s="6">
        <v>0</v>
      </c>
      <c r="E14" s="6" t="s">
        <v>39</v>
      </c>
      <c r="F14" s="6" t="s">
        <v>40</v>
      </c>
      <c r="G14" s="7" t="s">
        <v>41</v>
      </c>
      <c r="H14">
        <v>12</v>
      </c>
      <c r="J14">
        <v>9</v>
      </c>
      <c r="K14">
        <v>1</v>
      </c>
    </row>
    <row r="15" spans="1:12" x14ac:dyDescent="0.25">
      <c r="A15" s="5" t="s">
        <v>42</v>
      </c>
      <c r="B15" s="6">
        <v>1</v>
      </c>
      <c r="C15" s="7" t="s">
        <v>43</v>
      </c>
      <c r="D15" s="6">
        <v>0</v>
      </c>
      <c r="E15" s="6">
        <v>255</v>
      </c>
      <c r="F15" s="6" t="s">
        <v>44</v>
      </c>
      <c r="G15" s="7" t="s">
        <v>35</v>
      </c>
      <c r="H15">
        <v>13</v>
      </c>
      <c r="J15" t="s">
        <v>37</v>
      </c>
      <c r="K15">
        <v>1</v>
      </c>
    </row>
    <row r="16" spans="1:12" ht="45" x14ac:dyDescent="0.25">
      <c r="A16" s="5" t="s">
        <v>45</v>
      </c>
      <c r="B16" s="6">
        <v>1</v>
      </c>
      <c r="C16" s="7" t="s">
        <v>46</v>
      </c>
      <c r="D16" s="6">
        <v>-64</v>
      </c>
      <c r="E16" s="6" t="s">
        <v>47</v>
      </c>
      <c r="F16" s="6" t="s">
        <v>48</v>
      </c>
      <c r="G16" s="7" t="s">
        <v>49</v>
      </c>
      <c r="H16">
        <v>14</v>
      </c>
      <c r="K16">
        <v>0</v>
      </c>
    </row>
    <row r="17" spans="1:13" x14ac:dyDescent="0.25">
      <c r="A17" s="5" t="s">
        <v>50</v>
      </c>
      <c r="B17" s="6">
        <v>1</v>
      </c>
      <c r="C17" s="7" t="s">
        <v>51</v>
      </c>
      <c r="D17" s="6">
        <v>-40</v>
      </c>
      <c r="E17" s="6">
        <v>215</v>
      </c>
      <c r="F17" s="6" t="s">
        <v>19</v>
      </c>
      <c r="G17" s="7" t="s">
        <v>20</v>
      </c>
      <c r="H17">
        <v>15</v>
      </c>
      <c r="J17">
        <v>7</v>
      </c>
      <c r="K17">
        <v>1</v>
      </c>
    </row>
    <row r="18" spans="1:13" ht="30" x14ac:dyDescent="0.25">
      <c r="A18" s="5">
        <v>10</v>
      </c>
      <c r="B18" s="6">
        <v>2</v>
      </c>
      <c r="C18" s="7" t="s">
        <v>52</v>
      </c>
      <c r="D18" s="6">
        <v>0</v>
      </c>
      <c r="E18" s="6" t="s">
        <v>53</v>
      </c>
      <c r="F18" s="6" t="s">
        <v>54</v>
      </c>
      <c r="G18" s="7" t="s">
        <v>55</v>
      </c>
      <c r="H18">
        <v>16</v>
      </c>
      <c r="K18">
        <v>0</v>
      </c>
      <c r="L18" t="s">
        <v>36</v>
      </c>
      <c r="M18" t="s">
        <v>56</v>
      </c>
    </row>
    <row r="19" spans="1:13" x14ac:dyDescent="0.25">
      <c r="A19" s="5">
        <v>11</v>
      </c>
      <c r="B19" s="6">
        <v>1</v>
      </c>
      <c r="C19" s="7" t="s">
        <v>57</v>
      </c>
      <c r="D19" s="6">
        <v>0</v>
      </c>
      <c r="E19" s="6">
        <v>100</v>
      </c>
      <c r="F19" s="6" t="s">
        <v>16</v>
      </c>
      <c r="G19" s="7" t="s">
        <v>17</v>
      </c>
      <c r="H19">
        <v>17</v>
      </c>
      <c r="J19">
        <v>4</v>
      </c>
      <c r="K19">
        <v>1</v>
      </c>
    </row>
    <row r="20" spans="1:13" ht="45" x14ac:dyDescent="0.25">
      <c r="A20" s="5">
        <v>12</v>
      </c>
      <c r="B20" s="6">
        <v>1</v>
      </c>
      <c r="C20" s="7" t="s">
        <v>58</v>
      </c>
      <c r="D20" s="6"/>
      <c r="E20" s="6"/>
      <c r="F20" s="6"/>
      <c r="G20" s="8" t="s">
        <v>12</v>
      </c>
      <c r="H20">
        <v>18</v>
      </c>
      <c r="K20">
        <v>0</v>
      </c>
    </row>
    <row r="21" spans="1:13" ht="90" x14ac:dyDescent="0.25">
      <c r="A21" s="5">
        <v>13</v>
      </c>
      <c r="B21" s="6">
        <v>1</v>
      </c>
      <c r="C21" s="7" t="s">
        <v>59</v>
      </c>
      <c r="D21" s="6"/>
      <c r="E21" s="6"/>
      <c r="F21" s="6"/>
      <c r="G21" s="7" t="s">
        <v>60</v>
      </c>
      <c r="H21">
        <v>19</v>
      </c>
      <c r="K21">
        <v>0</v>
      </c>
    </row>
    <row r="22" spans="1:13" x14ac:dyDescent="0.25">
      <c r="A22" s="22">
        <v>14</v>
      </c>
      <c r="B22" s="23">
        <v>2</v>
      </c>
      <c r="C22" s="7" t="s">
        <v>61</v>
      </c>
      <c r="D22" s="6"/>
      <c r="E22" s="6"/>
      <c r="F22" s="6" t="s">
        <v>62</v>
      </c>
      <c r="G22" s="7" t="s">
        <v>63</v>
      </c>
    </row>
    <row r="23" spans="1:13" ht="105" x14ac:dyDescent="0.25">
      <c r="A23" s="22"/>
      <c r="B23" s="23"/>
      <c r="C23" s="7" t="s">
        <v>64</v>
      </c>
      <c r="D23" s="6">
        <v>0</v>
      </c>
      <c r="E23" s="6" t="s">
        <v>65</v>
      </c>
      <c r="F23" s="6" t="s">
        <v>66</v>
      </c>
      <c r="G23" s="7" t="s">
        <v>67</v>
      </c>
      <c r="H23">
        <v>20</v>
      </c>
      <c r="K23">
        <v>0</v>
      </c>
    </row>
    <row r="24" spans="1:13" x14ac:dyDescent="0.25">
      <c r="A24" s="22"/>
      <c r="B24" s="23"/>
      <c r="C24" s="7" t="s">
        <v>68</v>
      </c>
      <c r="D24" s="6" t="s">
        <v>69</v>
      </c>
      <c r="E24" s="6" t="s">
        <v>70</v>
      </c>
      <c r="F24" s="6"/>
      <c r="G24" s="7"/>
    </row>
    <row r="25" spans="1:13" x14ac:dyDescent="0.25">
      <c r="A25" s="22">
        <v>15</v>
      </c>
      <c r="B25" s="23">
        <v>2</v>
      </c>
      <c r="C25" s="7" t="s">
        <v>71</v>
      </c>
      <c r="D25" s="6"/>
      <c r="E25" s="6"/>
      <c r="F25" s="6" t="s">
        <v>62</v>
      </c>
      <c r="G25" s="7" t="s">
        <v>63</v>
      </c>
    </row>
    <row r="26" spans="1:13" ht="105" x14ac:dyDescent="0.25">
      <c r="A26" s="22"/>
      <c r="B26" s="23"/>
      <c r="C26" s="7" t="s">
        <v>64</v>
      </c>
      <c r="D26" s="6">
        <v>0</v>
      </c>
      <c r="E26" s="6" t="s">
        <v>65</v>
      </c>
      <c r="F26" s="6" t="s">
        <v>66</v>
      </c>
      <c r="G26" s="7" t="s">
        <v>67</v>
      </c>
      <c r="H26">
        <v>21</v>
      </c>
      <c r="K26">
        <v>0</v>
      </c>
    </row>
    <row r="27" spans="1:13" x14ac:dyDescent="0.25">
      <c r="A27" s="22"/>
      <c r="B27" s="23"/>
      <c r="C27" s="7" t="s">
        <v>68</v>
      </c>
      <c r="D27" s="6" t="s">
        <v>69</v>
      </c>
      <c r="E27" s="6" t="s">
        <v>70</v>
      </c>
      <c r="F27" s="6"/>
      <c r="G27" s="7"/>
    </row>
    <row r="28" spans="1:13" x14ac:dyDescent="0.25">
      <c r="A28" s="22">
        <v>16</v>
      </c>
      <c r="B28" s="23">
        <v>2</v>
      </c>
      <c r="C28" s="7" t="s">
        <v>72</v>
      </c>
      <c r="D28" s="6"/>
      <c r="E28" s="6"/>
      <c r="F28" s="6" t="s">
        <v>62</v>
      </c>
      <c r="G28" s="7" t="s">
        <v>63</v>
      </c>
    </row>
    <row r="29" spans="1:13" ht="105" x14ac:dyDescent="0.25">
      <c r="A29" s="22"/>
      <c r="B29" s="23"/>
      <c r="C29" s="7" t="s">
        <v>64</v>
      </c>
      <c r="D29" s="6">
        <v>0</v>
      </c>
      <c r="E29" s="6" t="s">
        <v>65</v>
      </c>
      <c r="F29" s="6" t="s">
        <v>66</v>
      </c>
      <c r="G29" s="7" t="s">
        <v>67</v>
      </c>
      <c r="H29">
        <v>22</v>
      </c>
      <c r="K29">
        <v>0</v>
      </c>
    </row>
    <row r="30" spans="1:13" x14ac:dyDescent="0.25">
      <c r="A30" s="22"/>
      <c r="B30" s="23"/>
      <c r="C30" s="7" t="s">
        <v>68</v>
      </c>
      <c r="D30" s="6" t="s">
        <v>69</v>
      </c>
      <c r="E30" s="6" t="s">
        <v>70</v>
      </c>
      <c r="F30" s="6"/>
      <c r="G30" s="7"/>
    </row>
    <row r="31" spans="1:13" x14ac:dyDescent="0.25">
      <c r="A31" s="22">
        <v>17</v>
      </c>
      <c r="B31" s="23">
        <v>2</v>
      </c>
      <c r="C31" s="7" t="s">
        <v>73</v>
      </c>
      <c r="D31" s="6"/>
      <c r="E31" s="6"/>
      <c r="F31" s="6" t="s">
        <v>62</v>
      </c>
      <c r="G31" s="7" t="s">
        <v>63</v>
      </c>
    </row>
    <row r="32" spans="1:13" ht="105" x14ac:dyDescent="0.25">
      <c r="A32" s="22"/>
      <c r="B32" s="23"/>
      <c r="C32" s="7" t="s">
        <v>64</v>
      </c>
      <c r="D32" s="6">
        <v>0</v>
      </c>
      <c r="E32" s="6" t="s">
        <v>65</v>
      </c>
      <c r="F32" s="6" t="s">
        <v>66</v>
      </c>
      <c r="G32" s="7" t="s">
        <v>67</v>
      </c>
      <c r="H32">
        <v>23</v>
      </c>
      <c r="K32">
        <v>0</v>
      </c>
    </row>
    <row r="33" spans="1:11" x14ac:dyDescent="0.25">
      <c r="A33" s="22"/>
      <c r="B33" s="23"/>
      <c r="C33" s="7" t="s">
        <v>68</v>
      </c>
      <c r="D33" s="6" t="s">
        <v>69</v>
      </c>
      <c r="E33" s="6" t="s">
        <v>70</v>
      </c>
      <c r="F33" s="6"/>
      <c r="G33" s="7"/>
    </row>
    <row r="34" spans="1:11" x14ac:dyDescent="0.25">
      <c r="A34" s="22">
        <v>18</v>
      </c>
      <c r="B34" s="23">
        <v>2</v>
      </c>
      <c r="C34" s="7" t="s">
        <v>74</v>
      </c>
      <c r="D34" s="6"/>
      <c r="E34" s="6"/>
      <c r="F34" s="6" t="s">
        <v>62</v>
      </c>
      <c r="G34" s="7" t="s">
        <v>63</v>
      </c>
    </row>
    <row r="35" spans="1:11" ht="105" x14ac:dyDescent="0.25">
      <c r="A35" s="22"/>
      <c r="B35" s="23"/>
      <c r="C35" s="7" t="s">
        <v>64</v>
      </c>
      <c r="D35" s="6">
        <v>0</v>
      </c>
      <c r="E35" s="6" t="s">
        <v>65</v>
      </c>
      <c r="F35" s="6" t="s">
        <v>66</v>
      </c>
      <c r="G35" s="7" t="s">
        <v>67</v>
      </c>
      <c r="H35">
        <v>24</v>
      </c>
      <c r="K35">
        <v>0</v>
      </c>
    </row>
    <row r="36" spans="1:11" x14ac:dyDescent="0.25">
      <c r="A36" s="22"/>
      <c r="B36" s="23"/>
      <c r="C36" s="7" t="s">
        <v>68</v>
      </c>
      <c r="D36" s="6" t="s">
        <v>69</v>
      </c>
      <c r="E36" s="6" t="s">
        <v>70</v>
      </c>
      <c r="F36" s="6"/>
      <c r="G36" s="7"/>
    </row>
    <row r="37" spans="1:11" x14ac:dyDescent="0.25">
      <c r="A37" s="22">
        <v>19</v>
      </c>
      <c r="B37" s="23">
        <v>2</v>
      </c>
      <c r="C37" s="7" t="s">
        <v>75</v>
      </c>
      <c r="D37" s="6"/>
      <c r="E37" s="6"/>
      <c r="F37" s="6" t="s">
        <v>62</v>
      </c>
      <c r="G37" s="7" t="s">
        <v>63</v>
      </c>
    </row>
    <row r="38" spans="1:11" ht="105" x14ac:dyDescent="0.25">
      <c r="A38" s="22"/>
      <c r="B38" s="23"/>
      <c r="C38" s="7" t="s">
        <v>64</v>
      </c>
      <c r="D38" s="6">
        <v>0</v>
      </c>
      <c r="E38" s="6" t="s">
        <v>65</v>
      </c>
      <c r="F38" s="6" t="s">
        <v>66</v>
      </c>
      <c r="G38" s="7" t="s">
        <v>67</v>
      </c>
      <c r="H38">
        <v>25</v>
      </c>
      <c r="K38">
        <v>0</v>
      </c>
    </row>
    <row r="39" spans="1:11" x14ac:dyDescent="0.25">
      <c r="A39" s="22"/>
      <c r="B39" s="23"/>
      <c r="C39" s="7" t="s">
        <v>68</v>
      </c>
      <c r="D39" s="6" t="s">
        <v>69</v>
      </c>
      <c r="E39" s="6" t="s">
        <v>70</v>
      </c>
      <c r="F39" s="6"/>
      <c r="G39" s="7"/>
    </row>
    <row r="40" spans="1:11" ht="15" customHeight="1" x14ac:dyDescent="0.25">
      <c r="A40" s="22" t="s">
        <v>76</v>
      </c>
      <c r="B40" s="23">
        <v>2</v>
      </c>
      <c r="C40" s="7" t="s">
        <v>77</v>
      </c>
      <c r="D40" s="6"/>
      <c r="E40" s="6"/>
      <c r="F40" s="6" t="s">
        <v>62</v>
      </c>
      <c r="G40" s="7" t="s">
        <v>63</v>
      </c>
    </row>
    <row r="41" spans="1:11" ht="105" x14ac:dyDescent="0.25">
      <c r="A41" s="22"/>
      <c r="B41" s="23"/>
      <c r="C41" s="7" t="s">
        <v>64</v>
      </c>
      <c r="D41" s="6">
        <v>0</v>
      </c>
      <c r="E41" s="6" t="s">
        <v>65</v>
      </c>
      <c r="F41" s="6" t="s">
        <v>66</v>
      </c>
      <c r="G41" s="7" t="s">
        <v>67</v>
      </c>
      <c r="H41">
        <v>26</v>
      </c>
      <c r="K41">
        <v>0</v>
      </c>
    </row>
    <row r="42" spans="1:11" x14ac:dyDescent="0.25">
      <c r="A42" s="22"/>
      <c r="B42" s="23"/>
      <c r="C42" s="7" t="s">
        <v>68</v>
      </c>
      <c r="D42" s="6" t="s">
        <v>69</v>
      </c>
      <c r="E42" s="6" t="s">
        <v>70</v>
      </c>
      <c r="F42" s="6"/>
      <c r="G42" s="7"/>
    </row>
    <row r="43" spans="1:11" ht="15" customHeight="1" x14ac:dyDescent="0.25">
      <c r="A43" s="22" t="s">
        <v>78</v>
      </c>
      <c r="B43" s="23">
        <v>2</v>
      </c>
      <c r="C43" s="7" t="s">
        <v>79</v>
      </c>
      <c r="D43" s="6"/>
      <c r="E43" s="6"/>
      <c r="F43" s="6" t="s">
        <v>62</v>
      </c>
      <c r="G43" s="7" t="s">
        <v>63</v>
      </c>
    </row>
    <row r="44" spans="1:11" ht="105" x14ac:dyDescent="0.25">
      <c r="A44" s="22"/>
      <c r="B44" s="23"/>
      <c r="C44" s="7" t="s">
        <v>64</v>
      </c>
      <c r="D44" s="6">
        <v>0</v>
      </c>
      <c r="E44" s="6" t="s">
        <v>65</v>
      </c>
      <c r="F44" s="6" t="s">
        <v>66</v>
      </c>
      <c r="G44" s="7" t="s">
        <v>67</v>
      </c>
      <c r="H44">
        <v>27</v>
      </c>
      <c r="K44">
        <v>0</v>
      </c>
    </row>
    <row r="45" spans="1:11" x14ac:dyDescent="0.25">
      <c r="A45" s="22"/>
      <c r="B45" s="23"/>
      <c r="C45" s="7" t="s">
        <v>68</v>
      </c>
      <c r="D45" s="6" t="s">
        <v>69</v>
      </c>
      <c r="E45" s="6" t="s">
        <v>70</v>
      </c>
      <c r="F45" s="6"/>
      <c r="G45" s="7"/>
    </row>
    <row r="46" spans="1:11" ht="45" x14ac:dyDescent="0.25">
      <c r="A46" s="5" t="s">
        <v>80</v>
      </c>
      <c r="B46" s="6">
        <v>1</v>
      </c>
      <c r="C46" s="7" t="s">
        <v>81</v>
      </c>
      <c r="D46" s="6"/>
      <c r="E46" s="6"/>
      <c r="F46" s="6"/>
      <c r="G46" s="8" t="s">
        <v>12</v>
      </c>
    </row>
    <row r="47" spans="1:11" ht="165" x14ac:dyDescent="0.25">
      <c r="A47" s="5" t="s">
        <v>82</v>
      </c>
      <c r="B47" s="6">
        <v>1</v>
      </c>
      <c r="C47" s="7" t="s">
        <v>59</v>
      </c>
      <c r="D47" s="6"/>
      <c r="E47" s="6"/>
      <c r="F47" s="6"/>
      <c r="G47" s="7" t="s">
        <v>83</v>
      </c>
      <c r="H47">
        <v>28</v>
      </c>
      <c r="K47">
        <v>0</v>
      </c>
    </row>
    <row r="48" spans="1:11" ht="75" customHeight="1" x14ac:dyDescent="0.25">
      <c r="A48" s="22" t="s">
        <v>84</v>
      </c>
      <c r="B48" s="23">
        <v>1</v>
      </c>
      <c r="C48" s="24" t="s">
        <v>85</v>
      </c>
      <c r="D48" s="23"/>
      <c r="E48" s="23"/>
      <c r="F48" s="23"/>
      <c r="G48" s="7" t="s">
        <v>86</v>
      </c>
      <c r="H48">
        <v>29</v>
      </c>
      <c r="K48">
        <v>0</v>
      </c>
    </row>
    <row r="49" spans="1:11" ht="30" x14ac:dyDescent="0.25">
      <c r="A49" s="22"/>
      <c r="B49" s="23"/>
      <c r="C49" s="24"/>
      <c r="D49" s="23"/>
      <c r="E49" s="23"/>
      <c r="F49" s="23"/>
      <c r="G49" s="7" t="s">
        <v>87</v>
      </c>
    </row>
    <row r="50" spans="1:11" ht="30" x14ac:dyDescent="0.25">
      <c r="A50" s="5" t="s">
        <v>88</v>
      </c>
      <c r="B50" s="6">
        <v>2</v>
      </c>
      <c r="C50" s="7" t="s">
        <v>89</v>
      </c>
      <c r="D50" s="6">
        <v>0</v>
      </c>
      <c r="E50" s="6">
        <v>65.534999999999997</v>
      </c>
      <c r="F50" s="6" t="s">
        <v>90</v>
      </c>
      <c r="G50" s="7" t="s">
        <v>91</v>
      </c>
      <c r="H50">
        <v>30</v>
      </c>
      <c r="K50">
        <v>0</v>
      </c>
    </row>
    <row r="51" spans="1:11" ht="105" x14ac:dyDescent="0.25">
      <c r="A51" s="5">
        <v>20</v>
      </c>
      <c r="B51" s="6">
        <v>4</v>
      </c>
      <c r="C51" s="7" t="s">
        <v>92</v>
      </c>
      <c r="D51" s="6"/>
      <c r="E51" s="6"/>
      <c r="F51" s="6"/>
      <c r="G51" s="8" t="s">
        <v>93</v>
      </c>
    </row>
    <row r="52" spans="1:11" ht="45" x14ac:dyDescent="0.25">
      <c r="A52" s="5">
        <v>21</v>
      </c>
      <c r="B52" s="6">
        <v>2</v>
      </c>
      <c r="C52" s="7" t="s">
        <v>94</v>
      </c>
      <c r="D52" s="6">
        <v>0</v>
      </c>
      <c r="E52" s="6">
        <v>65.534999999999997</v>
      </c>
      <c r="F52" s="6" t="s">
        <v>95</v>
      </c>
      <c r="G52" s="7" t="s">
        <v>91</v>
      </c>
      <c r="H52">
        <v>1</v>
      </c>
    </row>
    <row r="53" spans="1:11" ht="45" x14ac:dyDescent="0.25">
      <c r="A53" s="5">
        <v>22</v>
      </c>
      <c r="B53" s="6">
        <v>2</v>
      </c>
      <c r="C53" s="7" t="s">
        <v>96</v>
      </c>
      <c r="D53" s="6">
        <v>0</v>
      </c>
      <c r="E53" s="9">
        <v>5177265</v>
      </c>
      <c r="F53" s="6" t="s">
        <v>97</v>
      </c>
      <c r="G53" s="7" t="s">
        <v>98</v>
      </c>
      <c r="H53">
        <v>2</v>
      </c>
    </row>
    <row r="54" spans="1:11" ht="45" x14ac:dyDescent="0.25">
      <c r="A54" s="5">
        <v>23</v>
      </c>
      <c r="B54" s="6">
        <v>2</v>
      </c>
      <c r="C54" s="7" t="s">
        <v>99</v>
      </c>
      <c r="D54" s="6">
        <v>0</v>
      </c>
      <c r="E54" s="6">
        <v>655.35</v>
      </c>
      <c r="F54" s="6" t="s">
        <v>30</v>
      </c>
      <c r="G54" s="7" t="s">
        <v>100</v>
      </c>
      <c r="H54">
        <v>3</v>
      </c>
    </row>
    <row r="55" spans="1:11" ht="75" x14ac:dyDescent="0.25">
      <c r="A55" s="22">
        <v>24</v>
      </c>
      <c r="B55" s="23">
        <v>4</v>
      </c>
      <c r="C55" s="7" t="s">
        <v>101</v>
      </c>
      <c r="D55" s="6">
        <v>0</v>
      </c>
      <c r="E55" s="9">
        <v>1999</v>
      </c>
      <c r="F55" s="6" t="s">
        <v>102</v>
      </c>
      <c r="G55" s="7" t="s">
        <v>103</v>
      </c>
    </row>
    <row r="56" spans="1:11" ht="75" x14ac:dyDescent="0.25">
      <c r="A56" s="22"/>
      <c r="B56" s="23"/>
      <c r="C56" s="7" t="s">
        <v>104</v>
      </c>
      <c r="D56" s="6">
        <v>0</v>
      </c>
      <c r="E56" s="9">
        <v>7999</v>
      </c>
      <c r="F56" s="6" t="s">
        <v>105</v>
      </c>
      <c r="G56" s="7" t="s">
        <v>106</v>
      </c>
      <c r="H56">
        <v>4</v>
      </c>
    </row>
    <row r="57" spans="1:11" x14ac:dyDescent="0.25">
      <c r="A57" s="22"/>
      <c r="B57" s="23"/>
      <c r="C57" s="7" t="s">
        <v>107</v>
      </c>
      <c r="D57" s="6"/>
      <c r="E57" s="6"/>
      <c r="F57" s="6"/>
      <c r="G57" s="7"/>
    </row>
    <row r="58" spans="1:11" ht="30" x14ac:dyDescent="0.25">
      <c r="A58" s="22">
        <v>25</v>
      </c>
      <c r="B58" s="23">
        <v>4</v>
      </c>
      <c r="C58" s="7" t="s">
        <v>108</v>
      </c>
      <c r="D58" s="6">
        <v>0</v>
      </c>
      <c r="E58" s="6">
        <v>2</v>
      </c>
      <c r="F58" s="6" t="s">
        <v>102</v>
      </c>
      <c r="G58" s="7" t="s">
        <v>109</v>
      </c>
      <c r="H58">
        <v>5</v>
      </c>
    </row>
    <row r="59" spans="1:11" ht="30" x14ac:dyDescent="0.25">
      <c r="A59" s="22"/>
      <c r="B59" s="23"/>
      <c r="C59" s="7" t="s">
        <v>104</v>
      </c>
      <c r="D59" s="6">
        <v>0</v>
      </c>
      <c r="E59" s="6">
        <v>8</v>
      </c>
      <c r="F59" s="6" t="s">
        <v>105</v>
      </c>
      <c r="G59" s="7" t="s">
        <v>110</v>
      </c>
    </row>
    <row r="60" spans="1:11" x14ac:dyDescent="0.25">
      <c r="A60" s="22"/>
      <c r="B60" s="23"/>
      <c r="C60" s="7" t="s">
        <v>107</v>
      </c>
      <c r="D60" s="6"/>
      <c r="E60" s="6"/>
      <c r="F60" s="6"/>
      <c r="G60" s="7"/>
    </row>
    <row r="61" spans="1:11" ht="30" x14ac:dyDescent="0.25">
      <c r="A61" s="22">
        <v>26</v>
      </c>
      <c r="B61" s="23">
        <v>4</v>
      </c>
      <c r="C61" s="7" t="s">
        <v>111</v>
      </c>
      <c r="D61" s="6">
        <v>0</v>
      </c>
      <c r="E61" s="6">
        <v>2</v>
      </c>
      <c r="F61" s="6" t="s">
        <v>102</v>
      </c>
      <c r="G61" s="7" t="s">
        <v>109</v>
      </c>
    </row>
    <row r="62" spans="1:11" ht="30" x14ac:dyDescent="0.25">
      <c r="A62" s="22"/>
      <c r="B62" s="23"/>
      <c r="C62" s="7" t="s">
        <v>104</v>
      </c>
      <c r="D62" s="6">
        <v>0</v>
      </c>
      <c r="E62" s="6">
        <v>8</v>
      </c>
      <c r="F62" s="6" t="s">
        <v>105</v>
      </c>
      <c r="G62" s="7" t="s">
        <v>110</v>
      </c>
      <c r="H62">
        <v>6</v>
      </c>
    </row>
    <row r="63" spans="1:11" x14ac:dyDescent="0.25">
      <c r="A63" s="22"/>
      <c r="B63" s="23"/>
      <c r="C63" s="7" t="s">
        <v>107</v>
      </c>
      <c r="D63" s="6"/>
      <c r="E63" s="6"/>
      <c r="F63" s="6"/>
      <c r="G63" s="7"/>
    </row>
    <row r="64" spans="1:11" ht="30" x14ac:dyDescent="0.25">
      <c r="A64" s="22">
        <v>27</v>
      </c>
      <c r="B64" s="23">
        <v>4</v>
      </c>
      <c r="C64" s="7" t="s">
        <v>112</v>
      </c>
      <c r="D64" s="6">
        <v>0</v>
      </c>
      <c r="E64" s="6">
        <v>2</v>
      </c>
      <c r="F64" s="6" t="s">
        <v>102</v>
      </c>
      <c r="G64" s="7" t="s">
        <v>109</v>
      </c>
      <c r="H64">
        <v>7</v>
      </c>
    </row>
    <row r="65" spans="1:8" ht="30" x14ac:dyDescent="0.25">
      <c r="A65" s="22"/>
      <c r="B65" s="23"/>
      <c r="C65" s="7" t="s">
        <v>104</v>
      </c>
      <c r="D65" s="6">
        <v>0</v>
      </c>
      <c r="E65" s="6">
        <v>8</v>
      </c>
      <c r="F65" s="6" t="s">
        <v>105</v>
      </c>
      <c r="G65" s="7" t="s">
        <v>110</v>
      </c>
    </row>
    <row r="66" spans="1:8" x14ac:dyDescent="0.25">
      <c r="A66" s="22"/>
      <c r="B66" s="23"/>
      <c r="C66" s="7" t="s">
        <v>107</v>
      </c>
      <c r="D66" s="6"/>
      <c r="E66" s="6"/>
      <c r="F66" s="6"/>
      <c r="G66" s="7"/>
    </row>
    <row r="67" spans="1:8" ht="30" x14ac:dyDescent="0.25">
      <c r="A67" s="22">
        <v>28</v>
      </c>
      <c r="B67" s="23">
        <v>4</v>
      </c>
      <c r="C67" s="7" t="s">
        <v>113</v>
      </c>
      <c r="D67" s="6">
        <v>0</v>
      </c>
      <c r="E67" s="6">
        <v>2</v>
      </c>
      <c r="F67" s="6" t="s">
        <v>102</v>
      </c>
      <c r="G67" s="7" t="s">
        <v>109</v>
      </c>
    </row>
    <row r="68" spans="1:8" ht="30" x14ac:dyDescent="0.25">
      <c r="A68" s="22"/>
      <c r="B68" s="23"/>
      <c r="C68" s="7" t="s">
        <v>104</v>
      </c>
      <c r="D68" s="6">
        <v>0</v>
      </c>
      <c r="E68" s="6">
        <v>8</v>
      </c>
      <c r="F68" s="6" t="s">
        <v>105</v>
      </c>
      <c r="G68" s="7" t="s">
        <v>110</v>
      </c>
      <c r="H68">
        <v>8</v>
      </c>
    </row>
    <row r="69" spans="1:8" x14ac:dyDescent="0.25">
      <c r="A69" s="22"/>
      <c r="B69" s="23"/>
      <c r="C69" s="7" t="s">
        <v>107</v>
      </c>
      <c r="D69" s="6"/>
      <c r="E69" s="6"/>
      <c r="F69" s="6"/>
      <c r="G69" s="7"/>
    </row>
    <row r="70" spans="1:8" ht="30" x14ac:dyDescent="0.25">
      <c r="A70" s="22">
        <v>29</v>
      </c>
      <c r="B70" s="23">
        <v>4</v>
      </c>
      <c r="C70" s="7" t="s">
        <v>114</v>
      </c>
      <c r="D70" s="6">
        <v>0</v>
      </c>
      <c r="E70" s="6">
        <v>2</v>
      </c>
      <c r="F70" s="6" t="s">
        <v>102</v>
      </c>
      <c r="G70" s="7" t="s">
        <v>109</v>
      </c>
    </row>
    <row r="71" spans="1:8" ht="30" x14ac:dyDescent="0.25">
      <c r="A71" s="22"/>
      <c r="B71" s="23"/>
      <c r="C71" s="7" t="s">
        <v>104</v>
      </c>
      <c r="D71" s="6">
        <v>0</v>
      </c>
      <c r="E71" s="6">
        <v>8</v>
      </c>
      <c r="F71" s="6" t="s">
        <v>105</v>
      </c>
      <c r="G71" s="7" t="s">
        <v>110</v>
      </c>
      <c r="H71">
        <v>9</v>
      </c>
    </row>
    <row r="72" spans="1:8" x14ac:dyDescent="0.25">
      <c r="A72" s="22"/>
      <c r="B72" s="23"/>
      <c r="C72" s="7" t="s">
        <v>107</v>
      </c>
      <c r="D72" s="6"/>
      <c r="E72" s="6"/>
      <c r="F72" s="6"/>
      <c r="G72" s="7"/>
    </row>
    <row r="73" spans="1:8" ht="30" customHeight="1" x14ac:dyDescent="0.25">
      <c r="A73" s="22" t="s">
        <v>115</v>
      </c>
      <c r="B73" s="23">
        <v>4</v>
      </c>
      <c r="C73" s="7" t="s">
        <v>116</v>
      </c>
      <c r="D73" s="6">
        <v>0</v>
      </c>
      <c r="E73" s="6">
        <v>2</v>
      </c>
      <c r="F73" s="6" t="s">
        <v>102</v>
      </c>
      <c r="G73" s="7" t="s">
        <v>109</v>
      </c>
    </row>
    <row r="74" spans="1:8" ht="30" x14ac:dyDescent="0.25">
      <c r="A74" s="22"/>
      <c r="B74" s="23"/>
      <c r="C74" s="7" t="s">
        <v>104</v>
      </c>
      <c r="D74" s="6">
        <v>0</v>
      </c>
      <c r="E74" s="6">
        <v>8</v>
      </c>
      <c r="F74" s="6" t="s">
        <v>105</v>
      </c>
      <c r="G74" s="7" t="s">
        <v>110</v>
      </c>
      <c r="H74">
        <v>10</v>
      </c>
    </row>
    <row r="75" spans="1:8" x14ac:dyDescent="0.25">
      <c r="A75" s="22"/>
      <c r="B75" s="23"/>
      <c r="C75" s="7" t="s">
        <v>107</v>
      </c>
      <c r="D75" s="6"/>
      <c r="E75" s="6"/>
      <c r="F75" s="6"/>
      <c r="G75" s="7"/>
    </row>
    <row r="76" spans="1:8" ht="30" customHeight="1" x14ac:dyDescent="0.25">
      <c r="A76" s="22" t="s">
        <v>117</v>
      </c>
      <c r="B76" s="23">
        <v>4</v>
      </c>
      <c r="C76" s="7" t="s">
        <v>118</v>
      </c>
      <c r="D76" s="6">
        <v>0</v>
      </c>
      <c r="E76" s="6">
        <v>2</v>
      </c>
      <c r="F76" s="6" t="s">
        <v>102</v>
      </c>
      <c r="G76" s="7" t="s">
        <v>109</v>
      </c>
    </row>
    <row r="77" spans="1:8" ht="30" x14ac:dyDescent="0.25">
      <c r="A77" s="22"/>
      <c r="B77" s="23"/>
      <c r="C77" s="7" t="s">
        <v>104</v>
      </c>
      <c r="D77" s="6">
        <v>0</v>
      </c>
      <c r="E77" s="6">
        <v>8</v>
      </c>
      <c r="F77" s="6" t="s">
        <v>105</v>
      </c>
      <c r="G77" s="7" t="s">
        <v>110</v>
      </c>
      <c r="H77">
        <v>11</v>
      </c>
    </row>
    <row r="78" spans="1:8" x14ac:dyDescent="0.25">
      <c r="A78" s="22"/>
      <c r="B78" s="23"/>
      <c r="C78" s="7" t="s">
        <v>107</v>
      </c>
      <c r="D78" s="6"/>
      <c r="E78" s="6"/>
      <c r="F78" s="6"/>
      <c r="G78" s="7"/>
    </row>
    <row r="79" spans="1:8" x14ac:dyDescent="0.25">
      <c r="A79" s="5" t="s">
        <v>119</v>
      </c>
      <c r="B79" s="6">
        <v>1</v>
      </c>
      <c r="C79" s="8" t="s">
        <v>120</v>
      </c>
      <c r="D79" s="6">
        <v>0</v>
      </c>
      <c r="E79" s="6">
        <v>100</v>
      </c>
      <c r="F79" s="6" t="s">
        <v>16</v>
      </c>
      <c r="G79" s="7" t="s">
        <v>17</v>
      </c>
      <c r="H79">
        <v>12</v>
      </c>
    </row>
    <row r="80" spans="1:8" ht="30" x14ac:dyDescent="0.25">
      <c r="A80" s="5" t="s">
        <v>121</v>
      </c>
      <c r="B80" s="6">
        <v>1</v>
      </c>
      <c r="C80" s="7" t="s">
        <v>122</v>
      </c>
      <c r="D80" s="6">
        <v>-100</v>
      </c>
      <c r="E80" s="6" t="s">
        <v>123</v>
      </c>
      <c r="F80" s="6" t="s">
        <v>16</v>
      </c>
      <c r="G80" s="7" t="s">
        <v>24</v>
      </c>
      <c r="H80">
        <v>13</v>
      </c>
    </row>
    <row r="81" spans="1:8" ht="30" x14ac:dyDescent="0.25">
      <c r="A81" s="5" t="s">
        <v>124</v>
      </c>
      <c r="B81" s="6">
        <v>1</v>
      </c>
      <c r="C81" s="7" t="s">
        <v>125</v>
      </c>
      <c r="D81" s="6">
        <v>0</v>
      </c>
      <c r="E81" s="6">
        <v>100</v>
      </c>
      <c r="F81" s="6" t="s">
        <v>16</v>
      </c>
      <c r="G81" s="7" t="s">
        <v>17</v>
      </c>
      <c r="H81">
        <v>14</v>
      </c>
    </row>
    <row r="82" spans="1:8" x14ac:dyDescent="0.25">
      <c r="A82" s="5" t="s">
        <v>126</v>
      </c>
      <c r="B82" s="6">
        <v>1</v>
      </c>
      <c r="C82" s="7" t="s">
        <v>127</v>
      </c>
      <c r="D82" s="6">
        <v>0</v>
      </c>
      <c r="E82" s="6">
        <v>100</v>
      </c>
      <c r="F82" s="6" t="s">
        <v>16</v>
      </c>
      <c r="G82" s="7" t="s">
        <v>17</v>
      </c>
      <c r="H82">
        <v>15</v>
      </c>
    </row>
    <row r="83" spans="1:8" ht="30" x14ac:dyDescent="0.25">
      <c r="A83" s="5">
        <v>30</v>
      </c>
      <c r="B83" s="6">
        <v>1</v>
      </c>
      <c r="C83" s="7" t="s">
        <v>128</v>
      </c>
      <c r="D83" s="6">
        <v>0</v>
      </c>
      <c r="E83" s="6">
        <v>255</v>
      </c>
      <c r="F83" s="6" t="s">
        <v>102</v>
      </c>
      <c r="G83" s="7" t="s">
        <v>35</v>
      </c>
      <c r="H83">
        <v>16</v>
      </c>
    </row>
    <row r="84" spans="1:8" ht="30" x14ac:dyDescent="0.25">
      <c r="A84" s="5">
        <v>31</v>
      </c>
      <c r="B84" s="6">
        <v>2</v>
      </c>
      <c r="C84" s="7" t="s">
        <v>129</v>
      </c>
      <c r="D84" s="6">
        <v>0</v>
      </c>
      <c r="E84" s="6">
        <v>65.534999999999997</v>
      </c>
      <c r="F84" s="6" t="s">
        <v>95</v>
      </c>
      <c r="G84" s="7" t="s">
        <v>91</v>
      </c>
      <c r="H84">
        <v>17</v>
      </c>
    </row>
    <row r="85" spans="1:8" ht="75" x14ac:dyDescent="0.25">
      <c r="A85" s="5">
        <v>32</v>
      </c>
      <c r="B85" s="6">
        <v>2</v>
      </c>
      <c r="C85" s="7" t="s">
        <v>130</v>
      </c>
      <c r="D85" s="6">
        <v>-8.1920000000000002</v>
      </c>
      <c r="E85" s="6">
        <v>8.1920000000000002</v>
      </c>
      <c r="F85" s="6" t="s">
        <v>131</v>
      </c>
      <c r="G85" s="8" t="s">
        <v>132</v>
      </c>
      <c r="H85">
        <v>18</v>
      </c>
    </row>
    <row r="86" spans="1:8" ht="30" x14ac:dyDescent="0.25">
      <c r="A86" s="5">
        <v>33</v>
      </c>
      <c r="B86" s="6">
        <v>1</v>
      </c>
      <c r="C86" s="7" t="s">
        <v>133</v>
      </c>
      <c r="D86" s="6">
        <v>0</v>
      </c>
      <c r="E86" s="6">
        <v>255</v>
      </c>
      <c r="F86" s="6" t="s">
        <v>134</v>
      </c>
      <c r="G86" s="7" t="s">
        <v>35</v>
      </c>
      <c r="H86">
        <v>19</v>
      </c>
    </row>
    <row r="87" spans="1:8" ht="30" x14ac:dyDescent="0.25">
      <c r="A87" s="22">
        <v>34</v>
      </c>
      <c r="B87" s="23">
        <v>4</v>
      </c>
      <c r="C87" s="7" t="s">
        <v>101</v>
      </c>
      <c r="D87" s="6">
        <v>0</v>
      </c>
      <c r="E87" s="9">
        <v>1999</v>
      </c>
      <c r="F87" s="6" t="s">
        <v>102</v>
      </c>
      <c r="G87" s="7" t="s">
        <v>135</v>
      </c>
      <c r="H87">
        <v>20</v>
      </c>
    </row>
    <row r="88" spans="1:8" ht="30" x14ac:dyDescent="0.25">
      <c r="A88" s="22"/>
      <c r="B88" s="23"/>
      <c r="C88" s="7" t="s">
        <v>104</v>
      </c>
      <c r="D88" s="6">
        <v>-128</v>
      </c>
      <c r="E88" s="6" t="s">
        <v>136</v>
      </c>
      <c r="F88" s="6" t="s">
        <v>137</v>
      </c>
      <c r="G88" s="7" t="s">
        <v>138</v>
      </c>
    </row>
    <row r="89" spans="1:8" x14ac:dyDescent="0.25">
      <c r="A89" s="22"/>
      <c r="B89" s="23"/>
      <c r="C89" s="7" t="s">
        <v>139</v>
      </c>
      <c r="D89" s="6"/>
      <c r="E89" s="6"/>
      <c r="F89" s="6"/>
      <c r="G89" s="7"/>
    </row>
    <row r="90" spans="1:8" ht="30" x14ac:dyDescent="0.25">
      <c r="A90" s="22">
        <v>35</v>
      </c>
      <c r="B90" s="23">
        <v>4</v>
      </c>
      <c r="C90" s="7" t="s">
        <v>108</v>
      </c>
      <c r="D90" s="6">
        <v>0</v>
      </c>
      <c r="E90" s="6">
        <v>2</v>
      </c>
      <c r="F90" s="6" t="s">
        <v>102</v>
      </c>
      <c r="G90" s="7" t="s">
        <v>135</v>
      </c>
      <c r="H90">
        <v>21</v>
      </c>
    </row>
    <row r="91" spans="1:8" ht="30" x14ac:dyDescent="0.25">
      <c r="A91" s="22"/>
      <c r="B91" s="23"/>
      <c r="C91" s="7" t="s">
        <v>104</v>
      </c>
      <c r="D91" s="6">
        <v>-128</v>
      </c>
      <c r="E91" s="6">
        <v>128</v>
      </c>
      <c r="F91" s="6" t="s">
        <v>137</v>
      </c>
      <c r="G91" s="7" t="s">
        <v>138</v>
      </c>
    </row>
    <row r="92" spans="1:8" x14ac:dyDescent="0.25">
      <c r="A92" s="22"/>
      <c r="B92" s="23"/>
      <c r="C92" s="7" t="s">
        <v>139</v>
      </c>
      <c r="D92" s="6"/>
      <c r="E92" s="6"/>
      <c r="F92" s="6"/>
      <c r="G92" s="7"/>
    </row>
    <row r="93" spans="1:8" ht="30" x14ac:dyDescent="0.25">
      <c r="A93" s="22">
        <v>36</v>
      </c>
      <c r="B93" s="23">
        <v>4</v>
      </c>
      <c r="C93" s="7" t="s">
        <v>111</v>
      </c>
      <c r="D93" s="6">
        <v>0</v>
      </c>
      <c r="E93" s="6">
        <v>2</v>
      </c>
      <c r="F93" s="6" t="s">
        <v>102</v>
      </c>
      <c r="G93" s="7" t="s">
        <v>140</v>
      </c>
    </row>
    <row r="94" spans="1:8" ht="30" x14ac:dyDescent="0.25">
      <c r="A94" s="22"/>
      <c r="B94" s="23"/>
      <c r="C94" s="7" t="s">
        <v>104</v>
      </c>
      <c r="D94" s="6">
        <v>-128</v>
      </c>
      <c r="E94" s="6">
        <v>128</v>
      </c>
      <c r="F94" s="6" t="s">
        <v>137</v>
      </c>
      <c r="G94" s="7" t="s">
        <v>138</v>
      </c>
    </row>
    <row r="95" spans="1:8" x14ac:dyDescent="0.25">
      <c r="A95" s="22"/>
      <c r="B95" s="23"/>
      <c r="C95" s="7" t="s">
        <v>139</v>
      </c>
      <c r="D95" s="6"/>
      <c r="E95" s="6"/>
      <c r="F95" s="6"/>
      <c r="G95" s="7"/>
    </row>
    <row r="96" spans="1:8" ht="30" x14ac:dyDescent="0.25">
      <c r="A96" s="22">
        <v>37</v>
      </c>
      <c r="B96" s="23">
        <v>4</v>
      </c>
      <c r="C96" s="7" t="s">
        <v>112</v>
      </c>
      <c r="D96" s="6">
        <v>0</v>
      </c>
      <c r="E96" s="6">
        <v>2</v>
      </c>
      <c r="F96" s="6" t="s">
        <v>102</v>
      </c>
      <c r="G96" s="7" t="s">
        <v>135</v>
      </c>
      <c r="H96">
        <v>22</v>
      </c>
    </row>
    <row r="97" spans="1:8" ht="30" x14ac:dyDescent="0.25">
      <c r="A97" s="22"/>
      <c r="B97" s="23"/>
      <c r="C97" s="7" t="s">
        <v>104</v>
      </c>
      <c r="D97" s="6">
        <v>-128</v>
      </c>
      <c r="E97" s="6">
        <v>128</v>
      </c>
      <c r="F97" s="6" t="s">
        <v>137</v>
      </c>
      <c r="G97" s="7" t="s">
        <v>138</v>
      </c>
    </row>
    <row r="98" spans="1:8" x14ac:dyDescent="0.25">
      <c r="A98" s="22"/>
      <c r="B98" s="23"/>
      <c r="C98" s="7" t="s">
        <v>139</v>
      </c>
      <c r="D98" s="6"/>
      <c r="E98" s="6"/>
      <c r="F98" s="6"/>
      <c r="G98" s="7"/>
    </row>
    <row r="99" spans="1:8" ht="30" x14ac:dyDescent="0.25">
      <c r="A99" s="22">
        <v>38</v>
      </c>
      <c r="B99" s="23">
        <v>4</v>
      </c>
      <c r="C99" s="7" t="s">
        <v>113</v>
      </c>
      <c r="D99" s="6">
        <v>0</v>
      </c>
      <c r="E99" s="6">
        <v>2</v>
      </c>
      <c r="F99" s="6" t="s">
        <v>102</v>
      </c>
      <c r="G99" s="7" t="s">
        <v>135</v>
      </c>
      <c r="H99">
        <v>23</v>
      </c>
    </row>
    <row r="100" spans="1:8" ht="30" x14ac:dyDescent="0.25">
      <c r="A100" s="22"/>
      <c r="B100" s="23"/>
      <c r="C100" s="7" t="s">
        <v>104</v>
      </c>
      <c r="D100" s="6">
        <v>-128</v>
      </c>
      <c r="E100" s="6">
        <v>128</v>
      </c>
      <c r="F100" s="6" t="s">
        <v>137</v>
      </c>
      <c r="G100" s="7" t="s">
        <v>138</v>
      </c>
    </row>
    <row r="101" spans="1:8" x14ac:dyDescent="0.25">
      <c r="A101" s="22"/>
      <c r="B101" s="23"/>
      <c r="C101" s="7" t="s">
        <v>139</v>
      </c>
      <c r="D101" s="6"/>
      <c r="E101" s="6"/>
      <c r="F101" s="6"/>
      <c r="G101" s="7"/>
    </row>
    <row r="102" spans="1:8" ht="30" x14ac:dyDescent="0.25">
      <c r="A102" s="22">
        <v>39</v>
      </c>
      <c r="B102" s="23">
        <v>4</v>
      </c>
      <c r="C102" s="7" t="s">
        <v>114</v>
      </c>
      <c r="D102" s="6">
        <v>0</v>
      </c>
      <c r="E102" s="6">
        <v>2</v>
      </c>
      <c r="F102" s="6" t="s">
        <v>102</v>
      </c>
      <c r="G102" s="7" t="s">
        <v>135</v>
      </c>
      <c r="H102">
        <v>24</v>
      </c>
    </row>
    <row r="103" spans="1:8" ht="30" x14ac:dyDescent="0.25">
      <c r="A103" s="22"/>
      <c r="B103" s="23"/>
      <c r="C103" s="7" t="s">
        <v>104</v>
      </c>
      <c r="D103" s="6">
        <v>-128</v>
      </c>
      <c r="E103" s="6">
        <v>128</v>
      </c>
      <c r="F103" s="6" t="s">
        <v>137</v>
      </c>
      <c r="G103" s="7" t="s">
        <v>138</v>
      </c>
    </row>
    <row r="104" spans="1:8" x14ac:dyDescent="0.25">
      <c r="A104" s="22"/>
      <c r="B104" s="23"/>
      <c r="C104" s="7" t="s">
        <v>139</v>
      </c>
      <c r="D104" s="6"/>
      <c r="E104" s="6"/>
      <c r="F104" s="6"/>
      <c r="G104" s="7"/>
    </row>
    <row r="105" spans="1:8" ht="30" customHeight="1" x14ac:dyDescent="0.25">
      <c r="A105" s="22" t="s">
        <v>141</v>
      </c>
      <c r="B105" s="23">
        <v>4</v>
      </c>
      <c r="C105" s="7" t="s">
        <v>116</v>
      </c>
      <c r="D105" s="6">
        <v>0</v>
      </c>
      <c r="E105" s="6">
        <v>2</v>
      </c>
      <c r="F105" s="6" t="s">
        <v>102</v>
      </c>
      <c r="G105" s="7" t="s">
        <v>135</v>
      </c>
      <c r="H105">
        <v>25</v>
      </c>
    </row>
    <row r="106" spans="1:8" ht="30" x14ac:dyDescent="0.25">
      <c r="A106" s="22"/>
      <c r="B106" s="23"/>
      <c r="C106" s="7" t="s">
        <v>104</v>
      </c>
      <c r="D106" s="6">
        <v>-128</v>
      </c>
      <c r="E106" s="6">
        <v>128</v>
      </c>
      <c r="F106" s="6" t="s">
        <v>137</v>
      </c>
      <c r="G106" s="7" t="s">
        <v>138</v>
      </c>
    </row>
    <row r="107" spans="1:8" x14ac:dyDescent="0.25">
      <c r="A107" s="22"/>
      <c r="B107" s="23"/>
      <c r="C107" s="7" t="s">
        <v>139</v>
      </c>
      <c r="D107" s="6"/>
      <c r="E107" s="6"/>
      <c r="F107" s="6"/>
      <c r="G107" s="7"/>
    </row>
    <row r="108" spans="1:8" ht="30" customHeight="1" x14ac:dyDescent="0.25">
      <c r="A108" s="22" t="s">
        <v>142</v>
      </c>
      <c r="B108" s="23">
        <v>4</v>
      </c>
      <c r="C108" s="7" t="s">
        <v>118</v>
      </c>
      <c r="D108" s="6">
        <v>0</v>
      </c>
      <c r="E108" s="6">
        <v>2</v>
      </c>
      <c r="F108" s="6" t="s">
        <v>102</v>
      </c>
      <c r="G108" s="7" t="s">
        <v>135</v>
      </c>
      <c r="H108">
        <v>26</v>
      </c>
    </row>
    <row r="109" spans="1:8" ht="30" x14ac:dyDescent="0.25">
      <c r="A109" s="22"/>
      <c r="B109" s="23"/>
      <c r="C109" s="7" t="s">
        <v>104</v>
      </c>
      <c r="D109" s="6">
        <v>-128</v>
      </c>
      <c r="E109" s="6">
        <v>128</v>
      </c>
      <c r="F109" s="6" t="s">
        <v>137</v>
      </c>
      <c r="G109" s="7" t="s">
        <v>138</v>
      </c>
    </row>
    <row r="110" spans="1:8" x14ac:dyDescent="0.25">
      <c r="A110" s="22"/>
      <c r="B110" s="23"/>
      <c r="C110" s="7" t="s">
        <v>139</v>
      </c>
      <c r="D110" s="6"/>
      <c r="E110" s="6"/>
      <c r="F110" s="6"/>
      <c r="G110" s="7"/>
    </row>
    <row r="111" spans="1:8" ht="15" customHeight="1" x14ac:dyDescent="0.25">
      <c r="A111" s="22" t="s">
        <v>143</v>
      </c>
      <c r="B111" s="23">
        <v>2</v>
      </c>
      <c r="C111" s="7" t="s">
        <v>144</v>
      </c>
      <c r="D111" s="23">
        <v>-40</v>
      </c>
      <c r="E111" s="23" t="s">
        <v>145</v>
      </c>
      <c r="F111" s="23" t="s">
        <v>19</v>
      </c>
      <c r="G111" s="24" t="s">
        <v>146</v>
      </c>
      <c r="H111">
        <v>27</v>
      </c>
    </row>
    <row r="112" spans="1:8" x14ac:dyDescent="0.25">
      <c r="A112" s="22"/>
      <c r="B112" s="23"/>
      <c r="C112" s="7" t="s">
        <v>147</v>
      </c>
      <c r="D112" s="23"/>
      <c r="E112" s="23"/>
      <c r="F112" s="23"/>
      <c r="G112" s="24"/>
    </row>
    <row r="113" spans="1:8" ht="15" customHeight="1" x14ac:dyDescent="0.25">
      <c r="A113" s="22" t="s">
        <v>148</v>
      </c>
      <c r="B113" s="23">
        <v>2</v>
      </c>
      <c r="C113" s="7" t="s">
        <v>144</v>
      </c>
      <c r="D113" s="23">
        <v>-40</v>
      </c>
      <c r="E113" s="23" t="s">
        <v>145</v>
      </c>
      <c r="F113" s="23" t="s">
        <v>19</v>
      </c>
      <c r="G113" s="24" t="s">
        <v>146</v>
      </c>
      <c r="H113">
        <v>28</v>
      </c>
    </row>
    <row r="114" spans="1:8" x14ac:dyDescent="0.25">
      <c r="A114" s="22"/>
      <c r="B114" s="23"/>
      <c r="C114" s="7" t="s">
        <v>149</v>
      </c>
      <c r="D114" s="23"/>
      <c r="E114" s="23"/>
      <c r="F114" s="23"/>
      <c r="G114" s="24"/>
    </row>
    <row r="115" spans="1:8" ht="15" customHeight="1" x14ac:dyDescent="0.25">
      <c r="A115" s="22" t="s">
        <v>150</v>
      </c>
      <c r="B115" s="23">
        <v>2</v>
      </c>
      <c r="C115" s="7" t="s">
        <v>144</v>
      </c>
      <c r="D115" s="23">
        <v>-40</v>
      </c>
      <c r="E115" s="23" t="s">
        <v>145</v>
      </c>
      <c r="F115" s="23" t="s">
        <v>19</v>
      </c>
      <c r="G115" s="24" t="s">
        <v>146</v>
      </c>
      <c r="H115">
        <v>29</v>
      </c>
    </row>
    <row r="116" spans="1:8" x14ac:dyDescent="0.25">
      <c r="A116" s="22"/>
      <c r="B116" s="23"/>
      <c r="C116" s="7" t="s">
        <v>151</v>
      </c>
      <c r="D116" s="23"/>
      <c r="E116" s="23"/>
      <c r="F116" s="23"/>
      <c r="G116" s="24"/>
    </row>
    <row r="117" spans="1:8" ht="15" customHeight="1" x14ac:dyDescent="0.25">
      <c r="A117" s="22" t="s">
        <v>152</v>
      </c>
      <c r="B117" s="23">
        <v>2</v>
      </c>
      <c r="C117" s="7" t="s">
        <v>144</v>
      </c>
      <c r="D117" s="23">
        <v>-40</v>
      </c>
      <c r="E117" s="23" t="s">
        <v>145</v>
      </c>
      <c r="F117" s="23" t="s">
        <v>19</v>
      </c>
      <c r="G117" s="24" t="s">
        <v>146</v>
      </c>
      <c r="H117">
        <v>30</v>
      </c>
    </row>
    <row r="118" spans="1:8" x14ac:dyDescent="0.25">
      <c r="A118" s="22"/>
      <c r="B118" s="23"/>
      <c r="C118" s="7" t="s">
        <v>153</v>
      </c>
      <c r="D118" s="23"/>
      <c r="E118" s="23"/>
      <c r="F118" s="23"/>
      <c r="G118" s="24"/>
    </row>
    <row r="119" spans="1:8" ht="105" x14ac:dyDescent="0.25">
      <c r="A119" s="5">
        <v>40</v>
      </c>
      <c r="B119" s="6">
        <v>4</v>
      </c>
      <c r="C119" s="7" t="s">
        <v>154</v>
      </c>
      <c r="D119" s="6"/>
      <c r="E119" s="6"/>
      <c r="F119" s="6"/>
      <c r="G119" s="8" t="s">
        <v>155</v>
      </c>
    </row>
    <row r="120" spans="1:8" ht="45" x14ac:dyDescent="0.25">
      <c r="A120" s="5">
        <v>41</v>
      </c>
      <c r="B120" s="6">
        <v>4</v>
      </c>
      <c r="C120" s="7" t="s">
        <v>156</v>
      </c>
      <c r="D120" s="6"/>
      <c r="E120" s="6"/>
      <c r="F120" s="6"/>
      <c r="G120" s="8" t="s">
        <v>12</v>
      </c>
      <c r="H120">
        <v>1</v>
      </c>
    </row>
    <row r="121" spans="1:8" ht="30" x14ac:dyDescent="0.25">
      <c r="A121" s="5">
        <v>42</v>
      </c>
      <c r="B121" s="6">
        <v>2</v>
      </c>
      <c r="C121" s="7" t="s">
        <v>157</v>
      </c>
      <c r="D121" s="6">
        <v>0</v>
      </c>
      <c r="E121" s="9">
        <v>65535</v>
      </c>
      <c r="F121" s="6" t="s">
        <v>105</v>
      </c>
      <c r="G121" s="7" t="s">
        <v>158</v>
      </c>
      <c r="H121">
        <v>2</v>
      </c>
    </row>
    <row r="122" spans="1:8" ht="30" x14ac:dyDescent="0.25">
      <c r="A122" s="5">
        <v>43</v>
      </c>
      <c r="B122" s="6">
        <v>2</v>
      </c>
      <c r="C122" s="7" t="s">
        <v>159</v>
      </c>
      <c r="D122" s="6">
        <v>0</v>
      </c>
      <c r="E122" s="6">
        <v>25.7</v>
      </c>
      <c r="F122" s="6" t="s">
        <v>16</v>
      </c>
      <c r="G122" s="7" t="s">
        <v>160</v>
      </c>
      <c r="H122">
        <v>3</v>
      </c>
    </row>
    <row r="123" spans="1:8" ht="30" x14ac:dyDescent="0.25">
      <c r="A123" s="5">
        <v>44</v>
      </c>
      <c r="B123" s="6">
        <v>2</v>
      </c>
      <c r="C123" s="7" t="s">
        <v>161</v>
      </c>
      <c r="D123" s="6">
        <v>0</v>
      </c>
      <c r="E123" s="6">
        <v>2</v>
      </c>
      <c r="F123" s="6" t="s">
        <v>102</v>
      </c>
      <c r="G123" s="7" t="s">
        <v>140</v>
      </c>
      <c r="H123">
        <v>4</v>
      </c>
    </row>
    <row r="124" spans="1:8" ht="30" x14ac:dyDescent="0.25">
      <c r="A124" s="5">
        <v>45</v>
      </c>
      <c r="B124" s="6">
        <v>1</v>
      </c>
      <c r="C124" s="7" t="s">
        <v>162</v>
      </c>
      <c r="D124" s="6">
        <v>0</v>
      </c>
      <c r="E124" s="6">
        <v>100</v>
      </c>
      <c r="F124" s="6" t="s">
        <v>16</v>
      </c>
      <c r="G124" s="7" t="s">
        <v>17</v>
      </c>
      <c r="H124">
        <v>5</v>
      </c>
    </row>
    <row r="125" spans="1:8" ht="30" x14ac:dyDescent="0.25">
      <c r="A125" s="5">
        <v>46</v>
      </c>
      <c r="B125" s="6">
        <v>1</v>
      </c>
      <c r="C125" s="7" t="s">
        <v>163</v>
      </c>
      <c r="D125" s="6">
        <v>-40</v>
      </c>
      <c r="E125" s="6">
        <v>215</v>
      </c>
      <c r="F125" s="6" t="s">
        <v>19</v>
      </c>
      <c r="G125" s="7" t="s">
        <v>20</v>
      </c>
      <c r="H125">
        <v>6</v>
      </c>
    </row>
    <row r="126" spans="1:8" ht="30" x14ac:dyDescent="0.25">
      <c r="A126" s="5">
        <v>47</v>
      </c>
      <c r="B126" s="6">
        <v>1</v>
      </c>
      <c r="C126" s="7" t="s">
        <v>164</v>
      </c>
      <c r="D126" s="6">
        <v>0</v>
      </c>
      <c r="E126" s="6">
        <v>100</v>
      </c>
      <c r="F126" s="6" t="s">
        <v>16</v>
      </c>
      <c r="G126" s="7" t="s">
        <v>17</v>
      </c>
      <c r="H126">
        <v>7</v>
      </c>
    </row>
    <row r="127" spans="1:8" ht="30" x14ac:dyDescent="0.25">
      <c r="A127" s="5">
        <v>48</v>
      </c>
      <c r="B127" s="6">
        <v>1</v>
      </c>
      <c r="C127" s="7" t="s">
        <v>165</v>
      </c>
      <c r="D127" s="6">
        <v>0</v>
      </c>
      <c r="E127" s="6">
        <v>100</v>
      </c>
      <c r="F127" s="6" t="s">
        <v>16</v>
      </c>
      <c r="G127" s="7" t="s">
        <v>17</v>
      </c>
      <c r="H127">
        <v>8</v>
      </c>
    </row>
    <row r="128" spans="1:8" ht="30" x14ac:dyDescent="0.25">
      <c r="A128" s="5">
        <v>49</v>
      </c>
      <c r="B128" s="6">
        <v>1</v>
      </c>
      <c r="C128" s="7" t="s">
        <v>166</v>
      </c>
      <c r="D128" s="6">
        <v>0</v>
      </c>
      <c r="E128" s="6">
        <v>100</v>
      </c>
      <c r="F128" s="6" t="s">
        <v>16</v>
      </c>
      <c r="G128" s="7" t="s">
        <v>17</v>
      </c>
      <c r="H128">
        <v>9</v>
      </c>
    </row>
    <row r="129" spans="1:8" ht="30" x14ac:dyDescent="0.25">
      <c r="A129" s="5" t="s">
        <v>167</v>
      </c>
      <c r="B129" s="6">
        <v>1</v>
      </c>
      <c r="C129" s="7" t="s">
        <v>168</v>
      </c>
      <c r="D129" s="6">
        <v>0</v>
      </c>
      <c r="E129" s="6">
        <v>100</v>
      </c>
      <c r="F129" s="6" t="s">
        <v>16</v>
      </c>
      <c r="G129" s="7" t="s">
        <v>17</v>
      </c>
      <c r="H129">
        <v>10</v>
      </c>
    </row>
    <row r="130" spans="1:8" ht="30" x14ac:dyDescent="0.25">
      <c r="A130" s="5" t="s">
        <v>169</v>
      </c>
      <c r="B130" s="6">
        <v>1</v>
      </c>
      <c r="C130" s="7" t="s">
        <v>170</v>
      </c>
      <c r="D130" s="6">
        <v>0</v>
      </c>
      <c r="E130" s="6">
        <v>100</v>
      </c>
      <c r="F130" s="6" t="s">
        <v>16</v>
      </c>
      <c r="G130" s="7" t="s">
        <v>17</v>
      </c>
      <c r="H130">
        <v>11</v>
      </c>
    </row>
    <row r="131" spans="1:8" ht="30" x14ac:dyDescent="0.25">
      <c r="A131" s="5" t="s">
        <v>171</v>
      </c>
      <c r="B131" s="6">
        <v>1</v>
      </c>
      <c r="C131" s="7" t="s">
        <v>172</v>
      </c>
      <c r="D131" s="6">
        <v>0</v>
      </c>
      <c r="E131" s="6">
        <v>100</v>
      </c>
      <c r="F131" s="6" t="s">
        <v>16</v>
      </c>
      <c r="G131" s="7" t="s">
        <v>17</v>
      </c>
      <c r="H131">
        <v>12</v>
      </c>
    </row>
    <row r="132" spans="1:8" x14ac:dyDescent="0.25">
      <c r="A132" s="5" t="s">
        <v>173</v>
      </c>
      <c r="B132" s="6">
        <v>2</v>
      </c>
      <c r="C132" s="7" t="s">
        <v>174</v>
      </c>
      <c r="D132" s="6">
        <v>0</v>
      </c>
      <c r="E132" s="6">
        <v>65.534999999999997</v>
      </c>
      <c r="F132" s="6" t="s">
        <v>175</v>
      </c>
      <c r="G132" s="7" t="s">
        <v>91</v>
      </c>
      <c r="H132">
        <v>13</v>
      </c>
    </row>
    <row r="133" spans="1:8" ht="30" x14ac:dyDescent="0.25">
      <c r="A133" s="5" t="s">
        <v>176</v>
      </c>
      <c r="B133" s="6">
        <v>2</v>
      </c>
      <c r="C133" s="7" t="s">
        <v>177</v>
      </c>
      <c r="D133" s="6">
        <v>0</v>
      </c>
      <c r="E133" s="6">
        <v>65.534999999999997</v>
      </c>
      <c r="F133" s="6" t="s">
        <v>175</v>
      </c>
      <c r="G133" s="7" t="s">
        <v>91</v>
      </c>
      <c r="H133">
        <v>14</v>
      </c>
    </row>
    <row r="134" spans="1:8" ht="90" x14ac:dyDescent="0.25">
      <c r="A134" s="5" t="s">
        <v>178</v>
      </c>
      <c r="B134" s="6">
        <v>4</v>
      </c>
      <c r="C134" s="7" t="s">
        <v>179</v>
      </c>
      <c r="D134" s="6" t="s">
        <v>180</v>
      </c>
      <c r="E134" s="6" t="s">
        <v>181</v>
      </c>
      <c r="F134" s="6" t="s">
        <v>182</v>
      </c>
      <c r="G134" s="7" t="s">
        <v>183</v>
      </c>
      <c r="H134">
        <v>15</v>
      </c>
    </row>
    <row r="135" spans="1:8" ht="75" x14ac:dyDescent="0.25">
      <c r="A135" s="5">
        <v>50</v>
      </c>
      <c r="B135" s="6">
        <v>4</v>
      </c>
      <c r="C135" s="7" t="s">
        <v>184</v>
      </c>
      <c r="D135" s="6">
        <v>0</v>
      </c>
      <c r="E135" s="6">
        <v>2550</v>
      </c>
      <c r="F135" s="6" t="s">
        <v>185</v>
      </c>
      <c r="G135" s="7" t="s">
        <v>186</v>
      </c>
      <c r="H135">
        <v>16</v>
      </c>
    </row>
    <row r="136" spans="1:8" ht="45" x14ac:dyDescent="0.25">
      <c r="A136" s="5">
        <v>51</v>
      </c>
      <c r="B136" s="6">
        <v>1</v>
      </c>
      <c r="C136" s="7" t="s">
        <v>187</v>
      </c>
      <c r="D136" s="6"/>
      <c r="E136" s="6"/>
      <c r="F136" s="6"/>
      <c r="G136" s="8" t="s">
        <v>188</v>
      </c>
      <c r="H136">
        <v>17</v>
      </c>
    </row>
    <row r="137" spans="1:8" x14ac:dyDescent="0.25">
      <c r="A137" s="5">
        <v>52</v>
      </c>
      <c r="B137" s="6">
        <v>1</v>
      </c>
      <c r="C137" s="7" t="s">
        <v>189</v>
      </c>
      <c r="D137" s="6">
        <v>0</v>
      </c>
      <c r="E137" s="6">
        <v>100</v>
      </c>
      <c r="F137" s="6" t="s">
        <v>16</v>
      </c>
      <c r="G137" s="7" t="s">
        <v>17</v>
      </c>
      <c r="H137">
        <v>18</v>
      </c>
    </row>
    <row r="138" spans="1:8" ht="30" x14ac:dyDescent="0.25">
      <c r="A138" s="5">
        <v>53</v>
      </c>
      <c r="B138" s="6">
        <v>2</v>
      </c>
      <c r="C138" s="7" t="s">
        <v>190</v>
      </c>
      <c r="D138" s="6">
        <v>0</v>
      </c>
      <c r="E138" s="9">
        <v>327675</v>
      </c>
      <c r="F138" s="6" t="s">
        <v>97</v>
      </c>
      <c r="G138" s="7" t="s">
        <v>191</v>
      </c>
      <c r="H138">
        <v>19</v>
      </c>
    </row>
    <row r="139" spans="1:8" ht="30" x14ac:dyDescent="0.25">
      <c r="A139" s="5">
        <v>54</v>
      </c>
      <c r="B139" s="6">
        <v>2</v>
      </c>
      <c r="C139" s="7" t="s">
        <v>192</v>
      </c>
      <c r="D139" s="6">
        <v>-32.767000000000003</v>
      </c>
      <c r="E139" s="6">
        <v>32.768000000000001</v>
      </c>
      <c r="F139" s="6" t="s">
        <v>131</v>
      </c>
      <c r="G139" s="7" t="s">
        <v>193</v>
      </c>
      <c r="H139">
        <v>20</v>
      </c>
    </row>
    <row r="140" spans="1:8" ht="45" customHeight="1" x14ac:dyDescent="0.25">
      <c r="A140" s="22">
        <v>55</v>
      </c>
      <c r="B140" s="23">
        <v>2</v>
      </c>
      <c r="C140" s="24" t="s">
        <v>194</v>
      </c>
      <c r="D140" s="23">
        <v>-100</v>
      </c>
      <c r="E140" s="23" t="s">
        <v>123</v>
      </c>
      <c r="F140" s="23" t="s">
        <v>16</v>
      </c>
      <c r="G140" s="7" t="s">
        <v>195</v>
      </c>
      <c r="H140">
        <v>21</v>
      </c>
    </row>
    <row r="141" spans="1:8" ht="45" x14ac:dyDescent="0.25">
      <c r="A141" s="22"/>
      <c r="B141" s="23"/>
      <c r="C141" s="24"/>
      <c r="D141" s="23"/>
      <c r="E141" s="23"/>
      <c r="F141" s="23"/>
      <c r="G141" s="7" t="s">
        <v>196</v>
      </c>
    </row>
    <row r="142" spans="1:8" ht="45" customHeight="1" x14ac:dyDescent="0.25">
      <c r="A142" s="22">
        <v>56</v>
      </c>
      <c r="B142" s="23">
        <v>2</v>
      </c>
      <c r="C142" s="24" t="s">
        <v>197</v>
      </c>
      <c r="D142" s="23">
        <v>-100</v>
      </c>
      <c r="E142" s="23" t="s">
        <v>123</v>
      </c>
      <c r="F142" s="23" t="s">
        <v>16</v>
      </c>
      <c r="G142" s="7" t="s">
        <v>195</v>
      </c>
      <c r="H142">
        <v>22</v>
      </c>
    </row>
    <row r="143" spans="1:8" ht="45" x14ac:dyDescent="0.25">
      <c r="A143" s="22"/>
      <c r="B143" s="23"/>
      <c r="C143" s="24"/>
      <c r="D143" s="23"/>
      <c r="E143" s="23"/>
      <c r="F143" s="23"/>
      <c r="G143" s="7" t="s">
        <v>196</v>
      </c>
    </row>
    <row r="144" spans="1:8" ht="45" customHeight="1" x14ac:dyDescent="0.25">
      <c r="A144" s="22">
        <v>57</v>
      </c>
      <c r="B144" s="23">
        <v>2</v>
      </c>
      <c r="C144" s="24" t="s">
        <v>198</v>
      </c>
      <c r="D144" s="23">
        <v>-100</v>
      </c>
      <c r="E144" s="23" t="s">
        <v>123</v>
      </c>
      <c r="F144" s="23" t="s">
        <v>16</v>
      </c>
      <c r="G144" s="7" t="s">
        <v>195</v>
      </c>
      <c r="H144">
        <v>23</v>
      </c>
    </row>
    <row r="145" spans="1:11" ht="45" x14ac:dyDescent="0.25">
      <c r="A145" s="22"/>
      <c r="B145" s="23"/>
      <c r="C145" s="24"/>
      <c r="D145" s="23"/>
      <c r="E145" s="23"/>
      <c r="F145" s="23"/>
      <c r="G145" s="7" t="s">
        <v>196</v>
      </c>
    </row>
    <row r="146" spans="1:11" ht="45" customHeight="1" x14ac:dyDescent="0.25">
      <c r="A146" s="22">
        <v>58</v>
      </c>
      <c r="B146" s="23">
        <v>2</v>
      </c>
      <c r="C146" s="24" t="s">
        <v>199</v>
      </c>
      <c r="D146" s="23">
        <v>-100</v>
      </c>
      <c r="E146" s="23" t="s">
        <v>123</v>
      </c>
      <c r="F146" s="23" t="s">
        <v>16</v>
      </c>
      <c r="G146" s="7" t="s">
        <v>195</v>
      </c>
      <c r="H146">
        <v>24</v>
      </c>
    </row>
    <row r="147" spans="1:11" ht="45" x14ac:dyDescent="0.25">
      <c r="A147" s="22"/>
      <c r="B147" s="23"/>
      <c r="C147" s="24"/>
      <c r="D147" s="23"/>
      <c r="E147" s="23"/>
      <c r="F147" s="23"/>
      <c r="G147" s="7" t="s">
        <v>196</v>
      </c>
    </row>
    <row r="148" spans="1:11" ht="30" x14ac:dyDescent="0.25">
      <c r="A148" s="5">
        <v>59</v>
      </c>
      <c r="B148" s="6">
        <v>2</v>
      </c>
      <c r="C148" s="7" t="s">
        <v>200</v>
      </c>
      <c r="D148" s="6">
        <v>0</v>
      </c>
      <c r="E148" s="6">
        <v>655.35</v>
      </c>
      <c r="F148" s="6" t="s">
        <v>97</v>
      </c>
      <c r="G148" s="7" t="s">
        <v>100</v>
      </c>
      <c r="H148">
        <v>25</v>
      </c>
    </row>
    <row r="149" spans="1:11" ht="30" x14ac:dyDescent="0.25">
      <c r="A149" s="5" t="s">
        <v>201</v>
      </c>
      <c r="B149" s="6">
        <v>1</v>
      </c>
      <c r="C149" s="7" t="s">
        <v>202</v>
      </c>
      <c r="D149" s="6">
        <v>0</v>
      </c>
      <c r="E149" s="6">
        <v>100</v>
      </c>
      <c r="F149" s="6" t="s">
        <v>16</v>
      </c>
      <c r="G149" s="7" t="s">
        <v>17</v>
      </c>
      <c r="H149">
        <v>26</v>
      </c>
    </row>
    <row r="150" spans="1:11" ht="30" x14ac:dyDescent="0.25">
      <c r="A150" s="5" t="s">
        <v>203</v>
      </c>
      <c r="B150" s="6">
        <v>1</v>
      </c>
      <c r="C150" s="7" t="s">
        <v>204</v>
      </c>
      <c r="D150" s="6">
        <v>0</v>
      </c>
      <c r="E150" s="6">
        <v>100</v>
      </c>
      <c r="F150" s="6" t="s">
        <v>16</v>
      </c>
      <c r="G150" s="7" t="s">
        <v>17</v>
      </c>
      <c r="H150">
        <v>27</v>
      </c>
    </row>
    <row r="151" spans="1:11" x14ac:dyDescent="0.25">
      <c r="A151" s="5" t="s">
        <v>205</v>
      </c>
      <c r="B151" s="6">
        <v>1</v>
      </c>
      <c r="C151" s="7" t="s">
        <v>206</v>
      </c>
      <c r="D151" s="6">
        <v>-40</v>
      </c>
      <c r="E151" s="6">
        <v>210</v>
      </c>
      <c r="F151" s="6" t="s">
        <v>19</v>
      </c>
      <c r="G151" s="7" t="s">
        <v>207</v>
      </c>
      <c r="H151">
        <v>28</v>
      </c>
    </row>
    <row r="152" spans="1:11" ht="60" x14ac:dyDescent="0.25">
      <c r="A152" s="5" t="s">
        <v>208</v>
      </c>
      <c r="B152" s="6">
        <v>2</v>
      </c>
      <c r="C152" s="7" t="s">
        <v>209</v>
      </c>
      <c r="D152" s="6" t="s">
        <v>210</v>
      </c>
      <c r="E152" s="9">
        <v>301992</v>
      </c>
      <c r="F152" s="6" t="s">
        <v>211</v>
      </c>
      <c r="G152" s="7" t="s">
        <v>212</v>
      </c>
      <c r="H152">
        <v>29</v>
      </c>
    </row>
    <row r="153" spans="1:11" ht="30" x14ac:dyDescent="0.25">
      <c r="A153" s="5" t="s">
        <v>213</v>
      </c>
      <c r="B153" s="6">
        <v>2</v>
      </c>
      <c r="C153" s="7" t="s">
        <v>214</v>
      </c>
      <c r="D153" s="6">
        <v>0</v>
      </c>
      <c r="E153" s="6" t="s">
        <v>215</v>
      </c>
      <c r="F153" s="6" t="s">
        <v>216</v>
      </c>
      <c r="G153" s="7" t="s">
        <v>217</v>
      </c>
      <c r="H153">
        <v>30</v>
      </c>
      <c r="K153" t="s">
        <v>36</v>
      </c>
    </row>
    <row r="154" spans="1:11" ht="45" x14ac:dyDescent="0.25">
      <c r="A154" s="5" t="s">
        <v>218</v>
      </c>
      <c r="B154" s="6">
        <v>1</v>
      </c>
      <c r="C154" s="7" t="s">
        <v>219</v>
      </c>
      <c r="D154" s="6"/>
      <c r="E154" s="6"/>
      <c r="F154" s="6"/>
      <c r="G154" s="7" t="s">
        <v>220</v>
      </c>
      <c r="H154">
        <v>31</v>
      </c>
    </row>
    <row r="155" spans="1:11" ht="105" x14ac:dyDescent="0.25">
      <c r="A155" s="5">
        <v>60</v>
      </c>
      <c r="B155" s="6">
        <v>4</v>
      </c>
      <c r="C155" s="7" t="s">
        <v>221</v>
      </c>
      <c r="D155" s="6"/>
      <c r="E155" s="6"/>
      <c r="F155" s="6"/>
      <c r="G155" s="8" t="s">
        <v>222</v>
      </c>
    </row>
    <row r="156" spans="1:11" ht="30" x14ac:dyDescent="0.25">
      <c r="A156" s="5">
        <v>61</v>
      </c>
      <c r="B156" s="6">
        <v>1</v>
      </c>
      <c r="C156" s="7" t="s">
        <v>223</v>
      </c>
      <c r="D156" s="6">
        <v>-125</v>
      </c>
      <c r="E156" s="6">
        <v>125</v>
      </c>
      <c r="F156" s="6" t="s">
        <v>16</v>
      </c>
      <c r="G156" s="7" t="s">
        <v>224</v>
      </c>
      <c r="H156">
        <v>1</v>
      </c>
    </row>
    <row r="157" spans="1:11" ht="30" x14ac:dyDescent="0.25">
      <c r="A157" s="5">
        <v>62</v>
      </c>
      <c r="B157" s="6">
        <v>1</v>
      </c>
      <c r="C157" s="7" t="s">
        <v>225</v>
      </c>
      <c r="D157" s="6">
        <v>-125</v>
      </c>
      <c r="E157" s="6">
        <v>125</v>
      </c>
      <c r="F157" s="6" t="s">
        <v>16</v>
      </c>
      <c r="G157" s="7" t="s">
        <v>224</v>
      </c>
      <c r="H157">
        <v>2</v>
      </c>
      <c r="K157" t="s">
        <v>36</v>
      </c>
    </row>
    <row r="158" spans="1:11" x14ac:dyDescent="0.25">
      <c r="A158" s="5">
        <v>63</v>
      </c>
      <c r="B158" s="6">
        <v>2</v>
      </c>
      <c r="C158" s="7" t="s">
        <v>226</v>
      </c>
      <c r="D158" s="6">
        <v>0</v>
      </c>
      <c r="E158" s="6">
        <v>65.534999999999997</v>
      </c>
      <c r="F158" s="6" t="s">
        <v>227</v>
      </c>
      <c r="G158" s="7" t="s">
        <v>228</v>
      </c>
      <c r="H158">
        <v>3</v>
      </c>
    </row>
    <row r="159" spans="1:11" ht="15" customHeight="1" x14ac:dyDescent="0.25">
      <c r="A159" s="22">
        <v>64</v>
      </c>
      <c r="B159" s="23">
        <v>5</v>
      </c>
      <c r="C159" s="24" t="s">
        <v>229</v>
      </c>
      <c r="D159" s="23">
        <v>-125</v>
      </c>
      <c r="E159" s="23">
        <v>125</v>
      </c>
      <c r="F159" s="23" t="s">
        <v>16</v>
      </c>
      <c r="G159" s="7" t="s">
        <v>230</v>
      </c>
    </row>
    <row r="160" spans="1:11" ht="45" x14ac:dyDescent="0.25">
      <c r="A160" s="22"/>
      <c r="B160" s="23"/>
      <c r="C160" s="24"/>
      <c r="D160" s="23"/>
      <c r="E160" s="23"/>
      <c r="F160" s="23"/>
      <c r="G160" s="7" t="s">
        <v>231</v>
      </c>
      <c r="H160">
        <v>4</v>
      </c>
    </row>
    <row r="161" spans="1:8" ht="45" x14ac:dyDescent="0.25">
      <c r="A161" s="22"/>
      <c r="B161" s="23"/>
      <c r="C161" s="24"/>
      <c r="D161" s="23"/>
      <c r="E161" s="23"/>
      <c r="F161" s="23"/>
      <c r="G161" s="7" t="s">
        <v>232</v>
      </c>
    </row>
    <row r="162" spans="1:8" ht="45" x14ac:dyDescent="0.25">
      <c r="A162" s="22"/>
      <c r="B162" s="23"/>
      <c r="C162" s="24"/>
      <c r="D162" s="23"/>
      <c r="E162" s="23"/>
      <c r="F162" s="23"/>
      <c r="G162" s="7" t="s">
        <v>233</v>
      </c>
    </row>
    <row r="163" spans="1:8" ht="45" x14ac:dyDescent="0.25">
      <c r="A163" s="22"/>
      <c r="B163" s="23"/>
      <c r="C163" s="24"/>
      <c r="D163" s="23"/>
      <c r="E163" s="23"/>
      <c r="F163" s="23"/>
      <c r="G163" s="7" t="s">
        <v>234</v>
      </c>
    </row>
    <row r="164" spans="1:8" ht="30" x14ac:dyDescent="0.25">
      <c r="A164" s="5">
        <v>65</v>
      </c>
      <c r="B164" s="6">
        <v>2</v>
      </c>
      <c r="C164" s="7" t="s">
        <v>235</v>
      </c>
      <c r="D164" s="6"/>
      <c r="E164" s="6"/>
      <c r="F164" s="6"/>
      <c r="G164" s="7" t="s">
        <v>220</v>
      </c>
      <c r="H164">
        <v>5</v>
      </c>
    </row>
    <row r="165" spans="1:8" x14ac:dyDescent="0.25">
      <c r="A165" s="5">
        <v>66</v>
      </c>
      <c r="B165" s="6">
        <v>5</v>
      </c>
      <c r="C165" s="7" t="s">
        <v>236</v>
      </c>
      <c r="D165" s="6"/>
      <c r="E165" s="6"/>
      <c r="F165" s="6"/>
      <c r="G165" s="7"/>
      <c r="H165">
        <v>6</v>
      </c>
    </row>
    <row r="166" spans="1:8" ht="30" x14ac:dyDescent="0.25">
      <c r="A166" s="5">
        <v>67</v>
      </c>
      <c r="B166" s="6">
        <v>3</v>
      </c>
      <c r="C166" s="7" t="s">
        <v>18</v>
      </c>
      <c r="D166" s="6"/>
      <c r="E166" s="6"/>
      <c r="F166" s="6"/>
      <c r="G166" s="7"/>
      <c r="H166">
        <v>7</v>
      </c>
    </row>
    <row r="167" spans="1:8" ht="30" x14ac:dyDescent="0.25">
      <c r="A167" s="5">
        <v>68</v>
      </c>
      <c r="B167" s="6">
        <v>7</v>
      </c>
      <c r="C167" s="7" t="s">
        <v>237</v>
      </c>
      <c r="D167" s="6"/>
      <c r="E167" s="6"/>
      <c r="F167" s="6"/>
      <c r="G167" s="7"/>
      <c r="H167">
        <v>8</v>
      </c>
    </row>
    <row r="168" spans="1:8" ht="30" x14ac:dyDescent="0.25">
      <c r="A168" s="5">
        <v>69</v>
      </c>
      <c r="B168" s="6">
        <v>7</v>
      </c>
      <c r="C168" s="7" t="s">
        <v>238</v>
      </c>
      <c r="D168" s="6"/>
      <c r="E168" s="6"/>
      <c r="F168" s="6"/>
      <c r="G168" s="7"/>
      <c r="H168">
        <v>9</v>
      </c>
    </row>
    <row r="169" spans="1:8" ht="60" x14ac:dyDescent="0.25">
      <c r="A169" s="5" t="s">
        <v>239</v>
      </c>
      <c r="B169" s="6">
        <v>5</v>
      </c>
      <c r="C169" s="7" t="s">
        <v>240</v>
      </c>
      <c r="D169" s="6"/>
      <c r="E169" s="6"/>
      <c r="F169" s="6"/>
      <c r="G169" s="7"/>
      <c r="H169">
        <v>10</v>
      </c>
    </row>
    <row r="170" spans="1:8" ht="30" x14ac:dyDescent="0.25">
      <c r="A170" s="5" t="s">
        <v>241</v>
      </c>
      <c r="B170" s="6">
        <v>5</v>
      </c>
      <c r="C170" s="7" t="s">
        <v>242</v>
      </c>
      <c r="D170" s="6"/>
      <c r="E170" s="6"/>
      <c r="F170" s="6"/>
      <c r="G170" s="7"/>
      <c r="H170">
        <v>11</v>
      </c>
    </row>
    <row r="171" spans="1:8" ht="45" x14ac:dyDescent="0.25">
      <c r="A171" s="5" t="s">
        <v>243</v>
      </c>
      <c r="B171" s="6">
        <v>5</v>
      </c>
      <c r="C171" s="7" t="s">
        <v>244</v>
      </c>
      <c r="D171" s="6"/>
      <c r="E171" s="6"/>
      <c r="F171" s="6"/>
      <c r="G171" s="7"/>
      <c r="H171">
        <v>12</v>
      </c>
    </row>
    <row r="172" spans="1:8" ht="30" x14ac:dyDescent="0.25">
      <c r="A172" s="5" t="s">
        <v>245</v>
      </c>
      <c r="B172" s="6">
        <v>6</v>
      </c>
      <c r="C172" s="7" t="s">
        <v>246</v>
      </c>
      <c r="D172" s="6"/>
      <c r="E172" s="6"/>
      <c r="F172" s="6"/>
      <c r="G172" s="7"/>
      <c r="H172">
        <v>13</v>
      </c>
    </row>
    <row r="173" spans="1:8" ht="30" x14ac:dyDescent="0.25">
      <c r="A173" s="5" t="s">
        <v>247</v>
      </c>
      <c r="B173" s="6">
        <v>5</v>
      </c>
      <c r="C173" s="7" t="s">
        <v>248</v>
      </c>
      <c r="D173" s="6"/>
      <c r="E173" s="6"/>
      <c r="F173" s="6"/>
      <c r="G173" s="7"/>
      <c r="H173">
        <v>14</v>
      </c>
    </row>
    <row r="174" spans="1:8" ht="45" x14ac:dyDescent="0.25">
      <c r="A174" s="5" t="s">
        <v>249</v>
      </c>
      <c r="B174" s="6">
        <v>3</v>
      </c>
      <c r="C174" s="7" t="s">
        <v>250</v>
      </c>
      <c r="D174" s="6"/>
      <c r="E174" s="6"/>
      <c r="F174" s="6"/>
      <c r="G174" s="7"/>
      <c r="H174">
        <v>15</v>
      </c>
    </row>
    <row r="175" spans="1:8" x14ac:dyDescent="0.25">
      <c r="A175" s="5">
        <v>70</v>
      </c>
      <c r="B175" s="6">
        <v>9</v>
      </c>
      <c r="C175" s="7" t="s">
        <v>251</v>
      </c>
      <c r="D175" s="6"/>
      <c r="E175" s="6"/>
      <c r="F175" s="6"/>
      <c r="G175" s="7"/>
      <c r="H175">
        <v>16</v>
      </c>
    </row>
    <row r="176" spans="1:8" ht="30" x14ac:dyDescent="0.25">
      <c r="A176" s="5">
        <v>71</v>
      </c>
      <c r="B176" s="6">
        <v>5</v>
      </c>
      <c r="C176" s="7" t="s">
        <v>252</v>
      </c>
      <c r="D176" s="6"/>
      <c r="E176" s="6"/>
      <c r="F176" s="6"/>
      <c r="G176" s="7"/>
      <c r="H176">
        <v>17</v>
      </c>
    </row>
    <row r="177" spans="1:8" x14ac:dyDescent="0.25">
      <c r="A177" s="5">
        <v>72</v>
      </c>
      <c r="B177" s="6">
        <v>5</v>
      </c>
      <c r="C177" s="7" t="s">
        <v>253</v>
      </c>
      <c r="D177" s="6"/>
      <c r="E177" s="6"/>
      <c r="F177" s="6"/>
      <c r="G177" s="7"/>
      <c r="H177">
        <v>18</v>
      </c>
    </row>
    <row r="178" spans="1:8" x14ac:dyDescent="0.25">
      <c r="A178" s="5">
        <v>73</v>
      </c>
      <c r="B178" s="6">
        <v>5</v>
      </c>
      <c r="C178" s="7" t="s">
        <v>254</v>
      </c>
      <c r="D178" s="6"/>
      <c r="E178" s="6"/>
      <c r="F178" s="6"/>
      <c r="G178" s="7"/>
      <c r="H178">
        <v>19</v>
      </c>
    </row>
    <row r="179" spans="1:8" x14ac:dyDescent="0.25">
      <c r="A179" s="5">
        <v>74</v>
      </c>
      <c r="B179" s="6">
        <v>5</v>
      </c>
      <c r="C179" s="7" t="s">
        <v>255</v>
      </c>
      <c r="D179" s="6"/>
      <c r="E179" s="6"/>
      <c r="F179" s="6"/>
      <c r="G179" s="7"/>
      <c r="H179">
        <v>20</v>
      </c>
    </row>
    <row r="180" spans="1:8" ht="30" x14ac:dyDescent="0.25">
      <c r="A180" s="5">
        <v>75</v>
      </c>
      <c r="B180" s="6">
        <v>7</v>
      </c>
      <c r="C180" s="7" t="s">
        <v>256</v>
      </c>
      <c r="D180" s="6"/>
      <c r="E180" s="6"/>
      <c r="F180" s="6"/>
      <c r="G180" s="7"/>
      <c r="H180">
        <v>21</v>
      </c>
    </row>
    <row r="181" spans="1:8" ht="30" x14ac:dyDescent="0.25">
      <c r="A181" s="5">
        <v>76</v>
      </c>
      <c r="B181" s="6">
        <v>7</v>
      </c>
      <c r="C181" s="7" t="s">
        <v>256</v>
      </c>
      <c r="D181" s="6"/>
      <c r="E181" s="6"/>
      <c r="F181" s="6"/>
      <c r="G181" s="7"/>
      <c r="H181">
        <v>22</v>
      </c>
    </row>
    <row r="182" spans="1:8" ht="30" x14ac:dyDescent="0.25">
      <c r="A182" s="5">
        <v>77</v>
      </c>
      <c r="B182" s="6">
        <v>5</v>
      </c>
      <c r="C182" s="7" t="s">
        <v>257</v>
      </c>
      <c r="D182" s="6"/>
      <c r="E182" s="6"/>
      <c r="F182" s="6"/>
      <c r="G182" s="7"/>
      <c r="H182">
        <v>23</v>
      </c>
    </row>
    <row r="183" spans="1:8" ht="45" x14ac:dyDescent="0.25">
      <c r="A183" s="5">
        <v>78</v>
      </c>
      <c r="B183" s="6">
        <v>9</v>
      </c>
      <c r="C183" s="7" t="s">
        <v>258</v>
      </c>
      <c r="D183" s="6"/>
      <c r="E183" s="6"/>
      <c r="F183" s="6"/>
      <c r="G183" s="8" t="s">
        <v>259</v>
      </c>
      <c r="H183">
        <v>24</v>
      </c>
    </row>
    <row r="184" spans="1:8" ht="45" x14ac:dyDescent="0.25">
      <c r="A184" s="5">
        <v>79</v>
      </c>
      <c r="B184" s="6">
        <v>9</v>
      </c>
      <c r="C184" s="7" t="s">
        <v>260</v>
      </c>
      <c r="D184" s="6"/>
      <c r="E184" s="6"/>
      <c r="F184" s="6"/>
      <c r="G184" s="8" t="s">
        <v>259</v>
      </c>
      <c r="H184">
        <v>25</v>
      </c>
    </row>
    <row r="185" spans="1:8" ht="30" x14ac:dyDescent="0.25">
      <c r="A185" s="5" t="s">
        <v>261</v>
      </c>
      <c r="B185" s="6">
        <v>7</v>
      </c>
      <c r="C185" s="7" t="s">
        <v>262</v>
      </c>
      <c r="D185" s="6"/>
      <c r="E185" s="6"/>
      <c r="F185" s="6"/>
      <c r="G185" s="7"/>
      <c r="H185">
        <v>26</v>
      </c>
    </row>
    <row r="186" spans="1:8" ht="30" x14ac:dyDescent="0.25">
      <c r="A186" s="5" t="s">
        <v>263</v>
      </c>
      <c r="B186" s="6">
        <v>7</v>
      </c>
      <c r="C186" s="7" t="s">
        <v>262</v>
      </c>
      <c r="D186" s="6"/>
      <c r="E186" s="6"/>
      <c r="F186" s="6"/>
      <c r="G186" s="7"/>
      <c r="H186">
        <v>27</v>
      </c>
    </row>
    <row r="187" spans="1:8" ht="30" x14ac:dyDescent="0.25">
      <c r="A187" s="5" t="s">
        <v>264</v>
      </c>
      <c r="B187" s="6">
        <v>9</v>
      </c>
      <c r="C187" s="7" t="s">
        <v>265</v>
      </c>
      <c r="D187" s="6"/>
      <c r="E187" s="6"/>
      <c r="F187" s="6"/>
      <c r="G187" s="7"/>
      <c r="H187">
        <v>28</v>
      </c>
    </row>
    <row r="188" spans="1:8" ht="30" x14ac:dyDescent="0.25">
      <c r="A188" s="5" t="s">
        <v>266</v>
      </c>
      <c r="B188" s="6">
        <v>1</v>
      </c>
      <c r="C188" s="7" t="s">
        <v>267</v>
      </c>
      <c r="D188" s="6"/>
      <c r="E188" s="6"/>
      <c r="F188" s="6"/>
      <c r="G188" s="7"/>
      <c r="H188">
        <v>29</v>
      </c>
    </row>
    <row r="189" spans="1:8" ht="30" x14ac:dyDescent="0.25">
      <c r="A189" s="5" t="s">
        <v>268</v>
      </c>
      <c r="B189" s="6">
        <v>1</v>
      </c>
      <c r="C189" s="7" t="s">
        <v>269</v>
      </c>
      <c r="D189" s="6"/>
      <c r="E189" s="6"/>
      <c r="F189" s="6"/>
      <c r="G189" s="7"/>
      <c r="H189">
        <v>30</v>
      </c>
    </row>
    <row r="190" spans="1:8" x14ac:dyDescent="0.25">
      <c r="A190" s="5" t="s">
        <v>270</v>
      </c>
      <c r="B190" s="6">
        <v>13</v>
      </c>
      <c r="C190" s="7" t="s">
        <v>271</v>
      </c>
      <c r="D190" s="6"/>
      <c r="E190" s="6"/>
      <c r="F190" s="6"/>
      <c r="G190" s="7"/>
    </row>
    <row r="191" spans="1:8" ht="105" x14ac:dyDescent="0.25">
      <c r="A191" s="5">
        <v>80</v>
      </c>
      <c r="B191" s="6">
        <v>4</v>
      </c>
      <c r="C191" s="7" t="s">
        <v>272</v>
      </c>
      <c r="D191" s="6"/>
      <c r="E191" s="6"/>
      <c r="F191" s="6"/>
      <c r="G191" s="8" t="s">
        <v>273</v>
      </c>
    </row>
    <row r="192" spans="1:8" ht="45" x14ac:dyDescent="0.25">
      <c r="A192" s="5">
        <v>81</v>
      </c>
      <c r="B192" s="6">
        <v>21</v>
      </c>
      <c r="C192" s="7" t="s">
        <v>274</v>
      </c>
      <c r="D192" s="6"/>
      <c r="E192" s="6"/>
      <c r="F192" s="6"/>
      <c r="G192" s="7"/>
      <c r="H192">
        <v>1</v>
      </c>
    </row>
    <row r="193" spans="1:8" ht="45" x14ac:dyDescent="0.25">
      <c r="A193" s="5">
        <v>82</v>
      </c>
      <c r="B193" s="6">
        <v>21</v>
      </c>
      <c r="C193" s="7" t="s">
        <v>274</v>
      </c>
      <c r="D193" s="6"/>
      <c r="E193" s="6"/>
      <c r="F193" s="6"/>
      <c r="G193" s="7"/>
      <c r="H193">
        <v>2</v>
      </c>
    </row>
    <row r="194" spans="1:8" x14ac:dyDescent="0.25">
      <c r="A194" s="5">
        <v>83</v>
      </c>
      <c r="B194" s="6">
        <v>5</v>
      </c>
      <c r="C194" s="7" t="s">
        <v>275</v>
      </c>
      <c r="D194" s="6"/>
      <c r="E194" s="6"/>
      <c r="F194" s="6"/>
      <c r="G194" s="7"/>
      <c r="H194">
        <v>3</v>
      </c>
    </row>
    <row r="195" spans="1:8" ht="30" x14ac:dyDescent="0.25">
      <c r="A195" s="5">
        <v>84</v>
      </c>
      <c r="B195" s="6"/>
      <c r="C195" s="7" t="s">
        <v>276</v>
      </c>
      <c r="D195" s="6"/>
      <c r="E195" s="6"/>
      <c r="F195" s="6"/>
      <c r="G195" s="7"/>
      <c r="H195">
        <v>4</v>
      </c>
    </row>
    <row r="196" spans="1:8" x14ac:dyDescent="0.25">
      <c r="A196" s="5">
        <v>85</v>
      </c>
      <c r="B196" s="6"/>
      <c r="C196" s="7" t="s">
        <v>277</v>
      </c>
      <c r="D196" s="6"/>
      <c r="E196" s="6"/>
      <c r="F196" s="6"/>
      <c r="G196" s="7"/>
      <c r="H196">
        <v>5</v>
      </c>
    </row>
    <row r="197" spans="1:8" ht="30" x14ac:dyDescent="0.25">
      <c r="A197" s="5">
        <v>86</v>
      </c>
      <c r="B197" s="6"/>
      <c r="C197" s="7" t="s">
        <v>278</v>
      </c>
      <c r="D197" s="6"/>
      <c r="E197" s="6"/>
      <c r="F197" s="6"/>
      <c r="G197" s="7"/>
      <c r="H197">
        <v>6</v>
      </c>
    </row>
    <row r="198" spans="1:8" ht="30" x14ac:dyDescent="0.25">
      <c r="A198" s="5">
        <v>87</v>
      </c>
      <c r="B198" s="6"/>
      <c r="C198" s="7" t="s">
        <v>33</v>
      </c>
      <c r="D198" s="6"/>
      <c r="E198" s="6"/>
      <c r="F198" s="6"/>
      <c r="G198" s="7"/>
      <c r="H198">
        <v>7</v>
      </c>
    </row>
    <row r="199" spans="1:8" ht="105" x14ac:dyDescent="0.25">
      <c r="A199" s="5" t="s">
        <v>279</v>
      </c>
      <c r="B199" s="6">
        <v>4</v>
      </c>
      <c r="C199" s="7" t="s">
        <v>280</v>
      </c>
      <c r="D199" s="6"/>
      <c r="E199" s="6"/>
      <c r="F199" s="6"/>
      <c r="G199" s="8" t="s">
        <v>281</v>
      </c>
      <c r="H199">
        <v>8</v>
      </c>
    </row>
    <row r="200" spans="1:8" ht="105" x14ac:dyDescent="0.25">
      <c r="A200" s="5" t="s">
        <v>282</v>
      </c>
      <c r="B200" s="6">
        <v>4</v>
      </c>
      <c r="C200" s="7" t="s">
        <v>283</v>
      </c>
      <c r="D200" s="6"/>
      <c r="E200" s="6"/>
      <c r="F200" s="6"/>
      <c r="G200" s="8" t="s">
        <v>284</v>
      </c>
      <c r="H200">
        <v>9</v>
      </c>
    </row>
    <row r="201" spans="1:8" ht="135" x14ac:dyDescent="0.25">
      <c r="A201" s="5" t="s">
        <v>285</v>
      </c>
      <c r="B201" s="6" t="s">
        <v>286</v>
      </c>
      <c r="C201" s="7" t="s">
        <v>286</v>
      </c>
      <c r="D201" s="6" t="s">
        <v>286</v>
      </c>
      <c r="E201" s="6" t="s">
        <v>286</v>
      </c>
      <c r="F201" s="6" t="s">
        <v>286</v>
      </c>
      <c r="G201" s="7" t="s">
        <v>287</v>
      </c>
      <c r="H201">
        <v>10</v>
      </c>
    </row>
    <row r="202" spans="1:8" ht="45" customHeight="1" x14ac:dyDescent="0.25">
      <c r="A202" s="22" t="s">
        <v>288</v>
      </c>
      <c r="B202" s="23" t="s">
        <v>286</v>
      </c>
      <c r="C202" s="24" t="s">
        <v>286</v>
      </c>
      <c r="D202" s="23" t="s">
        <v>286</v>
      </c>
      <c r="E202" s="23" t="s">
        <v>286</v>
      </c>
      <c r="F202" s="23" t="s">
        <v>286</v>
      </c>
      <c r="G202" s="7" t="s">
        <v>289</v>
      </c>
      <c r="H202">
        <v>11</v>
      </c>
    </row>
    <row r="203" spans="1:8" ht="60" x14ac:dyDescent="0.25">
      <c r="A203" s="22"/>
      <c r="B203" s="23"/>
      <c r="C203" s="24"/>
      <c r="D203" s="23"/>
      <c r="E203" s="23"/>
      <c r="F203" s="23"/>
      <c r="G203" s="7" t="s">
        <v>290</v>
      </c>
    </row>
  </sheetData>
  <mergeCells count="114">
    <mergeCell ref="A22:A24"/>
    <mergeCell ref="B22:B24"/>
    <mergeCell ref="A25:A27"/>
    <mergeCell ref="B25:B27"/>
    <mergeCell ref="A28:A30"/>
    <mergeCell ref="B28:B30"/>
    <mergeCell ref="A31:A33"/>
    <mergeCell ref="B31:B33"/>
    <mergeCell ref="A34:A36"/>
    <mergeCell ref="B34:B36"/>
    <mergeCell ref="A37:A39"/>
    <mergeCell ref="B37:B39"/>
    <mergeCell ref="A40:A42"/>
    <mergeCell ref="B40:B42"/>
    <mergeCell ref="A43:A45"/>
    <mergeCell ref="B43:B45"/>
    <mergeCell ref="A48:A49"/>
    <mergeCell ref="B48:B49"/>
    <mergeCell ref="C48:C49"/>
    <mergeCell ref="D48:D49"/>
    <mergeCell ref="E48:E49"/>
    <mergeCell ref="F48:F49"/>
    <mergeCell ref="A55:A57"/>
    <mergeCell ref="B55:B57"/>
    <mergeCell ref="A58:A60"/>
    <mergeCell ref="B58:B60"/>
    <mergeCell ref="A61:A63"/>
    <mergeCell ref="B61:B63"/>
    <mergeCell ref="A64:A66"/>
    <mergeCell ref="B64:B66"/>
    <mergeCell ref="A67:A69"/>
    <mergeCell ref="B67:B69"/>
    <mergeCell ref="A70:A72"/>
    <mergeCell ref="B70:B72"/>
    <mergeCell ref="A73:A75"/>
    <mergeCell ref="B73:B75"/>
    <mergeCell ref="A76:A78"/>
    <mergeCell ref="B76:B78"/>
    <mergeCell ref="A87:A89"/>
    <mergeCell ref="B87:B89"/>
    <mergeCell ref="A90:A92"/>
    <mergeCell ref="B90:B92"/>
    <mergeCell ref="A93:A95"/>
    <mergeCell ref="B93:B95"/>
    <mergeCell ref="A96:A98"/>
    <mergeCell ref="B96:B98"/>
    <mergeCell ref="A99:A101"/>
    <mergeCell ref="B99:B101"/>
    <mergeCell ref="A102:A104"/>
    <mergeCell ref="B102:B104"/>
    <mergeCell ref="A105:A107"/>
    <mergeCell ref="B105:B107"/>
    <mergeCell ref="A108:A110"/>
    <mergeCell ref="B108:B110"/>
    <mergeCell ref="A111:A112"/>
    <mergeCell ref="B111:B112"/>
    <mergeCell ref="D111:D112"/>
    <mergeCell ref="E111:E112"/>
    <mergeCell ref="F111:F112"/>
    <mergeCell ref="G111:G112"/>
    <mergeCell ref="A113:A114"/>
    <mergeCell ref="B113:B114"/>
    <mergeCell ref="D113:D114"/>
    <mergeCell ref="E113:E114"/>
    <mergeCell ref="F113:F114"/>
    <mergeCell ref="G113:G114"/>
    <mergeCell ref="A115:A116"/>
    <mergeCell ref="B115:B116"/>
    <mergeCell ref="D115:D116"/>
    <mergeCell ref="E115:E116"/>
    <mergeCell ref="F115:F116"/>
    <mergeCell ref="G115:G116"/>
    <mergeCell ref="A117:A118"/>
    <mergeCell ref="B117:B118"/>
    <mergeCell ref="D117:D118"/>
    <mergeCell ref="E117:E118"/>
    <mergeCell ref="F117:F118"/>
    <mergeCell ref="G117:G118"/>
    <mergeCell ref="A140:A141"/>
    <mergeCell ref="B140:B141"/>
    <mergeCell ref="C140:C141"/>
    <mergeCell ref="D140:D141"/>
    <mergeCell ref="E140:E141"/>
    <mergeCell ref="F140:F141"/>
    <mergeCell ref="A142:A143"/>
    <mergeCell ref="B142:B143"/>
    <mergeCell ref="C142:C143"/>
    <mergeCell ref="D142:D143"/>
    <mergeCell ref="E142:E143"/>
    <mergeCell ref="F142:F143"/>
    <mergeCell ref="A144:A145"/>
    <mergeCell ref="B144:B145"/>
    <mergeCell ref="C144:C145"/>
    <mergeCell ref="D144:D145"/>
    <mergeCell ref="E144:E145"/>
    <mergeCell ref="F144:F145"/>
    <mergeCell ref="A146:A147"/>
    <mergeCell ref="B146:B147"/>
    <mergeCell ref="C146:C147"/>
    <mergeCell ref="D146:D147"/>
    <mergeCell ref="E146:E147"/>
    <mergeCell ref="F146:F147"/>
    <mergeCell ref="A159:A163"/>
    <mergeCell ref="B159:B163"/>
    <mergeCell ref="C159:C163"/>
    <mergeCell ref="D159:D163"/>
    <mergeCell ref="E159:E163"/>
    <mergeCell ref="F159:F163"/>
    <mergeCell ref="A202:A203"/>
    <mergeCell ref="B202:B203"/>
    <mergeCell ref="C202:C203"/>
    <mergeCell ref="D202:D203"/>
    <mergeCell ref="E202:E203"/>
    <mergeCell ref="F202:F203"/>
  </mergeCells>
  <hyperlinks>
    <hyperlink ref="G1" r:id="rId1" location="cite_note-formula-3"/>
    <hyperlink ref="G2" r:id="rId2" location="Mode_1_PID_00"/>
    <hyperlink ref="G3" r:id="rId3" location="Mode_1_PID_01"/>
    <hyperlink ref="G5" r:id="rId4" location="Mode_1_PID_03"/>
    <hyperlink ref="G20" r:id="rId5" location="Mode_1_PID_12"/>
    <hyperlink ref="G46" r:id="rId6" location="Mode_1_PID_1C"/>
    <hyperlink ref="G51" r:id="rId7" location="Mode_1_PID_00"/>
    <hyperlink ref="C79" r:id="rId8"/>
    <hyperlink ref="G85" r:id="rId9"/>
    <hyperlink ref="G119" r:id="rId10" location="Mode_1_PID_00"/>
    <hyperlink ref="G120" r:id="rId11" location="Mode_1_PID_41"/>
    <hyperlink ref="G136" r:id="rId12" location="Fuel_Type_Coding"/>
    <hyperlink ref="G155" r:id="rId13" location="Mode_1_PID_00"/>
    <hyperlink ref="G183" r:id="rId14" location="Mode_1_PID_78"/>
    <hyperlink ref="G184" r:id="rId15" location="Mode_1_PID_78"/>
    <hyperlink ref="G191" r:id="rId16" location="Mode_1_PID_00"/>
    <hyperlink ref="G199" r:id="rId17" location="Mode_1_PID_00"/>
    <hyperlink ref="G200" r:id="rId18" location="Mode_1_PID_00"/>
  </hyperlinks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2"/>
  <sheetViews>
    <sheetView windowProtection="1" zoomScaleNormal="100" workbookViewId="0">
      <pane ySplit="1" topLeftCell="A2" activePane="bottomLeft" state="frozen"/>
      <selection pane="bottomLeft" activeCell="C13" sqref="C13"/>
    </sheetView>
  </sheetViews>
  <sheetFormatPr baseColWidth="10" defaultColWidth="9.140625" defaultRowHeight="15" x14ac:dyDescent="0.25"/>
  <cols>
    <col min="1" max="1" width="10.7109375"/>
    <col min="2" max="2" width="7.42578125"/>
    <col min="3" max="3" width="39.140625"/>
    <col min="4" max="4" width="10.42578125"/>
    <col min="5" max="5" width="15.140625"/>
    <col min="6" max="6" width="17"/>
    <col min="7" max="7" width="13.7109375"/>
    <col min="8" max="8" width="19"/>
    <col min="9" max="11" width="10.7109375"/>
    <col min="12" max="12" width="15.28515625"/>
    <col min="13" max="1025" width="10.7109375"/>
  </cols>
  <sheetData>
    <row r="1" spans="1:11" ht="30" x14ac:dyDescent="0.25">
      <c r="A1" s="1" t="s">
        <v>291</v>
      </c>
      <c r="B1" s="1" t="s">
        <v>292</v>
      </c>
      <c r="C1" s="1" t="s">
        <v>2</v>
      </c>
      <c r="D1" s="2" t="s">
        <v>1</v>
      </c>
      <c r="E1" s="2" t="s">
        <v>3</v>
      </c>
      <c r="F1" s="2" t="s">
        <v>4</v>
      </c>
      <c r="G1" s="2" t="s">
        <v>5</v>
      </c>
      <c r="H1" s="2" t="s">
        <v>6</v>
      </c>
      <c r="I1" s="1" t="s">
        <v>293</v>
      </c>
      <c r="J1" s="2" t="s">
        <v>294</v>
      </c>
    </row>
    <row r="2" spans="1:11" ht="15" customHeight="1" x14ac:dyDescent="0.25">
      <c r="A2" s="6">
        <v>0</v>
      </c>
      <c r="B2" s="6">
        <v>0</v>
      </c>
      <c r="C2" s="6" t="s">
        <v>295</v>
      </c>
      <c r="D2" s="6">
        <v>4</v>
      </c>
      <c r="E2" s="6"/>
      <c r="F2" s="6"/>
      <c r="G2" s="6"/>
      <c r="H2" s="6" t="s">
        <v>10</v>
      </c>
    </row>
    <row r="3" spans="1:11" ht="15" customHeight="1" x14ac:dyDescent="0.25">
      <c r="A3" s="6">
        <v>1</v>
      </c>
      <c r="B3" s="6">
        <v>1</v>
      </c>
      <c r="C3" s="6" t="s">
        <v>296</v>
      </c>
      <c r="D3" s="6">
        <v>4</v>
      </c>
      <c r="E3" s="6"/>
      <c r="F3" s="6"/>
      <c r="G3" s="6"/>
      <c r="H3" s="6" t="s">
        <v>12</v>
      </c>
      <c r="K3">
        <v>0</v>
      </c>
    </row>
    <row r="4" spans="1:11" ht="15" customHeight="1" x14ac:dyDescent="0.25">
      <c r="A4" s="6">
        <v>2</v>
      </c>
      <c r="B4" s="6">
        <v>2</v>
      </c>
      <c r="C4" s="6" t="s">
        <v>297</v>
      </c>
      <c r="D4" s="6">
        <v>2</v>
      </c>
      <c r="E4" s="6"/>
      <c r="F4" s="6"/>
      <c r="G4" s="6"/>
      <c r="H4" s="6"/>
      <c r="K4">
        <v>0</v>
      </c>
    </row>
    <row r="5" spans="1:11" ht="15" customHeight="1" x14ac:dyDescent="0.25">
      <c r="A5" s="6">
        <v>3</v>
      </c>
      <c r="B5" s="6">
        <v>3</v>
      </c>
      <c r="C5" s="6" t="s">
        <v>14</v>
      </c>
      <c r="D5" s="6">
        <v>2</v>
      </c>
      <c r="E5" s="6"/>
      <c r="F5" s="6"/>
      <c r="G5" s="6"/>
      <c r="H5" s="6" t="s">
        <v>12</v>
      </c>
      <c r="K5">
        <v>0</v>
      </c>
    </row>
    <row r="6" spans="1:11" ht="15" customHeight="1" x14ac:dyDescent="0.25">
      <c r="A6" s="6">
        <v>4</v>
      </c>
      <c r="B6" s="6">
        <v>4</v>
      </c>
      <c r="C6" s="6" t="s">
        <v>298</v>
      </c>
      <c r="D6" s="6">
        <v>1</v>
      </c>
      <c r="E6" s="6">
        <v>0</v>
      </c>
      <c r="F6" s="6">
        <v>100</v>
      </c>
      <c r="G6" s="6" t="s">
        <v>16</v>
      </c>
      <c r="H6" s="6" t="s">
        <v>17</v>
      </c>
      <c r="J6" t="s">
        <v>299</v>
      </c>
      <c r="K6">
        <v>1</v>
      </c>
    </row>
    <row r="7" spans="1:11" ht="15" customHeight="1" x14ac:dyDescent="0.25">
      <c r="A7" s="6">
        <v>5</v>
      </c>
      <c r="B7" s="6">
        <v>5</v>
      </c>
      <c r="C7" s="6" t="s">
        <v>300</v>
      </c>
      <c r="D7" s="6">
        <v>1</v>
      </c>
      <c r="E7" s="6">
        <v>-40</v>
      </c>
      <c r="F7" s="6">
        <v>215</v>
      </c>
      <c r="G7" s="6" t="s">
        <v>19</v>
      </c>
      <c r="H7" s="6" t="s">
        <v>20</v>
      </c>
      <c r="I7">
        <v>6</v>
      </c>
      <c r="J7" t="s">
        <v>299</v>
      </c>
      <c r="K7">
        <v>1</v>
      </c>
    </row>
    <row r="8" spans="1:11" ht="15" customHeight="1" x14ac:dyDescent="0.25">
      <c r="A8" s="6">
        <v>6</v>
      </c>
      <c r="B8" s="6">
        <v>6</v>
      </c>
      <c r="C8" s="6" t="s">
        <v>301</v>
      </c>
      <c r="D8" s="6">
        <v>1</v>
      </c>
      <c r="E8" s="6" t="s">
        <v>22</v>
      </c>
      <c r="F8" s="6" t="s">
        <v>23</v>
      </c>
      <c r="G8" s="6" t="s">
        <v>16</v>
      </c>
      <c r="H8" s="6" t="s">
        <v>24</v>
      </c>
      <c r="K8">
        <v>0</v>
      </c>
    </row>
    <row r="9" spans="1:11" ht="15" customHeight="1" x14ac:dyDescent="0.25">
      <c r="A9" s="6">
        <v>7</v>
      </c>
      <c r="B9" s="6">
        <v>7</v>
      </c>
      <c r="C9" s="6" t="s">
        <v>302</v>
      </c>
      <c r="D9" s="6">
        <v>1</v>
      </c>
      <c r="E9" s="6" t="s">
        <v>22</v>
      </c>
      <c r="F9" s="6" t="s">
        <v>23</v>
      </c>
      <c r="G9" s="6" t="s">
        <v>16</v>
      </c>
      <c r="H9" s="6" t="s">
        <v>24</v>
      </c>
      <c r="K9">
        <v>0</v>
      </c>
    </row>
    <row r="10" spans="1:11" ht="15" customHeight="1" x14ac:dyDescent="0.25">
      <c r="A10" s="6">
        <v>8</v>
      </c>
      <c r="B10" s="6">
        <v>8</v>
      </c>
      <c r="C10" s="6" t="s">
        <v>303</v>
      </c>
      <c r="D10" s="6">
        <v>1</v>
      </c>
      <c r="E10" s="6" t="s">
        <v>22</v>
      </c>
      <c r="F10" s="6" t="s">
        <v>23</v>
      </c>
      <c r="G10" s="6" t="s">
        <v>16</v>
      </c>
      <c r="H10" s="6" t="s">
        <v>24</v>
      </c>
      <c r="K10">
        <v>0</v>
      </c>
    </row>
    <row r="11" spans="1:11" ht="15" customHeight="1" x14ac:dyDescent="0.25">
      <c r="A11" s="6">
        <v>9</v>
      </c>
      <c r="B11" s="6">
        <v>9</v>
      </c>
      <c r="C11" s="6" t="s">
        <v>304</v>
      </c>
      <c r="D11" s="6">
        <v>1</v>
      </c>
      <c r="E11" s="6" t="s">
        <v>22</v>
      </c>
      <c r="F11" s="6" t="s">
        <v>23</v>
      </c>
      <c r="G11" s="6" t="s">
        <v>16</v>
      </c>
      <c r="H11" s="6" t="s">
        <v>24</v>
      </c>
      <c r="K11">
        <v>0</v>
      </c>
    </row>
    <row r="12" spans="1:11" ht="15" customHeight="1" x14ac:dyDescent="0.25">
      <c r="A12" s="6" t="s">
        <v>28</v>
      </c>
      <c r="B12" s="6">
        <v>10</v>
      </c>
      <c r="C12" s="6" t="s">
        <v>305</v>
      </c>
      <c r="D12" s="6">
        <v>1</v>
      </c>
      <c r="E12" s="6">
        <v>0</v>
      </c>
      <c r="F12" s="6">
        <v>765</v>
      </c>
      <c r="G12" s="6" t="s">
        <v>30</v>
      </c>
      <c r="H12" s="6" t="s">
        <v>31</v>
      </c>
      <c r="K12">
        <v>0</v>
      </c>
    </row>
    <row r="13" spans="1:11" ht="15" customHeight="1" x14ac:dyDescent="0.25">
      <c r="A13" s="6" t="s">
        <v>32</v>
      </c>
      <c r="B13" s="6">
        <v>11</v>
      </c>
      <c r="C13" s="6" t="s">
        <v>306</v>
      </c>
      <c r="D13" s="6">
        <v>1</v>
      </c>
      <c r="E13" s="6">
        <v>0</v>
      </c>
      <c r="F13" s="6">
        <v>255</v>
      </c>
      <c r="G13" s="6" t="s">
        <v>34</v>
      </c>
      <c r="H13" s="6" t="s">
        <v>35</v>
      </c>
      <c r="I13">
        <v>5</v>
      </c>
      <c r="K13">
        <v>0</v>
      </c>
    </row>
    <row r="14" spans="1:11" ht="15" customHeight="1" x14ac:dyDescent="0.25">
      <c r="A14" s="6" t="s">
        <v>37</v>
      </c>
      <c r="B14" s="6">
        <v>12</v>
      </c>
      <c r="C14" s="6" t="s">
        <v>307</v>
      </c>
      <c r="D14" s="6">
        <v>2</v>
      </c>
      <c r="E14" s="6">
        <v>0</v>
      </c>
      <c r="F14" s="6" t="s">
        <v>39</v>
      </c>
      <c r="G14" s="6" t="s">
        <v>40</v>
      </c>
      <c r="H14" s="6" t="s">
        <v>41</v>
      </c>
      <c r="I14">
        <v>9</v>
      </c>
      <c r="J14" s="6" t="s">
        <v>299</v>
      </c>
      <c r="K14">
        <v>1</v>
      </c>
    </row>
    <row r="15" spans="1:11" ht="15" customHeight="1" x14ac:dyDescent="0.25">
      <c r="A15" s="6" t="s">
        <v>42</v>
      </c>
      <c r="B15" s="6">
        <v>13</v>
      </c>
      <c r="C15" s="6" t="s">
        <v>308</v>
      </c>
      <c r="D15" s="6">
        <v>1</v>
      </c>
      <c r="E15" s="6">
        <v>0</v>
      </c>
      <c r="F15" s="6">
        <v>255</v>
      </c>
      <c r="G15" s="6" t="s">
        <v>44</v>
      </c>
      <c r="H15" s="6" t="s">
        <v>35</v>
      </c>
      <c r="I15" t="s">
        <v>37</v>
      </c>
      <c r="J15" s="6" t="s">
        <v>299</v>
      </c>
      <c r="K15">
        <v>1</v>
      </c>
    </row>
    <row r="16" spans="1:11" ht="15" customHeight="1" x14ac:dyDescent="0.25">
      <c r="A16" s="6" t="s">
        <v>45</v>
      </c>
      <c r="B16" s="6">
        <v>14</v>
      </c>
      <c r="C16" s="6" t="s">
        <v>309</v>
      </c>
      <c r="D16" s="6">
        <v>1</v>
      </c>
      <c r="E16" s="6">
        <v>-64</v>
      </c>
      <c r="F16" s="6" t="s">
        <v>47</v>
      </c>
      <c r="G16" s="6" t="s">
        <v>48</v>
      </c>
      <c r="H16" s="6" t="s">
        <v>49</v>
      </c>
      <c r="K16">
        <v>0</v>
      </c>
    </row>
    <row r="17" spans="1:11" ht="15" customHeight="1" x14ac:dyDescent="0.25">
      <c r="A17" s="6" t="s">
        <v>50</v>
      </c>
      <c r="B17" s="6">
        <v>15</v>
      </c>
      <c r="C17" s="6" t="s">
        <v>310</v>
      </c>
      <c r="D17" s="6">
        <v>1</v>
      </c>
      <c r="E17" s="6">
        <v>-40</v>
      </c>
      <c r="F17" s="6">
        <v>215</v>
      </c>
      <c r="G17" s="6" t="s">
        <v>19</v>
      </c>
      <c r="H17" s="6" t="s">
        <v>20</v>
      </c>
      <c r="I17">
        <v>7</v>
      </c>
      <c r="J17" t="s">
        <v>299</v>
      </c>
      <c r="K17">
        <v>1</v>
      </c>
    </row>
    <row r="18" spans="1:11" ht="15" customHeight="1" x14ac:dyDescent="0.25">
      <c r="A18" s="6">
        <v>10</v>
      </c>
      <c r="B18" s="6">
        <v>16</v>
      </c>
      <c r="C18" s="6" t="s">
        <v>311</v>
      </c>
      <c r="D18" s="6">
        <v>2</v>
      </c>
      <c r="E18" s="6">
        <v>0</v>
      </c>
      <c r="F18" s="6" t="s">
        <v>53</v>
      </c>
      <c r="G18" s="6" t="s">
        <v>54</v>
      </c>
      <c r="H18" s="6" t="s">
        <v>55</v>
      </c>
      <c r="I18" s="6" t="s">
        <v>312</v>
      </c>
      <c r="J18" s="6" t="s">
        <v>299</v>
      </c>
      <c r="K18">
        <v>1</v>
      </c>
    </row>
    <row r="19" spans="1:11" ht="15" customHeight="1" x14ac:dyDescent="0.25">
      <c r="A19" s="6">
        <v>11</v>
      </c>
      <c r="B19" s="6">
        <v>17</v>
      </c>
      <c r="C19" s="6" t="s">
        <v>313</v>
      </c>
      <c r="D19" s="6">
        <v>1</v>
      </c>
      <c r="E19" s="6">
        <v>0</v>
      </c>
      <c r="F19" s="6">
        <v>100</v>
      </c>
      <c r="G19" s="6" t="s">
        <v>16</v>
      </c>
      <c r="H19" s="6" t="s">
        <v>17</v>
      </c>
      <c r="I19">
        <v>4</v>
      </c>
      <c r="J19" s="6" t="s">
        <v>299</v>
      </c>
      <c r="K19">
        <v>1</v>
      </c>
    </row>
    <row r="20" spans="1:11" ht="15" customHeight="1" x14ac:dyDescent="0.25">
      <c r="A20" s="6">
        <v>12</v>
      </c>
      <c r="B20" s="6">
        <v>18</v>
      </c>
      <c r="C20" s="6" t="s">
        <v>314</v>
      </c>
      <c r="D20" s="6">
        <v>1</v>
      </c>
      <c r="E20" s="6"/>
      <c r="F20" s="6"/>
      <c r="G20" s="6"/>
      <c r="H20" s="6" t="s">
        <v>12</v>
      </c>
      <c r="K20">
        <v>0</v>
      </c>
    </row>
    <row r="21" spans="1:11" ht="15" customHeight="1" x14ac:dyDescent="0.25">
      <c r="A21" s="6">
        <v>13</v>
      </c>
      <c r="B21" s="6">
        <v>19</v>
      </c>
      <c r="C21" s="6" t="s">
        <v>315</v>
      </c>
      <c r="D21" s="6">
        <v>1</v>
      </c>
      <c r="E21" s="6"/>
      <c r="F21" s="6"/>
      <c r="G21" s="6"/>
      <c r="H21" s="6" t="s">
        <v>60</v>
      </c>
      <c r="K21">
        <v>0</v>
      </c>
    </row>
    <row r="22" spans="1:11" ht="15" customHeight="1" x14ac:dyDescent="0.25">
      <c r="A22" s="6">
        <v>14</v>
      </c>
      <c r="B22" s="6">
        <v>20</v>
      </c>
      <c r="C22" s="6" t="s">
        <v>316</v>
      </c>
      <c r="D22" s="6">
        <v>2</v>
      </c>
      <c r="E22" s="6">
        <v>0</v>
      </c>
      <c r="F22" s="6" t="s">
        <v>65</v>
      </c>
      <c r="G22" s="6" t="s">
        <v>66</v>
      </c>
      <c r="H22" s="6" t="s">
        <v>67</v>
      </c>
      <c r="K22">
        <v>0</v>
      </c>
    </row>
    <row r="23" spans="1:11" ht="15" customHeight="1" x14ac:dyDescent="0.25">
      <c r="A23" s="6">
        <v>15</v>
      </c>
      <c r="B23" s="6">
        <v>21</v>
      </c>
      <c r="C23" s="6" t="s">
        <v>317</v>
      </c>
      <c r="D23" s="6">
        <v>2</v>
      </c>
      <c r="E23" s="6">
        <v>0</v>
      </c>
      <c r="F23" s="6" t="s">
        <v>65</v>
      </c>
      <c r="G23" s="6" t="s">
        <v>66</v>
      </c>
      <c r="H23" s="6" t="s">
        <v>67</v>
      </c>
      <c r="K23">
        <v>0</v>
      </c>
    </row>
    <row r="24" spans="1:11" ht="15" customHeight="1" x14ac:dyDescent="0.25">
      <c r="A24" s="6">
        <v>16</v>
      </c>
      <c r="B24" s="6">
        <v>22</v>
      </c>
      <c r="C24" s="6" t="s">
        <v>318</v>
      </c>
      <c r="D24" s="6">
        <v>2</v>
      </c>
      <c r="E24" s="6">
        <v>0</v>
      </c>
      <c r="F24" s="6" t="s">
        <v>65</v>
      </c>
      <c r="G24" s="6" t="s">
        <v>66</v>
      </c>
      <c r="H24" s="6" t="s">
        <v>67</v>
      </c>
      <c r="K24">
        <v>0</v>
      </c>
    </row>
    <row r="25" spans="1:11" ht="15" customHeight="1" x14ac:dyDescent="0.25">
      <c r="A25" s="6">
        <v>17</v>
      </c>
      <c r="B25" s="6">
        <v>23</v>
      </c>
      <c r="C25" s="6" t="s">
        <v>319</v>
      </c>
      <c r="D25" s="6">
        <v>2</v>
      </c>
      <c r="E25" s="6">
        <v>0</v>
      </c>
      <c r="F25" s="6" t="s">
        <v>65</v>
      </c>
      <c r="G25" s="6" t="s">
        <v>66</v>
      </c>
      <c r="H25" s="6" t="s">
        <v>67</v>
      </c>
      <c r="K25">
        <v>0</v>
      </c>
    </row>
    <row r="26" spans="1:11" ht="15" customHeight="1" x14ac:dyDescent="0.25">
      <c r="A26" s="6">
        <v>18</v>
      </c>
      <c r="B26" s="6">
        <v>24</v>
      </c>
      <c r="C26" s="6" t="s">
        <v>320</v>
      </c>
      <c r="D26" s="6">
        <v>2</v>
      </c>
      <c r="E26" s="6">
        <v>0</v>
      </c>
      <c r="F26" s="6" t="s">
        <v>65</v>
      </c>
      <c r="G26" s="6" t="s">
        <v>66</v>
      </c>
      <c r="H26" s="6" t="s">
        <v>67</v>
      </c>
      <c r="K26">
        <v>0</v>
      </c>
    </row>
    <row r="27" spans="1:11" ht="15" customHeight="1" x14ac:dyDescent="0.25">
      <c r="A27" s="6">
        <v>19</v>
      </c>
      <c r="B27" s="6">
        <v>25</v>
      </c>
      <c r="C27" s="6" t="s">
        <v>321</v>
      </c>
      <c r="D27" s="6">
        <v>2</v>
      </c>
      <c r="E27" s="6">
        <v>0</v>
      </c>
      <c r="F27" s="6" t="s">
        <v>65</v>
      </c>
      <c r="G27" s="6" t="s">
        <v>66</v>
      </c>
      <c r="H27" s="6" t="s">
        <v>67</v>
      </c>
      <c r="K27">
        <v>0</v>
      </c>
    </row>
    <row r="28" spans="1:11" ht="15" customHeight="1" x14ac:dyDescent="0.25">
      <c r="A28" s="6" t="s">
        <v>76</v>
      </c>
      <c r="B28" s="6">
        <v>26</v>
      </c>
      <c r="C28" s="6" t="s">
        <v>322</v>
      </c>
      <c r="D28" s="6">
        <v>2</v>
      </c>
      <c r="E28" s="6">
        <v>0</v>
      </c>
      <c r="F28" s="6" t="s">
        <v>65</v>
      </c>
      <c r="G28" s="6" t="s">
        <v>66</v>
      </c>
      <c r="H28" s="6" t="s">
        <v>67</v>
      </c>
      <c r="K28">
        <v>0</v>
      </c>
    </row>
    <row r="29" spans="1:11" ht="15" customHeight="1" x14ac:dyDescent="0.25">
      <c r="A29" s="6" t="s">
        <v>78</v>
      </c>
      <c r="B29" s="6">
        <v>27</v>
      </c>
      <c r="C29" s="6" t="s">
        <v>323</v>
      </c>
      <c r="D29" s="6">
        <v>2</v>
      </c>
      <c r="E29" s="6">
        <v>0</v>
      </c>
      <c r="F29" s="6" t="s">
        <v>65</v>
      </c>
      <c r="G29" s="6" t="s">
        <v>66</v>
      </c>
      <c r="H29" s="6" t="s">
        <v>67</v>
      </c>
      <c r="K29">
        <v>0</v>
      </c>
    </row>
    <row r="30" spans="1:11" ht="15" customHeight="1" x14ac:dyDescent="0.25">
      <c r="A30" s="6" t="s">
        <v>80</v>
      </c>
      <c r="B30" s="6">
        <v>28</v>
      </c>
      <c r="C30" s="6" t="s">
        <v>324</v>
      </c>
      <c r="D30" s="6">
        <v>1</v>
      </c>
      <c r="E30" s="6"/>
      <c r="F30" s="6"/>
      <c r="G30" s="6"/>
      <c r="H30" s="6"/>
      <c r="K30">
        <v>0</v>
      </c>
    </row>
    <row r="31" spans="1:11" ht="15" customHeight="1" x14ac:dyDescent="0.25">
      <c r="A31" s="6" t="s">
        <v>82</v>
      </c>
      <c r="B31" s="6">
        <v>29</v>
      </c>
      <c r="C31" s="6" t="s">
        <v>315</v>
      </c>
      <c r="D31" s="6">
        <v>1</v>
      </c>
      <c r="E31" s="6"/>
      <c r="F31" s="6"/>
      <c r="G31" s="6"/>
      <c r="H31" s="6" t="s">
        <v>83</v>
      </c>
      <c r="K31">
        <v>0</v>
      </c>
    </row>
    <row r="32" spans="1:11" ht="15" customHeight="1" x14ac:dyDescent="0.25">
      <c r="A32" s="6" t="s">
        <v>84</v>
      </c>
      <c r="B32" s="6">
        <v>30</v>
      </c>
      <c r="C32" s="6" t="s">
        <v>85</v>
      </c>
      <c r="D32" s="6">
        <v>1</v>
      </c>
      <c r="E32" s="6"/>
      <c r="F32" s="6"/>
      <c r="G32" s="6"/>
      <c r="H32" s="6" t="s">
        <v>86</v>
      </c>
      <c r="K32">
        <v>0</v>
      </c>
    </row>
    <row r="33" spans="1:12" ht="15" customHeight="1" x14ac:dyDescent="0.25">
      <c r="A33" s="6" t="s">
        <v>88</v>
      </c>
      <c r="B33" s="6">
        <v>31</v>
      </c>
      <c r="C33" s="6" t="s">
        <v>89</v>
      </c>
      <c r="D33" s="6">
        <v>2</v>
      </c>
      <c r="E33" s="6">
        <v>0</v>
      </c>
      <c r="F33" s="6">
        <v>65.534999999999997</v>
      </c>
      <c r="G33" s="6" t="s">
        <v>90</v>
      </c>
      <c r="H33" s="6" t="s">
        <v>91</v>
      </c>
      <c r="K33">
        <v>0</v>
      </c>
    </row>
    <row r="34" spans="1:12" ht="15" customHeight="1" x14ac:dyDescent="0.25">
      <c r="A34" s="6">
        <v>20</v>
      </c>
      <c r="B34" s="6">
        <v>32</v>
      </c>
      <c r="C34" s="6" t="s">
        <v>325</v>
      </c>
      <c r="D34" s="6">
        <v>4</v>
      </c>
      <c r="E34" s="6"/>
      <c r="F34" s="6"/>
      <c r="G34" s="6"/>
      <c r="H34" s="6" t="s">
        <v>93</v>
      </c>
      <c r="K34">
        <v>1</v>
      </c>
      <c r="L34" t="s">
        <v>326</v>
      </c>
    </row>
    <row r="35" spans="1:12" ht="15" customHeight="1" x14ac:dyDescent="0.25">
      <c r="A35" s="6">
        <v>21</v>
      </c>
      <c r="B35" s="6">
        <v>33</v>
      </c>
      <c r="C35" s="6" t="s">
        <v>327</v>
      </c>
      <c r="D35" s="6">
        <v>2</v>
      </c>
      <c r="E35" s="6">
        <v>0</v>
      </c>
      <c r="F35" s="6">
        <v>65.534999999999997</v>
      </c>
      <c r="G35" s="6" t="s">
        <v>95</v>
      </c>
      <c r="H35" s="6" t="s">
        <v>91</v>
      </c>
      <c r="K35">
        <v>0</v>
      </c>
    </row>
    <row r="36" spans="1:12" ht="15" customHeight="1" x14ac:dyDescent="0.25">
      <c r="A36" s="6">
        <v>22</v>
      </c>
      <c r="B36" s="6">
        <v>34</v>
      </c>
      <c r="C36" s="6" t="s">
        <v>328</v>
      </c>
      <c r="D36" s="6">
        <v>2</v>
      </c>
      <c r="E36" s="6">
        <v>0</v>
      </c>
      <c r="F36" s="6">
        <v>5177265</v>
      </c>
      <c r="G36" s="6" t="s">
        <v>97</v>
      </c>
      <c r="H36" s="6" t="s">
        <v>98</v>
      </c>
      <c r="K36">
        <v>0</v>
      </c>
    </row>
    <row r="37" spans="1:12" ht="15" customHeight="1" x14ac:dyDescent="0.25">
      <c r="A37" s="6">
        <v>23</v>
      </c>
      <c r="B37" s="6">
        <v>35</v>
      </c>
      <c r="C37" s="6" t="s">
        <v>329</v>
      </c>
      <c r="D37" s="6">
        <v>2</v>
      </c>
      <c r="E37" s="6">
        <v>0</v>
      </c>
      <c r="F37" s="6">
        <v>655.35</v>
      </c>
      <c r="G37" s="6" t="s">
        <v>30</v>
      </c>
      <c r="H37" s="6" t="s">
        <v>100</v>
      </c>
      <c r="K37">
        <v>0</v>
      </c>
    </row>
    <row r="38" spans="1:12" ht="15" customHeight="1" x14ac:dyDescent="0.25">
      <c r="A38" s="6">
        <v>24</v>
      </c>
      <c r="B38" s="6">
        <v>36</v>
      </c>
      <c r="C38" s="6" t="s">
        <v>330</v>
      </c>
      <c r="D38" s="6">
        <v>4</v>
      </c>
      <c r="E38">
        <v>0</v>
      </c>
      <c r="F38">
        <v>7999</v>
      </c>
      <c r="G38" t="s">
        <v>105</v>
      </c>
      <c r="H38" t="s">
        <v>106</v>
      </c>
      <c r="K38">
        <v>0</v>
      </c>
    </row>
    <row r="39" spans="1:12" ht="15" customHeight="1" x14ac:dyDescent="0.25">
      <c r="A39" s="6">
        <v>25</v>
      </c>
      <c r="B39" s="6">
        <v>37</v>
      </c>
      <c r="C39" s="6" t="s">
        <v>331</v>
      </c>
      <c r="D39" s="6">
        <v>4</v>
      </c>
      <c r="E39" s="6">
        <v>0</v>
      </c>
      <c r="F39" s="6">
        <v>8</v>
      </c>
      <c r="G39" s="6" t="s">
        <v>105</v>
      </c>
      <c r="H39" s="6" t="s">
        <v>110</v>
      </c>
      <c r="K39">
        <v>0</v>
      </c>
    </row>
    <row r="40" spans="1:12" ht="15" customHeight="1" x14ac:dyDescent="0.25">
      <c r="A40" s="6">
        <v>26</v>
      </c>
      <c r="B40" s="6">
        <v>38</v>
      </c>
      <c r="C40" s="6" t="s">
        <v>332</v>
      </c>
      <c r="D40" s="6">
        <v>4</v>
      </c>
      <c r="E40" s="6">
        <v>0</v>
      </c>
      <c r="F40" s="6">
        <v>8</v>
      </c>
      <c r="G40" s="6" t="s">
        <v>105</v>
      </c>
      <c r="H40" s="6" t="s">
        <v>110</v>
      </c>
      <c r="K40">
        <v>0</v>
      </c>
    </row>
    <row r="41" spans="1:12" ht="15" customHeight="1" x14ac:dyDescent="0.25">
      <c r="A41" s="6">
        <v>27</v>
      </c>
      <c r="B41" s="6">
        <v>39</v>
      </c>
      <c r="C41" s="6" t="s">
        <v>333</v>
      </c>
      <c r="D41" s="6">
        <v>4</v>
      </c>
      <c r="E41" s="6">
        <v>0</v>
      </c>
      <c r="F41" s="6">
        <v>8</v>
      </c>
      <c r="G41" s="6" t="s">
        <v>105</v>
      </c>
      <c r="H41" s="6" t="s">
        <v>110</v>
      </c>
      <c r="K41">
        <v>0</v>
      </c>
    </row>
    <row r="42" spans="1:12" ht="15" customHeight="1" x14ac:dyDescent="0.25">
      <c r="A42" s="6">
        <v>28</v>
      </c>
      <c r="B42" s="6">
        <v>40</v>
      </c>
      <c r="C42" s="6" t="s">
        <v>334</v>
      </c>
      <c r="D42" s="6">
        <v>4</v>
      </c>
      <c r="E42" s="6">
        <v>0</v>
      </c>
      <c r="F42" s="6">
        <v>8</v>
      </c>
      <c r="G42" s="6" t="s">
        <v>105</v>
      </c>
      <c r="H42" s="6" t="s">
        <v>110</v>
      </c>
      <c r="K42">
        <v>0</v>
      </c>
    </row>
    <row r="43" spans="1:12" ht="15" customHeight="1" x14ac:dyDescent="0.25">
      <c r="A43" s="6">
        <v>29</v>
      </c>
      <c r="B43" s="6">
        <v>41</v>
      </c>
      <c r="C43" s="6" t="s">
        <v>335</v>
      </c>
      <c r="D43" s="6">
        <v>4</v>
      </c>
      <c r="E43" s="6">
        <v>0</v>
      </c>
      <c r="F43" s="6">
        <v>8</v>
      </c>
      <c r="G43" s="6" t="s">
        <v>105</v>
      </c>
      <c r="H43" s="6" t="s">
        <v>110</v>
      </c>
      <c r="K43">
        <v>0</v>
      </c>
    </row>
    <row r="44" spans="1:12" ht="15" customHeight="1" x14ac:dyDescent="0.25">
      <c r="A44" s="6" t="s">
        <v>115</v>
      </c>
      <c r="B44" s="6">
        <v>42</v>
      </c>
      <c r="C44" s="6" t="s">
        <v>336</v>
      </c>
      <c r="D44" s="6">
        <v>4</v>
      </c>
      <c r="E44" s="6">
        <v>0</v>
      </c>
      <c r="F44" s="6">
        <v>8</v>
      </c>
      <c r="G44" s="6" t="s">
        <v>105</v>
      </c>
      <c r="H44" s="6" t="s">
        <v>110</v>
      </c>
      <c r="K44">
        <v>0</v>
      </c>
    </row>
    <row r="45" spans="1:12" ht="15" customHeight="1" x14ac:dyDescent="0.25">
      <c r="A45" s="6" t="s">
        <v>117</v>
      </c>
      <c r="B45" s="6">
        <v>43</v>
      </c>
      <c r="C45" s="6" t="s">
        <v>337</v>
      </c>
      <c r="D45" s="6">
        <v>4</v>
      </c>
      <c r="E45" s="6">
        <v>0</v>
      </c>
      <c r="F45" s="6">
        <v>8</v>
      </c>
      <c r="G45" s="6" t="s">
        <v>105</v>
      </c>
      <c r="H45" s="6" t="s">
        <v>110</v>
      </c>
      <c r="K45">
        <v>0</v>
      </c>
    </row>
    <row r="46" spans="1:12" ht="15" customHeight="1" x14ac:dyDescent="0.25">
      <c r="A46" s="6" t="s">
        <v>119</v>
      </c>
      <c r="B46" s="6">
        <v>44</v>
      </c>
      <c r="C46" s="6" t="s">
        <v>338</v>
      </c>
      <c r="D46" s="6">
        <v>1</v>
      </c>
      <c r="E46">
        <v>0</v>
      </c>
      <c r="F46">
        <v>100</v>
      </c>
      <c r="G46" t="s">
        <v>16</v>
      </c>
      <c r="H46" t="s">
        <v>17</v>
      </c>
      <c r="K46">
        <v>0</v>
      </c>
    </row>
    <row r="47" spans="1:12" ht="15" customHeight="1" x14ac:dyDescent="0.25">
      <c r="A47" s="6" t="s">
        <v>121</v>
      </c>
      <c r="B47" s="6">
        <v>45</v>
      </c>
      <c r="C47" s="6" t="s">
        <v>339</v>
      </c>
      <c r="D47" s="6">
        <v>1</v>
      </c>
      <c r="E47" s="6">
        <v>-100</v>
      </c>
      <c r="F47" s="6" t="s">
        <v>123</v>
      </c>
      <c r="G47" s="6" t="s">
        <v>16</v>
      </c>
      <c r="H47" s="6" t="s">
        <v>24</v>
      </c>
      <c r="K47">
        <v>0</v>
      </c>
    </row>
    <row r="48" spans="1:12" ht="15" customHeight="1" x14ac:dyDescent="0.25">
      <c r="A48" s="6" t="s">
        <v>124</v>
      </c>
      <c r="B48" s="6">
        <v>46</v>
      </c>
      <c r="C48" s="6" t="s">
        <v>340</v>
      </c>
      <c r="D48" s="6">
        <v>1</v>
      </c>
      <c r="E48" s="6">
        <v>0</v>
      </c>
      <c r="F48" s="6">
        <v>100</v>
      </c>
      <c r="G48" s="6" t="s">
        <v>16</v>
      </c>
      <c r="H48" s="6" t="s">
        <v>17</v>
      </c>
      <c r="K48">
        <v>0</v>
      </c>
    </row>
    <row r="49" spans="1:11" ht="15" customHeight="1" x14ac:dyDescent="0.25">
      <c r="A49" s="6" t="s">
        <v>126</v>
      </c>
      <c r="B49" s="6">
        <v>47</v>
      </c>
      <c r="C49" s="6" t="s">
        <v>341</v>
      </c>
      <c r="D49" s="6">
        <v>1</v>
      </c>
      <c r="E49" s="6">
        <v>0</v>
      </c>
      <c r="F49" s="6">
        <v>100</v>
      </c>
      <c r="G49" s="6" t="s">
        <v>16</v>
      </c>
      <c r="H49" s="6" t="s">
        <v>17</v>
      </c>
      <c r="K49">
        <v>0</v>
      </c>
    </row>
    <row r="50" spans="1:11" ht="15" customHeight="1" x14ac:dyDescent="0.25">
      <c r="A50" s="6">
        <v>30</v>
      </c>
      <c r="B50" s="6">
        <v>48</v>
      </c>
      <c r="C50" s="6" t="s">
        <v>342</v>
      </c>
      <c r="D50" s="6">
        <v>1</v>
      </c>
      <c r="E50" s="6">
        <v>0</v>
      </c>
      <c r="F50" s="6">
        <v>255</v>
      </c>
      <c r="G50" s="6" t="s">
        <v>102</v>
      </c>
      <c r="H50" s="6" t="s">
        <v>35</v>
      </c>
      <c r="K50">
        <v>0</v>
      </c>
    </row>
    <row r="51" spans="1:11" ht="15" customHeight="1" x14ac:dyDescent="0.25">
      <c r="A51" s="6">
        <v>31</v>
      </c>
      <c r="B51" s="6">
        <v>49</v>
      </c>
      <c r="C51" s="6" t="s">
        <v>343</v>
      </c>
      <c r="D51" s="6">
        <v>2</v>
      </c>
      <c r="E51" s="6">
        <v>0</v>
      </c>
      <c r="F51" s="6">
        <v>65.534999999999997</v>
      </c>
      <c r="G51" s="6" t="s">
        <v>95</v>
      </c>
      <c r="H51" s="6" t="s">
        <v>91</v>
      </c>
      <c r="K51">
        <v>0</v>
      </c>
    </row>
    <row r="52" spans="1:11" ht="15" customHeight="1" x14ac:dyDescent="0.25">
      <c r="A52" s="6">
        <v>32</v>
      </c>
      <c r="B52" s="6">
        <v>50</v>
      </c>
      <c r="C52" s="6" t="s">
        <v>344</v>
      </c>
      <c r="D52" s="6">
        <v>2</v>
      </c>
      <c r="E52" s="6">
        <v>-8.1920000000000002</v>
      </c>
      <c r="F52" s="6">
        <v>8.1920000000000002</v>
      </c>
      <c r="G52" s="6" t="s">
        <v>131</v>
      </c>
      <c r="H52" s="6" t="s">
        <v>132</v>
      </c>
      <c r="K52">
        <v>0</v>
      </c>
    </row>
    <row r="53" spans="1:11" ht="15" customHeight="1" x14ac:dyDescent="0.25">
      <c r="A53" s="6">
        <v>33</v>
      </c>
      <c r="B53" s="6">
        <v>51</v>
      </c>
      <c r="C53" s="6" t="s">
        <v>345</v>
      </c>
      <c r="D53" s="6">
        <v>1</v>
      </c>
      <c r="E53" s="6">
        <v>0</v>
      </c>
      <c r="F53" s="6">
        <v>255</v>
      </c>
      <c r="G53" s="6" t="s">
        <v>134</v>
      </c>
      <c r="H53" s="6" t="s">
        <v>35</v>
      </c>
      <c r="K53">
        <v>0</v>
      </c>
    </row>
    <row r="54" spans="1:11" ht="15" customHeight="1" x14ac:dyDescent="0.25">
      <c r="A54" s="6">
        <v>34</v>
      </c>
      <c r="B54" s="6">
        <v>52</v>
      </c>
      <c r="C54" s="6" t="s">
        <v>330</v>
      </c>
      <c r="D54" s="6">
        <v>4</v>
      </c>
      <c r="E54" s="6">
        <v>-128</v>
      </c>
      <c r="F54" s="6" t="s">
        <v>136</v>
      </c>
      <c r="G54" s="6" t="s">
        <v>137</v>
      </c>
      <c r="H54" s="6" t="s">
        <v>138</v>
      </c>
      <c r="K54">
        <v>0</v>
      </c>
    </row>
    <row r="55" spans="1:11" ht="15" customHeight="1" x14ac:dyDescent="0.25">
      <c r="A55" s="6">
        <v>35</v>
      </c>
      <c r="B55" s="6">
        <v>53</v>
      </c>
      <c r="C55" s="6" t="s">
        <v>331</v>
      </c>
      <c r="D55" s="6">
        <v>4</v>
      </c>
      <c r="E55" s="6">
        <v>-128</v>
      </c>
      <c r="F55" s="6">
        <v>128</v>
      </c>
      <c r="G55" s="6" t="s">
        <v>137</v>
      </c>
      <c r="H55" s="6" t="s">
        <v>138</v>
      </c>
      <c r="K55">
        <v>0</v>
      </c>
    </row>
    <row r="56" spans="1:11" ht="15" customHeight="1" x14ac:dyDescent="0.25">
      <c r="A56" s="6">
        <v>36</v>
      </c>
      <c r="B56" s="6">
        <v>54</v>
      </c>
      <c r="C56" s="6" t="s">
        <v>332</v>
      </c>
      <c r="D56" s="6">
        <v>4</v>
      </c>
      <c r="E56" s="6">
        <v>-128</v>
      </c>
      <c r="F56" s="6">
        <v>128</v>
      </c>
      <c r="G56" s="6" t="s">
        <v>137</v>
      </c>
      <c r="H56" s="6" t="s">
        <v>138</v>
      </c>
      <c r="K56">
        <v>0</v>
      </c>
    </row>
    <row r="57" spans="1:11" ht="15" customHeight="1" x14ac:dyDescent="0.25">
      <c r="A57" s="6">
        <v>37</v>
      </c>
      <c r="B57" s="6">
        <v>55</v>
      </c>
      <c r="C57" s="6" t="s">
        <v>333</v>
      </c>
      <c r="D57" s="6">
        <v>4</v>
      </c>
      <c r="E57" s="6">
        <v>-128</v>
      </c>
      <c r="F57" s="6">
        <v>128</v>
      </c>
      <c r="G57" s="6" t="s">
        <v>137</v>
      </c>
      <c r="H57" s="6" t="s">
        <v>138</v>
      </c>
      <c r="K57">
        <v>0</v>
      </c>
    </row>
    <row r="58" spans="1:11" ht="15" customHeight="1" x14ac:dyDescent="0.25">
      <c r="A58" s="6">
        <v>38</v>
      </c>
      <c r="B58" s="6">
        <v>56</v>
      </c>
      <c r="C58" s="6" t="s">
        <v>334</v>
      </c>
      <c r="D58" s="6">
        <v>4</v>
      </c>
      <c r="E58" s="6">
        <v>-128</v>
      </c>
      <c r="F58" s="6">
        <v>128</v>
      </c>
      <c r="G58" s="6" t="s">
        <v>137</v>
      </c>
      <c r="H58" s="6" t="s">
        <v>138</v>
      </c>
      <c r="K58">
        <v>0</v>
      </c>
    </row>
    <row r="59" spans="1:11" ht="15" customHeight="1" x14ac:dyDescent="0.25">
      <c r="A59" s="6">
        <v>39</v>
      </c>
      <c r="B59" s="6">
        <v>57</v>
      </c>
      <c r="C59" s="6" t="s">
        <v>335</v>
      </c>
      <c r="D59" s="6">
        <v>4</v>
      </c>
      <c r="E59" s="6">
        <v>-128</v>
      </c>
      <c r="F59" s="6">
        <v>128</v>
      </c>
      <c r="G59" s="6" t="s">
        <v>137</v>
      </c>
      <c r="H59" s="6" t="s">
        <v>138</v>
      </c>
      <c r="K59">
        <v>0</v>
      </c>
    </row>
    <row r="60" spans="1:11" ht="15" customHeight="1" x14ac:dyDescent="0.25">
      <c r="A60" s="6" t="s">
        <v>141</v>
      </c>
      <c r="B60" s="6">
        <v>58</v>
      </c>
      <c r="C60" s="6" t="s">
        <v>336</v>
      </c>
      <c r="D60" s="6">
        <v>4</v>
      </c>
      <c r="E60" s="6">
        <v>-128</v>
      </c>
      <c r="F60" s="6">
        <v>128</v>
      </c>
      <c r="G60" s="6" t="s">
        <v>137</v>
      </c>
      <c r="H60" s="6" t="s">
        <v>138</v>
      </c>
      <c r="K60">
        <v>0</v>
      </c>
    </row>
    <row r="61" spans="1:11" ht="15" customHeight="1" x14ac:dyDescent="0.25">
      <c r="A61" s="6" t="s">
        <v>142</v>
      </c>
      <c r="B61" s="6">
        <v>59</v>
      </c>
      <c r="C61" s="6" t="s">
        <v>337</v>
      </c>
      <c r="D61" s="6">
        <v>4</v>
      </c>
      <c r="E61" s="6">
        <v>-128</v>
      </c>
      <c r="F61" s="6">
        <v>128</v>
      </c>
      <c r="G61" s="6" t="s">
        <v>137</v>
      </c>
      <c r="H61" s="6" t="s">
        <v>138</v>
      </c>
      <c r="K61">
        <v>0</v>
      </c>
    </row>
    <row r="62" spans="1:11" ht="15" customHeight="1" x14ac:dyDescent="0.25">
      <c r="A62" s="6" t="s">
        <v>143</v>
      </c>
      <c r="B62" s="6">
        <v>60</v>
      </c>
      <c r="C62" s="6" t="s">
        <v>346</v>
      </c>
      <c r="D62" s="6">
        <v>2</v>
      </c>
      <c r="E62" s="6">
        <v>-40</v>
      </c>
      <c r="F62" s="6" t="s">
        <v>145</v>
      </c>
      <c r="G62" s="6" t="s">
        <v>19</v>
      </c>
      <c r="H62" s="6" t="s">
        <v>146</v>
      </c>
      <c r="K62">
        <v>0</v>
      </c>
    </row>
    <row r="63" spans="1:11" ht="15" customHeight="1" x14ac:dyDescent="0.25">
      <c r="A63" s="6" t="s">
        <v>148</v>
      </c>
      <c r="B63" s="6">
        <v>61</v>
      </c>
      <c r="C63" s="6" t="s">
        <v>347</v>
      </c>
      <c r="D63" s="6">
        <v>2</v>
      </c>
      <c r="E63" s="6">
        <v>-40</v>
      </c>
      <c r="F63" s="6" t="s">
        <v>145</v>
      </c>
      <c r="G63" s="6" t="s">
        <v>19</v>
      </c>
      <c r="H63" s="6" t="s">
        <v>146</v>
      </c>
      <c r="K63">
        <v>0</v>
      </c>
    </row>
    <row r="64" spans="1:11" ht="15" customHeight="1" x14ac:dyDescent="0.25">
      <c r="A64" s="6" t="s">
        <v>150</v>
      </c>
      <c r="B64" s="6">
        <v>62</v>
      </c>
      <c r="C64" s="6" t="s">
        <v>348</v>
      </c>
      <c r="D64" s="6">
        <v>2</v>
      </c>
      <c r="E64" s="6">
        <v>-40</v>
      </c>
      <c r="F64" s="6" t="s">
        <v>145</v>
      </c>
      <c r="G64" s="6" t="s">
        <v>19</v>
      </c>
      <c r="H64" s="6" t="s">
        <v>146</v>
      </c>
      <c r="K64">
        <v>0</v>
      </c>
    </row>
    <row r="65" spans="1:12" ht="15" customHeight="1" x14ac:dyDescent="0.25">
      <c r="A65" s="6" t="s">
        <v>152</v>
      </c>
      <c r="B65" s="6">
        <v>63</v>
      </c>
      <c r="C65" s="6" t="s">
        <v>347</v>
      </c>
      <c r="D65" s="6">
        <v>2</v>
      </c>
      <c r="E65" s="6">
        <v>-40</v>
      </c>
      <c r="F65" s="6" t="s">
        <v>145</v>
      </c>
      <c r="G65" s="6" t="s">
        <v>19</v>
      </c>
      <c r="H65" s="6" t="s">
        <v>146</v>
      </c>
      <c r="K65">
        <v>0</v>
      </c>
    </row>
    <row r="66" spans="1:12" ht="15" customHeight="1" x14ac:dyDescent="0.25">
      <c r="A66" s="6">
        <v>40</v>
      </c>
      <c r="B66" s="6">
        <v>64</v>
      </c>
      <c r="C66" s="6" t="s">
        <v>349</v>
      </c>
      <c r="D66" s="6">
        <v>4</v>
      </c>
      <c r="H66" t="s">
        <v>155</v>
      </c>
      <c r="K66">
        <v>1</v>
      </c>
      <c r="L66" s="10" t="s">
        <v>350</v>
      </c>
    </row>
    <row r="67" spans="1:12" ht="15" customHeight="1" x14ac:dyDescent="0.25">
      <c r="A67" s="6">
        <v>41</v>
      </c>
      <c r="B67" s="6">
        <v>65</v>
      </c>
      <c r="C67" s="6" t="s">
        <v>156</v>
      </c>
      <c r="D67" s="6">
        <v>4</v>
      </c>
      <c r="H67" t="s">
        <v>12</v>
      </c>
      <c r="K67">
        <v>0</v>
      </c>
    </row>
    <row r="68" spans="1:12" ht="15" customHeight="1" x14ac:dyDescent="0.25">
      <c r="A68" s="6">
        <v>42</v>
      </c>
      <c r="B68" s="6">
        <v>66</v>
      </c>
      <c r="C68" s="6" t="s">
        <v>351</v>
      </c>
      <c r="D68" s="6">
        <v>2</v>
      </c>
      <c r="E68">
        <v>0</v>
      </c>
      <c r="F68">
        <v>65535</v>
      </c>
      <c r="G68" t="s">
        <v>105</v>
      </c>
      <c r="H68" t="s">
        <v>158</v>
      </c>
      <c r="K68">
        <v>0</v>
      </c>
    </row>
    <row r="69" spans="1:12" ht="15" customHeight="1" x14ac:dyDescent="0.25">
      <c r="A69" s="6">
        <v>43</v>
      </c>
      <c r="B69" s="6">
        <v>67</v>
      </c>
      <c r="C69" s="6" t="s">
        <v>352</v>
      </c>
      <c r="D69" s="6">
        <v>2</v>
      </c>
      <c r="E69" s="6">
        <v>0</v>
      </c>
      <c r="F69" s="6">
        <v>25.7</v>
      </c>
      <c r="G69" s="6" t="s">
        <v>16</v>
      </c>
      <c r="H69" s="6" t="s">
        <v>160</v>
      </c>
      <c r="K69">
        <v>0</v>
      </c>
    </row>
    <row r="70" spans="1:12" ht="15" customHeight="1" x14ac:dyDescent="0.25">
      <c r="A70" s="6">
        <v>44</v>
      </c>
      <c r="B70" s="6">
        <v>68</v>
      </c>
      <c r="C70" s="6" t="s">
        <v>353</v>
      </c>
      <c r="D70" s="6">
        <v>2</v>
      </c>
      <c r="E70" s="6">
        <v>0</v>
      </c>
      <c r="F70" s="6">
        <v>2</v>
      </c>
      <c r="G70" s="6" t="s">
        <v>102</v>
      </c>
      <c r="H70" s="6" t="s">
        <v>140</v>
      </c>
      <c r="K70">
        <v>0</v>
      </c>
    </row>
    <row r="71" spans="1:12" ht="15" customHeight="1" x14ac:dyDescent="0.25">
      <c r="A71" s="6">
        <v>45</v>
      </c>
      <c r="B71" s="6">
        <v>69</v>
      </c>
      <c r="C71" s="6" t="s">
        <v>354</v>
      </c>
      <c r="D71" s="6">
        <v>1</v>
      </c>
      <c r="E71" s="6">
        <v>0</v>
      </c>
      <c r="F71" s="6">
        <v>100</v>
      </c>
      <c r="G71" s="6" t="s">
        <v>16</v>
      </c>
      <c r="H71" s="6" t="s">
        <v>17</v>
      </c>
      <c r="J71" t="s">
        <v>36</v>
      </c>
      <c r="K71">
        <v>1</v>
      </c>
    </row>
    <row r="72" spans="1:12" ht="15" customHeight="1" x14ac:dyDescent="0.25">
      <c r="A72" s="6">
        <v>46</v>
      </c>
      <c r="B72" s="6">
        <v>70</v>
      </c>
      <c r="C72" s="6" t="s">
        <v>355</v>
      </c>
      <c r="D72" s="6">
        <v>1</v>
      </c>
      <c r="E72" s="6">
        <v>-40</v>
      </c>
      <c r="F72" s="6">
        <v>215</v>
      </c>
      <c r="G72" s="6" t="s">
        <v>19</v>
      </c>
      <c r="H72" s="6" t="s">
        <v>20</v>
      </c>
      <c r="K72">
        <v>0</v>
      </c>
    </row>
    <row r="73" spans="1:12" ht="15" customHeight="1" x14ac:dyDescent="0.25">
      <c r="A73" s="6">
        <v>47</v>
      </c>
      <c r="B73" s="6">
        <v>71</v>
      </c>
      <c r="C73" s="6" t="s">
        <v>356</v>
      </c>
      <c r="D73" s="6">
        <v>1</v>
      </c>
      <c r="E73" s="6">
        <v>0</v>
      </c>
      <c r="F73" s="6">
        <v>100</v>
      </c>
      <c r="G73" s="6" t="s">
        <v>16</v>
      </c>
      <c r="H73" s="6" t="s">
        <v>17</v>
      </c>
      <c r="K73">
        <v>0</v>
      </c>
    </row>
    <row r="74" spans="1:12" ht="15" customHeight="1" x14ac:dyDescent="0.25">
      <c r="A74" s="6">
        <v>48</v>
      </c>
      <c r="B74" s="6">
        <v>72</v>
      </c>
      <c r="C74" s="6" t="s">
        <v>357</v>
      </c>
      <c r="D74" s="6">
        <v>1</v>
      </c>
      <c r="E74" s="6">
        <v>0</v>
      </c>
      <c r="F74" s="6">
        <v>100</v>
      </c>
      <c r="G74" s="6" t="s">
        <v>16</v>
      </c>
      <c r="H74" s="6" t="s">
        <v>17</v>
      </c>
      <c r="K74">
        <v>0</v>
      </c>
    </row>
    <row r="75" spans="1:12" ht="15" customHeight="1" x14ac:dyDescent="0.25">
      <c r="A75" s="6">
        <v>49</v>
      </c>
      <c r="B75" s="6">
        <v>73</v>
      </c>
      <c r="C75" s="6" t="s">
        <v>358</v>
      </c>
      <c r="D75" s="6">
        <v>1</v>
      </c>
      <c r="E75" s="6">
        <v>0</v>
      </c>
      <c r="F75" s="6">
        <v>100</v>
      </c>
      <c r="G75" s="6" t="s">
        <v>16</v>
      </c>
      <c r="H75" s="6" t="s">
        <v>17</v>
      </c>
      <c r="K75">
        <v>0</v>
      </c>
    </row>
    <row r="76" spans="1:12" ht="15" customHeight="1" x14ac:dyDescent="0.25">
      <c r="A76" s="6" t="s">
        <v>167</v>
      </c>
      <c r="B76" s="6">
        <v>74</v>
      </c>
      <c r="C76" s="6" t="s">
        <v>359</v>
      </c>
      <c r="D76" s="6">
        <v>1</v>
      </c>
      <c r="E76" s="6">
        <v>0</v>
      </c>
      <c r="F76" s="6">
        <v>100</v>
      </c>
      <c r="G76" s="6" t="s">
        <v>16</v>
      </c>
      <c r="H76" s="6" t="s">
        <v>17</v>
      </c>
      <c r="K76">
        <v>0</v>
      </c>
    </row>
    <row r="77" spans="1:12" ht="15" customHeight="1" x14ac:dyDescent="0.25">
      <c r="A77" s="6" t="s">
        <v>169</v>
      </c>
      <c r="B77" s="6">
        <v>75</v>
      </c>
      <c r="C77" s="6" t="s">
        <v>360</v>
      </c>
      <c r="D77" s="6">
        <v>1</v>
      </c>
      <c r="E77" s="6">
        <v>0</v>
      </c>
      <c r="F77" s="6">
        <v>100</v>
      </c>
      <c r="G77" s="6" t="s">
        <v>16</v>
      </c>
      <c r="H77" s="6" t="s">
        <v>17</v>
      </c>
      <c r="K77">
        <v>0</v>
      </c>
    </row>
    <row r="78" spans="1:12" ht="15" customHeight="1" x14ac:dyDescent="0.25">
      <c r="A78" s="6" t="s">
        <v>171</v>
      </c>
      <c r="B78" s="6">
        <v>76</v>
      </c>
      <c r="C78" s="6" t="s">
        <v>361</v>
      </c>
      <c r="D78" s="6">
        <v>1</v>
      </c>
      <c r="E78" s="6">
        <v>0</v>
      </c>
      <c r="F78" s="6">
        <v>100</v>
      </c>
      <c r="G78" s="6" t="s">
        <v>16</v>
      </c>
      <c r="H78" s="6" t="s">
        <v>17</v>
      </c>
      <c r="K78">
        <v>0</v>
      </c>
    </row>
    <row r="79" spans="1:12" ht="15" customHeight="1" x14ac:dyDescent="0.25">
      <c r="A79" s="6" t="s">
        <v>173</v>
      </c>
      <c r="B79" s="6">
        <v>77</v>
      </c>
      <c r="C79" s="6" t="s">
        <v>362</v>
      </c>
      <c r="D79" s="6">
        <v>2</v>
      </c>
      <c r="E79" s="6">
        <v>0</v>
      </c>
      <c r="F79" s="6">
        <v>65.534999999999997</v>
      </c>
      <c r="G79" s="6" t="s">
        <v>175</v>
      </c>
      <c r="H79" s="6" t="s">
        <v>91</v>
      </c>
      <c r="K79">
        <v>0</v>
      </c>
    </row>
    <row r="80" spans="1:12" ht="15" customHeight="1" x14ac:dyDescent="0.25">
      <c r="A80" s="6" t="s">
        <v>176</v>
      </c>
      <c r="B80" s="6">
        <v>78</v>
      </c>
      <c r="C80" s="6" t="s">
        <v>363</v>
      </c>
      <c r="D80" s="6">
        <v>2</v>
      </c>
      <c r="E80" s="6">
        <v>0</v>
      </c>
      <c r="F80" s="6">
        <v>65.534999999999997</v>
      </c>
      <c r="G80" s="6" t="s">
        <v>175</v>
      </c>
      <c r="H80" s="6" t="s">
        <v>91</v>
      </c>
      <c r="K80">
        <v>0</v>
      </c>
    </row>
    <row r="81" spans="1:11" ht="15" customHeight="1" x14ac:dyDescent="0.25">
      <c r="A81" s="6" t="s">
        <v>178</v>
      </c>
      <c r="B81" s="6">
        <v>79</v>
      </c>
      <c r="C81" s="6" t="s">
        <v>364</v>
      </c>
      <c r="D81" s="6">
        <v>4</v>
      </c>
      <c r="E81" s="6" t="s">
        <v>180</v>
      </c>
      <c r="F81" s="6" t="s">
        <v>181</v>
      </c>
      <c r="G81" s="6" t="s">
        <v>182</v>
      </c>
      <c r="H81" s="6" t="s">
        <v>183</v>
      </c>
      <c r="K81">
        <v>0</v>
      </c>
    </row>
    <row r="82" spans="1:11" ht="15" customHeight="1" x14ac:dyDescent="0.25">
      <c r="A82" s="6">
        <v>50</v>
      </c>
      <c r="B82" s="6">
        <v>80</v>
      </c>
      <c r="C82" s="6" t="s">
        <v>365</v>
      </c>
      <c r="D82" s="6">
        <v>4</v>
      </c>
      <c r="E82" s="6">
        <v>0</v>
      </c>
      <c r="F82" s="6">
        <v>2550</v>
      </c>
      <c r="G82" s="6" t="s">
        <v>185</v>
      </c>
      <c r="H82" s="6" t="s">
        <v>186</v>
      </c>
      <c r="K82">
        <v>0</v>
      </c>
    </row>
    <row r="83" spans="1:11" ht="15" customHeight="1" x14ac:dyDescent="0.25">
      <c r="A83" s="6">
        <v>51</v>
      </c>
      <c r="B83" s="6">
        <v>81</v>
      </c>
      <c r="C83" s="6" t="s">
        <v>366</v>
      </c>
      <c r="D83" s="6">
        <v>1</v>
      </c>
      <c r="E83" s="6"/>
      <c r="F83" s="6"/>
      <c r="G83" s="6"/>
      <c r="H83" s="6" t="s">
        <v>188</v>
      </c>
      <c r="K83">
        <v>0</v>
      </c>
    </row>
    <row r="84" spans="1:11" ht="15" customHeight="1" x14ac:dyDescent="0.25">
      <c r="A84" s="6">
        <v>52</v>
      </c>
      <c r="B84" s="6">
        <v>82</v>
      </c>
      <c r="C84" s="6" t="s">
        <v>367</v>
      </c>
      <c r="D84" s="6">
        <v>1</v>
      </c>
      <c r="E84" s="6">
        <v>0</v>
      </c>
      <c r="F84" s="6">
        <v>100</v>
      </c>
      <c r="G84" s="6" t="s">
        <v>16</v>
      </c>
      <c r="H84" s="6" t="s">
        <v>17</v>
      </c>
      <c r="K84">
        <v>0</v>
      </c>
    </row>
    <row r="85" spans="1:11" ht="15" customHeight="1" x14ac:dyDescent="0.25">
      <c r="A85" s="6">
        <v>53</v>
      </c>
      <c r="B85" s="6">
        <v>83</v>
      </c>
      <c r="C85" s="6" t="s">
        <v>368</v>
      </c>
      <c r="D85" s="6">
        <v>2</v>
      </c>
      <c r="E85" s="6">
        <v>0</v>
      </c>
      <c r="F85" s="6">
        <v>327675</v>
      </c>
      <c r="G85" s="6" t="s">
        <v>97</v>
      </c>
      <c r="H85" s="6" t="s">
        <v>191</v>
      </c>
      <c r="K85">
        <v>0</v>
      </c>
    </row>
    <row r="86" spans="1:11" ht="15" customHeight="1" x14ac:dyDescent="0.25">
      <c r="A86" s="6">
        <v>54</v>
      </c>
      <c r="B86" s="6">
        <v>84</v>
      </c>
      <c r="C86" s="6" t="s">
        <v>344</v>
      </c>
      <c r="D86" s="6">
        <v>2</v>
      </c>
      <c r="E86" s="6">
        <v>-32.767000000000003</v>
      </c>
      <c r="F86" s="6">
        <v>32.768000000000001</v>
      </c>
      <c r="G86" s="6" t="s">
        <v>131</v>
      </c>
      <c r="H86" s="6" t="s">
        <v>193</v>
      </c>
      <c r="K86">
        <v>0</v>
      </c>
    </row>
    <row r="87" spans="1:11" ht="15" customHeight="1" x14ac:dyDescent="0.25">
      <c r="A87" s="6">
        <v>55</v>
      </c>
      <c r="B87" s="6">
        <v>85</v>
      </c>
      <c r="C87" s="6" t="s">
        <v>369</v>
      </c>
      <c r="D87" s="6">
        <v>2</v>
      </c>
      <c r="E87" s="6">
        <v>-100</v>
      </c>
      <c r="F87" s="6" t="s">
        <v>123</v>
      </c>
      <c r="G87" s="6" t="s">
        <v>16</v>
      </c>
      <c r="H87" s="6" t="s">
        <v>195</v>
      </c>
      <c r="K87">
        <v>0</v>
      </c>
    </row>
    <row r="88" spans="1:11" ht="15" customHeight="1" x14ac:dyDescent="0.25">
      <c r="A88" s="6">
        <v>56</v>
      </c>
      <c r="B88" s="6">
        <v>86</v>
      </c>
      <c r="C88" s="6" t="s">
        <v>370</v>
      </c>
      <c r="D88" s="6">
        <v>2</v>
      </c>
      <c r="E88" s="6">
        <v>-100</v>
      </c>
      <c r="F88" s="6" t="s">
        <v>123</v>
      </c>
      <c r="G88" s="6" t="s">
        <v>16</v>
      </c>
      <c r="H88" s="6" t="s">
        <v>195</v>
      </c>
      <c r="K88">
        <v>0</v>
      </c>
    </row>
    <row r="89" spans="1:11" ht="15" customHeight="1" x14ac:dyDescent="0.25">
      <c r="A89" s="6">
        <v>57</v>
      </c>
      <c r="B89" s="6">
        <v>87</v>
      </c>
      <c r="C89" s="6" t="s">
        <v>371</v>
      </c>
      <c r="D89" s="6">
        <v>2</v>
      </c>
      <c r="E89" s="6">
        <v>-100</v>
      </c>
      <c r="F89" s="6" t="s">
        <v>123</v>
      </c>
      <c r="G89" s="6" t="s">
        <v>16</v>
      </c>
      <c r="H89" s="6" t="s">
        <v>195</v>
      </c>
      <c r="K89">
        <v>0</v>
      </c>
    </row>
    <row r="90" spans="1:11" ht="15" customHeight="1" x14ac:dyDescent="0.25">
      <c r="A90" s="6">
        <v>58</v>
      </c>
      <c r="B90" s="6">
        <v>88</v>
      </c>
      <c r="C90" s="6" t="s">
        <v>372</v>
      </c>
      <c r="D90" s="6">
        <v>2</v>
      </c>
      <c r="E90" s="6">
        <v>-100</v>
      </c>
      <c r="F90" s="6" t="s">
        <v>123</v>
      </c>
      <c r="G90" s="6" t="s">
        <v>16</v>
      </c>
      <c r="H90" s="6" t="s">
        <v>195</v>
      </c>
      <c r="K90">
        <v>0</v>
      </c>
    </row>
    <row r="91" spans="1:11" ht="15" customHeight="1" x14ac:dyDescent="0.25">
      <c r="A91" s="6">
        <v>59</v>
      </c>
      <c r="B91" s="6">
        <v>89</v>
      </c>
      <c r="C91" s="6" t="s">
        <v>373</v>
      </c>
      <c r="D91" s="6">
        <v>2</v>
      </c>
      <c r="E91" s="6">
        <v>0</v>
      </c>
      <c r="F91" s="6">
        <v>655.35</v>
      </c>
      <c r="G91" s="6" t="s">
        <v>97</v>
      </c>
      <c r="H91" s="6" t="s">
        <v>100</v>
      </c>
      <c r="K91">
        <v>0</v>
      </c>
    </row>
    <row r="92" spans="1:11" ht="15" customHeight="1" x14ac:dyDescent="0.25">
      <c r="A92" s="6" t="s">
        <v>201</v>
      </c>
      <c r="B92" s="6">
        <v>90</v>
      </c>
      <c r="C92" s="6" t="s">
        <v>374</v>
      </c>
      <c r="D92" s="6">
        <v>1</v>
      </c>
      <c r="E92" s="6">
        <v>0</v>
      </c>
      <c r="F92" s="6">
        <v>100</v>
      </c>
      <c r="G92" s="6" t="s">
        <v>16</v>
      </c>
      <c r="H92" s="6" t="s">
        <v>17</v>
      </c>
      <c r="K92">
        <v>0</v>
      </c>
    </row>
    <row r="93" spans="1:11" ht="15" customHeight="1" x14ac:dyDescent="0.25">
      <c r="A93" s="6" t="s">
        <v>203</v>
      </c>
      <c r="B93" s="6">
        <v>91</v>
      </c>
      <c r="C93" s="6" t="s">
        <v>375</v>
      </c>
      <c r="D93" s="6">
        <v>1</v>
      </c>
      <c r="E93" s="6">
        <v>0</v>
      </c>
      <c r="F93" s="6">
        <v>100</v>
      </c>
      <c r="G93" s="6" t="s">
        <v>16</v>
      </c>
      <c r="H93" s="6" t="s">
        <v>17</v>
      </c>
      <c r="K93">
        <v>0</v>
      </c>
    </row>
    <row r="94" spans="1:11" ht="15" customHeight="1" x14ac:dyDescent="0.25">
      <c r="A94" s="6" t="s">
        <v>205</v>
      </c>
      <c r="B94" s="6">
        <v>92</v>
      </c>
      <c r="C94" s="6" t="s">
        <v>376</v>
      </c>
      <c r="D94" s="6">
        <v>1</v>
      </c>
      <c r="E94" s="6">
        <v>-40</v>
      </c>
      <c r="F94" s="6">
        <v>210</v>
      </c>
      <c r="G94" s="6" t="s">
        <v>19</v>
      </c>
      <c r="H94" s="6" t="s">
        <v>207</v>
      </c>
      <c r="K94">
        <v>0</v>
      </c>
    </row>
    <row r="95" spans="1:11" ht="15" customHeight="1" x14ac:dyDescent="0.25">
      <c r="A95" s="6" t="s">
        <v>208</v>
      </c>
      <c r="B95" s="6">
        <v>93</v>
      </c>
      <c r="C95" s="6" t="s">
        <v>377</v>
      </c>
      <c r="D95" s="6">
        <v>2</v>
      </c>
      <c r="E95" s="6" t="s">
        <v>210</v>
      </c>
      <c r="F95" s="6">
        <v>301992</v>
      </c>
      <c r="G95" s="6" t="s">
        <v>211</v>
      </c>
      <c r="H95" s="6" t="s">
        <v>212</v>
      </c>
      <c r="K95">
        <v>0</v>
      </c>
    </row>
    <row r="96" spans="1:11" ht="15" customHeight="1" x14ac:dyDescent="0.25">
      <c r="A96" s="6" t="s">
        <v>213</v>
      </c>
      <c r="B96" s="6">
        <v>94</v>
      </c>
      <c r="C96" s="6" t="s">
        <v>378</v>
      </c>
      <c r="D96" s="6">
        <v>2</v>
      </c>
      <c r="E96" s="6">
        <v>0</v>
      </c>
      <c r="F96" s="6" t="s">
        <v>215</v>
      </c>
      <c r="G96" s="6" t="s">
        <v>216</v>
      </c>
      <c r="H96" s="6" t="s">
        <v>217</v>
      </c>
      <c r="K96">
        <v>0</v>
      </c>
    </row>
    <row r="97" spans="1:12" ht="15" customHeight="1" x14ac:dyDescent="0.25">
      <c r="A97" s="6" t="s">
        <v>218</v>
      </c>
      <c r="B97" s="6">
        <v>95</v>
      </c>
      <c r="C97" s="6" t="s">
        <v>378</v>
      </c>
      <c r="D97" s="6">
        <v>1</v>
      </c>
      <c r="E97" s="6"/>
      <c r="F97" s="6"/>
      <c r="G97" s="6"/>
      <c r="H97" s="6" t="s">
        <v>220</v>
      </c>
      <c r="K97">
        <v>0</v>
      </c>
    </row>
    <row r="98" spans="1:12" ht="15" customHeight="1" x14ac:dyDescent="0.25">
      <c r="A98" s="6">
        <v>60</v>
      </c>
      <c r="B98" s="6">
        <v>96</v>
      </c>
      <c r="C98" s="6" t="s">
        <v>379</v>
      </c>
      <c r="D98" s="6">
        <v>4</v>
      </c>
      <c r="E98" s="6"/>
      <c r="F98" s="6"/>
      <c r="G98" s="6"/>
      <c r="H98" s="6" t="s">
        <v>222</v>
      </c>
      <c r="K98">
        <v>1</v>
      </c>
      <c r="L98" s="10" t="s">
        <v>380</v>
      </c>
    </row>
    <row r="99" spans="1:12" ht="15" customHeight="1" x14ac:dyDescent="0.25">
      <c r="A99" s="6">
        <v>61</v>
      </c>
      <c r="B99" s="6">
        <v>97</v>
      </c>
      <c r="C99" s="6" t="s">
        <v>381</v>
      </c>
      <c r="D99" s="6">
        <v>1</v>
      </c>
      <c r="E99" s="6">
        <v>-125</v>
      </c>
      <c r="F99" s="6">
        <v>125</v>
      </c>
      <c r="G99" s="6" t="s">
        <v>16</v>
      </c>
      <c r="H99" s="6" t="s">
        <v>224</v>
      </c>
    </row>
    <row r="100" spans="1:12" ht="15" customHeight="1" x14ac:dyDescent="0.25">
      <c r="A100" s="6">
        <v>62</v>
      </c>
      <c r="B100" s="6">
        <v>98</v>
      </c>
      <c r="C100" s="6" t="s">
        <v>382</v>
      </c>
      <c r="D100" s="6">
        <v>1</v>
      </c>
      <c r="E100" s="6">
        <v>-125</v>
      </c>
      <c r="F100" s="6">
        <v>125</v>
      </c>
      <c r="G100" s="6" t="s">
        <v>16</v>
      </c>
      <c r="H100" s="6" t="s">
        <v>224</v>
      </c>
    </row>
    <row r="101" spans="1:12" ht="15" customHeight="1" x14ac:dyDescent="0.25">
      <c r="A101" s="6">
        <v>63</v>
      </c>
      <c r="B101" s="6">
        <v>99</v>
      </c>
      <c r="C101" s="6" t="s">
        <v>383</v>
      </c>
      <c r="D101" s="6">
        <v>2</v>
      </c>
      <c r="E101" s="6">
        <v>0</v>
      </c>
      <c r="F101" s="6">
        <v>65.534999999999997</v>
      </c>
      <c r="G101" s="6" t="s">
        <v>227</v>
      </c>
      <c r="H101" s="6" t="s">
        <v>228</v>
      </c>
    </row>
    <row r="102" spans="1:12" ht="15" customHeight="1" x14ac:dyDescent="0.25">
      <c r="A102" s="6">
        <v>64</v>
      </c>
      <c r="B102" s="6">
        <v>100</v>
      </c>
      <c r="C102" s="6" t="s">
        <v>384</v>
      </c>
      <c r="D102" s="6">
        <v>5</v>
      </c>
      <c r="E102" s="6">
        <v>-125</v>
      </c>
      <c r="F102" s="6">
        <v>125</v>
      </c>
      <c r="G102" s="6" t="s">
        <v>16</v>
      </c>
      <c r="H102" s="6" t="s">
        <v>230</v>
      </c>
    </row>
    <row r="103" spans="1:12" ht="15" customHeight="1" x14ac:dyDescent="0.25">
      <c r="A103" s="6">
        <v>65</v>
      </c>
      <c r="B103" s="6">
        <v>101</v>
      </c>
      <c r="C103" s="6" t="s">
        <v>385</v>
      </c>
      <c r="D103" s="6">
        <v>2</v>
      </c>
      <c r="E103" s="6"/>
      <c r="F103" s="6"/>
      <c r="G103" s="6"/>
      <c r="H103" s="6" t="s">
        <v>220</v>
      </c>
    </row>
    <row r="104" spans="1:12" ht="15" customHeight="1" x14ac:dyDescent="0.25">
      <c r="A104" s="6">
        <v>66</v>
      </c>
      <c r="B104" s="6">
        <v>102</v>
      </c>
      <c r="C104" s="6" t="s">
        <v>386</v>
      </c>
      <c r="D104" s="6">
        <v>5</v>
      </c>
      <c r="E104" s="6"/>
      <c r="F104" s="6"/>
      <c r="G104" s="6"/>
      <c r="H104" s="6"/>
    </row>
    <row r="105" spans="1:12" ht="15" customHeight="1" x14ac:dyDescent="0.25">
      <c r="A105" s="6">
        <v>67</v>
      </c>
      <c r="B105" s="6">
        <v>103</v>
      </c>
      <c r="C105" s="6" t="s">
        <v>387</v>
      </c>
      <c r="D105" s="6">
        <v>3</v>
      </c>
      <c r="E105" s="6"/>
      <c r="F105" s="6"/>
      <c r="G105" s="6"/>
      <c r="H105" s="6"/>
    </row>
    <row r="106" spans="1:12" ht="15" customHeight="1" x14ac:dyDescent="0.25">
      <c r="A106" s="6">
        <v>68</v>
      </c>
      <c r="B106" s="6">
        <v>104</v>
      </c>
      <c r="C106" s="6" t="s">
        <v>388</v>
      </c>
      <c r="D106" s="6">
        <v>7</v>
      </c>
      <c r="E106" s="6"/>
      <c r="F106" s="6"/>
      <c r="G106" s="6"/>
      <c r="H106" s="6"/>
    </row>
    <row r="107" spans="1:12" ht="15" customHeight="1" x14ac:dyDescent="0.25">
      <c r="A107" s="6">
        <v>69</v>
      </c>
      <c r="B107" s="6">
        <v>105</v>
      </c>
      <c r="C107" s="6" t="s">
        <v>389</v>
      </c>
      <c r="D107" s="6">
        <v>7</v>
      </c>
      <c r="E107" s="6"/>
      <c r="F107" s="6"/>
      <c r="G107" s="6"/>
      <c r="H107" s="6"/>
    </row>
    <row r="108" spans="1:12" ht="15" customHeight="1" x14ac:dyDescent="0.25">
      <c r="A108" s="6" t="s">
        <v>239</v>
      </c>
      <c r="B108" s="6">
        <v>106</v>
      </c>
      <c r="C108" s="6" t="s">
        <v>240</v>
      </c>
      <c r="D108" s="6">
        <v>5</v>
      </c>
      <c r="E108" s="6"/>
      <c r="F108" s="6"/>
      <c r="G108" s="6"/>
      <c r="H108" s="6"/>
    </row>
    <row r="109" spans="1:12" ht="15" customHeight="1" x14ac:dyDescent="0.25">
      <c r="A109" s="6" t="s">
        <v>241</v>
      </c>
      <c r="B109" s="6">
        <v>107</v>
      </c>
      <c r="C109" s="6" t="s">
        <v>390</v>
      </c>
      <c r="D109" s="6">
        <v>5</v>
      </c>
      <c r="E109" s="6"/>
      <c r="F109" s="6"/>
      <c r="G109" s="6"/>
      <c r="H109" s="6"/>
    </row>
    <row r="110" spans="1:12" ht="15" customHeight="1" x14ac:dyDescent="0.25">
      <c r="A110" s="6" t="s">
        <v>243</v>
      </c>
      <c r="B110" s="6">
        <v>108</v>
      </c>
      <c r="C110" s="6" t="s">
        <v>244</v>
      </c>
      <c r="D110" s="6">
        <v>5</v>
      </c>
      <c r="E110" s="6"/>
      <c r="F110" s="6"/>
      <c r="G110" s="6"/>
      <c r="H110" s="6"/>
    </row>
    <row r="111" spans="1:12" ht="15" customHeight="1" x14ac:dyDescent="0.25">
      <c r="A111" s="6" t="s">
        <v>245</v>
      </c>
      <c r="B111" s="6">
        <v>109</v>
      </c>
      <c r="C111" s="6" t="s">
        <v>246</v>
      </c>
      <c r="D111" s="6">
        <v>6</v>
      </c>
      <c r="E111" s="6"/>
      <c r="F111" s="6"/>
      <c r="G111" s="6"/>
      <c r="H111" s="6"/>
    </row>
    <row r="112" spans="1:12" ht="15" customHeight="1" x14ac:dyDescent="0.25">
      <c r="A112" s="6" t="s">
        <v>247</v>
      </c>
      <c r="B112" s="6">
        <v>110</v>
      </c>
      <c r="C112" s="6" t="s">
        <v>248</v>
      </c>
      <c r="D112" s="6">
        <v>5</v>
      </c>
      <c r="E112" s="6"/>
      <c r="F112" s="6"/>
      <c r="G112" s="6"/>
      <c r="H112" s="6"/>
    </row>
    <row r="113" spans="1:8" ht="15" customHeight="1" x14ac:dyDescent="0.25">
      <c r="A113" s="6" t="s">
        <v>249</v>
      </c>
      <c r="B113" s="6">
        <v>111</v>
      </c>
      <c r="C113" s="6" t="s">
        <v>391</v>
      </c>
      <c r="D113" s="6">
        <v>3</v>
      </c>
      <c r="E113" s="6"/>
      <c r="F113" s="6"/>
      <c r="G113" s="6"/>
      <c r="H113" s="6"/>
    </row>
    <row r="114" spans="1:8" ht="15" customHeight="1" x14ac:dyDescent="0.25">
      <c r="A114" s="6">
        <v>70</v>
      </c>
      <c r="B114" s="6">
        <v>112</v>
      </c>
      <c r="C114" s="6" t="s">
        <v>392</v>
      </c>
      <c r="D114" s="6">
        <v>9</v>
      </c>
      <c r="E114" s="6"/>
      <c r="F114" s="6"/>
      <c r="G114" s="6"/>
      <c r="H114" s="6"/>
    </row>
    <row r="115" spans="1:8" ht="15" customHeight="1" x14ac:dyDescent="0.25">
      <c r="A115" s="6">
        <v>71</v>
      </c>
      <c r="B115" s="6">
        <v>113</v>
      </c>
      <c r="C115" s="6" t="s">
        <v>252</v>
      </c>
      <c r="D115" s="6">
        <v>5</v>
      </c>
      <c r="E115" s="6"/>
      <c r="F115" s="6"/>
      <c r="G115" s="6"/>
      <c r="H115" s="6"/>
    </row>
    <row r="116" spans="1:8" ht="15" customHeight="1" x14ac:dyDescent="0.25">
      <c r="A116" s="6">
        <v>72</v>
      </c>
      <c r="B116" s="6">
        <v>114</v>
      </c>
      <c r="C116" s="6" t="s">
        <v>253</v>
      </c>
      <c r="D116" s="6">
        <v>5</v>
      </c>
      <c r="E116" s="6"/>
      <c r="F116" s="6"/>
      <c r="G116" s="6"/>
      <c r="H116" s="6"/>
    </row>
    <row r="117" spans="1:8" ht="15" customHeight="1" x14ac:dyDescent="0.25">
      <c r="A117" s="6">
        <v>73</v>
      </c>
      <c r="B117" s="6">
        <v>115</v>
      </c>
      <c r="C117" s="6" t="s">
        <v>393</v>
      </c>
      <c r="D117" s="6">
        <v>5</v>
      </c>
      <c r="E117" s="6"/>
      <c r="F117" s="6"/>
      <c r="G117" s="6"/>
      <c r="H117" s="6"/>
    </row>
    <row r="118" spans="1:8" ht="15" customHeight="1" x14ac:dyDescent="0.25">
      <c r="A118" s="6">
        <v>74</v>
      </c>
      <c r="B118" s="6">
        <v>116</v>
      </c>
      <c r="C118" s="6" t="s">
        <v>255</v>
      </c>
      <c r="D118" s="6">
        <v>5</v>
      </c>
      <c r="E118" s="6"/>
      <c r="F118" s="6"/>
      <c r="G118" s="6"/>
      <c r="H118" s="6"/>
    </row>
    <row r="119" spans="1:8" ht="15" customHeight="1" x14ac:dyDescent="0.25">
      <c r="A119" s="6">
        <v>75</v>
      </c>
      <c r="B119" s="6">
        <v>117</v>
      </c>
      <c r="C119" s="6" t="s">
        <v>394</v>
      </c>
      <c r="D119" s="6">
        <v>7</v>
      </c>
      <c r="E119" s="6"/>
      <c r="F119" s="6"/>
      <c r="G119" s="6"/>
      <c r="H119" s="6"/>
    </row>
    <row r="120" spans="1:8" ht="15" customHeight="1" x14ac:dyDescent="0.25">
      <c r="A120" s="6">
        <v>76</v>
      </c>
      <c r="B120" s="6">
        <v>118</v>
      </c>
      <c r="C120" s="6" t="s">
        <v>395</v>
      </c>
      <c r="D120" s="6">
        <v>7</v>
      </c>
      <c r="E120" s="6"/>
      <c r="F120" s="6"/>
      <c r="G120" s="6"/>
      <c r="H120" s="6"/>
    </row>
    <row r="121" spans="1:8" ht="15" customHeight="1" x14ac:dyDescent="0.25">
      <c r="A121" s="6">
        <v>77</v>
      </c>
      <c r="B121" s="6">
        <v>119</v>
      </c>
      <c r="C121" s="6" t="s">
        <v>396</v>
      </c>
      <c r="D121" s="6">
        <v>5</v>
      </c>
      <c r="E121" s="6"/>
      <c r="F121" s="6"/>
      <c r="G121" s="6"/>
      <c r="H121" s="6"/>
    </row>
    <row r="122" spans="1:8" ht="15" customHeight="1" x14ac:dyDescent="0.25">
      <c r="A122" s="6">
        <v>78</v>
      </c>
      <c r="B122" s="6">
        <v>120</v>
      </c>
      <c r="C122" s="6" t="s">
        <v>258</v>
      </c>
      <c r="D122" s="6">
        <v>9</v>
      </c>
      <c r="E122" s="6"/>
      <c r="F122" s="6"/>
      <c r="G122" s="6"/>
      <c r="H122" s="6"/>
    </row>
    <row r="123" spans="1:8" ht="15" customHeight="1" x14ac:dyDescent="0.25">
      <c r="A123" s="6">
        <v>79</v>
      </c>
      <c r="B123" s="6">
        <v>121</v>
      </c>
      <c r="C123" s="6" t="s">
        <v>260</v>
      </c>
      <c r="D123" s="6">
        <v>9</v>
      </c>
      <c r="E123" s="6"/>
      <c r="F123" s="6"/>
      <c r="G123" s="6"/>
      <c r="H123" s="6"/>
    </row>
    <row r="124" spans="1:8" ht="15" customHeight="1" x14ac:dyDescent="0.25">
      <c r="A124" s="6" t="s">
        <v>261</v>
      </c>
      <c r="B124" s="6">
        <v>122</v>
      </c>
      <c r="C124" s="6" t="s">
        <v>397</v>
      </c>
      <c r="D124" s="6">
        <v>7</v>
      </c>
      <c r="E124" s="6"/>
      <c r="F124" s="6"/>
      <c r="G124" s="6"/>
      <c r="H124" s="6"/>
    </row>
    <row r="125" spans="1:8" ht="15" customHeight="1" x14ac:dyDescent="0.25">
      <c r="A125" s="6" t="s">
        <v>263</v>
      </c>
      <c r="B125" s="6">
        <v>123</v>
      </c>
      <c r="C125" s="6" t="s">
        <v>398</v>
      </c>
      <c r="D125" s="6">
        <v>7</v>
      </c>
      <c r="E125" s="6"/>
      <c r="F125" s="6"/>
      <c r="G125" s="6"/>
      <c r="H125" s="6"/>
    </row>
    <row r="126" spans="1:8" ht="15" customHeight="1" x14ac:dyDescent="0.25">
      <c r="A126" s="6" t="s">
        <v>264</v>
      </c>
      <c r="B126" s="6">
        <v>124</v>
      </c>
      <c r="C126" s="6" t="s">
        <v>265</v>
      </c>
      <c r="D126" s="6">
        <v>9</v>
      </c>
      <c r="E126" s="6"/>
      <c r="F126" s="6"/>
      <c r="G126" s="6"/>
      <c r="H126" s="6"/>
    </row>
    <row r="127" spans="1:8" ht="15" customHeight="1" x14ac:dyDescent="0.25">
      <c r="A127" s="6" t="s">
        <v>266</v>
      </c>
      <c r="B127" s="6">
        <v>125</v>
      </c>
      <c r="C127" s="6" t="s">
        <v>267</v>
      </c>
      <c r="D127" s="6">
        <v>1</v>
      </c>
      <c r="E127" s="6"/>
      <c r="F127" s="6"/>
      <c r="G127" s="6"/>
      <c r="H127" s="6"/>
    </row>
    <row r="128" spans="1:8" ht="15" customHeight="1" x14ac:dyDescent="0.25">
      <c r="A128" s="6" t="s">
        <v>268</v>
      </c>
      <c r="B128" s="6">
        <v>126</v>
      </c>
      <c r="C128" s="6" t="s">
        <v>269</v>
      </c>
      <c r="D128" s="6">
        <v>1</v>
      </c>
      <c r="E128" s="6"/>
      <c r="F128" s="6"/>
      <c r="G128" s="6"/>
      <c r="H128" s="6"/>
    </row>
    <row r="129" spans="1:8" ht="15" customHeight="1" x14ac:dyDescent="0.25">
      <c r="A129" s="6" t="s">
        <v>270</v>
      </c>
      <c r="B129" s="6">
        <v>127</v>
      </c>
      <c r="C129" s="6" t="s">
        <v>271</v>
      </c>
      <c r="D129" s="6">
        <v>13</v>
      </c>
      <c r="E129" s="6"/>
      <c r="F129" s="6"/>
      <c r="G129" s="6"/>
      <c r="H129" s="6"/>
    </row>
    <row r="130" spans="1:8" ht="15" customHeight="1" x14ac:dyDescent="0.25">
      <c r="A130" s="6">
        <v>80</v>
      </c>
      <c r="B130" s="6">
        <v>128</v>
      </c>
      <c r="C130" s="6" t="s">
        <v>399</v>
      </c>
      <c r="D130" s="6">
        <v>4</v>
      </c>
      <c r="E130" s="6"/>
      <c r="F130" s="6"/>
      <c r="G130" s="6"/>
      <c r="H130" s="6"/>
    </row>
    <row r="131" spans="1:8" ht="30" x14ac:dyDescent="0.25">
      <c r="A131">
        <v>81</v>
      </c>
      <c r="C131" s="7" t="s">
        <v>274</v>
      </c>
      <c r="D131" s="6">
        <v>21</v>
      </c>
      <c r="E131" s="6"/>
      <c r="F131" s="6"/>
      <c r="G131" s="6"/>
      <c r="H131" s="6"/>
    </row>
    <row r="132" spans="1:8" ht="30" x14ac:dyDescent="0.25">
      <c r="A132">
        <v>82</v>
      </c>
      <c r="C132" s="7" t="s">
        <v>274</v>
      </c>
      <c r="D132" s="6">
        <v>21</v>
      </c>
      <c r="E132" s="6"/>
      <c r="F132" s="6"/>
      <c r="G132" s="6"/>
      <c r="H132" s="6"/>
    </row>
    <row r="133" spans="1:8" x14ac:dyDescent="0.25">
      <c r="A133">
        <v>83</v>
      </c>
      <c r="C133" s="7" t="s">
        <v>275</v>
      </c>
      <c r="D133" s="6">
        <v>5</v>
      </c>
      <c r="E133" s="6"/>
      <c r="F133" s="6"/>
      <c r="G133" s="6"/>
      <c r="H133" s="6"/>
    </row>
    <row r="134" spans="1:8" x14ac:dyDescent="0.25">
      <c r="A134">
        <v>84</v>
      </c>
      <c r="C134" s="7" t="s">
        <v>276</v>
      </c>
      <c r="D134" t="s">
        <v>36</v>
      </c>
    </row>
    <row r="135" spans="1:8" x14ac:dyDescent="0.25">
      <c r="A135">
        <v>85</v>
      </c>
      <c r="C135" s="7" t="s">
        <v>277</v>
      </c>
      <c r="D135" t="s">
        <v>36</v>
      </c>
    </row>
    <row r="136" spans="1:8" x14ac:dyDescent="0.25">
      <c r="A136">
        <v>86</v>
      </c>
      <c r="C136" s="7" t="s">
        <v>278</v>
      </c>
      <c r="D136" t="s">
        <v>36</v>
      </c>
    </row>
    <row r="137" spans="1:8" x14ac:dyDescent="0.25">
      <c r="A137">
        <v>87</v>
      </c>
      <c r="C137" s="7" t="s">
        <v>33</v>
      </c>
      <c r="D137" t="s">
        <v>36</v>
      </c>
    </row>
    <row r="138" spans="1:8" x14ac:dyDescent="0.25">
      <c r="A138" t="s">
        <v>279</v>
      </c>
      <c r="C138" s="7" t="s">
        <v>280</v>
      </c>
      <c r="D138" s="6">
        <v>4</v>
      </c>
      <c r="E138" s="6"/>
      <c r="F138" s="6"/>
      <c r="G138" s="6"/>
      <c r="H138" s="6"/>
    </row>
    <row r="139" spans="1:8" x14ac:dyDescent="0.25">
      <c r="A139" t="s">
        <v>282</v>
      </c>
      <c r="C139" s="7" t="s">
        <v>283</v>
      </c>
      <c r="D139" s="6">
        <v>4</v>
      </c>
      <c r="E139" s="6"/>
      <c r="F139" s="6"/>
      <c r="G139" s="6"/>
      <c r="H139" s="6"/>
    </row>
    <row r="140" spans="1:8" x14ac:dyDescent="0.25">
      <c r="A140" t="s">
        <v>285</v>
      </c>
      <c r="C140" s="7" t="s">
        <v>286</v>
      </c>
      <c r="D140" s="6" t="s">
        <v>286</v>
      </c>
      <c r="E140" s="6"/>
      <c r="F140" s="6"/>
      <c r="G140" s="6"/>
      <c r="H140" s="6"/>
    </row>
    <row r="141" spans="1:8" ht="15" customHeight="1" x14ac:dyDescent="0.25">
      <c r="A141" t="s">
        <v>288</v>
      </c>
      <c r="C141" s="24" t="s">
        <v>286</v>
      </c>
      <c r="D141" s="6" t="s">
        <v>286</v>
      </c>
      <c r="E141" s="6"/>
      <c r="F141" s="6"/>
      <c r="G141" s="6"/>
      <c r="H141" s="6"/>
    </row>
    <row r="142" spans="1:8" x14ac:dyDescent="0.25">
      <c r="C142" s="25"/>
    </row>
  </sheetData>
  <autoFilter ref="A1:J142"/>
  <mergeCells count="1">
    <mergeCell ref="C141:C142"/>
  </mergeCells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4"/>
  <sheetViews>
    <sheetView windowProtection="1" tabSelected="1" zoomScaleNormal="100" workbookViewId="0">
      <pane ySplit="1" topLeftCell="A2" activePane="bottomLeft" state="frozen"/>
      <selection pane="bottomLeft" activeCell="D10" sqref="D10"/>
    </sheetView>
  </sheetViews>
  <sheetFormatPr baseColWidth="10" defaultColWidth="9.140625" defaultRowHeight="15" x14ac:dyDescent="0.25"/>
  <cols>
    <col min="1" max="1" width="10.7109375"/>
    <col min="2" max="2" width="28.85546875" customWidth="1"/>
    <col min="3" max="3" width="10.140625"/>
    <col min="4" max="4" width="15.42578125" customWidth="1"/>
    <col min="5" max="5" width="10.7109375"/>
    <col min="6" max="6" width="18.28515625"/>
    <col min="7" max="7" width="39.85546875"/>
    <col min="8" max="1025" width="10.7109375"/>
  </cols>
  <sheetData>
    <row r="1" spans="1:12" ht="30" customHeight="1" x14ac:dyDescent="0.25">
      <c r="A1" s="2" t="s">
        <v>291</v>
      </c>
      <c r="B1" s="2" t="s">
        <v>2</v>
      </c>
      <c r="C1" s="2" t="s">
        <v>1</v>
      </c>
      <c r="D1" s="2" t="s">
        <v>400</v>
      </c>
      <c r="E1" s="16" t="s">
        <v>637</v>
      </c>
      <c r="F1" s="2" t="s">
        <v>401</v>
      </c>
      <c r="G1" s="2" t="s">
        <v>402</v>
      </c>
      <c r="H1" s="2" t="s">
        <v>693</v>
      </c>
      <c r="I1" s="2" t="s">
        <v>692</v>
      </c>
      <c r="J1" s="2" t="s">
        <v>667</v>
      </c>
    </row>
    <row r="2" spans="1:12" x14ac:dyDescent="0.25">
      <c r="A2">
        <v>0</v>
      </c>
      <c r="B2" s="6" t="s">
        <v>403</v>
      </c>
      <c r="C2">
        <v>4</v>
      </c>
      <c r="F2" t="s">
        <v>404</v>
      </c>
      <c r="G2" t="s">
        <v>405</v>
      </c>
    </row>
    <row r="3" spans="1:12" x14ac:dyDescent="0.25">
      <c r="A3">
        <v>1</v>
      </c>
      <c r="B3" s="11" t="s">
        <v>406</v>
      </c>
      <c r="C3">
        <v>1</v>
      </c>
      <c r="F3" t="s">
        <v>632</v>
      </c>
      <c r="G3" t="s">
        <v>573</v>
      </c>
      <c r="H3">
        <v>1</v>
      </c>
      <c r="I3">
        <v>1</v>
      </c>
    </row>
    <row r="4" spans="1:12" x14ac:dyDescent="0.25">
      <c r="A4">
        <v>2</v>
      </c>
      <c r="B4" t="s">
        <v>407</v>
      </c>
      <c r="C4">
        <v>1</v>
      </c>
      <c r="E4" t="s">
        <v>501</v>
      </c>
      <c r="F4" t="s">
        <v>408</v>
      </c>
      <c r="G4" t="s">
        <v>409</v>
      </c>
      <c r="H4">
        <v>1</v>
      </c>
      <c r="I4">
        <v>1</v>
      </c>
    </row>
    <row r="5" spans="1:12" x14ac:dyDescent="0.25">
      <c r="A5">
        <v>3</v>
      </c>
      <c r="H5">
        <v>0</v>
      </c>
      <c r="I5">
        <v>0</v>
      </c>
    </row>
    <row r="6" spans="1:12" x14ac:dyDescent="0.25">
      <c r="A6">
        <v>4</v>
      </c>
      <c r="B6" t="s">
        <v>410</v>
      </c>
      <c r="C6">
        <v>2</v>
      </c>
      <c r="E6" t="s">
        <v>638</v>
      </c>
      <c r="F6" t="s">
        <v>411</v>
      </c>
      <c r="G6" t="s">
        <v>412</v>
      </c>
      <c r="H6">
        <v>1</v>
      </c>
      <c r="I6">
        <v>1</v>
      </c>
      <c r="J6" t="s">
        <v>668</v>
      </c>
    </row>
    <row r="7" spans="1:12" x14ac:dyDescent="0.25">
      <c r="A7">
        <v>5</v>
      </c>
      <c r="B7" t="s">
        <v>413</v>
      </c>
      <c r="C7">
        <v>2</v>
      </c>
      <c r="D7" t="s">
        <v>726</v>
      </c>
      <c r="E7" t="s">
        <v>97</v>
      </c>
      <c r="F7" t="s">
        <v>414</v>
      </c>
      <c r="G7" t="s">
        <v>415</v>
      </c>
      <c r="H7">
        <v>1</v>
      </c>
      <c r="I7">
        <v>1</v>
      </c>
      <c r="J7" t="s">
        <v>669</v>
      </c>
    </row>
    <row r="8" spans="1:12" x14ac:dyDescent="0.25">
      <c r="A8">
        <v>6</v>
      </c>
      <c r="B8" t="s">
        <v>416</v>
      </c>
      <c r="C8">
        <v>1</v>
      </c>
      <c r="D8" t="s">
        <v>417</v>
      </c>
      <c r="E8" t="s">
        <v>639</v>
      </c>
      <c r="F8" t="s">
        <v>418</v>
      </c>
      <c r="G8" t="s">
        <v>419</v>
      </c>
      <c r="H8">
        <v>1</v>
      </c>
      <c r="I8">
        <v>1</v>
      </c>
      <c r="J8" t="s">
        <v>671</v>
      </c>
    </row>
    <row r="9" spans="1:12" x14ac:dyDescent="0.25">
      <c r="A9">
        <v>7</v>
      </c>
      <c r="B9" t="s">
        <v>420</v>
      </c>
      <c r="C9">
        <v>1</v>
      </c>
      <c r="D9" t="s">
        <v>417</v>
      </c>
      <c r="E9" t="s">
        <v>639</v>
      </c>
      <c r="F9" t="s">
        <v>421</v>
      </c>
      <c r="G9" t="s">
        <v>422</v>
      </c>
      <c r="H9">
        <v>1</v>
      </c>
      <c r="I9">
        <v>1</v>
      </c>
      <c r="J9" t="s">
        <v>670</v>
      </c>
    </row>
    <row r="10" spans="1:12" x14ac:dyDescent="0.25">
      <c r="A10">
        <v>8</v>
      </c>
      <c r="B10" t="s">
        <v>423</v>
      </c>
      <c r="C10">
        <v>2</v>
      </c>
      <c r="D10" t="s">
        <v>727</v>
      </c>
      <c r="E10" t="s">
        <v>131</v>
      </c>
      <c r="F10" t="s">
        <v>424</v>
      </c>
      <c r="G10" t="s">
        <v>425</v>
      </c>
      <c r="H10">
        <v>1</v>
      </c>
      <c r="I10">
        <v>1</v>
      </c>
      <c r="J10" t="s">
        <v>672</v>
      </c>
      <c r="L10" t="s">
        <v>706</v>
      </c>
    </row>
    <row r="11" spans="1:12" x14ac:dyDescent="0.25">
      <c r="A11">
        <v>9</v>
      </c>
      <c r="B11" t="s">
        <v>38</v>
      </c>
      <c r="C11">
        <v>2</v>
      </c>
      <c r="D11" t="s">
        <v>426</v>
      </c>
      <c r="E11" t="s">
        <v>40</v>
      </c>
      <c r="F11" t="s">
        <v>427</v>
      </c>
      <c r="G11" t="s">
        <v>428</v>
      </c>
      <c r="H11">
        <v>1</v>
      </c>
      <c r="I11">
        <v>1</v>
      </c>
    </row>
    <row r="12" spans="1:12" x14ac:dyDescent="0.25">
      <c r="A12" t="s">
        <v>28</v>
      </c>
      <c r="B12" t="s">
        <v>429</v>
      </c>
      <c r="C12">
        <v>1</v>
      </c>
      <c r="D12" t="s">
        <v>724</v>
      </c>
      <c r="E12" t="s">
        <v>105</v>
      </c>
      <c r="F12" t="s">
        <v>430</v>
      </c>
      <c r="G12" t="s">
        <v>431</v>
      </c>
      <c r="H12">
        <v>1</v>
      </c>
      <c r="I12">
        <v>1</v>
      </c>
    </row>
    <row r="13" spans="1:12" x14ac:dyDescent="0.25">
      <c r="A13" t="s">
        <v>32</v>
      </c>
      <c r="B13" t="s">
        <v>432</v>
      </c>
      <c r="C13">
        <v>1</v>
      </c>
      <c r="F13" t="s">
        <v>433</v>
      </c>
      <c r="G13" t="s">
        <v>434</v>
      </c>
      <c r="H13">
        <v>1</v>
      </c>
      <c r="I13">
        <v>1</v>
      </c>
    </row>
    <row r="14" spans="1:12" x14ac:dyDescent="0.25">
      <c r="A14" t="s">
        <v>37</v>
      </c>
      <c r="B14" t="s">
        <v>435</v>
      </c>
      <c r="C14">
        <v>2</v>
      </c>
      <c r="D14" t="s">
        <v>436</v>
      </c>
      <c r="E14" t="s">
        <v>44</v>
      </c>
      <c r="F14" t="s">
        <v>437</v>
      </c>
      <c r="G14" t="s">
        <v>438</v>
      </c>
      <c r="H14">
        <v>1</v>
      </c>
      <c r="I14">
        <v>1</v>
      </c>
    </row>
    <row r="15" spans="1:12" x14ac:dyDescent="0.25">
      <c r="A15" t="s">
        <v>42</v>
      </c>
      <c r="H15">
        <v>0</v>
      </c>
      <c r="I15">
        <v>0</v>
      </c>
    </row>
    <row r="16" spans="1:12" x14ac:dyDescent="0.25">
      <c r="A16" t="s">
        <v>45</v>
      </c>
      <c r="B16" t="s">
        <v>439</v>
      </c>
      <c r="F16" t="s">
        <v>440</v>
      </c>
      <c r="G16" s="12" t="s">
        <v>441</v>
      </c>
      <c r="H16">
        <v>1</v>
      </c>
      <c r="I16">
        <v>1</v>
      </c>
    </row>
    <row r="17" spans="1:12" x14ac:dyDescent="0.25">
      <c r="A17" t="s">
        <v>50</v>
      </c>
      <c r="B17" t="s">
        <v>442</v>
      </c>
      <c r="F17" t="s">
        <v>443</v>
      </c>
      <c r="G17" s="12" t="s">
        <v>441</v>
      </c>
      <c r="H17">
        <v>1</v>
      </c>
      <c r="I17">
        <v>1</v>
      </c>
    </row>
    <row r="18" spans="1:12" x14ac:dyDescent="0.25">
      <c r="A18">
        <v>10</v>
      </c>
      <c r="B18" t="s">
        <v>444</v>
      </c>
      <c r="F18" t="s">
        <v>445</v>
      </c>
      <c r="G18" s="12" t="s">
        <v>441</v>
      </c>
      <c r="H18">
        <v>1</v>
      </c>
      <c r="I18">
        <v>1</v>
      </c>
    </row>
    <row r="19" spans="1:12" x14ac:dyDescent="0.25">
      <c r="A19">
        <v>11</v>
      </c>
      <c r="B19" t="s">
        <v>446</v>
      </c>
      <c r="F19" t="s">
        <v>447</v>
      </c>
      <c r="G19" s="12" t="s">
        <v>441</v>
      </c>
      <c r="H19">
        <v>1</v>
      </c>
      <c r="I19">
        <v>1</v>
      </c>
    </row>
    <row r="20" spans="1:12" x14ac:dyDescent="0.25">
      <c r="A20">
        <v>12</v>
      </c>
      <c r="B20" t="s">
        <v>448</v>
      </c>
      <c r="F20" t="s">
        <v>449</v>
      </c>
      <c r="G20" s="12" t="s">
        <v>441</v>
      </c>
      <c r="H20">
        <v>0</v>
      </c>
      <c r="I20">
        <v>0</v>
      </c>
    </row>
    <row r="21" spans="1:12" x14ac:dyDescent="0.25">
      <c r="A21">
        <v>13</v>
      </c>
      <c r="B21" t="s">
        <v>450</v>
      </c>
      <c r="F21" t="s">
        <v>451</v>
      </c>
      <c r="G21" s="12" t="s">
        <v>441</v>
      </c>
      <c r="H21">
        <v>0</v>
      </c>
      <c r="I21">
        <v>0</v>
      </c>
    </row>
    <row r="22" spans="1:12" x14ac:dyDescent="0.25">
      <c r="A22">
        <v>14</v>
      </c>
      <c r="B22" t="s">
        <v>452</v>
      </c>
      <c r="F22" t="s">
        <v>453</v>
      </c>
      <c r="G22" s="12" t="s">
        <v>441</v>
      </c>
      <c r="H22">
        <v>0</v>
      </c>
      <c r="I22">
        <v>0</v>
      </c>
    </row>
    <row r="23" spans="1:12" x14ac:dyDescent="0.25">
      <c r="A23">
        <v>15</v>
      </c>
      <c r="B23" t="s">
        <v>454</v>
      </c>
      <c r="F23" t="s">
        <v>455</v>
      </c>
      <c r="G23" s="12" t="s">
        <v>441</v>
      </c>
      <c r="H23">
        <v>0</v>
      </c>
      <c r="I23">
        <v>0</v>
      </c>
    </row>
    <row r="24" spans="1:12" x14ac:dyDescent="0.25">
      <c r="A24">
        <v>16</v>
      </c>
      <c r="B24" t="s">
        <v>456</v>
      </c>
      <c r="F24" t="s">
        <v>457</v>
      </c>
      <c r="G24" s="12" t="s">
        <v>441</v>
      </c>
      <c r="H24">
        <v>1</v>
      </c>
      <c r="I24">
        <v>1</v>
      </c>
    </row>
    <row r="25" spans="1:12" x14ac:dyDescent="0.25">
      <c r="A25">
        <v>17</v>
      </c>
      <c r="B25" t="s">
        <v>458</v>
      </c>
      <c r="F25" t="s">
        <v>459</v>
      </c>
      <c r="G25" s="12" t="s">
        <v>441</v>
      </c>
      <c r="H25">
        <v>1</v>
      </c>
      <c r="I25">
        <v>1</v>
      </c>
    </row>
    <row r="26" spans="1:12" x14ac:dyDescent="0.25">
      <c r="A26">
        <v>18</v>
      </c>
      <c r="B26" t="s">
        <v>460</v>
      </c>
      <c r="F26" t="s">
        <v>461</v>
      </c>
      <c r="G26" s="12" t="s">
        <v>441</v>
      </c>
      <c r="H26">
        <v>1</v>
      </c>
      <c r="I26">
        <v>1</v>
      </c>
    </row>
    <row r="27" spans="1:12" x14ac:dyDescent="0.25">
      <c r="A27">
        <v>19</v>
      </c>
      <c r="B27" t="s">
        <v>462</v>
      </c>
      <c r="F27" t="s">
        <v>463</v>
      </c>
      <c r="G27" s="12" t="s">
        <v>441</v>
      </c>
      <c r="H27">
        <v>1</v>
      </c>
      <c r="I27">
        <v>1</v>
      </c>
    </row>
    <row r="28" spans="1:12" s="13" customFormat="1" x14ac:dyDescent="0.25">
      <c r="A28" s="13" t="s">
        <v>76</v>
      </c>
      <c r="B28" s="13" t="s">
        <v>464</v>
      </c>
      <c r="C28" s="13">
        <v>11</v>
      </c>
      <c r="F28" s="13" t="s">
        <v>465</v>
      </c>
      <c r="G28" s="13" t="s">
        <v>466</v>
      </c>
      <c r="H28" s="13">
        <v>0</v>
      </c>
      <c r="I28">
        <v>0</v>
      </c>
      <c r="K28"/>
      <c r="L28"/>
    </row>
    <row r="29" spans="1:12" x14ac:dyDescent="0.25">
      <c r="A29" t="s">
        <v>78</v>
      </c>
      <c r="G29" s="12"/>
      <c r="H29">
        <v>0</v>
      </c>
      <c r="I29">
        <v>0</v>
      </c>
    </row>
    <row r="30" spans="1:12" x14ac:dyDescent="0.25">
      <c r="A30" t="s">
        <v>80</v>
      </c>
      <c r="G30" s="12"/>
      <c r="H30">
        <v>0</v>
      </c>
      <c r="I30">
        <v>0</v>
      </c>
    </row>
    <row r="31" spans="1:12" x14ac:dyDescent="0.25">
      <c r="A31" t="s">
        <v>82</v>
      </c>
      <c r="G31" s="12"/>
      <c r="H31">
        <v>0</v>
      </c>
      <c r="I31">
        <v>0</v>
      </c>
    </row>
    <row r="32" spans="1:12" x14ac:dyDescent="0.25">
      <c r="A32" t="s">
        <v>84</v>
      </c>
      <c r="B32" t="s">
        <v>467</v>
      </c>
      <c r="F32" t="s">
        <v>468</v>
      </c>
      <c r="G32" s="12" t="s">
        <v>441</v>
      </c>
      <c r="H32">
        <v>1</v>
      </c>
      <c r="I32">
        <v>1</v>
      </c>
    </row>
    <row r="33" spans="1:12" x14ac:dyDescent="0.25">
      <c r="A33" t="s">
        <v>88</v>
      </c>
      <c r="B33" t="s">
        <v>469</v>
      </c>
      <c r="C33">
        <v>4</v>
      </c>
      <c r="F33" t="s">
        <v>470</v>
      </c>
      <c r="G33" s="12" t="s">
        <v>441</v>
      </c>
      <c r="H33">
        <v>1</v>
      </c>
      <c r="I33">
        <v>1</v>
      </c>
    </row>
    <row r="34" spans="1:12" x14ac:dyDescent="0.25">
      <c r="A34">
        <v>20</v>
      </c>
      <c r="B34" s="6" t="s">
        <v>471</v>
      </c>
      <c r="C34">
        <v>4</v>
      </c>
      <c r="F34" t="s">
        <v>472</v>
      </c>
      <c r="G34" t="s">
        <v>473</v>
      </c>
      <c r="H34">
        <v>1</v>
      </c>
      <c r="I34">
        <v>1</v>
      </c>
    </row>
    <row r="35" spans="1:12" x14ac:dyDescent="0.25">
      <c r="A35">
        <v>21</v>
      </c>
      <c r="B35" t="s">
        <v>474</v>
      </c>
      <c r="F35" t="s">
        <v>475</v>
      </c>
      <c r="G35" s="12" t="s">
        <v>441</v>
      </c>
      <c r="H35">
        <v>1</v>
      </c>
      <c r="I35">
        <v>1</v>
      </c>
    </row>
    <row r="36" spans="1:12" x14ac:dyDescent="0.25">
      <c r="A36">
        <v>22</v>
      </c>
      <c r="B36" t="s">
        <v>476</v>
      </c>
      <c r="F36" t="s">
        <v>477</v>
      </c>
      <c r="G36" s="12" t="s">
        <v>441</v>
      </c>
      <c r="H36">
        <v>1</v>
      </c>
      <c r="I36">
        <v>1</v>
      </c>
    </row>
    <row r="37" spans="1:12" s="6" customFormat="1" x14ac:dyDescent="0.25">
      <c r="A37" s="6">
        <v>23</v>
      </c>
      <c r="H37" s="6">
        <v>0</v>
      </c>
      <c r="I37">
        <v>0</v>
      </c>
      <c r="K37"/>
      <c r="L37"/>
    </row>
    <row r="38" spans="1:12" s="6" customFormat="1" x14ac:dyDescent="0.25">
      <c r="A38" s="6">
        <v>24</v>
      </c>
      <c r="H38" s="6">
        <v>0</v>
      </c>
      <c r="I38">
        <v>0</v>
      </c>
      <c r="K38"/>
      <c r="L38"/>
    </row>
    <row r="39" spans="1:12" s="6" customFormat="1" x14ac:dyDescent="0.25">
      <c r="A39" s="6">
        <v>25</v>
      </c>
      <c r="H39" s="6">
        <v>0</v>
      </c>
      <c r="I39">
        <v>0</v>
      </c>
      <c r="K39"/>
      <c r="L39"/>
    </row>
    <row r="40" spans="1:12" s="6" customFormat="1" x14ac:dyDescent="0.25">
      <c r="A40" s="6">
        <v>26</v>
      </c>
      <c r="H40" s="6">
        <v>0</v>
      </c>
      <c r="I40">
        <v>0</v>
      </c>
      <c r="K40"/>
      <c r="L40"/>
    </row>
    <row r="41" spans="1:12" s="6" customFormat="1" x14ac:dyDescent="0.25">
      <c r="A41" s="6">
        <v>27</v>
      </c>
      <c r="B41" s="11" t="s">
        <v>406</v>
      </c>
      <c r="C41" s="6">
        <v>1</v>
      </c>
      <c r="F41" t="s">
        <v>621</v>
      </c>
      <c r="G41" t="s">
        <v>574</v>
      </c>
      <c r="H41" s="6">
        <v>1</v>
      </c>
      <c r="I41">
        <v>1</v>
      </c>
      <c r="K41"/>
      <c r="L41"/>
    </row>
    <row r="42" spans="1:12" s="6" customFormat="1" x14ac:dyDescent="0.25">
      <c r="A42" s="6">
        <v>28</v>
      </c>
      <c r="B42" s="11" t="s">
        <v>406</v>
      </c>
      <c r="C42" s="6">
        <v>1</v>
      </c>
      <c r="F42" t="s">
        <v>622</v>
      </c>
      <c r="G42" t="s">
        <v>575</v>
      </c>
      <c r="H42" s="6">
        <v>1</v>
      </c>
      <c r="I42">
        <v>1</v>
      </c>
      <c r="K42"/>
      <c r="L42"/>
    </row>
    <row r="43" spans="1:12" s="6" customFormat="1" x14ac:dyDescent="0.25">
      <c r="A43" s="6">
        <v>29</v>
      </c>
      <c r="B43" s="11" t="s">
        <v>406</v>
      </c>
      <c r="C43" s="6">
        <v>1</v>
      </c>
      <c r="F43" t="s">
        <v>623</v>
      </c>
      <c r="G43" t="s">
        <v>576</v>
      </c>
      <c r="H43" s="6">
        <v>1</v>
      </c>
      <c r="I43">
        <v>1</v>
      </c>
      <c r="K43"/>
      <c r="L43"/>
    </row>
    <row r="44" spans="1:12" s="14" customFormat="1" x14ac:dyDescent="0.25">
      <c r="A44" s="14" t="s">
        <v>115</v>
      </c>
      <c r="H44" s="14">
        <v>0</v>
      </c>
      <c r="I44">
        <v>1</v>
      </c>
      <c r="K44"/>
      <c r="L44"/>
    </row>
    <row r="45" spans="1:12" x14ac:dyDescent="0.25">
      <c r="A45" t="s">
        <v>117</v>
      </c>
      <c r="H45" s="6">
        <v>0</v>
      </c>
      <c r="I45">
        <v>1</v>
      </c>
    </row>
    <row r="46" spans="1:12" x14ac:dyDescent="0.25">
      <c r="A46" t="s">
        <v>119</v>
      </c>
      <c r="H46" s="6">
        <v>0</v>
      </c>
      <c r="I46">
        <v>0</v>
      </c>
    </row>
    <row r="47" spans="1:12" x14ac:dyDescent="0.25">
      <c r="A47" t="s">
        <v>121</v>
      </c>
      <c r="H47" s="6">
        <v>0</v>
      </c>
      <c r="I47">
        <v>0</v>
      </c>
    </row>
    <row r="48" spans="1:12" x14ac:dyDescent="0.25">
      <c r="A48" t="s">
        <v>124</v>
      </c>
      <c r="B48" s="11" t="s">
        <v>406</v>
      </c>
      <c r="C48">
        <v>1</v>
      </c>
      <c r="F48" t="s">
        <v>624</v>
      </c>
      <c r="G48" t="s">
        <v>577</v>
      </c>
      <c r="H48" s="6">
        <v>1</v>
      </c>
      <c r="I48">
        <v>1</v>
      </c>
    </row>
    <row r="49" spans="1:12" x14ac:dyDescent="0.25">
      <c r="A49" t="s">
        <v>126</v>
      </c>
      <c r="H49" s="6">
        <v>0</v>
      </c>
      <c r="I49">
        <v>0</v>
      </c>
    </row>
    <row r="50" spans="1:12" x14ac:dyDescent="0.25">
      <c r="A50">
        <v>30</v>
      </c>
      <c r="H50" s="6">
        <v>0</v>
      </c>
      <c r="I50">
        <v>1</v>
      </c>
    </row>
    <row r="51" spans="1:12" s="6" customFormat="1" x14ac:dyDescent="0.25">
      <c r="A51" s="6">
        <v>31</v>
      </c>
      <c r="B51" s="11" t="s">
        <v>406</v>
      </c>
      <c r="C51" s="6">
        <v>1</v>
      </c>
      <c r="F51" t="s">
        <v>625</v>
      </c>
      <c r="G51" t="s">
        <v>578</v>
      </c>
      <c r="H51" s="6">
        <v>1</v>
      </c>
      <c r="I51">
        <v>1</v>
      </c>
      <c r="K51"/>
      <c r="L51"/>
    </row>
    <row r="52" spans="1:12" s="6" customFormat="1" x14ac:dyDescent="0.25">
      <c r="A52" s="6">
        <v>32</v>
      </c>
      <c r="B52" s="11" t="s">
        <v>406</v>
      </c>
      <c r="C52" s="6">
        <v>1</v>
      </c>
      <c r="F52" t="s">
        <v>626</v>
      </c>
      <c r="G52" t="s">
        <v>579</v>
      </c>
      <c r="H52" s="6">
        <v>1</v>
      </c>
      <c r="I52">
        <v>1</v>
      </c>
      <c r="K52"/>
      <c r="L52"/>
    </row>
    <row r="53" spans="1:12" s="6" customFormat="1" x14ac:dyDescent="0.25">
      <c r="A53" s="6">
        <v>33</v>
      </c>
      <c r="B53" s="11" t="s">
        <v>406</v>
      </c>
      <c r="C53" s="6">
        <v>1</v>
      </c>
      <c r="F53" t="s">
        <v>627</v>
      </c>
      <c r="G53" t="s">
        <v>580</v>
      </c>
      <c r="H53" s="6">
        <v>1</v>
      </c>
      <c r="I53">
        <v>1</v>
      </c>
      <c r="K53"/>
      <c r="L53"/>
    </row>
    <row r="54" spans="1:12" s="6" customFormat="1" x14ac:dyDescent="0.25">
      <c r="A54" s="6">
        <v>34</v>
      </c>
      <c r="H54" s="6">
        <v>0</v>
      </c>
      <c r="I54">
        <v>0</v>
      </c>
      <c r="K54"/>
      <c r="L54"/>
    </row>
    <row r="55" spans="1:12" s="6" customFormat="1" x14ac:dyDescent="0.25">
      <c r="A55" s="6">
        <v>35</v>
      </c>
      <c r="H55" s="6">
        <v>0</v>
      </c>
      <c r="I55">
        <v>0</v>
      </c>
      <c r="K55"/>
      <c r="L55"/>
    </row>
    <row r="56" spans="1:12" s="6" customFormat="1" x14ac:dyDescent="0.25">
      <c r="A56" s="6">
        <v>36</v>
      </c>
      <c r="H56" s="6">
        <v>0</v>
      </c>
      <c r="I56">
        <v>0</v>
      </c>
      <c r="K56"/>
      <c r="L56"/>
    </row>
    <row r="57" spans="1:12" s="6" customFormat="1" x14ac:dyDescent="0.25">
      <c r="A57" s="6">
        <v>37</v>
      </c>
      <c r="H57" s="6">
        <v>0</v>
      </c>
      <c r="I57">
        <v>0</v>
      </c>
      <c r="K57"/>
      <c r="L57"/>
    </row>
    <row r="58" spans="1:12" s="6" customFormat="1" x14ac:dyDescent="0.25">
      <c r="A58" s="6">
        <v>38</v>
      </c>
      <c r="H58" s="6">
        <v>0</v>
      </c>
      <c r="I58">
        <v>0</v>
      </c>
      <c r="K58"/>
      <c r="L58"/>
    </row>
    <row r="59" spans="1:12" s="6" customFormat="1" x14ac:dyDescent="0.25">
      <c r="A59" s="6">
        <v>39</v>
      </c>
      <c r="H59" s="6">
        <v>0</v>
      </c>
      <c r="I59">
        <v>0</v>
      </c>
      <c r="K59"/>
      <c r="L59"/>
    </row>
    <row r="60" spans="1:12" s="6" customFormat="1" x14ac:dyDescent="0.25">
      <c r="A60" s="6" t="s">
        <v>141</v>
      </c>
      <c r="H60" s="6">
        <v>0</v>
      </c>
      <c r="I60">
        <v>0</v>
      </c>
      <c r="K60"/>
      <c r="L60"/>
    </row>
    <row r="61" spans="1:12" s="6" customFormat="1" x14ac:dyDescent="0.25">
      <c r="A61" s="6" t="s">
        <v>142</v>
      </c>
      <c r="H61" s="6">
        <v>0</v>
      </c>
      <c r="I61">
        <v>0</v>
      </c>
      <c r="K61"/>
      <c r="L61"/>
    </row>
    <row r="62" spans="1:12" s="6" customFormat="1" x14ac:dyDescent="0.25">
      <c r="A62" s="6" t="s">
        <v>143</v>
      </c>
      <c r="B62" s="11" t="s">
        <v>406</v>
      </c>
      <c r="C62" s="6">
        <v>1</v>
      </c>
      <c r="F62" t="s">
        <v>631</v>
      </c>
      <c r="G62" t="s">
        <v>581</v>
      </c>
      <c r="H62" s="6">
        <v>1</v>
      </c>
      <c r="I62">
        <v>1</v>
      </c>
      <c r="K62"/>
      <c r="L62"/>
    </row>
    <row r="63" spans="1:12" s="6" customFormat="1" x14ac:dyDescent="0.25">
      <c r="A63" s="6" t="s">
        <v>148</v>
      </c>
      <c r="B63" s="11" t="s">
        <v>406</v>
      </c>
      <c r="C63" s="6">
        <v>1</v>
      </c>
      <c r="F63" t="s">
        <v>630</v>
      </c>
      <c r="G63" t="s">
        <v>582</v>
      </c>
      <c r="H63" s="6">
        <v>1</v>
      </c>
      <c r="I63">
        <v>1</v>
      </c>
      <c r="K63"/>
      <c r="L63"/>
    </row>
    <row r="64" spans="1:12" s="6" customFormat="1" x14ac:dyDescent="0.25">
      <c r="A64" s="6" t="s">
        <v>150</v>
      </c>
      <c r="B64" s="11" t="s">
        <v>406</v>
      </c>
      <c r="C64" s="6">
        <v>1</v>
      </c>
      <c r="F64" t="s">
        <v>629</v>
      </c>
      <c r="G64" t="s">
        <v>583</v>
      </c>
      <c r="H64" s="6">
        <v>1</v>
      </c>
      <c r="I64">
        <v>1</v>
      </c>
      <c r="K64"/>
      <c r="L64"/>
    </row>
    <row r="65" spans="1:12" s="6" customFormat="1" x14ac:dyDescent="0.25">
      <c r="A65" s="6" t="s">
        <v>152</v>
      </c>
      <c r="B65" s="11" t="s">
        <v>406</v>
      </c>
      <c r="C65" s="6">
        <v>1</v>
      </c>
      <c r="F65" t="s">
        <v>628</v>
      </c>
      <c r="G65" t="s">
        <v>584</v>
      </c>
      <c r="H65" s="6">
        <v>1</v>
      </c>
      <c r="I65">
        <v>1</v>
      </c>
      <c r="K65"/>
      <c r="L65"/>
    </row>
    <row r="66" spans="1:12" x14ac:dyDescent="0.25">
      <c r="A66">
        <v>40</v>
      </c>
      <c r="B66" s="6" t="s">
        <v>478</v>
      </c>
      <c r="C66">
        <v>4</v>
      </c>
      <c r="F66" t="s">
        <v>479</v>
      </c>
      <c r="G66" t="s">
        <v>480</v>
      </c>
      <c r="H66" s="6">
        <v>1</v>
      </c>
      <c r="I66">
        <v>1</v>
      </c>
    </row>
    <row r="67" spans="1:12" x14ac:dyDescent="0.25">
      <c r="A67" s="6">
        <v>41</v>
      </c>
      <c r="B67" s="12" t="s">
        <v>406</v>
      </c>
      <c r="F67" t="s">
        <v>585</v>
      </c>
      <c r="G67" s="12" t="s">
        <v>441</v>
      </c>
      <c r="H67" s="6">
        <v>1</v>
      </c>
      <c r="I67">
        <v>1</v>
      </c>
    </row>
    <row r="68" spans="1:12" x14ac:dyDescent="0.25">
      <c r="A68" s="6">
        <v>42</v>
      </c>
      <c r="B68" s="12" t="s">
        <v>406</v>
      </c>
      <c r="F68" t="s">
        <v>586</v>
      </c>
      <c r="G68" s="12" t="s">
        <v>441</v>
      </c>
      <c r="H68" s="6">
        <v>1</v>
      </c>
      <c r="I68">
        <v>1</v>
      </c>
    </row>
    <row r="69" spans="1:12" x14ac:dyDescent="0.25">
      <c r="A69" s="6">
        <v>43</v>
      </c>
      <c r="B69" s="12" t="s">
        <v>406</v>
      </c>
      <c r="F69" t="s">
        <v>587</v>
      </c>
      <c r="G69" s="12" t="s">
        <v>441</v>
      </c>
      <c r="H69" s="6">
        <v>1</v>
      </c>
      <c r="I69">
        <v>1</v>
      </c>
    </row>
    <row r="70" spans="1:12" x14ac:dyDescent="0.25">
      <c r="A70">
        <v>44</v>
      </c>
      <c r="B70" t="s">
        <v>481</v>
      </c>
      <c r="C70">
        <v>4</v>
      </c>
      <c r="E70" t="s">
        <v>482</v>
      </c>
      <c r="F70" t="s">
        <v>483</v>
      </c>
      <c r="G70" t="s">
        <v>484</v>
      </c>
      <c r="H70" s="6">
        <v>1</v>
      </c>
      <c r="I70">
        <v>1</v>
      </c>
    </row>
    <row r="71" spans="1:12" s="6" customFormat="1" x14ac:dyDescent="0.25">
      <c r="A71" s="6">
        <v>45</v>
      </c>
      <c r="B71" s="12" t="s">
        <v>406</v>
      </c>
      <c r="C71"/>
      <c r="D71"/>
      <c r="E71"/>
      <c r="F71" t="s">
        <v>588</v>
      </c>
      <c r="G71" s="12" t="s">
        <v>441</v>
      </c>
      <c r="H71" s="6">
        <v>0</v>
      </c>
      <c r="I71">
        <v>0</v>
      </c>
      <c r="K71"/>
      <c r="L71"/>
    </row>
    <row r="72" spans="1:12" s="6" customFormat="1" x14ac:dyDescent="0.25">
      <c r="A72" s="6">
        <v>46</v>
      </c>
      <c r="B72" s="12" t="s">
        <v>406</v>
      </c>
      <c r="C72"/>
      <c r="D72"/>
      <c r="E72"/>
      <c r="F72" t="s">
        <v>589</v>
      </c>
      <c r="G72" s="12" t="s">
        <v>441</v>
      </c>
      <c r="H72" s="6">
        <v>0</v>
      </c>
      <c r="I72">
        <v>0</v>
      </c>
      <c r="K72"/>
      <c r="L72"/>
    </row>
    <row r="73" spans="1:12" s="6" customFormat="1" x14ac:dyDescent="0.25">
      <c r="A73" s="6">
        <v>47</v>
      </c>
      <c r="B73" s="12" t="s">
        <v>406</v>
      </c>
      <c r="C73"/>
      <c r="D73"/>
      <c r="E73"/>
      <c r="F73" t="s">
        <v>590</v>
      </c>
      <c r="G73" s="12" t="s">
        <v>441</v>
      </c>
      <c r="H73" s="6">
        <v>0</v>
      </c>
      <c r="I73">
        <v>0</v>
      </c>
      <c r="K73"/>
      <c r="L73"/>
    </row>
    <row r="74" spans="1:12" s="6" customFormat="1" x14ac:dyDescent="0.25">
      <c r="A74" s="6">
        <v>48</v>
      </c>
      <c r="H74" s="6">
        <v>0</v>
      </c>
      <c r="I74">
        <v>0</v>
      </c>
      <c r="K74"/>
      <c r="L74"/>
    </row>
    <row r="75" spans="1:12" s="6" customFormat="1" x14ac:dyDescent="0.25">
      <c r="A75" s="6">
        <v>49</v>
      </c>
      <c r="H75" s="6">
        <v>0</v>
      </c>
      <c r="I75">
        <v>0</v>
      </c>
      <c r="K75"/>
      <c r="L75"/>
    </row>
    <row r="76" spans="1:12" s="6" customFormat="1" x14ac:dyDescent="0.25">
      <c r="A76" s="6" t="s">
        <v>167</v>
      </c>
      <c r="H76" s="6">
        <v>0</v>
      </c>
      <c r="I76">
        <v>0</v>
      </c>
      <c r="K76"/>
      <c r="L76"/>
    </row>
    <row r="77" spans="1:12" s="6" customFormat="1" x14ac:dyDescent="0.25">
      <c r="A77" s="6" t="s">
        <v>169</v>
      </c>
      <c r="H77" s="6">
        <v>0</v>
      </c>
      <c r="I77">
        <v>0</v>
      </c>
      <c r="K77"/>
      <c r="L77"/>
    </row>
    <row r="78" spans="1:12" s="6" customFormat="1" x14ac:dyDescent="0.25">
      <c r="A78" s="6" t="s">
        <v>171</v>
      </c>
      <c r="H78" s="6">
        <v>0</v>
      </c>
      <c r="I78">
        <v>0</v>
      </c>
      <c r="K78"/>
      <c r="L78"/>
    </row>
    <row r="79" spans="1:12" s="6" customFormat="1" x14ac:dyDescent="0.25">
      <c r="A79" s="6" t="s">
        <v>173</v>
      </c>
      <c r="H79" s="6">
        <v>0</v>
      </c>
      <c r="I79">
        <v>0</v>
      </c>
      <c r="K79"/>
      <c r="L79"/>
    </row>
    <row r="80" spans="1:12" s="6" customFormat="1" x14ac:dyDescent="0.25">
      <c r="A80" s="6" t="s">
        <v>176</v>
      </c>
      <c r="H80" s="6">
        <v>0</v>
      </c>
      <c r="I80">
        <v>0</v>
      </c>
      <c r="K80"/>
      <c r="L80"/>
    </row>
    <row r="81" spans="1:12" s="6" customFormat="1" x14ac:dyDescent="0.25">
      <c r="A81" s="6" t="s">
        <v>178</v>
      </c>
      <c r="H81" s="6">
        <v>0</v>
      </c>
      <c r="I81">
        <v>0</v>
      </c>
      <c r="K81"/>
      <c r="L81"/>
    </row>
    <row r="82" spans="1:12" s="6" customFormat="1" x14ac:dyDescent="0.25">
      <c r="A82" s="6">
        <v>50</v>
      </c>
      <c r="H82" s="6">
        <v>0</v>
      </c>
      <c r="I82">
        <v>0</v>
      </c>
      <c r="K82"/>
      <c r="L82"/>
    </row>
    <row r="83" spans="1:12" s="6" customFormat="1" x14ac:dyDescent="0.25">
      <c r="A83" s="6">
        <v>51</v>
      </c>
      <c r="H83" s="6">
        <v>0</v>
      </c>
      <c r="I83">
        <v>0</v>
      </c>
      <c r="K83"/>
      <c r="L83"/>
    </row>
    <row r="84" spans="1:12" s="6" customFormat="1" x14ac:dyDescent="0.25">
      <c r="A84" s="6">
        <v>52</v>
      </c>
      <c r="H84" s="6">
        <v>0</v>
      </c>
      <c r="I84">
        <v>0</v>
      </c>
      <c r="K84"/>
      <c r="L84"/>
    </row>
    <row r="85" spans="1:12" s="6" customFormat="1" x14ac:dyDescent="0.25">
      <c r="A85" s="6">
        <v>53</v>
      </c>
      <c r="H85" s="6">
        <v>0</v>
      </c>
      <c r="I85">
        <v>0</v>
      </c>
      <c r="K85"/>
      <c r="L85"/>
    </row>
    <row r="86" spans="1:12" x14ac:dyDescent="0.25">
      <c r="A86" s="6">
        <v>54</v>
      </c>
      <c r="B86" s="12" t="s">
        <v>406</v>
      </c>
      <c r="F86" t="s">
        <v>633</v>
      </c>
      <c r="G86" t="s">
        <v>591</v>
      </c>
      <c r="H86" s="6">
        <v>1</v>
      </c>
      <c r="I86">
        <v>1</v>
      </c>
    </row>
    <row r="87" spans="1:12" x14ac:dyDescent="0.25">
      <c r="A87" s="6">
        <v>55</v>
      </c>
      <c r="B87" s="12"/>
      <c r="H87" s="6">
        <v>0</v>
      </c>
      <c r="I87">
        <v>0</v>
      </c>
    </row>
    <row r="88" spans="1:12" x14ac:dyDescent="0.25">
      <c r="A88" s="6">
        <v>56</v>
      </c>
      <c r="B88" s="12" t="s">
        <v>406</v>
      </c>
      <c r="F88" t="s">
        <v>634</v>
      </c>
      <c r="G88" t="s">
        <v>592</v>
      </c>
      <c r="H88" s="6">
        <v>1</v>
      </c>
      <c r="I88">
        <v>1</v>
      </c>
    </row>
    <row r="89" spans="1:12" s="6" customFormat="1" x14ac:dyDescent="0.25">
      <c r="A89" s="6">
        <v>57</v>
      </c>
      <c r="H89" s="6">
        <v>0</v>
      </c>
      <c r="I89">
        <v>0</v>
      </c>
      <c r="K89"/>
      <c r="L89"/>
    </row>
    <row r="90" spans="1:12" s="6" customFormat="1" x14ac:dyDescent="0.25">
      <c r="A90" s="6">
        <v>58</v>
      </c>
      <c r="H90" s="6">
        <v>0</v>
      </c>
      <c r="I90">
        <v>0</v>
      </c>
      <c r="K90"/>
      <c r="L90"/>
    </row>
    <row r="91" spans="1:12" s="6" customFormat="1" x14ac:dyDescent="0.25">
      <c r="A91" s="6">
        <v>59</v>
      </c>
      <c r="H91" s="6">
        <v>0</v>
      </c>
      <c r="I91">
        <v>0</v>
      </c>
      <c r="K91"/>
      <c r="L91"/>
    </row>
    <row r="92" spans="1:12" s="6" customFormat="1" x14ac:dyDescent="0.25">
      <c r="A92" s="6" t="s">
        <v>201</v>
      </c>
      <c r="H92" s="6">
        <v>0</v>
      </c>
      <c r="I92">
        <v>0</v>
      </c>
      <c r="K92"/>
      <c r="L92"/>
    </row>
    <row r="93" spans="1:12" x14ac:dyDescent="0.25">
      <c r="A93" t="s">
        <v>203</v>
      </c>
      <c r="B93" t="s">
        <v>485</v>
      </c>
      <c r="C93">
        <v>1</v>
      </c>
      <c r="D93" t="s">
        <v>640</v>
      </c>
      <c r="E93" t="s">
        <v>105</v>
      </c>
      <c r="F93" t="s">
        <v>486</v>
      </c>
      <c r="G93" t="s">
        <v>487</v>
      </c>
      <c r="H93" s="6">
        <v>1</v>
      </c>
      <c r="I93">
        <v>1</v>
      </c>
      <c r="J93" t="s">
        <v>674</v>
      </c>
    </row>
    <row r="94" spans="1:12" x14ac:dyDescent="0.25">
      <c r="A94" t="s">
        <v>205</v>
      </c>
      <c r="B94" s="12" t="s">
        <v>406</v>
      </c>
      <c r="F94" t="s">
        <v>593</v>
      </c>
      <c r="G94" t="s">
        <v>595</v>
      </c>
      <c r="H94" s="6">
        <v>1</v>
      </c>
      <c r="I94">
        <v>1</v>
      </c>
    </row>
    <row r="95" spans="1:12" x14ac:dyDescent="0.25">
      <c r="A95" t="s">
        <v>208</v>
      </c>
      <c r="B95" s="12" t="s">
        <v>406</v>
      </c>
      <c r="F95" t="s">
        <v>594</v>
      </c>
      <c r="G95" t="s">
        <v>596</v>
      </c>
      <c r="H95" s="6">
        <v>1</v>
      </c>
      <c r="I95">
        <v>1</v>
      </c>
    </row>
    <row r="96" spans="1:12" x14ac:dyDescent="0.25">
      <c r="A96" t="s">
        <v>213</v>
      </c>
      <c r="B96" t="s">
        <v>488</v>
      </c>
      <c r="C96">
        <v>1</v>
      </c>
      <c r="E96" t="s">
        <v>105</v>
      </c>
      <c r="F96" t="s">
        <v>489</v>
      </c>
      <c r="G96" t="s">
        <v>490</v>
      </c>
      <c r="H96" s="6">
        <v>1</v>
      </c>
      <c r="I96">
        <v>1</v>
      </c>
      <c r="J96" t="s">
        <v>673</v>
      </c>
    </row>
    <row r="97" spans="1:12" x14ac:dyDescent="0.25">
      <c r="A97" t="s">
        <v>218</v>
      </c>
      <c r="B97" t="s">
        <v>491</v>
      </c>
      <c r="C97">
        <v>1</v>
      </c>
      <c r="E97" t="s">
        <v>105</v>
      </c>
      <c r="F97" t="s">
        <v>492</v>
      </c>
      <c r="G97" t="s">
        <v>493</v>
      </c>
      <c r="H97" s="6">
        <v>1</v>
      </c>
      <c r="I97">
        <v>1</v>
      </c>
    </row>
    <row r="98" spans="1:12" x14ac:dyDescent="0.25">
      <c r="A98">
        <v>60</v>
      </c>
      <c r="B98" s="6" t="s">
        <v>494</v>
      </c>
      <c r="C98">
        <v>4</v>
      </c>
      <c r="F98" t="s">
        <v>495</v>
      </c>
      <c r="G98" t="s">
        <v>496</v>
      </c>
      <c r="H98" s="6">
        <v>1</v>
      </c>
      <c r="I98">
        <v>1</v>
      </c>
    </row>
    <row r="99" spans="1:12" x14ac:dyDescent="0.25">
      <c r="A99">
        <v>61</v>
      </c>
      <c r="B99" t="s">
        <v>497</v>
      </c>
      <c r="C99">
        <v>1</v>
      </c>
      <c r="E99" t="s">
        <v>105</v>
      </c>
      <c r="F99" t="s">
        <v>498</v>
      </c>
      <c r="G99" t="s">
        <v>499</v>
      </c>
      <c r="H99" s="6">
        <v>1</v>
      </c>
      <c r="I99">
        <v>1</v>
      </c>
    </row>
    <row r="100" spans="1:12" x14ac:dyDescent="0.25">
      <c r="A100">
        <v>62</v>
      </c>
      <c r="B100" t="s">
        <v>500</v>
      </c>
      <c r="C100">
        <v>2</v>
      </c>
      <c r="E100" t="s">
        <v>501</v>
      </c>
      <c r="F100" t="s">
        <v>502</v>
      </c>
      <c r="G100" t="s">
        <v>503</v>
      </c>
      <c r="H100" s="6">
        <v>1</v>
      </c>
      <c r="I100">
        <v>1</v>
      </c>
    </row>
    <row r="101" spans="1:12" s="6" customFormat="1" x14ac:dyDescent="0.25">
      <c r="A101" s="6">
        <v>63</v>
      </c>
      <c r="B101" s="12" t="s">
        <v>406</v>
      </c>
      <c r="F101" t="s">
        <v>597</v>
      </c>
      <c r="G101" t="s">
        <v>605</v>
      </c>
      <c r="H101" s="6">
        <v>1</v>
      </c>
      <c r="I101">
        <v>1</v>
      </c>
      <c r="K101"/>
      <c r="L101"/>
    </row>
    <row r="102" spans="1:12" s="6" customFormat="1" x14ac:dyDescent="0.25">
      <c r="A102" s="6">
        <v>64</v>
      </c>
      <c r="B102" s="12" t="s">
        <v>406</v>
      </c>
      <c r="F102" t="s">
        <v>598</v>
      </c>
      <c r="G102" t="s">
        <v>604</v>
      </c>
      <c r="H102" s="6">
        <v>1</v>
      </c>
      <c r="I102">
        <v>1</v>
      </c>
      <c r="K102"/>
      <c r="L102"/>
    </row>
    <row r="103" spans="1:12" s="6" customFormat="1" x14ac:dyDescent="0.25">
      <c r="A103" s="6">
        <v>65</v>
      </c>
      <c r="B103" s="12" t="s">
        <v>406</v>
      </c>
      <c r="F103" t="s">
        <v>599</v>
      </c>
      <c r="G103" t="s">
        <v>606</v>
      </c>
      <c r="H103" s="6">
        <v>1</v>
      </c>
      <c r="I103">
        <v>1</v>
      </c>
      <c r="K103"/>
      <c r="L103"/>
    </row>
    <row r="104" spans="1:12" s="6" customFormat="1" x14ac:dyDescent="0.25">
      <c r="A104" s="6">
        <v>66</v>
      </c>
      <c r="B104" s="12" t="s">
        <v>406</v>
      </c>
      <c r="F104" t="s">
        <v>600</v>
      </c>
      <c r="G104" t="s">
        <v>607</v>
      </c>
      <c r="H104" s="6">
        <v>1</v>
      </c>
      <c r="I104">
        <v>1</v>
      </c>
      <c r="K104"/>
      <c r="L104"/>
    </row>
    <row r="105" spans="1:12" s="6" customFormat="1" x14ac:dyDescent="0.25">
      <c r="A105" s="6">
        <v>67</v>
      </c>
      <c r="B105" s="12" t="s">
        <v>406</v>
      </c>
      <c r="F105" t="s">
        <v>601</v>
      </c>
      <c r="G105" t="s">
        <v>608</v>
      </c>
      <c r="H105" s="6">
        <v>1</v>
      </c>
      <c r="I105">
        <v>1</v>
      </c>
      <c r="K105"/>
      <c r="L105"/>
    </row>
    <row r="106" spans="1:12" s="6" customFormat="1" x14ac:dyDescent="0.25">
      <c r="A106" s="6">
        <v>68</v>
      </c>
      <c r="B106" s="12" t="s">
        <v>406</v>
      </c>
      <c r="F106" t="s">
        <v>602</v>
      </c>
      <c r="G106" t="s">
        <v>609</v>
      </c>
      <c r="H106" s="6">
        <v>1</v>
      </c>
      <c r="I106">
        <v>1</v>
      </c>
      <c r="K106"/>
      <c r="L106"/>
    </row>
    <row r="107" spans="1:12" s="6" customFormat="1" x14ac:dyDescent="0.25">
      <c r="A107" s="6">
        <v>69</v>
      </c>
      <c r="B107" s="12" t="s">
        <v>406</v>
      </c>
      <c r="F107" t="s">
        <v>603</v>
      </c>
      <c r="G107" s="12" t="s">
        <v>441</v>
      </c>
      <c r="H107" s="6">
        <v>1</v>
      </c>
      <c r="I107">
        <v>0</v>
      </c>
      <c r="K107"/>
      <c r="L107"/>
    </row>
    <row r="108" spans="1:12" x14ac:dyDescent="0.25">
      <c r="A108" t="s">
        <v>239</v>
      </c>
      <c r="B108" t="s">
        <v>504</v>
      </c>
      <c r="C108">
        <v>1</v>
      </c>
      <c r="E108" t="s">
        <v>501</v>
      </c>
      <c r="F108" t="s">
        <v>505</v>
      </c>
      <c r="G108" s="12" t="s">
        <v>441</v>
      </c>
      <c r="H108" s="6">
        <v>1</v>
      </c>
      <c r="I108">
        <v>0</v>
      </c>
    </row>
    <row r="109" spans="1:12" x14ac:dyDescent="0.25">
      <c r="A109" t="s">
        <v>241</v>
      </c>
      <c r="B109" t="s">
        <v>506</v>
      </c>
      <c r="E109" t="s">
        <v>501</v>
      </c>
      <c r="F109" t="s">
        <v>507</v>
      </c>
      <c r="G109" s="12" t="s">
        <v>441</v>
      </c>
      <c r="H109" s="6">
        <v>1</v>
      </c>
      <c r="I109">
        <v>0</v>
      </c>
    </row>
    <row r="110" spans="1:12" s="6" customFormat="1" x14ac:dyDescent="0.25">
      <c r="A110" s="6" t="s">
        <v>243</v>
      </c>
      <c r="H110" s="6">
        <v>0</v>
      </c>
      <c r="I110">
        <v>0</v>
      </c>
      <c r="K110"/>
      <c r="L110"/>
    </row>
    <row r="111" spans="1:12" s="6" customFormat="1" x14ac:dyDescent="0.25">
      <c r="A111" s="6" t="s">
        <v>245</v>
      </c>
      <c r="H111" s="6">
        <v>0</v>
      </c>
      <c r="I111">
        <v>0</v>
      </c>
      <c r="K111"/>
      <c r="L111"/>
    </row>
    <row r="112" spans="1:12" s="6" customFormat="1" x14ac:dyDescent="0.25">
      <c r="A112" s="6" t="s">
        <v>247</v>
      </c>
      <c r="F112" t="s">
        <v>610</v>
      </c>
      <c r="G112" t="s">
        <v>613</v>
      </c>
      <c r="H112" s="6">
        <v>0</v>
      </c>
      <c r="I112">
        <v>1</v>
      </c>
      <c r="K112"/>
      <c r="L112"/>
    </row>
    <row r="113" spans="1:12" s="6" customFormat="1" x14ac:dyDescent="0.25">
      <c r="A113" s="6" t="s">
        <v>249</v>
      </c>
      <c r="F113" t="s">
        <v>611</v>
      </c>
      <c r="G113" t="s">
        <v>614</v>
      </c>
      <c r="H113" s="6">
        <v>0</v>
      </c>
      <c r="I113">
        <v>1</v>
      </c>
      <c r="K113"/>
      <c r="L113"/>
    </row>
    <row r="114" spans="1:12" s="6" customFormat="1" x14ac:dyDescent="0.25">
      <c r="A114" s="6">
        <v>70</v>
      </c>
      <c r="F114" t="s">
        <v>612</v>
      </c>
      <c r="G114" t="s">
        <v>615</v>
      </c>
      <c r="H114" s="6">
        <v>0</v>
      </c>
      <c r="I114">
        <v>1</v>
      </c>
      <c r="K114"/>
      <c r="L114"/>
    </row>
    <row r="115" spans="1:12" s="6" customFormat="1" x14ac:dyDescent="0.25">
      <c r="A115" s="6">
        <v>71</v>
      </c>
      <c r="H115" s="6">
        <v>0</v>
      </c>
      <c r="I115">
        <v>0</v>
      </c>
      <c r="K115"/>
      <c r="L115"/>
    </row>
    <row r="116" spans="1:12" s="6" customFormat="1" x14ac:dyDescent="0.25">
      <c r="A116" s="6">
        <v>72</v>
      </c>
      <c r="H116" s="6">
        <v>0</v>
      </c>
      <c r="I116">
        <v>0</v>
      </c>
      <c r="K116"/>
      <c r="L116"/>
    </row>
    <row r="117" spans="1:12" s="6" customFormat="1" x14ac:dyDescent="0.25">
      <c r="A117" s="6">
        <v>73</v>
      </c>
      <c r="H117" s="6">
        <v>0</v>
      </c>
      <c r="I117">
        <v>0</v>
      </c>
      <c r="K117"/>
      <c r="L117"/>
    </row>
    <row r="118" spans="1:12" s="6" customFormat="1" x14ac:dyDescent="0.25">
      <c r="A118" s="6">
        <v>74</v>
      </c>
      <c r="H118" s="6">
        <v>0</v>
      </c>
      <c r="I118">
        <v>0</v>
      </c>
      <c r="K118"/>
      <c r="L118"/>
    </row>
    <row r="119" spans="1:12" s="6" customFormat="1" x14ac:dyDescent="0.25">
      <c r="A119" s="6">
        <v>75</v>
      </c>
      <c r="H119" s="6">
        <v>0</v>
      </c>
      <c r="I119">
        <v>0</v>
      </c>
      <c r="K119"/>
      <c r="L119"/>
    </row>
    <row r="120" spans="1:12" s="6" customFormat="1" x14ac:dyDescent="0.25">
      <c r="A120" s="6">
        <v>76</v>
      </c>
      <c r="H120" s="6">
        <v>0</v>
      </c>
      <c r="I120">
        <v>0</v>
      </c>
      <c r="K120"/>
      <c r="L120"/>
    </row>
    <row r="121" spans="1:12" s="6" customFormat="1" x14ac:dyDescent="0.25">
      <c r="A121" s="6">
        <v>77</v>
      </c>
      <c r="H121" s="6">
        <v>0</v>
      </c>
      <c r="I121">
        <v>0</v>
      </c>
      <c r="K121"/>
      <c r="L121"/>
    </row>
    <row r="122" spans="1:12" s="6" customFormat="1" x14ac:dyDescent="0.25">
      <c r="A122" s="6">
        <v>78</v>
      </c>
      <c r="H122" s="6">
        <v>0</v>
      </c>
      <c r="I122">
        <v>0</v>
      </c>
      <c r="K122"/>
      <c r="L122"/>
    </row>
    <row r="123" spans="1:12" s="6" customFormat="1" x14ac:dyDescent="0.25">
      <c r="A123" s="6">
        <v>79</v>
      </c>
      <c r="H123" s="6">
        <v>0</v>
      </c>
      <c r="I123">
        <v>0</v>
      </c>
      <c r="K123"/>
      <c r="L123"/>
    </row>
    <row r="124" spans="1:12" s="6" customFormat="1" x14ac:dyDescent="0.25">
      <c r="A124" s="6" t="s">
        <v>261</v>
      </c>
      <c r="H124" s="6">
        <v>0</v>
      </c>
      <c r="I124">
        <v>0</v>
      </c>
      <c r="K124"/>
      <c r="L124"/>
    </row>
    <row r="125" spans="1:12" s="6" customFormat="1" x14ac:dyDescent="0.25">
      <c r="A125" s="6" t="s">
        <v>263</v>
      </c>
      <c r="H125" s="6">
        <v>0</v>
      </c>
      <c r="I125">
        <v>0</v>
      </c>
      <c r="K125"/>
      <c r="L125"/>
    </row>
    <row r="126" spans="1:12" s="6" customFormat="1" x14ac:dyDescent="0.25">
      <c r="A126" s="6" t="s">
        <v>264</v>
      </c>
      <c r="H126" s="6">
        <v>0</v>
      </c>
      <c r="I126">
        <v>0</v>
      </c>
      <c r="K126"/>
      <c r="L126"/>
    </row>
    <row r="127" spans="1:12" s="6" customFormat="1" x14ac:dyDescent="0.25">
      <c r="A127" s="6" t="s">
        <v>266</v>
      </c>
      <c r="H127" s="6">
        <v>0</v>
      </c>
      <c r="I127">
        <v>0</v>
      </c>
      <c r="K127"/>
      <c r="L127"/>
    </row>
    <row r="128" spans="1:12" s="6" customFormat="1" x14ac:dyDescent="0.25">
      <c r="A128" s="6" t="s">
        <v>268</v>
      </c>
      <c r="H128" s="6">
        <v>0</v>
      </c>
      <c r="I128">
        <v>0</v>
      </c>
      <c r="K128"/>
      <c r="L128"/>
    </row>
    <row r="129" spans="1:12" s="6" customFormat="1" x14ac:dyDescent="0.25">
      <c r="A129" s="6" t="s">
        <v>270</v>
      </c>
      <c r="H129" s="6">
        <v>0</v>
      </c>
      <c r="I129">
        <v>0</v>
      </c>
      <c r="K129"/>
      <c r="L129"/>
    </row>
    <row r="130" spans="1:12" x14ac:dyDescent="0.25">
      <c r="A130">
        <v>80</v>
      </c>
      <c r="B130" s="6" t="s">
        <v>508</v>
      </c>
      <c r="C130">
        <v>4</v>
      </c>
      <c r="F130" t="s">
        <v>509</v>
      </c>
      <c r="G130" t="s">
        <v>510</v>
      </c>
      <c r="H130" s="6">
        <v>1</v>
      </c>
      <c r="I130">
        <v>1</v>
      </c>
    </row>
    <row r="131" spans="1:12" x14ac:dyDescent="0.25">
      <c r="A131">
        <v>81</v>
      </c>
      <c r="F131" t="s">
        <v>616</v>
      </c>
      <c r="G131" s="12" t="s">
        <v>441</v>
      </c>
      <c r="H131" s="6">
        <v>0</v>
      </c>
      <c r="I131">
        <v>0</v>
      </c>
    </row>
    <row r="132" spans="1:12" x14ac:dyDescent="0.25">
      <c r="A132">
        <v>82</v>
      </c>
      <c r="H132" s="6">
        <v>0</v>
      </c>
      <c r="I132">
        <v>0</v>
      </c>
    </row>
    <row r="133" spans="1:12" x14ac:dyDescent="0.25">
      <c r="A133">
        <v>83</v>
      </c>
      <c r="H133" s="6">
        <v>0</v>
      </c>
      <c r="I133">
        <v>0</v>
      </c>
    </row>
    <row r="134" spans="1:12" x14ac:dyDescent="0.25">
      <c r="A134">
        <v>84</v>
      </c>
      <c r="H134" s="6">
        <v>0</v>
      </c>
      <c r="I134">
        <v>0</v>
      </c>
    </row>
    <row r="135" spans="1:12" x14ac:dyDescent="0.25">
      <c r="A135">
        <v>85</v>
      </c>
      <c r="H135" s="6">
        <v>0</v>
      </c>
      <c r="I135">
        <v>0</v>
      </c>
    </row>
    <row r="136" spans="1:12" x14ac:dyDescent="0.25">
      <c r="A136">
        <v>86</v>
      </c>
      <c r="H136" s="6">
        <v>0</v>
      </c>
      <c r="I136">
        <v>0</v>
      </c>
    </row>
    <row r="137" spans="1:12" x14ac:dyDescent="0.25">
      <c r="A137">
        <v>87</v>
      </c>
      <c r="H137" s="6">
        <v>0</v>
      </c>
      <c r="I137">
        <v>0</v>
      </c>
    </row>
    <row r="138" spans="1:12" x14ac:dyDescent="0.25">
      <c r="A138">
        <v>88</v>
      </c>
      <c r="H138" s="6">
        <v>0</v>
      </c>
      <c r="I138">
        <v>0</v>
      </c>
    </row>
    <row r="139" spans="1:12" x14ac:dyDescent="0.25">
      <c r="A139">
        <v>89</v>
      </c>
      <c r="F139" t="s">
        <v>617</v>
      </c>
      <c r="G139" s="12" t="s">
        <v>441</v>
      </c>
      <c r="H139" s="6">
        <v>0</v>
      </c>
      <c r="I139">
        <v>0</v>
      </c>
    </row>
    <row r="140" spans="1:12" x14ac:dyDescent="0.25">
      <c r="A140" t="s">
        <v>511</v>
      </c>
      <c r="H140" s="6">
        <v>0</v>
      </c>
      <c r="I140">
        <v>0</v>
      </c>
    </row>
    <row r="141" spans="1:12" x14ac:dyDescent="0.25">
      <c r="A141" t="s">
        <v>512</v>
      </c>
      <c r="F141" t="s">
        <v>618</v>
      </c>
      <c r="G141" s="12" t="s">
        <v>441</v>
      </c>
      <c r="H141" s="6">
        <v>0</v>
      </c>
      <c r="I141">
        <v>0</v>
      </c>
    </row>
    <row r="142" spans="1:12" x14ac:dyDescent="0.25">
      <c r="A142" t="s">
        <v>513</v>
      </c>
      <c r="H142" s="6">
        <v>0</v>
      </c>
      <c r="I142">
        <v>0</v>
      </c>
    </row>
    <row r="143" spans="1:12" x14ac:dyDescent="0.25">
      <c r="A143" t="s">
        <v>514</v>
      </c>
      <c r="H143" s="6">
        <v>0</v>
      </c>
      <c r="I143">
        <v>0</v>
      </c>
    </row>
    <row r="144" spans="1:12" x14ac:dyDescent="0.25">
      <c r="A144" t="s">
        <v>515</v>
      </c>
      <c r="H144" s="6">
        <v>0</v>
      </c>
      <c r="I144">
        <v>0</v>
      </c>
    </row>
    <row r="145" spans="1:9" x14ac:dyDescent="0.25">
      <c r="A145" t="s">
        <v>516</v>
      </c>
      <c r="H145" s="6">
        <v>0</v>
      </c>
      <c r="I145">
        <v>0</v>
      </c>
    </row>
    <row r="146" spans="1:9" x14ac:dyDescent="0.25">
      <c r="A146">
        <v>90</v>
      </c>
      <c r="H146" s="6">
        <v>0</v>
      </c>
      <c r="I146">
        <v>0</v>
      </c>
    </row>
    <row r="147" spans="1:9" x14ac:dyDescent="0.25">
      <c r="A147">
        <v>91</v>
      </c>
      <c r="H147" s="6">
        <v>0</v>
      </c>
      <c r="I147">
        <v>0</v>
      </c>
    </row>
    <row r="148" spans="1:9" x14ac:dyDescent="0.25">
      <c r="A148">
        <v>92</v>
      </c>
      <c r="H148" s="6">
        <v>0</v>
      </c>
      <c r="I148">
        <v>0</v>
      </c>
    </row>
    <row r="149" spans="1:9" x14ac:dyDescent="0.25">
      <c r="A149">
        <v>93</v>
      </c>
      <c r="H149" s="6">
        <v>0</v>
      </c>
      <c r="I149">
        <v>0</v>
      </c>
    </row>
    <row r="150" spans="1:9" x14ac:dyDescent="0.25">
      <c r="A150">
        <v>94</v>
      </c>
      <c r="H150" s="6">
        <v>0</v>
      </c>
      <c r="I150">
        <v>0</v>
      </c>
    </row>
    <row r="151" spans="1:9" x14ac:dyDescent="0.25">
      <c r="A151">
        <v>95</v>
      </c>
      <c r="H151" s="6">
        <v>0</v>
      </c>
      <c r="I151">
        <v>0</v>
      </c>
    </row>
    <row r="152" spans="1:9" x14ac:dyDescent="0.25">
      <c r="A152">
        <v>96</v>
      </c>
      <c r="H152" s="6">
        <v>0</v>
      </c>
      <c r="I152">
        <v>0</v>
      </c>
    </row>
    <row r="153" spans="1:9" x14ac:dyDescent="0.25">
      <c r="A153">
        <v>97</v>
      </c>
      <c r="H153" s="6">
        <v>0</v>
      </c>
      <c r="I153">
        <v>0</v>
      </c>
    </row>
    <row r="154" spans="1:9" x14ac:dyDescent="0.25">
      <c r="A154">
        <v>98</v>
      </c>
      <c r="H154" s="6">
        <v>0</v>
      </c>
      <c r="I154">
        <v>0</v>
      </c>
    </row>
    <row r="155" spans="1:9" x14ac:dyDescent="0.25">
      <c r="A155">
        <v>99</v>
      </c>
      <c r="H155" s="6">
        <v>0</v>
      </c>
      <c r="I155">
        <v>0</v>
      </c>
    </row>
    <row r="156" spans="1:9" x14ac:dyDescent="0.25">
      <c r="A156" t="s">
        <v>517</v>
      </c>
      <c r="H156" s="6">
        <v>0</v>
      </c>
      <c r="I156">
        <v>0</v>
      </c>
    </row>
    <row r="157" spans="1:9" x14ac:dyDescent="0.25">
      <c r="A157" t="s">
        <v>518</v>
      </c>
      <c r="F157" t="s">
        <v>635</v>
      </c>
      <c r="G157" t="s">
        <v>619</v>
      </c>
      <c r="H157" s="6">
        <v>0</v>
      </c>
      <c r="I157">
        <v>1</v>
      </c>
    </row>
    <row r="158" spans="1:9" x14ac:dyDescent="0.25">
      <c r="A158" t="s">
        <v>519</v>
      </c>
      <c r="H158" s="6">
        <v>0</v>
      </c>
      <c r="I158">
        <v>0</v>
      </c>
    </row>
    <row r="159" spans="1:9" x14ac:dyDescent="0.25">
      <c r="A159" t="s">
        <v>520</v>
      </c>
      <c r="H159" s="6">
        <v>0</v>
      </c>
      <c r="I159">
        <v>0</v>
      </c>
    </row>
    <row r="160" spans="1:9" x14ac:dyDescent="0.25">
      <c r="A160" t="s">
        <v>521</v>
      </c>
      <c r="H160" s="6">
        <v>0</v>
      </c>
      <c r="I160">
        <v>0</v>
      </c>
    </row>
    <row r="161" spans="1:9" x14ac:dyDescent="0.25">
      <c r="A161" t="s">
        <v>522</v>
      </c>
      <c r="H161" s="6">
        <v>0</v>
      </c>
      <c r="I161">
        <v>0</v>
      </c>
    </row>
    <row r="162" spans="1:9" x14ac:dyDescent="0.25">
      <c r="A162" t="s">
        <v>279</v>
      </c>
      <c r="B162" s="12" t="s">
        <v>406</v>
      </c>
      <c r="C162">
        <v>4</v>
      </c>
      <c r="F162" t="s">
        <v>636</v>
      </c>
      <c r="G162" t="s">
        <v>620</v>
      </c>
      <c r="H162" s="6">
        <v>1</v>
      </c>
      <c r="I162">
        <v>1</v>
      </c>
    </row>
    <row r="163" spans="1:9" x14ac:dyDescent="0.25">
      <c r="A163" t="s">
        <v>282</v>
      </c>
      <c r="B163" s="12" t="s">
        <v>406</v>
      </c>
      <c r="H163" s="6">
        <v>1</v>
      </c>
    </row>
    <row r="164" spans="1:9" x14ac:dyDescent="0.25">
      <c r="A164" t="s">
        <v>523</v>
      </c>
      <c r="B164" s="12" t="s">
        <v>406</v>
      </c>
      <c r="H164" s="6">
        <v>1</v>
      </c>
    </row>
  </sheetData>
  <autoFilter ref="A1:H1"/>
  <pageMargins left="0.7" right="0.7" top="0.78749999999999998" bottom="0.78749999999999998" header="0.51180555555555496" footer="0.51180555555555496"/>
  <pageSetup paperSize="9"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5"/>
  <sheetViews>
    <sheetView windowProtection="1" zoomScaleNormal="100" workbookViewId="0">
      <pane ySplit="1" topLeftCell="A2" activePane="bottomLeft" state="frozen"/>
      <selection pane="bottomLeft"/>
    </sheetView>
  </sheetViews>
  <sheetFormatPr baseColWidth="10" defaultColWidth="9.140625" defaultRowHeight="15" x14ac:dyDescent="0.25"/>
  <cols>
    <col min="1" max="1" width="6.28515625"/>
    <col min="2" max="2" width="7.85546875"/>
    <col min="3" max="3" width="29" customWidth="1"/>
    <col min="4" max="4" width="12.7109375"/>
    <col min="5" max="5" width="11.42578125"/>
    <col min="6" max="6" width="18.28515625"/>
    <col min="7" max="7" width="28.5703125"/>
    <col min="8" max="1025" width="10.7109375"/>
  </cols>
  <sheetData>
    <row r="1" spans="1:9" x14ac:dyDescent="0.25">
      <c r="A1" s="15" t="s">
        <v>291</v>
      </c>
      <c r="B1" s="15" t="s">
        <v>524</v>
      </c>
      <c r="C1" s="15" t="s">
        <v>2</v>
      </c>
      <c r="D1" s="15" t="s">
        <v>525</v>
      </c>
      <c r="E1" s="15" t="s">
        <v>526</v>
      </c>
      <c r="F1" s="2" t="s">
        <v>401</v>
      </c>
      <c r="G1" s="2" t="s">
        <v>402</v>
      </c>
      <c r="H1" s="15" t="s">
        <v>572</v>
      </c>
    </row>
    <row r="2" spans="1:9" x14ac:dyDescent="0.25">
      <c r="A2" s="6">
        <v>0</v>
      </c>
      <c r="C2" t="str">
        <f>VLOOKUP(A2,'KDS PID'!$A$1:$B$164,2,)</f>
        <v>List of PIDs supported1-32</v>
      </c>
      <c r="D2" t="s">
        <v>527</v>
      </c>
      <c r="E2" t="s">
        <v>528</v>
      </c>
      <c r="F2" t="s">
        <v>404</v>
      </c>
      <c r="G2" t="s">
        <v>405</v>
      </c>
    </row>
    <row r="3" spans="1:9" x14ac:dyDescent="0.25">
      <c r="A3" s="6">
        <v>1</v>
      </c>
      <c r="B3">
        <v>1</v>
      </c>
      <c r="C3" t="str">
        <f>VLOOKUP(A3,'KDS PID'!$A$1:$B$164,2,)</f>
        <v>Offen</v>
      </c>
    </row>
    <row r="4" spans="1:9" x14ac:dyDescent="0.25">
      <c r="A4" s="6">
        <v>2</v>
      </c>
      <c r="B4">
        <v>1</v>
      </c>
      <c r="C4" t="str">
        <f>VLOOKUP(A4,'KDS PID'!$A$1:$B$164,2,)</f>
        <v>Starter Switch</v>
      </c>
      <c r="F4" t="s">
        <v>408</v>
      </c>
      <c r="G4" t="s">
        <v>409</v>
      </c>
    </row>
    <row r="5" spans="1:9" x14ac:dyDescent="0.25">
      <c r="A5" s="6">
        <v>3</v>
      </c>
      <c r="B5">
        <v>0</v>
      </c>
      <c r="C5">
        <f>VLOOKUP(A5,'KDS PID'!$A$1:$B$164,2,)</f>
        <v>0</v>
      </c>
    </row>
    <row r="6" spans="1:9" x14ac:dyDescent="0.25">
      <c r="A6" s="6">
        <v>4</v>
      </c>
      <c r="B6">
        <v>1</v>
      </c>
      <c r="C6" t="str">
        <f>VLOOKUP(A6,'KDS PID'!$A$1:$B$164,2,)</f>
        <v>Throttle Position Sensor</v>
      </c>
      <c r="F6" t="s">
        <v>411</v>
      </c>
      <c r="G6" t="s">
        <v>412</v>
      </c>
    </row>
    <row r="7" spans="1:9" x14ac:dyDescent="0.25">
      <c r="A7" s="6">
        <v>5</v>
      </c>
      <c r="B7">
        <v>1</v>
      </c>
      <c r="C7" t="str">
        <f>VLOOKUP(A7,'KDS PID'!$A$1:$B$164,2,)</f>
        <v>Air Pressure</v>
      </c>
      <c r="F7" t="s">
        <v>414</v>
      </c>
      <c r="G7" t="s">
        <v>415</v>
      </c>
      <c r="H7" t="s">
        <v>529</v>
      </c>
      <c r="I7">
        <v>95</v>
      </c>
    </row>
    <row r="8" spans="1:9" x14ac:dyDescent="0.25">
      <c r="A8" s="6">
        <v>6</v>
      </c>
      <c r="B8">
        <v>1</v>
      </c>
      <c r="C8" t="str">
        <f>VLOOKUP(A8,'KDS PID'!$A$1:$B$164,2,)</f>
        <v>Engine Coolant Temperature</v>
      </c>
      <c r="F8" t="s">
        <v>418</v>
      </c>
      <c r="G8" t="s">
        <v>419</v>
      </c>
    </row>
    <row r="9" spans="1:9" x14ac:dyDescent="0.25">
      <c r="A9" s="6">
        <v>7</v>
      </c>
      <c r="B9">
        <v>1</v>
      </c>
      <c r="C9" t="str">
        <f>VLOOKUP(A9,'KDS PID'!$A$1:$B$164,2,)</f>
        <v>Intake Air Temperature</v>
      </c>
      <c r="F9" t="s">
        <v>421</v>
      </c>
      <c r="G9" t="s">
        <v>422</v>
      </c>
    </row>
    <row r="10" spans="1:9" x14ac:dyDescent="0.25">
      <c r="A10" s="6">
        <v>8</v>
      </c>
      <c r="B10">
        <v>1</v>
      </c>
      <c r="C10" t="str">
        <f>VLOOKUP(A10,'KDS PID'!$A$1:$B$164,2,)</f>
        <v>Atmospheric  Manifold Pressure</v>
      </c>
      <c r="F10" t="s">
        <v>424</v>
      </c>
      <c r="G10" t="s">
        <v>425</v>
      </c>
      <c r="H10" t="s">
        <v>530</v>
      </c>
      <c r="I10">
        <v>96</v>
      </c>
    </row>
    <row r="11" spans="1:9" x14ac:dyDescent="0.25">
      <c r="A11" s="6">
        <v>9</v>
      </c>
      <c r="B11">
        <v>1</v>
      </c>
      <c r="C11" t="str">
        <f>VLOOKUP(A11,'KDS PID'!$A$1:$B$164,2,)</f>
        <v>Engine RPM</v>
      </c>
      <c r="F11" t="s">
        <v>427</v>
      </c>
      <c r="G11" t="s">
        <v>428</v>
      </c>
    </row>
    <row r="12" spans="1:9" x14ac:dyDescent="0.25">
      <c r="A12" s="6" t="s">
        <v>28</v>
      </c>
      <c r="B12">
        <v>1</v>
      </c>
      <c r="C12" t="str">
        <f>VLOOKUP(A12,'KDS PID'!$A$1:$B$164,2,)</f>
        <v>Battery voltage</v>
      </c>
      <c r="F12" t="s">
        <v>430</v>
      </c>
      <c r="G12" t="s">
        <v>431</v>
      </c>
    </row>
    <row r="13" spans="1:9" x14ac:dyDescent="0.25">
      <c r="A13" s="6" t="s">
        <v>32</v>
      </c>
      <c r="B13">
        <v>1</v>
      </c>
      <c r="C13" t="str">
        <f>VLOOKUP(A13,'KDS PID'!$A$1:$B$164,2,)</f>
        <v>Gear Position</v>
      </c>
      <c r="F13" t="s">
        <v>433</v>
      </c>
      <c r="G13" t="s">
        <v>434</v>
      </c>
    </row>
    <row r="14" spans="1:9" x14ac:dyDescent="0.25">
      <c r="A14" s="6" t="s">
        <v>37</v>
      </c>
      <c r="B14">
        <v>1</v>
      </c>
      <c r="C14" t="str">
        <f>VLOOKUP(A14,'KDS PID'!$A$1:$B$164,2,)</f>
        <v>Speed</v>
      </c>
      <c r="F14" t="s">
        <v>437</v>
      </c>
      <c r="G14" t="s">
        <v>438</v>
      </c>
    </row>
    <row r="15" spans="1:9" x14ac:dyDescent="0.25">
      <c r="A15" s="6" t="s">
        <v>42</v>
      </c>
      <c r="B15">
        <v>0</v>
      </c>
      <c r="C15">
        <f>VLOOKUP(A15,'KDS PID'!$A$1:$B$164,2,)</f>
        <v>0</v>
      </c>
    </row>
    <row r="16" spans="1:9" x14ac:dyDescent="0.25">
      <c r="A16" s="6" t="s">
        <v>45</v>
      </c>
      <c r="B16">
        <v>1</v>
      </c>
      <c r="C16" t="str">
        <f>VLOOKUP(A16,'KDS PID'!$A$1:$B$164,2,)</f>
        <v>Injector #1 operating time</v>
      </c>
      <c r="F16" t="s">
        <v>440</v>
      </c>
      <c r="G16" s="12" t="s">
        <v>441</v>
      </c>
    </row>
    <row r="17" spans="1:8" x14ac:dyDescent="0.25">
      <c r="A17" s="6" t="s">
        <v>50</v>
      </c>
      <c r="B17">
        <v>1</v>
      </c>
      <c r="C17" t="str">
        <f>VLOOKUP(A17,'KDS PID'!$A$1:$B$164,2,)</f>
        <v>Injector #2 operating time</v>
      </c>
      <c r="F17" t="s">
        <v>443</v>
      </c>
      <c r="G17" s="12" t="s">
        <v>441</v>
      </c>
    </row>
    <row r="18" spans="1:8" x14ac:dyDescent="0.25">
      <c r="A18" s="6">
        <v>10</v>
      </c>
      <c r="B18">
        <v>1</v>
      </c>
      <c r="C18" t="str">
        <f>VLOOKUP(A18,'KDS PID'!$A$1:$B$164,2,)</f>
        <v>Injector #3 operating time</v>
      </c>
      <c r="F18" t="s">
        <v>445</v>
      </c>
      <c r="G18" s="12" t="s">
        <v>441</v>
      </c>
    </row>
    <row r="19" spans="1:8" x14ac:dyDescent="0.25">
      <c r="A19" s="6">
        <v>11</v>
      </c>
      <c r="B19">
        <v>1</v>
      </c>
      <c r="C19" t="str">
        <f>VLOOKUP(A19,'KDS PID'!$A$1:$B$164,2,)</f>
        <v>Injector #4 operating time</v>
      </c>
      <c r="F19" t="s">
        <v>447</v>
      </c>
      <c r="G19" s="12" t="s">
        <v>441</v>
      </c>
    </row>
    <row r="20" spans="1:8" x14ac:dyDescent="0.25">
      <c r="A20" s="6">
        <v>12</v>
      </c>
      <c r="B20">
        <v>0</v>
      </c>
      <c r="C20" t="str">
        <f>VLOOKUP(A20,'KDS PID'!$A$1:$B$164,2,)</f>
        <v>Injector #5 operating time</v>
      </c>
      <c r="F20" t="s">
        <v>449</v>
      </c>
      <c r="G20" s="12" t="s">
        <v>441</v>
      </c>
    </row>
    <row r="21" spans="1:8" x14ac:dyDescent="0.25">
      <c r="A21" s="6">
        <v>13</v>
      </c>
      <c r="B21">
        <v>0</v>
      </c>
      <c r="C21" t="str">
        <f>VLOOKUP(A21,'KDS PID'!$A$1:$B$164,2,)</f>
        <v>Injector #6 operating time</v>
      </c>
      <c r="F21" t="s">
        <v>451</v>
      </c>
      <c r="G21" s="12" t="s">
        <v>441</v>
      </c>
    </row>
    <row r="22" spans="1:8" x14ac:dyDescent="0.25">
      <c r="A22" s="6">
        <v>14</v>
      </c>
      <c r="B22">
        <v>0</v>
      </c>
      <c r="C22" t="str">
        <f>VLOOKUP(A22,'KDS PID'!$A$1:$B$164,2,)</f>
        <v>Injector #7 operating time</v>
      </c>
      <c r="F22" t="s">
        <v>453</v>
      </c>
      <c r="G22" s="12" t="s">
        <v>441</v>
      </c>
    </row>
    <row r="23" spans="1:8" x14ac:dyDescent="0.25">
      <c r="A23" s="6">
        <v>15</v>
      </c>
      <c r="B23">
        <v>0</v>
      </c>
      <c r="C23" t="str">
        <f>VLOOKUP(A23,'KDS PID'!$A$1:$B$164,2,)</f>
        <v>Injector #8 operating time</v>
      </c>
      <c r="F23" t="s">
        <v>455</v>
      </c>
      <c r="G23" s="12" t="s">
        <v>441</v>
      </c>
    </row>
    <row r="24" spans="1:8" x14ac:dyDescent="0.25">
      <c r="A24" s="6">
        <v>16</v>
      </c>
      <c r="B24">
        <v>1</v>
      </c>
      <c r="C24" t="str">
        <f>VLOOKUP(A24,'KDS PID'!$A$1:$B$164,2,)</f>
        <v>Ignition timing for cyl. #1</v>
      </c>
      <c r="F24" t="s">
        <v>457</v>
      </c>
      <c r="G24" s="12" t="s">
        <v>441</v>
      </c>
    </row>
    <row r="25" spans="1:8" x14ac:dyDescent="0.25">
      <c r="A25" s="6">
        <v>17</v>
      </c>
      <c r="B25">
        <v>1</v>
      </c>
      <c r="C25" t="str">
        <f>VLOOKUP(A25,'KDS PID'!$A$1:$B$164,2,)</f>
        <v>Ignition timing for cyl. #2</v>
      </c>
      <c r="F25" t="s">
        <v>459</v>
      </c>
      <c r="G25" s="12" t="s">
        <v>441</v>
      </c>
    </row>
    <row r="26" spans="1:8" x14ac:dyDescent="0.25">
      <c r="A26" s="6">
        <v>18</v>
      </c>
      <c r="B26">
        <v>1</v>
      </c>
      <c r="C26" t="str">
        <f>VLOOKUP(A26,'KDS PID'!$A$1:$B$164,2,)</f>
        <v>Ignition timing for cyl. #3</v>
      </c>
      <c r="F26" t="s">
        <v>461</v>
      </c>
      <c r="G26" s="12" t="s">
        <v>441</v>
      </c>
    </row>
    <row r="27" spans="1:8" x14ac:dyDescent="0.25">
      <c r="A27" s="6">
        <v>19</v>
      </c>
      <c r="B27">
        <v>1</v>
      </c>
      <c r="C27" t="str">
        <f>VLOOKUP(A27,'KDS PID'!$A$1:$B$164,2,)</f>
        <v>Ignition timing for cyl. #4</v>
      </c>
      <c r="F27" t="s">
        <v>463</v>
      </c>
      <c r="G27" s="12" t="s">
        <v>441</v>
      </c>
    </row>
    <row r="28" spans="1:8" x14ac:dyDescent="0.25">
      <c r="A28" s="6" t="s">
        <v>76</v>
      </c>
      <c r="B28">
        <v>0</v>
      </c>
      <c r="C28" t="str">
        <f>VLOOKUP(A28,'KDS PID'!$A$1:$B$164,2,)</f>
        <v>ECU ID</v>
      </c>
      <c r="F28" s="13" t="s">
        <v>465</v>
      </c>
      <c r="G28" s="13" t="s">
        <v>466</v>
      </c>
      <c r="H28" t="s">
        <v>531</v>
      </c>
    </row>
    <row r="29" spans="1:8" x14ac:dyDescent="0.25">
      <c r="A29" s="6" t="s">
        <v>78</v>
      </c>
      <c r="B29">
        <v>0</v>
      </c>
      <c r="C29">
        <f>VLOOKUP(A29,'KDS PID'!$A$1:$B$164,2,)</f>
        <v>0</v>
      </c>
      <c r="G29" s="12"/>
    </row>
    <row r="30" spans="1:8" x14ac:dyDescent="0.25">
      <c r="A30" s="6" t="s">
        <v>80</v>
      </c>
      <c r="B30">
        <v>0</v>
      </c>
      <c r="C30">
        <f>VLOOKUP(A30,'KDS PID'!$A$1:$B$164,2,)</f>
        <v>0</v>
      </c>
      <c r="G30" s="12"/>
    </row>
    <row r="31" spans="1:8" x14ac:dyDescent="0.25">
      <c r="A31" s="6" t="s">
        <v>82</v>
      </c>
      <c r="B31">
        <v>0</v>
      </c>
      <c r="C31">
        <f>VLOOKUP(A31,'KDS PID'!$A$1:$B$164,2,)</f>
        <v>0</v>
      </c>
      <c r="G31" s="12"/>
    </row>
    <row r="32" spans="1:8" x14ac:dyDescent="0.25">
      <c r="A32" s="6" t="s">
        <v>84</v>
      </c>
      <c r="B32">
        <v>1</v>
      </c>
      <c r="C32" t="str">
        <f>VLOOKUP(A32,'KDS PID'!$A$1:$B$164,2,)</f>
        <v>CO adjust valve #1</v>
      </c>
      <c r="F32" t="s">
        <v>468</v>
      </c>
      <c r="G32" s="12" t="s">
        <v>441</v>
      </c>
    </row>
    <row r="33" spans="1:7" x14ac:dyDescent="0.25">
      <c r="A33" s="6" t="s">
        <v>88</v>
      </c>
      <c r="B33">
        <v>1</v>
      </c>
      <c r="C33" t="str">
        <f>VLOOKUP(A33,'KDS PID'!$A$1:$B$164,2,)</f>
        <v>CO adjust valve #2</v>
      </c>
      <c r="F33" t="s">
        <v>470</v>
      </c>
      <c r="G33" s="12" t="s">
        <v>441</v>
      </c>
    </row>
    <row r="34" spans="1:7" x14ac:dyDescent="0.25">
      <c r="A34" s="6">
        <v>20</v>
      </c>
      <c r="B34">
        <v>1</v>
      </c>
      <c r="C34" t="str">
        <f>VLOOKUP(A34,'KDS PID'!$A$1:$B$164,2,)</f>
        <v>List of PIDs supported 33-65</v>
      </c>
      <c r="D34" t="s">
        <v>532</v>
      </c>
      <c r="E34" t="s">
        <v>533</v>
      </c>
      <c r="F34" t="s">
        <v>472</v>
      </c>
      <c r="G34" t="s">
        <v>473</v>
      </c>
    </row>
    <row r="35" spans="1:7" x14ac:dyDescent="0.25">
      <c r="A35" s="6">
        <v>21</v>
      </c>
      <c r="B35">
        <v>1</v>
      </c>
      <c r="C35" t="str">
        <f>VLOOKUP(A35,'KDS PID'!$A$1:$B$164,2,)</f>
        <v>CO adjust valve #3</v>
      </c>
      <c r="F35" t="s">
        <v>475</v>
      </c>
      <c r="G35" s="12" t="s">
        <v>441</v>
      </c>
    </row>
    <row r="36" spans="1:7" x14ac:dyDescent="0.25">
      <c r="A36" s="6">
        <v>22</v>
      </c>
      <c r="B36">
        <v>1</v>
      </c>
      <c r="C36" t="str">
        <f>VLOOKUP(A36,'KDS PID'!$A$1:$B$164,2,)</f>
        <v>CO adjust valve #4</v>
      </c>
      <c r="F36" t="s">
        <v>477</v>
      </c>
      <c r="G36" s="12" t="s">
        <v>441</v>
      </c>
    </row>
    <row r="37" spans="1:7" x14ac:dyDescent="0.25">
      <c r="A37" s="6">
        <v>23</v>
      </c>
      <c r="B37">
        <v>0</v>
      </c>
      <c r="C37">
        <f>VLOOKUP(A37,'KDS PID'!$A$1:$B$164,2,)</f>
        <v>0</v>
      </c>
      <c r="F37" s="6"/>
      <c r="G37" s="6"/>
    </row>
    <row r="38" spans="1:7" x14ac:dyDescent="0.25">
      <c r="A38" s="6">
        <v>24</v>
      </c>
      <c r="B38">
        <v>0</v>
      </c>
      <c r="C38">
        <f>VLOOKUP(A38,'KDS PID'!$A$1:$B$164,2,)</f>
        <v>0</v>
      </c>
      <c r="F38" s="6"/>
      <c r="G38" s="6"/>
    </row>
    <row r="39" spans="1:7" x14ac:dyDescent="0.25">
      <c r="A39" s="6">
        <v>25</v>
      </c>
      <c r="B39">
        <v>0</v>
      </c>
      <c r="C39">
        <f>VLOOKUP(A39,'KDS PID'!$A$1:$B$164,2,)</f>
        <v>0</v>
      </c>
      <c r="F39" s="6"/>
      <c r="G39" s="6"/>
    </row>
    <row r="40" spans="1:7" x14ac:dyDescent="0.25">
      <c r="A40" s="6">
        <v>26</v>
      </c>
      <c r="B40">
        <v>0</v>
      </c>
      <c r="C40">
        <f>VLOOKUP(A40,'KDS PID'!$A$1:$B$164,2,)</f>
        <v>0</v>
      </c>
      <c r="F40" s="6"/>
      <c r="G40" s="6"/>
    </row>
    <row r="41" spans="1:7" x14ac:dyDescent="0.25">
      <c r="A41" s="6">
        <v>27</v>
      </c>
      <c r="B41">
        <v>1</v>
      </c>
      <c r="C41" t="str">
        <f>VLOOKUP(A41,'KDS PID'!$A$1:$B$164,2,)</f>
        <v>Offen</v>
      </c>
      <c r="F41" s="6"/>
      <c r="G41" s="6"/>
    </row>
    <row r="42" spans="1:7" x14ac:dyDescent="0.25">
      <c r="A42" s="6">
        <v>28</v>
      </c>
      <c r="B42">
        <v>1</v>
      </c>
      <c r="C42" t="str">
        <f>VLOOKUP(A42,'KDS PID'!$A$1:$B$164,2,)</f>
        <v>Offen</v>
      </c>
      <c r="F42" s="6"/>
      <c r="G42" s="6"/>
    </row>
    <row r="43" spans="1:7" x14ac:dyDescent="0.25">
      <c r="A43" s="6">
        <v>29</v>
      </c>
      <c r="B43">
        <v>1</v>
      </c>
      <c r="C43" t="str">
        <f>VLOOKUP(A43,'KDS PID'!$A$1:$B$164,2,)</f>
        <v>Offen</v>
      </c>
      <c r="F43" s="6"/>
      <c r="G43" s="6"/>
    </row>
    <row r="44" spans="1:7" x14ac:dyDescent="0.25">
      <c r="A44" s="6" t="s">
        <v>115</v>
      </c>
      <c r="B44">
        <v>1</v>
      </c>
      <c r="C44">
        <f>VLOOKUP(A44,'KDS PID'!$A$1:$B$164,2,)</f>
        <v>0</v>
      </c>
      <c r="F44" s="14"/>
      <c r="G44" s="14"/>
    </row>
    <row r="45" spans="1:7" x14ac:dyDescent="0.25">
      <c r="A45" s="6" t="s">
        <v>117</v>
      </c>
      <c r="B45">
        <v>0</v>
      </c>
      <c r="C45">
        <f>VLOOKUP(A45,'KDS PID'!$A$1:$B$164,2,)</f>
        <v>0</v>
      </c>
    </row>
    <row r="46" spans="1:7" x14ac:dyDescent="0.25">
      <c r="A46" s="6" t="s">
        <v>119</v>
      </c>
      <c r="B46">
        <v>0</v>
      </c>
      <c r="C46">
        <f>VLOOKUP(A46,'KDS PID'!$A$1:$B$164,2,)</f>
        <v>0</v>
      </c>
    </row>
    <row r="47" spans="1:7" x14ac:dyDescent="0.25">
      <c r="A47" s="6" t="s">
        <v>121</v>
      </c>
      <c r="B47">
        <v>0</v>
      </c>
      <c r="C47">
        <f>VLOOKUP(A47,'KDS PID'!$A$1:$B$164,2,)</f>
        <v>0</v>
      </c>
    </row>
    <row r="48" spans="1:7" x14ac:dyDescent="0.25">
      <c r="A48" s="6" t="s">
        <v>124</v>
      </c>
      <c r="B48">
        <v>1</v>
      </c>
      <c r="C48" t="str">
        <f>VLOOKUP(A48,'KDS PID'!$A$1:$B$164,2,)</f>
        <v>Offen</v>
      </c>
    </row>
    <row r="49" spans="1:7" x14ac:dyDescent="0.25">
      <c r="A49" s="6" t="s">
        <v>126</v>
      </c>
      <c r="B49">
        <v>0</v>
      </c>
      <c r="C49">
        <f>VLOOKUP(A49,'KDS PID'!$A$1:$B$164,2,)</f>
        <v>0</v>
      </c>
    </row>
    <row r="50" spans="1:7" x14ac:dyDescent="0.25">
      <c r="A50" s="6">
        <v>30</v>
      </c>
      <c r="B50">
        <v>0</v>
      </c>
      <c r="C50">
        <f>VLOOKUP(A50,'KDS PID'!$A$1:$B$164,2,)</f>
        <v>0</v>
      </c>
    </row>
    <row r="51" spans="1:7" x14ac:dyDescent="0.25">
      <c r="A51" s="6">
        <v>31</v>
      </c>
      <c r="B51">
        <v>1</v>
      </c>
      <c r="C51" t="str">
        <f>VLOOKUP(A51,'KDS PID'!$A$1:$B$164,2,)</f>
        <v>Offen</v>
      </c>
      <c r="F51" s="6"/>
      <c r="G51" s="6"/>
    </row>
    <row r="52" spans="1:7" x14ac:dyDescent="0.25">
      <c r="A52" s="6">
        <v>32</v>
      </c>
      <c r="B52">
        <v>1</v>
      </c>
      <c r="C52" t="str">
        <f>VLOOKUP(A52,'KDS PID'!$A$1:$B$164,2,)</f>
        <v>Offen</v>
      </c>
      <c r="F52" s="6"/>
      <c r="G52" s="6"/>
    </row>
    <row r="53" spans="1:7" x14ac:dyDescent="0.25">
      <c r="A53" s="6">
        <v>33</v>
      </c>
      <c r="B53">
        <v>1</v>
      </c>
      <c r="C53" t="str">
        <f>VLOOKUP(A53,'KDS PID'!$A$1:$B$164,2,)</f>
        <v>Offen</v>
      </c>
      <c r="F53" s="6"/>
      <c r="G53" s="6"/>
    </row>
    <row r="54" spans="1:7" x14ac:dyDescent="0.25">
      <c r="A54" s="6">
        <v>34</v>
      </c>
      <c r="B54">
        <v>0</v>
      </c>
      <c r="C54">
        <f>VLOOKUP(A54,'KDS PID'!$A$1:$B$164,2,)</f>
        <v>0</v>
      </c>
      <c r="F54" s="6"/>
      <c r="G54" s="6"/>
    </row>
    <row r="55" spans="1:7" x14ac:dyDescent="0.25">
      <c r="A55" s="6">
        <v>35</v>
      </c>
      <c r="B55">
        <v>0</v>
      </c>
      <c r="C55">
        <f>VLOOKUP(A55,'KDS PID'!$A$1:$B$164,2,)</f>
        <v>0</v>
      </c>
      <c r="F55" s="6"/>
      <c r="G55" s="6"/>
    </row>
    <row r="56" spans="1:7" x14ac:dyDescent="0.25">
      <c r="A56" s="6">
        <v>36</v>
      </c>
      <c r="B56">
        <v>0</v>
      </c>
      <c r="C56">
        <f>VLOOKUP(A56,'KDS PID'!$A$1:$B$164,2,)</f>
        <v>0</v>
      </c>
      <c r="F56" s="6"/>
      <c r="G56" s="6"/>
    </row>
    <row r="57" spans="1:7" x14ac:dyDescent="0.25">
      <c r="A57" s="6">
        <v>37</v>
      </c>
      <c r="B57">
        <v>0</v>
      </c>
      <c r="C57">
        <f>VLOOKUP(A57,'KDS PID'!$A$1:$B$164,2,)</f>
        <v>0</v>
      </c>
      <c r="F57" s="6"/>
      <c r="G57" s="6"/>
    </row>
    <row r="58" spans="1:7" x14ac:dyDescent="0.25">
      <c r="A58" s="6">
        <v>38</v>
      </c>
      <c r="B58">
        <v>0</v>
      </c>
      <c r="C58">
        <f>VLOOKUP(A58,'KDS PID'!$A$1:$B$164,2,)</f>
        <v>0</v>
      </c>
      <c r="F58" s="6"/>
      <c r="G58" s="6"/>
    </row>
    <row r="59" spans="1:7" x14ac:dyDescent="0.25">
      <c r="A59" s="6">
        <v>39</v>
      </c>
      <c r="B59">
        <v>0</v>
      </c>
      <c r="C59">
        <f>VLOOKUP(A59,'KDS PID'!$A$1:$B$164,2,)</f>
        <v>0</v>
      </c>
      <c r="F59" s="6"/>
      <c r="G59" s="6"/>
    </row>
    <row r="60" spans="1:7" x14ac:dyDescent="0.25">
      <c r="A60" s="6" t="s">
        <v>141</v>
      </c>
      <c r="B60">
        <v>0</v>
      </c>
      <c r="C60">
        <f>VLOOKUP(A60,'KDS PID'!$A$1:$B$164,2,)</f>
        <v>0</v>
      </c>
      <c r="F60" s="6"/>
      <c r="G60" s="6"/>
    </row>
    <row r="61" spans="1:7" x14ac:dyDescent="0.25">
      <c r="A61" s="6" t="s">
        <v>142</v>
      </c>
      <c r="B61">
        <v>0</v>
      </c>
      <c r="C61">
        <f>VLOOKUP(A61,'KDS PID'!$A$1:$B$164,2,)</f>
        <v>0</v>
      </c>
      <c r="F61" s="6"/>
      <c r="G61" s="6"/>
    </row>
    <row r="62" spans="1:7" x14ac:dyDescent="0.25">
      <c r="A62" s="6" t="s">
        <v>143</v>
      </c>
      <c r="B62">
        <v>1</v>
      </c>
      <c r="C62" t="str">
        <f>VLOOKUP(A62,'KDS PID'!$A$1:$B$164,2,)</f>
        <v>Offen</v>
      </c>
      <c r="F62" s="6"/>
      <c r="G62" s="6"/>
    </row>
    <row r="63" spans="1:7" x14ac:dyDescent="0.25">
      <c r="A63" s="6" t="s">
        <v>148</v>
      </c>
      <c r="B63">
        <v>1</v>
      </c>
      <c r="C63" t="str">
        <f>VLOOKUP(A63,'KDS PID'!$A$1:$B$164,2,)</f>
        <v>Offen</v>
      </c>
      <c r="F63" s="6"/>
      <c r="G63" s="6"/>
    </row>
    <row r="64" spans="1:7" x14ac:dyDescent="0.25">
      <c r="A64" s="6" t="s">
        <v>150</v>
      </c>
      <c r="B64">
        <v>1</v>
      </c>
      <c r="C64" t="str">
        <f>VLOOKUP(A64,'KDS PID'!$A$1:$B$164,2,)</f>
        <v>Offen</v>
      </c>
      <c r="F64" s="6"/>
      <c r="G64" s="6"/>
    </row>
    <row r="65" spans="1:7" x14ac:dyDescent="0.25">
      <c r="A65" s="6" t="s">
        <v>152</v>
      </c>
      <c r="B65">
        <v>1</v>
      </c>
      <c r="C65" t="str">
        <f>VLOOKUP(A65,'KDS PID'!$A$1:$B$164,2,)</f>
        <v>Offen</v>
      </c>
      <c r="F65" s="6"/>
      <c r="G65" s="6"/>
    </row>
    <row r="66" spans="1:7" x14ac:dyDescent="0.25">
      <c r="A66" s="6">
        <v>40</v>
      </c>
      <c r="B66">
        <v>1</v>
      </c>
      <c r="C66" t="str">
        <f>VLOOKUP(A66,'KDS PID'!$A$1:$B$164,2,)</f>
        <v>List of PIDs supported 66-96</v>
      </c>
      <c r="D66" t="s">
        <v>534</v>
      </c>
      <c r="E66" t="s">
        <v>535</v>
      </c>
      <c r="F66" t="s">
        <v>479</v>
      </c>
      <c r="G66" t="s">
        <v>480</v>
      </c>
    </row>
    <row r="67" spans="1:7" x14ac:dyDescent="0.25">
      <c r="A67" s="6">
        <v>41</v>
      </c>
      <c r="B67">
        <v>1</v>
      </c>
      <c r="C67" t="str">
        <f>VLOOKUP(A67,'KDS PID'!$A$1:$B$164,2,)</f>
        <v>Offen</v>
      </c>
    </row>
    <row r="68" spans="1:7" x14ac:dyDescent="0.25">
      <c r="A68" s="6">
        <v>42</v>
      </c>
      <c r="B68">
        <v>1</v>
      </c>
      <c r="C68" t="str">
        <f>VLOOKUP(A68,'KDS PID'!$A$1:$B$164,2,)</f>
        <v>Offen</v>
      </c>
    </row>
    <row r="69" spans="1:7" x14ac:dyDescent="0.25">
      <c r="A69" s="6">
        <v>43</v>
      </c>
      <c r="B69">
        <v>1</v>
      </c>
      <c r="C69" t="str">
        <f>VLOOKUP(A69,'KDS PID'!$A$1:$B$164,2,)</f>
        <v>Offen</v>
      </c>
    </row>
    <row r="70" spans="1:7" x14ac:dyDescent="0.25">
      <c r="A70" s="6">
        <v>44</v>
      </c>
      <c r="B70">
        <v>1</v>
      </c>
      <c r="C70" t="str">
        <f>VLOOKUP(A70,'KDS PID'!$A$1:$B$164,2,)</f>
        <v>Total operating hours</v>
      </c>
      <c r="F70" t="s">
        <v>483</v>
      </c>
      <c r="G70" t="s">
        <v>484</v>
      </c>
    </row>
    <row r="71" spans="1:7" x14ac:dyDescent="0.25">
      <c r="A71" s="6">
        <v>45</v>
      </c>
      <c r="B71">
        <v>0</v>
      </c>
      <c r="C71" t="str">
        <f>VLOOKUP(A71,'KDS PID'!$A$1:$B$164,2,)</f>
        <v>Offen</v>
      </c>
      <c r="F71" s="6"/>
      <c r="G71" s="6"/>
    </row>
    <row r="72" spans="1:7" x14ac:dyDescent="0.25">
      <c r="A72" s="6">
        <v>46</v>
      </c>
      <c r="B72">
        <v>0</v>
      </c>
      <c r="C72" t="str">
        <f>VLOOKUP(A72,'KDS PID'!$A$1:$B$164,2,)</f>
        <v>Offen</v>
      </c>
      <c r="F72" s="6"/>
      <c r="G72" s="6"/>
    </row>
    <row r="73" spans="1:7" x14ac:dyDescent="0.25">
      <c r="A73" s="6">
        <v>47</v>
      </c>
      <c r="B73">
        <v>0</v>
      </c>
      <c r="C73" t="str">
        <f>VLOOKUP(A73,'KDS PID'!$A$1:$B$164,2,)</f>
        <v>Offen</v>
      </c>
      <c r="F73" s="6"/>
      <c r="G73" s="6"/>
    </row>
    <row r="74" spans="1:7" x14ac:dyDescent="0.25">
      <c r="A74" s="6">
        <v>48</v>
      </c>
      <c r="B74">
        <v>0</v>
      </c>
      <c r="C74">
        <f>VLOOKUP(A74,'KDS PID'!$A$1:$B$164,2,)</f>
        <v>0</v>
      </c>
      <c r="F74" s="6"/>
      <c r="G74" s="6"/>
    </row>
    <row r="75" spans="1:7" x14ac:dyDescent="0.25">
      <c r="A75" s="6">
        <v>49</v>
      </c>
      <c r="B75">
        <v>0</v>
      </c>
      <c r="C75">
        <f>VLOOKUP(A75,'KDS PID'!$A$1:$B$164,2,)</f>
        <v>0</v>
      </c>
      <c r="F75" s="6"/>
      <c r="G75" s="6"/>
    </row>
    <row r="76" spans="1:7" x14ac:dyDescent="0.25">
      <c r="A76" s="6" t="s">
        <v>167</v>
      </c>
      <c r="B76">
        <v>0</v>
      </c>
      <c r="C76">
        <f>VLOOKUP(A76,'KDS PID'!$A$1:$B$164,2,)</f>
        <v>0</v>
      </c>
      <c r="F76" s="6"/>
      <c r="G76" s="6"/>
    </row>
    <row r="77" spans="1:7" x14ac:dyDescent="0.25">
      <c r="A77" s="6" t="s">
        <v>169</v>
      </c>
      <c r="B77">
        <v>0</v>
      </c>
      <c r="C77">
        <f>VLOOKUP(A77,'KDS PID'!$A$1:$B$164,2,)</f>
        <v>0</v>
      </c>
      <c r="F77" s="6"/>
      <c r="G77" s="6"/>
    </row>
    <row r="78" spans="1:7" x14ac:dyDescent="0.25">
      <c r="A78" s="6" t="s">
        <v>171</v>
      </c>
      <c r="B78">
        <v>0</v>
      </c>
      <c r="C78">
        <f>VLOOKUP(A78,'KDS PID'!$A$1:$B$164,2,)</f>
        <v>0</v>
      </c>
      <c r="F78" s="6"/>
      <c r="G78" s="6"/>
    </row>
    <row r="79" spans="1:7" x14ac:dyDescent="0.25">
      <c r="A79" s="6" t="s">
        <v>173</v>
      </c>
      <c r="B79">
        <v>0</v>
      </c>
      <c r="C79">
        <f>VLOOKUP(A79,'KDS PID'!$A$1:$B$164,2,)</f>
        <v>0</v>
      </c>
      <c r="F79" s="6"/>
      <c r="G79" s="6"/>
    </row>
    <row r="80" spans="1:7" x14ac:dyDescent="0.25">
      <c r="A80" s="6" t="s">
        <v>176</v>
      </c>
      <c r="B80">
        <v>0</v>
      </c>
      <c r="C80">
        <f>VLOOKUP(A80,'KDS PID'!$A$1:$B$164,2,)</f>
        <v>0</v>
      </c>
      <c r="F80" s="6"/>
      <c r="G80" s="6"/>
    </row>
    <row r="81" spans="1:7" x14ac:dyDescent="0.25">
      <c r="A81" s="6" t="s">
        <v>178</v>
      </c>
      <c r="B81">
        <v>0</v>
      </c>
      <c r="C81">
        <f>VLOOKUP(A81,'KDS PID'!$A$1:$B$164,2,)</f>
        <v>0</v>
      </c>
      <c r="F81" s="6"/>
      <c r="G81" s="6"/>
    </row>
    <row r="82" spans="1:7" x14ac:dyDescent="0.25">
      <c r="A82" s="6">
        <v>50</v>
      </c>
      <c r="B82">
        <v>0</v>
      </c>
      <c r="C82">
        <f>VLOOKUP(A82,'KDS PID'!$A$1:$B$164,2,)</f>
        <v>0</v>
      </c>
      <c r="F82" s="6"/>
      <c r="G82" s="6"/>
    </row>
    <row r="83" spans="1:7" x14ac:dyDescent="0.25">
      <c r="A83" s="6">
        <v>51</v>
      </c>
      <c r="B83">
        <v>0</v>
      </c>
      <c r="C83">
        <f>VLOOKUP(A83,'KDS PID'!$A$1:$B$164,2,)</f>
        <v>0</v>
      </c>
      <c r="F83" s="6"/>
      <c r="G83" s="6"/>
    </row>
    <row r="84" spans="1:7" x14ac:dyDescent="0.25">
      <c r="A84" s="6">
        <v>52</v>
      </c>
      <c r="B84">
        <v>0</v>
      </c>
      <c r="C84">
        <f>VLOOKUP(A84,'KDS PID'!$A$1:$B$164,2,)</f>
        <v>0</v>
      </c>
      <c r="F84" s="6"/>
      <c r="G84" s="6"/>
    </row>
    <row r="85" spans="1:7" x14ac:dyDescent="0.25">
      <c r="A85" s="6">
        <v>53</v>
      </c>
      <c r="B85">
        <v>0</v>
      </c>
      <c r="C85">
        <f>VLOOKUP(A85,'KDS PID'!$A$1:$B$164,2,)</f>
        <v>0</v>
      </c>
      <c r="F85" s="6"/>
      <c r="G85" s="6"/>
    </row>
    <row r="86" spans="1:7" x14ac:dyDescent="0.25">
      <c r="A86" s="6">
        <v>54</v>
      </c>
      <c r="B86">
        <v>1</v>
      </c>
      <c r="C86" t="str">
        <f>VLOOKUP(A86,'KDS PID'!$A$1:$B$164,2,)</f>
        <v>Offen</v>
      </c>
    </row>
    <row r="87" spans="1:7" x14ac:dyDescent="0.25">
      <c r="A87" s="6">
        <v>55</v>
      </c>
      <c r="B87">
        <v>0</v>
      </c>
      <c r="C87">
        <f>VLOOKUP(A87,'KDS PID'!$A$1:$B$164,2,)</f>
        <v>0</v>
      </c>
    </row>
    <row r="88" spans="1:7" x14ac:dyDescent="0.25">
      <c r="A88" s="6">
        <v>56</v>
      </c>
      <c r="B88">
        <v>1</v>
      </c>
      <c r="C88" t="str">
        <f>VLOOKUP(A88,'KDS PID'!$A$1:$B$164,2,)</f>
        <v>Offen</v>
      </c>
    </row>
    <row r="89" spans="1:7" x14ac:dyDescent="0.25">
      <c r="A89" s="6">
        <v>57</v>
      </c>
      <c r="B89">
        <v>0</v>
      </c>
      <c r="C89">
        <f>VLOOKUP(A89,'KDS PID'!$A$1:$B$164,2,)</f>
        <v>0</v>
      </c>
      <c r="F89" s="6"/>
      <c r="G89" s="6"/>
    </row>
    <row r="90" spans="1:7" x14ac:dyDescent="0.25">
      <c r="A90" s="6">
        <v>58</v>
      </c>
      <c r="B90">
        <v>0</v>
      </c>
      <c r="C90">
        <f>VLOOKUP(A90,'KDS PID'!$A$1:$B$164,2,)</f>
        <v>0</v>
      </c>
      <c r="F90" s="6"/>
      <c r="G90" s="6"/>
    </row>
    <row r="91" spans="1:7" x14ac:dyDescent="0.25">
      <c r="A91" s="6">
        <v>59</v>
      </c>
      <c r="B91">
        <v>0</v>
      </c>
      <c r="C91">
        <f>VLOOKUP(A91,'KDS PID'!$A$1:$B$164,2,)</f>
        <v>0</v>
      </c>
      <c r="F91" s="6"/>
      <c r="G91" s="6"/>
    </row>
    <row r="92" spans="1:7" x14ac:dyDescent="0.25">
      <c r="A92" s="6" t="s">
        <v>201</v>
      </c>
      <c r="B92">
        <v>0</v>
      </c>
      <c r="C92">
        <f>VLOOKUP(A92,'KDS PID'!$A$1:$B$164,2,)</f>
        <v>0</v>
      </c>
      <c r="F92" s="6"/>
      <c r="G92" s="6"/>
    </row>
    <row r="93" spans="1:7" x14ac:dyDescent="0.25">
      <c r="A93" s="6" t="s">
        <v>203</v>
      </c>
      <c r="B93">
        <v>1</v>
      </c>
      <c r="C93" t="str">
        <f>VLOOKUP(A93,'KDS PID'!$A$1:$B$164,2,)</f>
        <v>Sub-throttle valve operating angle</v>
      </c>
      <c r="F93" t="s">
        <v>486</v>
      </c>
      <c r="G93" t="s">
        <v>487</v>
      </c>
    </row>
    <row r="94" spans="1:7" x14ac:dyDescent="0.25">
      <c r="A94" s="6" t="s">
        <v>205</v>
      </c>
      <c r="B94">
        <v>1</v>
      </c>
      <c r="C94" t="str">
        <f>VLOOKUP(A94,'KDS PID'!$A$1:$B$164,2,)</f>
        <v>Offen</v>
      </c>
    </row>
    <row r="95" spans="1:7" x14ac:dyDescent="0.25">
      <c r="A95" s="6" t="s">
        <v>208</v>
      </c>
      <c r="B95">
        <v>1</v>
      </c>
      <c r="C95" t="str">
        <f>VLOOKUP(A95,'KDS PID'!$A$1:$B$164,2,)</f>
        <v>Offen</v>
      </c>
    </row>
    <row r="96" spans="1:7" x14ac:dyDescent="0.25">
      <c r="A96" s="6" t="s">
        <v>213</v>
      </c>
      <c r="B96">
        <v>1</v>
      </c>
      <c r="C96" t="str">
        <f>VLOOKUP(A96,'KDS PID'!$A$1:$B$164,2,)</f>
        <v>vehicle-down sensor voltage</v>
      </c>
      <c r="F96" t="s">
        <v>489</v>
      </c>
      <c r="G96" t="s">
        <v>490</v>
      </c>
    </row>
    <row r="97" spans="1:7" x14ac:dyDescent="0.25">
      <c r="A97" s="6" t="s">
        <v>218</v>
      </c>
      <c r="B97">
        <v>1</v>
      </c>
      <c r="C97" t="str">
        <f>VLOOKUP(A97,'KDS PID'!$A$1:$B$164,2,)</f>
        <v>internal control #2 Voltage</v>
      </c>
      <c r="F97" t="s">
        <v>492</v>
      </c>
      <c r="G97" t="s">
        <v>493</v>
      </c>
    </row>
    <row r="98" spans="1:7" x14ac:dyDescent="0.25">
      <c r="A98" s="6">
        <v>60</v>
      </c>
      <c r="B98">
        <v>1</v>
      </c>
      <c r="C98" t="str">
        <f>VLOOKUP(A98,'KDS PID'!$A$1:$B$164,2,)</f>
        <v>List of PIDs supported 97-128</v>
      </c>
      <c r="D98" t="s">
        <v>536</v>
      </c>
      <c r="E98" t="s">
        <v>537</v>
      </c>
      <c r="F98" t="s">
        <v>495</v>
      </c>
      <c r="G98" t="s">
        <v>496</v>
      </c>
    </row>
    <row r="99" spans="1:7" x14ac:dyDescent="0.25">
      <c r="A99" s="6">
        <v>61</v>
      </c>
      <c r="B99">
        <v>1</v>
      </c>
      <c r="C99" t="str">
        <f>VLOOKUP(A99,'KDS PID'!$A$1:$B$164,2,)</f>
        <v>internal control #3 Voltage</v>
      </c>
      <c r="F99" t="s">
        <v>498</v>
      </c>
      <c r="G99" t="s">
        <v>499</v>
      </c>
    </row>
    <row r="100" spans="1:7" x14ac:dyDescent="0.25">
      <c r="A100" s="6">
        <v>62</v>
      </c>
      <c r="B100">
        <v>1</v>
      </c>
      <c r="C100" t="str">
        <f>VLOOKUP(A100,'KDS PID'!$A$1:$B$164,2,)</f>
        <v>Emergency Stop</v>
      </c>
      <c r="F100" t="s">
        <v>502</v>
      </c>
      <c r="G100" t="s">
        <v>503</v>
      </c>
    </row>
    <row r="101" spans="1:7" x14ac:dyDescent="0.25">
      <c r="A101" s="6">
        <v>63</v>
      </c>
      <c r="B101">
        <v>1</v>
      </c>
      <c r="C101" t="str">
        <f>VLOOKUP(A101,'KDS PID'!$A$1:$B$164,2,)</f>
        <v>Offen</v>
      </c>
      <c r="F101" s="6"/>
      <c r="G101" s="6"/>
    </row>
    <row r="102" spans="1:7" x14ac:dyDescent="0.25">
      <c r="A102" s="6">
        <v>64</v>
      </c>
      <c r="B102">
        <v>1</v>
      </c>
      <c r="C102" t="str">
        <f>VLOOKUP(A102,'KDS PID'!$A$1:$B$164,2,)</f>
        <v>Offen</v>
      </c>
      <c r="F102" s="6"/>
      <c r="G102" s="6"/>
    </row>
    <row r="103" spans="1:7" x14ac:dyDescent="0.25">
      <c r="A103" s="6">
        <v>65</v>
      </c>
      <c r="B103">
        <v>1</v>
      </c>
      <c r="C103" t="str">
        <f>VLOOKUP(A103,'KDS PID'!$A$1:$B$164,2,)</f>
        <v>Offen</v>
      </c>
      <c r="F103" s="6"/>
      <c r="G103" s="6"/>
    </row>
    <row r="104" spans="1:7" x14ac:dyDescent="0.25">
      <c r="A104" s="6">
        <v>66</v>
      </c>
      <c r="B104">
        <v>1</v>
      </c>
      <c r="C104" t="str">
        <f>VLOOKUP(A104,'KDS PID'!$A$1:$B$164,2,)</f>
        <v>Offen</v>
      </c>
      <c r="F104" s="6"/>
      <c r="G104" s="6"/>
    </row>
    <row r="105" spans="1:7" x14ac:dyDescent="0.25">
      <c r="A105" s="6">
        <v>67</v>
      </c>
      <c r="B105">
        <v>1</v>
      </c>
      <c r="C105" t="str">
        <f>VLOOKUP(A105,'KDS PID'!$A$1:$B$164,2,)</f>
        <v>Offen</v>
      </c>
      <c r="F105" s="6"/>
      <c r="G105" s="6"/>
    </row>
    <row r="106" spans="1:7" x14ac:dyDescent="0.25">
      <c r="A106" s="6">
        <v>68</v>
      </c>
      <c r="B106">
        <v>1</v>
      </c>
      <c r="C106" t="str">
        <f>VLOOKUP(A106,'KDS PID'!$A$1:$B$164,2,)</f>
        <v>Offen</v>
      </c>
      <c r="F106" s="6"/>
      <c r="G106" s="6"/>
    </row>
    <row r="107" spans="1:7" x14ac:dyDescent="0.25">
      <c r="A107" s="6">
        <v>69</v>
      </c>
      <c r="B107">
        <v>0</v>
      </c>
      <c r="C107" t="str">
        <f>VLOOKUP(A107,'KDS PID'!$A$1:$B$164,2,)</f>
        <v>Offen</v>
      </c>
      <c r="F107" s="6"/>
      <c r="G107" s="6"/>
    </row>
    <row r="108" spans="1:7" x14ac:dyDescent="0.25">
      <c r="A108" s="6" t="s">
        <v>239</v>
      </c>
      <c r="B108">
        <v>0</v>
      </c>
      <c r="C108" t="str">
        <f>VLOOKUP(A108,'KDS PID'!$A$1:$B$164,2,)</f>
        <v>Fuel cut mode</v>
      </c>
      <c r="F108" t="s">
        <v>505</v>
      </c>
      <c r="G108" s="12" t="s">
        <v>441</v>
      </c>
    </row>
    <row r="109" spans="1:7" x14ac:dyDescent="0.25">
      <c r="A109" s="6" t="s">
        <v>241</v>
      </c>
      <c r="B109">
        <v>0</v>
      </c>
      <c r="C109" t="str">
        <f>VLOOKUP(A109,'KDS PID'!$A$1:$B$164,2,)</f>
        <v>Engine starting mode</v>
      </c>
      <c r="F109" t="s">
        <v>507</v>
      </c>
      <c r="G109" s="12" t="s">
        <v>441</v>
      </c>
    </row>
    <row r="110" spans="1:7" x14ac:dyDescent="0.25">
      <c r="A110" s="6" t="s">
        <v>243</v>
      </c>
      <c r="B110">
        <v>0</v>
      </c>
      <c r="C110">
        <f>VLOOKUP(A110,'KDS PID'!$A$1:$B$164,2,)</f>
        <v>0</v>
      </c>
      <c r="F110" s="6"/>
      <c r="G110" s="6"/>
    </row>
    <row r="111" spans="1:7" x14ac:dyDescent="0.25">
      <c r="A111" s="6" t="s">
        <v>245</v>
      </c>
      <c r="B111">
        <v>0</v>
      </c>
      <c r="C111">
        <f>VLOOKUP(A111,'KDS PID'!$A$1:$B$164,2,)</f>
        <v>0</v>
      </c>
      <c r="F111" s="6"/>
      <c r="G111" s="6"/>
    </row>
    <row r="112" spans="1:7" x14ac:dyDescent="0.25">
      <c r="A112" s="6" t="s">
        <v>247</v>
      </c>
      <c r="B112">
        <v>1</v>
      </c>
      <c r="C112">
        <f>VLOOKUP(A112,'KDS PID'!$A$1:$B$164,2,)</f>
        <v>0</v>
      </c>
      <c r="F112" s="6"/>
      <c r="G112" s="6"/>
    </row>
    <row r="113" spans="1:7" x14ac:dyDescent="0.25">
      <c r="A113" s="6" t="s">
        <v>249</v>
      </c>
      <c r="B113">
        <v>1</v>
      </c>
      <c r="C113">
        <f>VLOOKUP(A113,'KDS PID'!$A$1:$B$164,2,)</f>
        <v>0</v>
      </c>
      <c r="F113" s="6"/>
      <c r="G113" s="6"/>
    </row>
    <row r="114" spans="1:7" x14ac:dyDescent="0.25">
      <c r="A114" s="6">
        <v>70</v>
      </c>
      <c r="B114">
        <v>0</v>
      </c>
      <c r="C114">
        <f>VLOOKUP(A114,'KDS PID'!$A$1:$B$164,2,)</f>
        <v>0</v>
      </c>
      <c r="F114" s="6"/>
      <c r="G114" s="6"/>
    </row>
    <row r="115" spans="1:7" x14ac:dyDescent="0.25">
      <c r="A115" s="6">
        <v>71</v>
      </c>
      <c r="B115">
        <v>0</v>
      </c>
      <c r="C115">
        <f>VLOOKUP(A115,'KDS PID'!$A$1:$B$164,2,)</f>
        <v>0</v>
      </c>
      <c r="F115" s="6"/>
      <c r="G115" s="6"/>
    </row>
    <row r="116" spans="1:7" x14ac:dyDescent="0.25">
      <c r="A116" s="6">
        <v>72</v>
      </c>
      <c r="B116">
        <v>0</v>
      </c>
      <c r="C116">
        <f>VLOOKUP(A116,'KDS PID'!$A$1:$B$164,2,)</f>
        <v>0</v>
      </c>
      <c r="F116" s="6"/>
      <c r="G116" s="6"/>
    </row>
    <row r="117" spans="1:7" x14ac:dyDescent="0.25">
      <c r="A117" s="6">
        <v>73</v>
      </c>
      <c r="B117">
        <v>0</v>
      </c>
      <c r="C117">
        <f>VLOOKUP(A117,'KDS PID'!$A$1:$B$164,2,)</f>
        <v>0</v>
      </c>
      <c r="F117" s="6"/>
      <c r="G117" s="6"/>
    </row>
    <row r="118" spans="1:7" x14ac:dyDescent="0.25">
      <c r="A118" s="6">
        <v>74</v>
      </c>
      <c r="B118">
        <v>0</v>
      </c>
      <c r="C118">
        <f>VLOOKUP(A118,'KDS PID'!$A$1:$B$164,2,)</f>
        <v>0</v>
      </c>
      <c r="F118" s="6"/>
      <c r="G118" s="6"/>
    </row>
    <row r="119" spans="1:7" x14ac:dyDescent="0.25">
      <c r="A119" s="6">
        <v>75</v>
      </c>
      <c r="B119">
        <v>0</v>
      </c>
      <c r="C119">
        <f>VLOOKUP(A119,'KDS PID'!$A$1:$B$164,2,)</f>
        <v>0</v>
      </c>
      <c r="F119" s="6"/>
      <c r="G119" s="6"/>
    </row>
    <row r="120" spans="1:7" x14ac:dyDescent="0.25">
      <c r="A120" s="6">
        <v>76</v>
      </c>
      <c r="B120">
        <v>0</v>
      </c>
      <c r="C120">
        <f>VLOOKUP(A120,'KDS PID'!$A$1:$B$164,2,)</f>
        <v>0</v>
      </c>
      <c r="F120" s="6"/>
      <c r="G120" s="6"/>
    </row>
    <row r="121" spans="1:7" x14ac:dyDescent="0.25">
      <c r="A121" s="6">
        <v>77</v>
      </c>
      <c r="B121">
        <v>0</v>
      </c>
      <c r="C121">
        <f>VLOOKUP(A121,'KDS PID'!$A$1:$B$164,2,)</f>
        <v>0</v>
      </c>
      <c r="F121" s="6"/>
      <c r="G121" s="6"/>
    </row>
    <row r="122" spans="1:7" x14ac:dyDescent="0.25">
      <c r="A122" s="6">
        <v>78</v>
      </c>
      <c r="B122">
        <v>0</v>
      </c>
      <c r="C122">
        <f>VLOOKUP(A122,'KDS PID'!$A$1:$B$164,2,)</f>
        <v>0</v>
      </c>
      <c r="F122" s="6"/>
      <c r="G122" s="6"/>
    </row>
    <row r="123" spans="1:7" x14ac:dyDescent="0.25">
      <c r="A123" s="6">
        <v>79</v>
      </c>
      <c r="B123">
        <v>0</v>
      </c>
      <c r="C123">
        <f>VLOOKUP(A123,'KDS PID'!$A$1:$B$164,2,)</f>
        <v>0</v>
      </c>
      <c r="F123" s="6"/>
      <c r="G123" s="6"/>
    </row>
    <row r="124" spans="1:7" x14ac:dyDescent="0.25">
      <c r="A124" s="6" t="s">
        <v>261</v>
      </c>
      <c r="B124">
        <v>0</v>
      </c>
      <c r="C124">
        <f>VLOOKUP(A124,'KDS PID'!$A$1:$B$164,2,)</f>
        <v>0</v>
      </c>
      <c r="F124" s="6"/>
      <c r="G124" s="6"/>
    </row>
    <row r="125" spans="1:7" x14ac:dyDescent="0.25">
      <c r="A125" s="6" t="s">
        <v>263</v>
      </c>
      <c r="B125">
        <v>0</v>
      </c>
      <c r="C125">
        <f>VLOOKUP(A125,'KDS PID'!$A$1:$B$164,2,)</f>
        <v>0</v>
      </c>
      <c r="F125" s="6"/>
      <c r="G125" s="6"/>
    </row>
    <row r="126" spans="1:7" x14ac:dyDescent="0.25">
      <c r="A126" s="6" t="s">
        <v>264</v>
      </c>
      <c r="B126">
        <v>0</v>
      </c>
      <c r="C126">
        <f>VLOOKUP(A126,'KDS PID'!$A$1:$B$164,2,)</f>
        <v>0</v>
      </c>
      <c r="F126" s="6"/>
      <c r="G126" s="6"/>
    </row>
    <row r="127" spans="1:7" x14ac:dyDescent="0.25">
      <c r="A127" s="6" t="s">
        <v>266</v>
      </c>
      <c r="B127">
        <v>0</v>
      </c>
      <c r="C127">
        <f>VLOOKUP(A127,'KDS PID'!$A$1:$B$164,2,)</f>
        <v>0</v>
      </c>
      <c r="F127" s="6"/>
      <c r="G127" s="6"/>
    </row>
    <row r="128" spans="1:7" x14ac:dyDescent="0.25">
      <c r="A128" s="6" t="s">
        <v>268</v>
      </c>
      <c r="B128">
        <v>0</v>
      </c>
      <c r="C128">
        <f>VLOOKUP(A128,'KDS PID'!$A$1:$B$164,2,)</f>
        <v>0</v>
      </c>
      <c r="F128" s="6"/>
      <c r="G128" s="6"/>
    </row>
    <row r="129" spans="1:7" x14ac:dyDescent="0.25">
      <c r="A129" s="6" t="s">
        <v>270</v>
      </c>
      <c r="B129">
        <v>0</v>
      </c>
      <c r="C129">
        <f>VLOOKUP(A129,'KDS PID'!$A$1:$B$164,2,)</f>
        <v>0</v>
      </c>
      <c r="F129" s="6"/>
      <c r="G129" s="6"/>
    </row>
    <row r="130" spans="1:7" x14ac:dyDescent="0.25">
      <c r="A130" s="6">
        <v>80</v>
      </c>
      <c r="B130">
        <v>1</v>
      </c>
      <c r="C130" t="str">
        <f>VLOOKUP(A130,'KDS PID'!$A$1:$B$164,2,)</f>
        <v>List of PIDs supported 129-?</v>
      </c>
      <c r="D130" t="s">
        <v>538</v>
      </c>
      <c r="E130" t="s">
        <v>539</v>
      </c>
      <c r="F130" t="s">
        <v>509</v>
      </c>
      <c r="G130" t="s">
        <v>510</v>
      </c>
    </row>
    <row r="131" spans="1:7" x14ac:dyDescent="0.25">
      <c r="A131">
        <v>81</v>
      </c>
      <c r="B131">
        <v>0</v>
      </c>
      <c r="C131">
        <f>VLOOKUP(A131,'KDS PID'!$A$1:$B$164,2,)</f>
        <v>0</v>
      </c>
    </row>
    <row r="132" spans="1:7" x14ac:dyDescent="0.25">
      <c r="A132">
        <v>82</v>
      </c>
      <c r="B132">
        <v>0</v>
      </c>
      <c r="C132">
        <f>VLOOKUP(A132,'KDS PID'!$A$1:$B$164,2,)</f>
        <v>0</v>
      </c>
    </row>
    <row r="133" spans="1:7" x14ac:dyDescent="0.25">
      <c r="A133">
        <v>83</v>
      </c>
      <c r="B133">
        <v>1</v>
      </c>
      <c r="C133">
        <f>VLOOKUP(A133,'KDS PID'!$A$1:$B$164,2,)</f>
        <v>0</v>
      </c>
    </row>
    <row r="134" spans="1:7" x14ac:dyDescent="0.25">
      <c r="A134">
        <v>84</v>
      </c>
      <c r="B134">
        <v>0</v>
      </c>
      <c r="C134">
        <f>VLOOKUP(A134,'KDS PID'!$A$1:$B$164,2,)</f>
        <v>0</v>
      </c>
    </row>
    <row r="135" spans="1:7" x14ac:dyDescent="0.25">
      <c r="A135">
        <v>85</v>
      </c>
      <c r="B135">
        <v>0</v>
      </c>
      <c r="C135">
        <f>VLOOKUP(A135,'KDS PID'!$A$1:$B$164,2,)</f>
        <v>0</v>
      </c>
    </row>
    <row r="136" spans="1:7" x14ac:dyDescent="0.25">
      <c r="A136">
        <v>86</v>
      </c>
      <c r="B136">
        <v>0</v>
      </c>
      <c r="C136">
        <f>VLOOKUP(A136,'KDS PID'!$A$1:$B$164,2,)</f>
        <v>0</v>
      </c>
    </row>
    <row r="137" spans="1:7" x14ac:dyDescent="0.25">
      <c r="A137">
        <v>87</v>
      </c>
      <c r="B137">
        <v>0</v>
      </c>
      <c r="C137">
        <f>VLOOKUP(A137,'KDS PID'!$A$1:$B$164,2,)</f>
        <v>0</v>
      </c>
    </row>
    <row r="138" spans="1:7" x14ac:dyDescent="0.25">
      <c r="A138">
        <v>88</v>
      </c>
      <c r="B138">
        <v>0</v>
      </c>
      <c r="C138">
        <f>VLOOKUP(A138,'KDS PID'!$A$1:$B$164,2,)</f>
        <v>0</v>
      </c>
    </row>
    <row r="139" spans="1:7" x14ac:dyDescent="0.25">
      <c r="A139">
        <v>89</v>
      </c>
      <c r="B139">
        <v>0</v>
      </c>
      <c r="C139">
        <f>VLOOKUP(A139,'KDS PID'!$A$1:$B$164,2,)</f>
        <v>0</v>
      </c>
    </row>
    <row r="140" spans="1:7" x14ac:dyDescent="0.25">
      <c r="A140" t="s">
        <v>511</v>
      </c>
      <c r="B140">
        <v>0</v>
      </c>
      <c r="C140">
        <f>VLOOKUP(A140,'KDS PID'!$A$1:$B$164,2,)</f>
        <v>0</v>
      </c>
    </row>
    <row r="141" spans="1:7" x14ac:dyDescent="0.25">
      <c r="A141" t="s">
        <v>512</v>
      </c>
      <c r="B141">
        <v>0</v>
      </c>
      <c r="C141">
        <f>VLOOKUP(A141,'KDS PID'!$A$1:$B$164,2,)</f>
        <v>0</v>
      </c>
    </row>
    <row r="142" spans="1:7" x14ac:dyDescent="0.25">
      <c r="A142" t="s">
        <v>513</v>
      </c>
      <c r="B142">
        <v>0</v>
      </c>
      <c r="C142">
        <f>VLOOKUP(A142,'KDS PID'!$A$1:$B$164,2,)</f>
        <v>0</v>
      </c>
    </row>
    <row r="143" spans="1:7" x14ac:dyDescent="0.25">
      <c r="A143" t="s">
        <v>514</v>
      </c>
      <c r="B143">
        <v>0</v>
      </c>
      <c r="C143">
        <f>VLOOKUP(A143,'KDS PID'!$A$1:$B$164,2,)</f>
        <v>0</v>
      </c>
    </row>
    <row r="144" spans="1:7" x14ac:dyDescent="0.25">
      <c r="A144" t="s">
        <v>515</v>
      </c>
      <c r="B144">
        <v>0</v>
      </c>
      <c r="C144">
        <f>VLOOKUP(A144,'KDS PID'!$A$1:$B$164,2,)</f>
        <v>0</v>
      </c>
    </row>
    <row r="145" spans="1:3" x14ac:dyDescent="0.25">
      <c r="A145" t="s">
        <v>516</v>
      </c>
      <c r="B145">
        <v>0</v>
      </c>
      <c r="C145">
        <f>VLOOKUP(A145,'KDS PID'!$A$1:$B$164,2,)</f>
        <v>0</v>
      </c>
    </row>
    <row r="146" spans="1:3" x14ac:dyDescent="0.25">
      <c r="A146">
        <v>90</v>
      </c>
      <c r="B146">
        <v>0</v>
      </c>
      <c r="C146">
        <f>VLOOKUP(A146,'KDS PID'!$A$1:$B$164,2,)</f>
        <v>0</v>
      </c>
    </row>
    <row r="147" spans="1:3" x14ac:dyDescent="0.25">
      <c r="A147">
        <v>91</v>
      </c>
      <c r="B147">
        <v>0</v>
      </c>
      <c r="C147">
        <f>VLOOKUP(A147,'KDS PID'!$A$1:$B$164,2,)</f>
        <v>0</v>
      </c>
    </row>
    <row r="148" spans="1:3" x14ac:dyDescent="0.25">
      <c r="A148">
        <v>92</v>
      </c>
      <c r="B148">
        <v>0</v>
      </c>
      <c r="C148">
        <f>VLOOKUP(A148,'KDS PID'!$A$1:$B$164,2,)</f>
        <v>0</v>
      </c>
    </row>
    <row r="149" spans="1:3" x14ac:dyDescent="0.25">
      <c r="A149">
        <v>93</v>
      </c>
      <c r="B149">
        <v>0</v>
      </c>
      <c r="C149">
        <f>VLOOKUP(A149,'KDS PID'!$A$1:$B$164,2,)</f>
        <v>0</v>
      </c>
    </row>
    <row r="150" spans="1:3" x14ac:dyDescent="0.25">
      <c r="A150">
        <v>94</v>
      </c>
      <c r="B150">
        <v>0</v>
      </c>
      <c r="C150">
        <f>VLOOKUP(A150,'KDS PID'!$A$1:$B$164,2,)</f>
        <v>0</v>
      </c>
    </row>
    <row r="151" spans="1:3" x14ac:dyDescent="0.25">
      <c r="A151">
        <v>95</v>
      </c>
      <c r="B151">
        <v>0</v>
      </c>
      <c r="C151">
        <f>VLOOKUP(A151,'KDS PID'!$A$1:$B$164,2,)</f>
        <v>0</v>
      </c>
    </row>
    <row r="152" spans="1:3" x14ac:dyDescent="0.25">
      <c r="A152">
        <v>96</v>
      </c>
      <c r="B152">
        <v>0</v>
      </c>
      <c r="C152">
        <f>VLOOKUP(A152,'KDS PID'!$A$1:$B$164,2,)</f>
        <v>0</v>
      </c>
    </row>
    <row r="153" spans="1:3" x14ac:dyDescent="0.25">
      <c r="A153">
        <v>97</v>
      </c>
      <c r="B153">
        <v>0</v>
      </c>
      <c r="C153">
        <f>VLOOKUP(A153,'KDS PID'!$A$1:$B$164,2,)</f>
        <v>0</v>
      </c>
    </row>
    <row r="154" spans="1:3" x14ac:dyDescent="0.25">
      <c r="A154">
        <v>98</v>
      </c>
      <c r="B154">
        <v>0</v>
      </c>
      <c r="C154">
        <f>VLOOKUP(A154,'KDS PID'!$A$1:$B$164,2,)</f>
        <v>0</v>
      </c>
    </row>
    <row r="155" spans="1:3" x14ac:dyDescent="0.25">
      <c r="A155">
        <v>99</v>
      </c>
      <c r="B155">
        <v>0</v>
      </c>
      <c r="C155">
        <f>VLOOKUP(A155,'KDS PID'!$A$1:$B$164,2,)</f>
        <v>0</v>
      </c>
    </row>
    <row r="156" spans="1:3" x14ac:dyDescent="0.25">
      <c r="A156" t="s">
        <v>517</v>
      </c>
      <c r="B156">
        <v>0</v>
      </c>
      <c r="C156">
        <f>VLOOKUP(A156,'KDS PID'!$A$1:$B$164,2,)</f>
        <v>0</v>
      </c>
    </row>
    <row r="157" spans="1:3" x14ac:dyDescent="0.25">
      <c r="A157" t="s">
        <v>518</v>
      </c>
      <c r="B157">
        <v>1</v>
      </c>
      <c r="C157">
        <f>VLOOKUP(A157,'KDS PID'!$A$1:$B$164,2,)</f>
        <v>0</v>
      </c>
    </row>
    <row r="158" spans="1:3" x14ac:dyDescent="0.25">
      <c r="A158" t="s">
        <v>519</v>
      </c>
      <c r="B158">
        <v>0</v>
      </c>
      <c r="C158">
        <f>VLOOKUP(A158,'KDS PID'!$A$1:$B$164,2,)</f>
        <v>0</v>
      </c>
    </row>
    <row r="159" spans="1:3" x14ac:dyDescent="0.25">
      <c r="A159" t="s">
        <v>520</v>
      </c>
      <c r="B159">
        <v>0</v>
      </c>
      <c r="C159">
        <f>VLOOKUP(A159,'KDS PID'!$A$1:$B$164,2,)</f>
        <v>0</v>
      </c>
    </row>
    <row r="160" spans="1:3" x14ac:dyDescent="0.25">
      <c r="A160" t="s">
        <v>521</v>
      </c>
      <c r="B160">
        <v>0</v>
      </c>
      <c r="C160">
        <f>VLOOKUP(A160,'KDS PID'!$A$1:$B$164,2,)</f>
        <v>0</v>
      </c>
    </row>
    <row r="161" spans="1:3" x14ac:dyDescent="0.25">
      <c r="A161" t="s">
        <v>522</v>
      </c>
      <c r="B161">
        <v>0</v>
      </c>
      <c r="C161">
        <f>VLOOKUP(A161,'KDS PID'!$A$1:$B$164,2,)</f>
        <v>0</v>
      </c>
    </row>
    <row r="162" spans="1:3" x14ac:dyDescent="0.25">
      <c r="A162" t="s">
        <v>279</v>
      </c>
      <c r="B162">
        <v>1</v>
      </c>
      <c r="C162" t="str">
        <f>VLOOKUP(A162,'KDS PID'!$A$1:$B$164,2,)</f>
        <v>Offen</v>
      </c>
    </row>
    <row r="163" spans="1:3" x14ac:dyDescent="0.25">
      <c r="A163" t="s">
        <v>282</v>
      </c>
      <c r="C163" t="str">
        <f>VLOOKUP(A163,'KDS PID'!$A$1:$B$164,2,)</f>
        <v>Offen</v>
      </c>
    </row>
    <row r="164" spans="1:3" x14ac:dyDescent="0.25">
      <c r="A164" t="s">
        <v>285</v>
      </c>
      <c r="C164" t="e">
        <f>VLOOKUP(A164,'KDS PID'!$A$1:$B$164,2,)</f>
        <v>#N/A</v>
      </c>
    </row>
    <row r="165" spans="1:3" x14ac:dyDescent="0.25">
      <c r="A165" t="s">
        <v>288</v>
      </c>
      <c r="C165" t="e">
        <f>VLOOKUP(A165,'KDS PID'!$A$1:$B$164,2,)</f>
        <v>#N/A</v>
      </c>
    </row>
  </sheetData>
  <autoFilter ref="A1:E165"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5"/>
  <sheetViews>
    <sheetView windowProtection="1" zoomScaleNormal="100" workbookViewId="0">
      <pane ySplit="1" topLeftCell="A2" activePane="bottomLeft" state="frozen"/>
      <selection activeCell="C1" sqref="C1"/>
      <selection pane="bottomLeft" activeCell="A2" sqref="A2"/>
    </sheetView>
  </sheetViews>
  <sheetFormatPr baseColWidth="10" defaultColWidth="9.140625" defaultRowHeight="15" x14ac:dyDescent="0.25"/>
  <cols>
    <col min="1" max="1" width="6.140625"/>
    <col min="2" max="2" width="7.85546875" customWidth="1"/>
    <col min="3" max="3" width="28.7109375" customWidth="1"/>
    <col min="4" max="4" width="12"/>
    <col min="5" max="5" width="11.28515625"/>
    <col min="6" max="6" width="18.28515625"/>
    <col min="7" max="1024" width="10.7109375"/>
  </cols>
  <sheetData>
    <row r="1" spans="1:14" x14ac:dyDescent="0.25">
      <c r="A1" s="15" t="s">
        <v>291</v>
      </c>
      <c r="B1" s="15" t="s">
        <v>524</v>
      </c>
      <c r="C1" s="15" t="s">
        <v>2</v>
      </c>
      <c r="D1" s="15" t="s">
        <v>525</v>
      </c>
      <c r="E1" s="15" t="s">
        <v>526</v>
      </c>
      <c r="F1" s="2" t="s">
        <v>401</v>
      </c>
      <c r="G1" s="15" t="s">
        <v>402</v>
      </c>
      <c r="I1" s="15" t="s">
        <v>540</v>
      </c>
    </row>
    <row r="2" spans="1:14" x14ac:dyDescent="0.25">
      <c r="A2" s="6">
        <v>0</v>
      </c>
      <c r="C2" t="str">
        <f>VLOOKUP(A2,'KDS PID'!$A$1:$B$164,2,)</f>
        <v>List of PIDs supported1-32</v>
      </c>
      <c r="D2" t="s">
        <v>527</v>
      </c>
      <c r="E2" t="s">
        <v>528</v>
      </c>
      <c r="F2" t="s">
        <v>404</v>
      </c>
      <c r="G2" t="s">
        <v>528</v>
      </c>
    </row>
    <row r="3" spans="1:14" x14ac:dyDescent="0.25">
      <c r="A3" s="6">
        <v>1</v>
      </c>
      <c r="B3">
        <v>1</v>
      </c>
      <c r="C3" t="str">
        <f>VLOOKUP(A3,'KDS PID'!$A$1:$B$164,2,)</f>
        <v>Offen</v>
      </c>
      <c r="G3" s="10" t="s">
        <v>541</v>
      </c>
      <c r="I3" s="10" t="s">
        <v>541</v>
      </c>
    </row>
    <row r="4" spans="1:14" x14ac:dyDescent="0.25">
      <c r="A4" s="6">
        <v>2</v>
      </c>
      <c r="B4">
        <v>1</v>
      </c>
      <c r="C4" t="str">
        <f>VLOOKUP(A4,'KDS PID'!$A$1:$B$164,2,)</f>
        <v>Starter Switch</v>
      </c>
      <c r="F4" t="s">
        <v>408</v>
      </c>
      <c r="G4" s="10" t="s">
        <v>542</v>
      </c>
    </row>
    <row r="5" spans="1:14" x14ac:dyDescent="0.25">
      <c r="A5" s="6">
        <v>3</v>
      </c>
      <c r="B5">
        <v>0</v>
      </c>
      <c r="C5">
        <f>VLOOKUP(A5,'KDS PID'!$A$1:$B$164,2,)</f>
        <v>0</v>
      </c>
      <c r="G5" t="s">
        <v>543</v>
      </c>
    </row>
    <row r="6" spans="1:14" x14ac:dyDescent="0.25">
      <c r="A6" s="6">
        <v>4</v>
      </c>
      <c r="B6">
        <v>1</v>
      </c>
      <c r="C6" t="str">
        <f>VLOOKUP(A6,'KDS PID'!$A$1:$B$164,2,)</f>
        <v>Throttle Position Sensor</v>
      </c>
      <c r="F6" t="s">
        <v>411</v>
      </c>
      <c r="G6" t="s">
        <v>544</v>
      </c>
      <c r="I6" t="s">
        <v>545</v>
      </c>
      <c r="J6">
        <v>201</v>
      </c>
      <c r="K6">
        <v>218</v>
      </c>
    </row>
    <row r="7" spans="1:14" x14ac:dyDescent="0.25">
      <c r="A7" s="6">
        <v>5</v>
      </c>
      <c r="B7">
        <v>1</v>
      </c>
      <c r="C7" t="str">
        <f>VLOOKUP(A7,'KDS PID'!$A$1:$B$164,2,)</f>
        <v>Air Pressure</v>
      </c>
      <c r="F7" t="s">
        <v>414</v>
      </c>
      <c r="G7">
        <v>88</v>
      </c>
      <c r="H7" t="s">
        <v>546</v>
      </c>
      <c r="I7" t="s">
        <v>547</v>
      </c>
      <c r="J7" t="s">
        <v>548</v>
      </c>
      <c r="K7" t="s">
        <v>549</v>
      </c>
      <c r="L7" t="s">
        <v>550</v>
      </c>
      <c r="M7" t="s">
        <v>529</v>
      </c>
    </row>
    <row r="8" spans="1:14" x14ac:dyDescent="0.25">
      <c r="A8" s="6">
        <v>6</v>
      </c>
      <c r="B8">
        <v>1</v>
      </c>
      <c r="C8" t="str">
        <f>VLOOKUP(A8,'KDS PID'!$A$1:$B$164,2,)</f>
        <v>Engine Coolant Temperature</v>
      </c>
      <c r="F8" t="s">
        <v>418</v>
      </c>
      <c r="G8">
        <v>88</v>
      </c>
      <c r="H8">
        <v>44</v>
      </c>
      <c r="I8" t="s">
        <v>239</v>
      </c>
    </row>
    <row r="9" spans="1:14" x14ac:dyDescent="0.25">
      <c r="A9" s="6">
        <v>7</v>
      </c>
      <c r="B9">
        <v>1</v>
      </c>
      <c r="C9" t="str">
        <f>VLOOKUP(A9,'KDS PID'!$A$1:$B$164,2,)</f>
        <v>Intake Air Temperature</v>
      </c>
      <c r="F9" t="s">
        <v>421</v>
      </c>
      <c r="G9">
        <v>45</v>
      </c>
      <c r="H9">
        <v>44</v>
      </c>
      <c r="I9">
        <v>45</v>
      </c>
    </row>
    <row r="10" spans="1:14" x14ac:dyDescent="0.25">
      <c r="A10" s="6">
        <v>8</v>
      </c>
      <c r="B10">
        <v>1</v>
      </c>
      <c r="C10" t="str">
        <f>VLOOKUP(A10,'KDS PID'!$A$1:$B$164,2,)</f>
        <v>Atmospheric  Manifold Pressure</v>
      </c>
      <c r="F10" t="s">
        <v>424</v>
      </c>
      <c r="G10" t="s">
        <v>551</v>
      </c>
      <c r="I10" t="s">
        <v>551</v>
      </c>
      <c r="J10" t="s">
        <v>552</v>
      </c>
      <c r="N10" t="s">
        <v>694</v>
      </c>
    </row>
    <row r="11" spans="1:14" x14ac:dyDescent="0.25">
      <c r="A11" s="6">
        <v>9</v>
      </c>
      <c r="B11">
        <v>1</v>
      </c>
      <c r="C11" t="str">
        <f>VLOOKUP(A11,'KDS PID'!$A$1:$B$164,2,)</f>
        <v>Engine RPM</v>
      </c>
      <c r="F11" t="s">
        <v>427</v>
      </c>
      <c r="G11" t="s">
        <v>553</v>
      </c>
      <c r="I11" t="s">
        <v>554</v>
      </c>
    </row>
    <row r="12" spans="1:14" x14ac:dyDescent="0.25">
      <c r="A12" s="6" t="s">
        <v>28</v>
      </c>
      <c r="B12">
        <v>1</v>
      </c>
      <c r="C12" t="str">
        <f>VLOOKUP(A12,'KDS PID'!$A$1:$B$164,2,)</f>
        <v>Battery voltage</v>
      </c>
      <c r="F12" t="s">
        <v>430</v>
      </c>
      <c r="G12" t="s">
        <v>517</v>
      </c>
      <c r="I12" t="s">
        <v>555</v>
      </c>
      <c r="J12">
        <v>154</v>
      </c>
      <c r="K12">
        <v>183</v>
      </c>
    </row>
    <row r="13" spans="1:14" x14ac:dyDescent="0.25">
      <c r="A13" s="6" t="s">
        <v>32</v>
      </c>
      <c r="B13">
        <v>1</v>
      </c>
      <c r="C13" t="str">
        <f>VLOOKUP(A13,'KDS PID'!$A$1:$B$164,2,)</f>
        <v>Gear Position</v>
      </c>
      <c r="F13" t="s">
        <v>433</v>
      </c>
      <c r="G13" s="10" t="s">
        <v>542</v>
      </c>
      <c r="I13" s="10" t="s">
        <v>542</v>
      </c>
    </row>
    <row r="14" spans="1:14" x14ac:dyDescent="0.25">
      <c r="A14" s="6" t="s">
        <v>37</v>
      </c>
      <c r="B14">
        <v>1</v>
      </c>
      <c r="C14" t="str">
        <f>VLOOKUP(A14,'KDS PID'!$A$1:$B$164,2,)</f>
        <v>Speed</v>
      </c>
      <c r="F14" t="s">
        <v>437</v>
      </c>
      <c r="G14" s="10" t="s">
        <v>542</v>
      </c>
      <c r="I14" s="10" t="s">
        <v>542</v>
      </c>
    </row>
    <row r="15" spans="1:14" x14ac:dyDescent="0.25">
      <c r="A15" s="6" t="s">
        <v>42</v>
      </c>
      <c r="B15">
        <v>0</v>
      </c>
      <c r="C15">
        <f>VLOOKUP(A15,'KDS PID'!$A$1:$B$164,2,)</f>
        <v>0</v>
      </c>
    </row>
    <row r="16" spans="1:14" x14ac:dyDescent="0.25">
      <c r="A16" s="6" t="s">
        <v>45</v>
      </c>
      <c r="B16">
        <v>1</v>
      </c>
      <c r="C16" t="str">
        <f>VLOOKUP(A16,'KDS PID'!$A$1:$B$164,2,)</f>
        <v>Injector #1 operating time</v>
      </c>
      <c r="F16" t="s">
        <v>440</v>
      </c>
      <c r="G16" t="s">
        <v>543</v>
      </c>
      <c r="I16" t="s">
        <v>543</v>
      </c>
    </row>
    <row r="17" spans="1:9" x14ac:dyDescent="0.25">
      <c r="A17" s="6" t="s">
        <v>50</v>
      </c>
      <c r="B17">
        <v>1</v>
      </c>
      <c r="C17" t="str">
        <f>VLOOKUP(A17,'KDS PID'!$A$1:$B$164,2,)</f>
        <v>Injector #2 operating time</v>
      </c>
      <c r="F17" t="s">
        <v>443</v>
      </c>
      <c r="G17" t="s">
        <v>543</v>
      </c>
      <c r="I17" t="s">
        <v>543</v>
      </c>
    </row>
    <row r="18" spans="1:9" x14ac:dyDescent="0.25">
      <c r="A18" s="6">
        <v>10</v>
      </c>
      <c r="B18">
        <v>1</v>
      </c>
      <c r="C18" t="str">
        <f>VLOOKUP(A18,'KDS PID'!$A$1:$B$164,2,)</f>
        <v>Injector #3 operating time</v>
      </c>
      <c r="F18" t="s">
        <v>445</v>
      </c>
      <c r="G18" t="s">
        <v>543</v>
      </c>
      <c r="I18" t="s">
        <v>543</v>
      </c>
    </row>
    <row r="19" spans="1:9" x14ac:dyDescent="0.25">
      <c r="A19" s="6">
        <v>11</v>
      </c>
      <c r="B19">
        <v>1</v>
      </c>
      <c r="C19" t="str">
        <f>VLOOKUP(A19,'KDS PID'!$A$1:$B$164,2,)</f>
        <v>Injector #4 operating time</v>
      </c>
      <c r="F19" t="s">
        <v>447</v>
      </c>
      <c r="G19" t="s">
        <v>543</v>
      </c>
      <c r="I19" t="s">
        <v>543</v>
      </c>
    </row>
    <row r="20" spans="1:9" x14ac:dyDescent="0.25">
      <c r="A20" s="6">
        <v>12</v>
      </c>
      <c r="B20">
        <v>0</v>
      </c>
      <c r="C20" t="str">
        <f>VLOOKUP(A20,'KDS PID'!$A$1:$B$164,2,)</f>
        <v>Injector #5 operating time</v>
      </c>
      <c r="F20" t="s">
        <v>449</v>
      </c>
    </row>
    <row r="21" spans="1:9" x14ac:dyDescent="0.25">
      <c r="A21" s="6">
        <v>13</v>
      </c>
      <c r="B21">
        <v>0</v>
      </c>
      <c r="C21" t="str">
        <f>VLOOKUP(A21,'KDS PID'!$A$1:$B$164,2,)</f>
        <v>Injector #6 operating time</v>
      </c>
      <c r="F21" t="s">
        <v>451</v>
      </c>
    </row>
    <row r="22" spans="1:9" x14ac:dyDescent="0.25">
      <c r="A22" s="6">
        <v>14</v>
      </c>
      <c r="B22">
        <v>0</v>
      </c>
      <c r="C22" t="str">
        <f>VLOOKUP(A22,'KDS PID'!$A$1:$B$164,2,)</f>
        <v>Injector #7 operating time</v>
      </c>
      <c r="F22" t="s">
        <v>453</v>
      </c>
    </row>
    <row r="23" spans="1:9" x14ac:dyDescent="0.25">
      <c r="A23" s="6">
        <v>15</v>
      </c>
      <c r="B23">
        <v>0</v>
      </c>
      <c r="C23" t="str">
        <f>VLOOKUP(A23,'KDS PID'!$A$1:$B$164,2,)</f>
        <v>Injector #8 operating time</v>
      </c>
      <c r="F23" t="s">
        <v>455</v>
      </c>
    </row>
    <row r="24" spans="1:9" x14ac:dyDescent="0.25">
      <c r="A24" s="6">
        <v>16</v>
      </c>
      <c r="B24">
        <v>1</v>
      </c>
      <c r="C24" t="str">
        <f>VLOOKUP(A24,'KDS PID'!$A$1:$B$164,2,)</f>
        <v>Ignition timing for cyl. #1</v>
      </c>
      <c r="F24" t="s">
        <v>457</v>
      </c>
      <c r="G24" t="s">
        <v>543</v>
      </c>
      <c r="I24" t="s">
        <v>543</v>
      </c>
    </row>
    <row r="25" spans="1:9" x14ac:dyDescent="0.25">
      <c r="A25" s="6">
        <v>17</v>
      </c>
      <c r="B25">
        <v>1</v>
      </c>
      <c r="C25" t="str">
        <f>VLOOKUP(A25,'KDS PID'!$A$1:$B$164,2,)</f>
        <v>Ignition timing for cyl. #2</v>
      </c>
      <c r="F25" t="s">
        <v>459</v>
      </c>
      <c r="G25" t="s">
        <v>543</v>
      </c>
      <c r="I25" t="s">
        <v>543</v>
      </c>
    </row>
    <row r="26" spans="1:9" x14ac:dyDescent="0.25">
      <c r="A26" s="6">
        <v>18</v>
      </c>
      <c r="B26">
        <v>1</v>
      </c>
      <c r="C26" t="str">
        <f>VLOOKUP(A26,'KDS PID'!$A$1:$B$164,2,)</f>
        <v>Ignition timing for cyl. #3</v>
      </c>
      <c r="F26" t="s">
        <v>461</v>
      </c>
      <c r="G26" t="s">
        <v>543</v>
      </c>
      <c r="I26" t="s">
        <v>543</v>
      </c>
    </row>
    <row r="27" spans="1:9" x14ac:dyDescent="0.25">
      <c r="A27" s="6">
        <v>19</v>
      </c>
      <c r="B27">
        <v>1</v>
      </c>
      <c r="C27" t="str">
        <f>VLOOKUP(A27,'KDS PID'!$A$1:$B$164,2,)</f>
        <v>Ignition timing for cyl. #4</v>
      </c>
      <c r="F27" t="s">
        <v>463</v>
      </c>
      <c r="G27" t="s">
        <v>543</v>
      </c>
      <c r="I27" t="s">
        <v>543</v>
      </c>
    </row>
    <row r="28" spans="1:9" x14ac:dyDescent="0.25">
      <c r="A28" s="6" t="s">
        <v>76</v>
      </c>
      <c r="B28">
        <v>0</v>
      </c>
      <c r="C28" t="str">
        <f>VLOOKUP(A28,'KDS PID'!$A$1:$B$164,2,)</f>
        <v>ECU ID</v>
      </c>
      <c r="F28" s="13" t="s">
        <v>465</v>
      </c>
      <c r="H28" t="s">
        <v>556</v>
      </c>
    </row>
    <row r="29" spans="1:9" x14ac:dyDescent="0.25">
      <c r="A29" s="6" t="s">
        <v>78</v>
      </c>
      <c r="B29">
        <v>0</v>
      </c>
      <c r="C29">
        <f>VLOOKUP(A29,'KDS PID'!$A$1:$B$164,2,)</f>
        <v>0</v>
      </c>
    </row>
    <row r="30" spans="1:9" x14ac:dyDescent="0.25">
      <c r="A30" s="6" t="s">
        <v>80</v>
      </c>
      <c r="B30">
        <v>0</v>
      </c>
      <c r="C30">
        <f>VLOOKUP(A30,'KDS PID'!$A$1:$B$164,2,)</f>
        <v>0</v>
      </c>
    </row>
    <row r="31" spans="1:9" x14ac:dyDescent="0.25">
      <c r="A31" s="6" t="s">
        <v>82</v>
      </c>
      <c r="B31">
        <v>0</v>
      </c>
      <c r="C31">
        <f>VLOOKUP(A31,'KDS PID'!$A$1:$B$164,2,)</f>
        <v>0</v>
      </c>
    </row>
    <row r="32" spans="1:9" x14ac:dyDescent="0.25">
      <c r="A32" s="6" t="s">
        <v>84</v>
      </c>
      <c r="B32">
        <v>1</v>
      </c>
      <c r="C32" t="str">
        <f>VLOOKUP(A32,'KDS PID'!$A$1:$B$164,2,)</f>
        <v>CO adjust valve #1</v>
      </c>
      <c r="F32" t="s">
        <v>468</v>
      </c>
      <c r="G32" t="s">
        <v>543</v>
      </c>
      <c r="I32" t="s">
        <v>543</v>
      </c>
    </row>
    <row r="33" spans="1:9" x14ac:dyDescent="0.25">
      <c r="A33" s="6" t="s">
        <v>88</v>
      </c>
      <c r="B33">
        <v>1</v>
      </c>
      <c r="C33" t="str">
        <f>VLOOKUP(A33,'KDS PID'!$A$1:$B$164,2,)</f>
        <v>CO adjust valve #2</v>
      </c>
      <c r="F33" t="s">
        <v>470</v>
      </c>
      <c r="G33" t="s">
        <v>543</v>
      </c>
      <c r="I33" t="s">
        <v>543</v>
      </c>
    </row>
    <row r="34" spans="1:9" x14ac:dyDescent="0.25">
      <c r="A34" s="6">
        <v>20</v>
      </c>
      <c r="B34">
        <v>1</v>
      </c>
      <c r="C34" t="str">
        <f>VLOOKUP(A34,'KDS PID'!$A$1:$B$164,2,)</f>
        <v>List of PIDs supported 33-65</v>
      </c>
      <c r="D34" t="s">
        <v>557</v>
      </c>
      <c r="E34" t="s">
        <v>558</v>
      </c>
      <c r="F34" t="s">
        <v>472</v>
      </c>
      <c r="G34" t="s">
        <v>558</v>
      </c>
    </row>
    <row r="35" spans="1:9" x14ac:dyDescent="0.25">
      <c r="A35" s="6">
        <v>21</v>
      </c>
      <c r="B35">
        <v>1</v>
      </c>
      <c r="C35" t="str">
        <f>VLOOKUP(A35,'KDS PID'!$A$1:$B$164,2,)</f>
        <v>CO adjust valve #3</v>
      </c>
      <c r="F35" t="s">
        <v>475</v>
      </c>
      <c r="G35" t="s">
        <v>543</v>
      </c>
      <c r="I35" t="s">
        <v>543</v>
      </c>
    </row>
    <row r="36" spans="1:9" x14ac:dyDescent="0.25">
      <c r="A36" s="6">
        <v>22</v>
      </c>
      <c r="B36">
        <v>1</v>
      </c>
      <c r="C36" t="str">
        <f>VLOOKUP(A36,'KDS PID'!$A$1:$B$164,2,)</f>
        <v>CO adjust valve #4</v>
      </c>
      <c r="F36" t="s">
        <v>477</v>
      </c>
      <c r="G36" t="s">
        <v>543</v>
      </c>
      <c r="I36" t="s">
        <v>543</v>
      </c>
    </row>
    <row r="37" spans="1:9" x14ac:dyDescent="0.25">
      <c r="A37" s="6">
        <v>23</v>
      </c>
      <c r="B37">
        <v>0</v>
      </c>
      <c r="C37">
        <f>VLOOKUP(A37,'KDS PID'!$A$1:$B$164,2,)</f>
        <v>0</v>
      </c>
      <c r="F37" s="6"/>
      <c r="G37" t="s">
        <v>543</v>
      </c>
    </row>
    <row r="38" spans="1:9" x14ac:dyDescent="0.25">
      <c r="A38" s="6">
        <v>24</v>
      </c>
      <c r="B38">
        <v>0</v>
      </c>
      <c r="C38">
        <f>VLOOKUP(A38,'KDS PID'!$A$1:$B$164,2,)</f>
        <v>0</v>
      </c>
      <c r="F38" s="6"/>
      <c r="G38" t="s">
        <v>543</v>
      </c>
    </row>
    <row r="39" spans="1:9" x14ac:dyDescent="0.25">
      <c r="A39" s="6">
        <v>25</v>
      </c>
      <c r="B39">
        <v>0</v>
      </c>
      <c r="C39">
        <f>VLOOKUP(A39,'KDS PID'!$A$1:$B$164,2,)</f>
        <v>0</v>
      </c>
      <c r="F39" s="6"/>
      <c r="G39" t="s">
        <v>543</v>
      </c>
    </row>
    <row r="40" spans="1:9" x14ac:dyDescent="0.25">
      <c r="A40" s="6">
        <v>26</v>
      </c>
      <c r="B40">
        <v>0</v>
      </c>
      <c r="C40">
        <f>VLOOKUP(A40,'KDS PID'!$A$1:$B$164,2,)</f>
        <v>0</v>
      </c>
      <c r="F40" s="6"/>
      <c r="G40" t="s">
        <v>543</v>
      </c>
    </row>
    <row r="41" spans="1:9" x14ac:dyDescent="0.25">
      <c r="A41" s="6">
        <v>27</v>
      </c>
      <c r="B41">
        <v>1</v>
      </c>
      <c r="C41" t="str">
        <f>VLOOKUP(A41,'KDS PID'!$A$1:$B$164,2,)</f>
        <v>Offen</v>
      </c>
      <c r="F41" s="6"/>
      <c r="G41" s="10" t="s">
        <v>542</v>
      </c>
      <c r="I41" s="10" t="s">
        <v>542</v>
      </c>
    </row>
    <row r="42" spans="1:9" x14ac:dyDescent="0.25">
      <c r="A42" s="6">
        <v>28</v>
      </c>
      <c r="B42">
        <v>1</v>
      </c>
      <c r="C42" t="str">
        <f>VLOOKUP(A42,'KDS PID'!$A$1:$B$164,2,)</f>
        <v>Offen</v>
      </c>
      <c r="F42" s="6"/>
      <c r="G42" s="10" t="s">
        <v>542</v>
      </c>
      <c r="I42" s="10" t="s">
        <v>542</v>
      </c>
    </row>
    <row r="43" spans="1:9" x14ac:dyDescent="0.25">
      <c r="A43" s="6">
        <v>29</v>
      </c>
      <c r="B43">
        <v>1</v>
      </c>
      <c r="C43" t="str">
        <f>VLOOKUP(A43,'KDS PID'!$A$1:$B$164,2,)</f>
        <v>Offen</v>
      </c>
      <c r="F43" s="6"/>
      <c r="G43" s="10" t="s">
        <v>542</v>
      </c>
      <c r="I43" s="10" t="s">
        <v>542</v>
      </c>
    </row>
    <row r="44" spans="1:9" x14ac:dyDescent="0.25">
      <c r="A44" s="6" t="s">
        <v>115</v>
      </c>
      <c r="B44">
        <v>1</v>
      </c>
      <c r="C44">
        <f>VLOOKUP(A44,'KDS PID'!$A$1:$B$164,2,)</f>
        <v>0</v>
      </c>
      <c r="F44" s="14"/>
      <c r="G44" s="10" t="s">
        <v>542</v>
      </c>
      <c r="I44" s="10" t="s">
        <v>542</v>
      </c>
    </row>
    <row r="45" spans="1:9" x14ac:dyDescent="0.25">
      <c r="A45" s="6" t="s">
        <v>117</v>
      </c>
      <c r="B45">
        <v>1</v>
      </c>
      <c r="C45">
        <f>VLOOKUP(A45,'KDS PID'!$A$1:$B$164,2,)</f>
        <v>0</v>
      </c>
      <c r="G45" s="10" t="s">
        <v>542</v>
      </c>
      <c r="I45" s="10" t="s">
        <v>542</v>
      </c>
    </row>
    <row r="46" spans="1:9" x14ac:dyDescent="0.25">
      <c r="A46" s="6" t="s">
        <v>119</v>
      </c>
      <c r="B46">
        <v>0</v>
      </c>
      <c r="C46">
        <f>VLOOKUP(A46,'KDS PID'!$A$1:$B$164,2,)</f>
        <v>0</v>
      </c>
    </row>
    <row r="47" spans="1:9" x14ac:dyDescent="0.25">
      <c r="A47" s="6" t="s">
        <v>121</v>
      </c>
      <c r="B47">
        <v>0</v>
      </c>
      <c r="C47">
        <f>VLOOKUP(A47,'KDS PID'!$A$1:$B$164,2,)</f>
        <v>0</v>
      </c>
    </row>
    <row r="48" spans="1:9" x14ac:dyDescent="0.25">
      <c r="A48" s="6" t="s">
        <v>124</v>
      </c>
      <c r="B48">
        <v>1</v>
      </c>
      <c r="C48" t="str">
        <f>VLOOKUP(A48,'KDS PID'!$A$1:$B$164,2,)</f>
        <v>Offen</v>
      </c>
      <c r="G48" s="10" t="s">
        <v>542</v>
      </c>
      <c r="I48" s="10" t="s">
        <v>542</v>
      </c>
    </row>
    <row r="49" spans="1:9" x14ac:dyDescent="0.25">
      <c r="A49" s="6" t="s">
        <v>126</v>
      </c>
      <c r="B49">
        <v>0</v>
      </c>
      <c r="C49">
        <f>VLOOKUP(A49,'KDS PID'!$A$1:$B$164,2,)</f>
        <v>0</v>
      </c>
    </row>
    <row r="50" spans="1:9" x14ac:dyDescent="0.25">
      <c r="A50" s="6">
        <v>30</v>
      </c>
      <c r="B50">
        <v>1</v>
      </c>
      <c r="C50">
        <f>VLOOKUP(A50,'KDS PID'!$A$1:$B$164,2,)</f>
        <v>0</v>
      </c>
      <c r="G50" s="10" t="s">
        <v>542</v>
      </c>
      <c r="I50" s="10" t="s">
        <v>542</v>
      </c>
    </row>
    <row r="51" spans="1:9" x14ac:dyDescent="0.25">
      <c r="A51" s="6">
        <v>31</v>
      </c>
      <c r="B51">
        <v>1</v>
      </c>
      <c r="C51" t="str">
        <f>VLOOKUP(A51,'KDS PID'!$A$1:$B$164,2,)</f>
        <v>Offen</v>
      </c>
      <c r="F51" s="6"/>
      <c r="G51" s="10" t="s">
        <v>542</v>
      </c>
      <c r="I51" s="10" t="s">
        <v>542</v>
      </c>
    </row>
    <row r="52" spans="1:9" x14ac:dyDescent="0.25">
      <c r="A52" s="6">
        <v>32</v>
      </c>
      <c r="B52">
        <v>1</v>
      </c>
      <c r="C52" t="str">
        <f>VLOOKUP(A52,'KDS PID'!$A$1:$B$164,2,)</f>
        <v>Offen</v>
      </c>
      <c r="F52" s="6"/>
      <c r="G52" s="10" t="s">
        <v>542</v>
      </c>
      <c r="I52" s="10" t="s">
        <v>542</v>
      </c>
    </row>
    <row r="53" spans="1:9" x14ac:dyDescent="0.25">
      <c r="A53" s="6">
        <v>33</v>
      </c>
      <c r="B53">
        <v>1</v>
      </c>
      <c r="C53" t="str">
        <f>VLOOKUP(A53,'KDS PID'!$A$1:$B$164,2,)</f>
        <v>Offen</v>
      </c>
      <c r="F53" s="6"/>
      <c r="G53" s="10" t="s">
        <v>542</v>
      </c>
      <c r="I53" s="10" t="s">
        <v>542</v>
      </c>
    </row>
    <row r="54" spans="1:9" x14ac:dyDescent="0.25">
      <c r="A54" s="6">
        <v>34</v>
      </c>
      <c r="B54">
        <v>0</v>
      </c>
      <c r="C54">
        <f>VLOOKUP(A54,'KDS PID'!$A$1:$B$164,2,)</f>
        <v>0</v>
      </c>
      <c r="F54" s="6"/>
    </row>
    <row r="55" spans="1:9" x14ac:dyDescent="0.25">
      <c r="A55" s="6">
        <v>35</v>
      </c>
      <c r="B55">
        <v>0</v>
      </c>
      <c r="C55">
        <f>VLOOKUP(A55,'KDS PID'!$A$1:$B$164,2,)</f>
        <v>0</v>
      </c>
      <c r="F55" s="6"/>
    </row>
    <row r="56" spans="1:9" x14ac:dyDescent="0.25">
      <c r="A56" s="6">
        <v>36</v>
      </c>
      <c r="B56">
        <v>0</v>
      </c>
      <c r="C56">
        <f>VLOOKUP(A56,'KDS PID'!$A$1:$B$164,2,)</f>
        <v>0</v>
      </c>
      <c r="F56" s="6"/>
    </row>
    <row r="57" spans="1:9" x14ac:dyDescent="0.25">
      <c r="A57" s="6">
        <v>37</v>
      </c>
      <c r="B57">
        <v>0</v>
      </c>
      <c r="C57">
        <f>VLOOKUP(A57,'KDS PID'!$A$1:$B$164,2,)</f>
        <v>0</v>
      </c>
      <c r="F57" s="6"/>
    </row>
    <row r="58" spans="1:9" x14ac:dyDescent="0.25">
      <c r="A58" s="6">
        <v>38</v>
      </c>
      <c r="B58">
        <v>0</v>
      </c>
      <c r="C58">
        <f>VLOOKUP(A58,'KDS PID'!$A$1:$B$164,2,)</f>
        <v>0</v>
      </c>
      <c r="F58" s="6"/>
    </row>
    <row r="59" spans="1:9" x14ac:dyDescent="0.25">
      <c r="A59" s="6">
        <v>39</v>
      </c>
      <c r="B59">
        <v>0</v>
      </c>
      <c r="C59">
        <f>VLOOKUP(A59,'KDS PID'!$A$1:$B$164,2,)</f>
        <v>0</v>
      </c>
      <c r="F59" s="6"/>
    </row>
    <row r="60" spans="1:9" x14ac:dyDescent="0.25">
      <c r="A60" s="6" t="s">
        <v>141</v>
      </c>
      <c r="B60">
        <v>0</v>
      </c>
      <c r="C60">
        <f>VLOOKUP(A60,'KDS PID'!$A$1:$B$164,2,)</f>
        <v>0</v>
      </c>
      <c r="F60" s="6"/>
    </row>
    <row r="61" spans="1:9" x14ac:dyDescent="0.25">
      <c r="A61" s="6" t="s">
        <v>142</v>
      </c>
      <c r="B61">
        <v>0</v>
      </c>
      <c r="C61">
        <f>VLOOKUP(A61,'KDS PID'!$A$1:$B$164,2,)</f>
        <v>0</v>
      </c>
      <c r="F61" s="6"/>
    </row>
    <row r="62" spans="1:9" x14ac:dyDescent="0.25">
      <c r="A62" s="6" t="s">
        <v>143</v>
      </c>
      <c r="B62">
        <v>1</v>
      </c>
      <c r="C62" t="str">
        <f>VLOOKUP(A62,'KDS PID'!$A$1:$B$164,2,)</f>
        <v>Offen</v>
      </c>
      <c r="F62" s="6"/>
      <c r="G62" s="10" t="s">
        <v>542</v>
      </c>
      <c r="I62" s="10" t="s">
        <v>542</v>
      </c>
    </row>
    <row r="63" spans="1:9" x14ac:dyDescent="0.25">
      <c r="A63" s="6" t="s">
        <v>148</v>
      </c>
      <c r="B63">
        <v>1</v>
      </c>
      <c r="C63" t="str">
        <f>VLOOKUP(A63,'KDS PID'!$A$1:$B$164,2,)</f>
        <v>Offen</v>
      </c>
      <c r="F63" s="6"/>
      <c r="G63" s="10" t="s">
        <v>542</v>
      </c>
      <c r="I63" s="10" t="s">
        <v>542</v>
      </c>
    </row>
    <row r="64" spans="1:9" x14ac:dyDescent="0.25">
      <c r="A64" s="6" t="s">
        <v>150</v>
      </c>
      <c r="B64">
        <v>1</v>
      </c>
      <c r="C64" t="str">
        <f>VLOOKUP(A64,'KDS PID'!$A$1:$B$164,2,)</f>
        <v>Offen</v>
      </c>
      <c r="F64" s="6"/>
      <c r="G64" s="10" t="s">
        <v>542</v>
      </c>
      <c r="I64" s="10" t="s">
        <v>542</v>
      </c>
    </row>
    <row r="65" spans="1:9" x14ac:dyDescent="0.25">
      <c r="A65" s="6" t="s">
        <v>152</v>
      </c>
      <c r="B65">
        <v>1</v>
      </c>
      <c r="C65" t="str">
        <f>VLOOKUP(A65,'KDS PID'!$A$1:$B$164,2,)</f>
        <v>Offen</v>
      </c>
      <c r="F65" s="6"/>
      <c r="G65" s="10" t="s">
        <v>542</v>
      </c>
      <c r="I65" s="10" t="s">
        <v>542</v>
      </c>
    </row>
    <row r="66" spans="1:9" x14ac:dyDescent="0.25">
      <c r="A66" s="6">
        <v>40</v>
      </c>
      <c r="B66">
        <v>1</v>
      </c>
      <c r="C66" t="str">
        <f>VLOOKUP(A66,'KDS PID'!$A$1:$B$164,2,)</f>
        <v>List of PIDs supported 66-96</v>
      </c>
      <c r="D66" t="s">
        <v>534</v>
      </c>
      <c r="E66" t="s">
        <v>535</v>
      </c>
      <c r="F66" t="s">
        <v>479</v>
      </c>
      <c r="G66" t="s">
        <v>535</v>
      </c>
    </row>
    <row r="67" spans="1:9" x14ac:dyDescent="0.25">
      <c r="A67" s="6">
        <v>41</v>
      </c>
      <c r="B67">
        <v>1</v>
      </c>
      <c r="C67" t="str">
        <f>VLOOKUP(A67,'KDS PID'!$A$1:$B$164,2,)</f>
        <v>Offen</v>
      </c>
      <c r="G67" t="s">
        <v>543</v>
      </c>
      <c r="I67" t="s">
        <v>543</v>
      </c>
    </row>
    <row r="68" spans="1:9" x14ac:dyDescent="0.25">
      <c r="A68" s="6">
        <v>42</v>
      </c>
      <c r="B68">
        <v>1</v>
      </c>
      <c r="C68" t="str">
        <f>VLOOKUP(A68,'KDS PID'!$A$1:$B$164,2,)</f>
        <v>Offen</v>
      </c>
      <c r="G68" t="s">
        <v>543</v>
      </c>
      <c r="I68" t="s">
        <v>543</v>
      </c>
    </row>
    <row r="69" spans="1:9" x14ac:dyDescent="0.25">
      <c r="A69" s="6">
        <v>43</v>
      </c>
      <c r="B69">
        <v>1</v>
      </c>
      <c r="C69" t="str">
        <f>VLOOKUP(A69,'KDS PID'!$A$1:$B$164,2,)</f>
        <v>Offen</v>
      </c>
      <c r="G69" t="s">
        <v>543</v>
      </c>
      <c r="I69" t="s">
        <v>543</v>
      </c>
    </row>
    <row r="70" spans="1:9" x14ac:dyDescent="0.25">
      <c r="A70" s="6">
        <v>44</v>
      </c>
      <c r="B70">
        <v>1</v>
      </c>
      <c r="C70" t="str">
        <f>VLOOKUP(A70,'KDS PID'!$A$1:$B$164,2,)</f>
        <v>Total operating hours</v>
      </c>
      <c r="F70" t="s">
        <v>483</v>
      </c>
      <c r="G70" t="s">
        <v>559</v>
      </c>
      <c r="H70" t="s">
        <v>560</v>
      </c>
      <c r="I70" t="s">
        <v>561</v>
      </c>
    </row>
    <row r="71" spans="1:9" x14ac:dyDescent="0.25">
      <c r="A71" s="6">
        <v>45</v>
      </c>
      <c r="B71">
        <v>0</v>
      </c>
      <c r="C71" t="str">
        <f>VLOOKUP(A71,'KDS PID'!$A$1:$B$164,2,)</f>
        <v>Offen</v>
      </c>
      <c r="F71" s="6"/>
      <c r="G71" t="s">
        <v>543</v>
      </c>
    </row>
    <row r="72" spans="1:9" x14ac:dyDescent="0.25">
      <c r="A72" s="6">
        <v>46</v>
      </c>
      <c r="B72">
        <v>0</v>
      </c>
      <c r="C72" t="str">
        <f>VLOOKUP(A72,'KDS PID'!$A$1:$B$164,2,)</f>
        <v>Offen</v>
      </c>
      <c r="F72" s="6"/>
      <c r="G72" t="s">
        <v>543</v>
      </c>
    </row>
    <row r="73" spans="1:9" x14ac:dyDescent="0.25">
      <c r="A73" s="6">
        <v>47</v>
      </c>
      <c r="B73">
        <v>0</v>
      </c>
      <c r="C73" t="str">
        <f>VLOOKUP(A73,'KDS PID'!$A$1:$B$164,2,)</f>
        <v>Offen</v>
      </c>
      <c r="F73" s="6"/>
      <c r="G73" t="s">
        <v>543</v>
      </c>
    </row>
    <row r="74" spans="1:9" x14ac:dyDescent="0.25">
      <c r="A74" s="6">
        <v>48</v>
      </c>
      <c r="B74">
        <v>0</v>
      </c>
      <c r="C74">
        <f>VLOOKUP(A74,'KDS PID'!$A$1:$B$164,2,)</f>
        <v>0</v>
      </c>
      <c r="F74" s="6"/>
    </row>
    <row r="75" spans="1:9" x14ac:dyDescent="0.25">
      <c r="A75" s="6">
        <v>49</v>
      </c>
      <c r="B75">
        <v>0</v>
      </c>
      <c r="C75">
        <f>VLOOKUP(A75,'KDS PID'!$A$1:$B$164,2,)</f>
        <v>0</v>
      </c>
      <c r="F75" s="6"/>
      <c r="G75" t="s">
        <v>543</v>
      </c>
    </row>
    <row r="76" spans="1:9" x14ac:dyDescent="0.25">
      <c r="A76" s="6" t="s">
        <v>167</v>
      </c>
      <c r="B76">
        <v>0</v>
      </c>
      <c r="C76">
        <f>VLOOKUP(A76,'KDS PID'!$A$1:$B$164,2,)</f>
        <v>0</v>
      </c>
      <c r="F76" s="6"/>
    </row>
    <row r="77" spans="1:9" x14ac:dyDescent="0.25">
      <c r="A77" s="6" t="s">
        <v>169</v>
      </c>
      <c r="B77">
        <v>0</v>
      </c>
      <c r="C77">
        <f>VLOOKUP(A77,'KDS PID'!$A$1:$B$164,2,)</f>
        <v>0</v>
      </c>
      <c r="F77" s="6"/>
      <c r="G77" t="s">
        <v>543</v>
      </c>
    </row>
    <row r="78" spans="1:9" x14ac:dyDescent="0.25">
      <c r="A78" s="6" t="s">
        <v>171</v>
      </c>
      <c r="B78">
        <v>0</v>
      </c>
      <c r="C78">
        <f>VLOOKUP(A78,'KDS PID'!$A$1:$B$164,2,)</f>
        <v>0</v>
      </c>
      <c r="F78" s="6"/>
    </row>
    <row r="79" spans="1:9" x14ac:dyDescent="0.25">
      <c r="A79" s="6" t="s">
        <v>173</v>
      </c>
      <c r="B79">
        <v>0</v>
      </c>
      <c r="C79">
        <f>VLOOKUP(A79,'KDS PID'!$A$1:$B$164,2,)</f>
        <v>0</v>
      </c>
      <c r="F79" s="6"/>
    </row>
    <row r="80" spans="1:9" x14ac:dyDescent="0.25">
      <c r="A80" s="6" t="s">
        <v>176</v>
      </c>
      <c r="B80">
        <v>0</v>
      </c>
      <c r="C80">
        <f>VLOOKUP(A80,'KDS PID'!$A$1:$B$164,2,)</f>
        <v>0</v>
      </c>
      <c r="F80" s="6"/>
    </row>
    <row r="81" spans="1:11" x14ac:dyDescent="0.25">
      <c r="A81" s="6" t="s">
        <v>178</v>
      </c>
      <c r="B81">
        <v>0</v>
      </c>
      <c r="C81">
        <f>VLOOKUP(A81,'KDS PID'!$A$1:$B$164,2,)</f>
        <v>0</v>
      </c>
      <c r="F81" s="6"/>
    </row>
    <row r="82" spans="1:11" x14ac:dyDescent="0.25">
      <c r="A82" s="6">
        <v>50</v>
      </c>
      <c r="B82">
        <v>0</v>
      </c>
      <c r="C82">
        <f>VLOOKUP(A82,'KDS PID'!$A$1:$B$164,2,)</f>
        <v>0</v>
      </c>
      <c r="F82" s="6"/>
    </row>
    <row r="83" spans="1:11" x14ac:dyDescent="0.25">
      <c r="A83" s="6">
        <v>51</v>
      </c>
      <c r="B83">
        <v>0</v>
      </c>
      <c r="C83">
        <f>VLOOKUP(A83,'KDS PID'!$A$1:$B$164,2,)</f>
        <v>0</v>
      </c>
      <c r="F83" s="6"/>
    </row>
    <row r="84" spans="1:11" x14ac:dyDescent="0.25">
      <c r="A84" s="6">
        <v>52</v>
      </c>
      <c r="B84">
        <v>0</v>
      </c>
      <c r="C84">
        <f>VLOOKUP(A84,'KDS PID'!$A$1:$B$164,2,)</f>
        <v>0</v>
      </c>
      <c r="F84" s="6"/>
    </row>
    <row r="85" spans="1:11" x14ac:dyDescent="0.25">
      <c r="A85" s="6">
        <v>53</v>
      </c>
      <c r="B85">
        <v>0</v>
      </c>
      <c r="C85">
        <f>VLOOKUP(A85,'KDS PID'!$A$1:$B$164,2,)</f>
        <v>0</v>
      </c>
      <c r="F85" s="6"/>
    </row>
    <row r="86" spans="1:11" x14ac:dyDescent="0.25">
      <c r="A86" s="6">
        <v>54</v>
      </c>
      <c r="B86">
        <v>1</v>
      </c>
      <c r="C86" t="str">
        <f>VLOOKUP(A86,'KDS PID'!$A$1:$B$164,2,)</f>
        <v>Offen</v>
      </c>
      <c r="G86" s="10" t="s">
        <v>542</v>
      </c>
    </row>
    <row r="87" spans="1:11" x14ac:dyDescent="0.25">
      <c r="A87" s="6">
        <v>55</v>
      </c>
      <c r="B87">
        <v>0</v>
      </c>
      <c r="C87">
        <f>VLOOKUP(A87,'KDS PID'!$A$1:$B$164,2,)</f>
        <v>0</v>
      </c>
    </row>
    <row r="88" spans="1:11" x14ac:dyDescent="0.25">
      <c r="A88" s="6">
        <v>56</v>
      </c>
      <c r="B88">
        <v>1</v>
      </c>
      <c r="C88" t="str">
        <f>VLOOKUP(A88,'KDS PID'!$A$1:$B$164,2,)</f>
        <v>Offen</v>
      </c>
      <c r="G88" s="10" t="s">
        <v>562</v>
      </c>
      <c r="I88" s="10" t="s">
        <v>562</v>
      </c>
    </row>
    <row r="89" spans="1:11" x14ac:dyDescent="0.25">
      <c r="A89" s="6">
        <v>57</v>
      </c>
      <c r="B89">
        <v>0</v>
      </c>
      <c r="C89">
        <f>VLOOKUP(A89,'KDS PID'!$A$1:$B$164,2,)</f>
        <v>0</v>
      </c>
      <c r="F89" s="6"/>
    </row>
    <row r="90" spans="1:11" x14ac:dyDescent="0.25">
      <c r="A90" s="6">
        <v>58</v>
      </c>
      <c r="B90">
        <v>0</v>
      </c>
      <c r="C90">
        <f>VLOOKUP(A90,'KDS PID'!$A$1:$B$164,2,)</f>
        <v>0</v>
      </c>
      <c r="F90" s="6"/>
    </row>
    <row r="91" spans="1:11" x14ac:dyDescent="0.25">
      <c r="A91" s="6">
        <v>59</v>
      </c>
      <c r="B91">
        <v>0</v>
      </c>
      <c r="C91">
        <f>VLOOKUP(A91,'KDS PID'!$A$1:$B$164,2,)</f>
        <v>0</v>
      </c>
      <c r="F91" s="6"/>
    </row>
    <row r="92" spans="1:11" x14ac:dyDescent="0.25">
      <c r="A92" s="6" t="s">
        <v>201</v>
      </c>
      <c r="B92">
        <v>0</v>
      </c>
      <c r="C92">
        <f>VLOOKUP(A92,'KDS PID'!$A$1:$B$164,2,)</f>
        <v>0</v>
      </c>
      <c r="F92" s="6"/>
    </row>
    <row r="93" spans="1:11" x14ac:dyDescent="0.25">
      <c r="A93" s="6" t="s">
        <v>203</v>
      </c>
      <c r="B93">
        <v>1</v>
      </c>
      <c r="C93" t="str">
        <f>VLOOKUP(A93,'KDS PID'!$A$1:$B$164,2,)</f>
        <v>Sub-throttle valve operating angle</v>
      </c>
      <c r="F93" t="s">
        <v>486</v>
      </c>
      <c r="G93">
        <v>51</v>
      </c>
      <c r="I93" t="s">
        <v>563</v>
      </c>
      <c r="J93">
        <v>81</v>
      </c>
      <c r="K93">
        <v>169</v>
      </c>
    </row>
    <row r="94" spans="1:11" x14ac:dyDescent="0.25">
      <c r="A94" s="6" t="s">
        <v>205</v>
      </c>
      <c r="B94">
        <v>1</v>
      </c>
      <c r="C94" t="str">
        <f>VLOOKUP(A94,'KDS PID'!$A$1:$B$164,2,)</f>
        <v>Offen</v>
      </c>
      <c r="G94" s="10" t="s">
        <v>542</v>
      </c>
      <c r="I94" s="10" t="s">
        <v>542</v>
      </c>
    </row>
    <row r="95" spans="1:11" x14ac:dyDescent="0.25">
      <c r="A95" s="6" t="s">
        <v>208</v>
      </c>
      <c r="B95">
        <v>1</v>
      </c>
      <c r="C95" t="str">
        <f>VLOOKUP(A95,'KDS PID'!$A$1:$B$164,2,)</f>
        <v>Offen</v>
      </c>
      <c r="G95" s="10" t="s">
        <v>542</v>
      </c>
      <c r="I95" s="10" t="s">
        <v>542</v>
      </c>
    </row>
    <row r="96" spans="1:11" x14ac:dyDescent="0.25">
      <c r="A96" s="6" t="s">
        <v>213</v>
      </c>
      <c r="B96">
        <v>1</v>
      </c>
      <c r="C96" t="str">
        <f>VLOOKUP(A96,'KDS PID'!$A$1:$B$164,2,)</f>
        <v>vehicle-down sensor voltage</v>
      </c>
      <c r="F96" t="s">
        <v>489</v>
      </c>
      <c r="G96" t="s">
        <v>564</v>
      </c>
      <c r="I96" t="s">
        <v>564</v>
      </c>
      <c r="J96">
        <v>206</v>
      </c>
    </row>
    <row r="97" spans="1:11" x14ac:dyDescent="0.25">
      <c r="A97" s="6" t="s">
        <v>218</v>
      </c>
      <c r="B97">
        <v>1</v>
      </c>
      <c r="C97" t="str">
        <f>VLOOKUP(A97,'KDS PID'!$A$1:$B$164,2,)</f>
        <v>internal control #2 Voltage</v>
      </c>
      <c r="F97" t="s">
        <v>492</v>
      </c>
      <c r="G97" t="s">
        <v>517</v>
      </c>
      <c r="I97" t="s">
        <v>565</v>
      </c>
      <c r="J97">
        <v>154</v>
      </c>
      <c r="K97">
        <v>185</v>
      </c>
    </row>
    <row r="98" spans="1:11" x14ac:dyDescent="0.25">
      <c r="A98" s="6">
        <v>60</v>
      </c>
      <c r="B98">
        <v>1</v>
      </c>
      <c r="C98" t="str">
        <f>VLOOKUP(A98,'KDS PID'!$A$1:$B$164,2,)</f>
        <v>List of PIDs supported 97-128</v>
      </c>
      <c r="D98" t="s">
        <v>566</v>
      </c>
      <c r="E98" t="s">
        <v>567</v>
      </c>
      <c r="F98" t="s">
        <v>495</v>
      </c>
      <c r="G98" t="s">
        <v>567</v>
      </c>
    </row>
    <row r="99" spans="1:11" x14ac:dyDescent="0.25">
      <c r="A99" s="6">
        <v>61</v>
      </c>
      <c r="B99">
        <v>1</v>
      </c>
      <c r="C99" t="str">
        <f>VLOOKUP(A99,'KDS PID'!$A$1:$B$164,2,)</f>
        <v>internal control #3 Voltage</v>
      </c>
      <c r="F99" t="s">
        <v>498</v>
      </c>
      <c r="G99" s="10" t="s">
        <v>542</v>
      </c>
      <c r="I99" s="10" t="s">
        <v>542</v>
      </c>
    </row>
    <row r="100" spans="1:11" x14ac:dyDescent="0.25">
      <c r="A100" s="6">
        <v>62</v>
      </c>
      <c r="B100">
        <v>1</v>
      </c>
      <c r="C100" t="str">
        <f>VLOOKUP(A100,'KDS PID'!$A$1:$B$164,2,)</f>
        <v>Emergency Stop</v>
      </c>
      <c r="F100" t="s">
        <v>502</v>
      </c>
      <c r="G100" s="10" t="s">
        <v>542</v>
      </c>
      <c r="I100" s="10" t="s">
        <v>542</v>
      </c>
    </row>
    <row r="101" spans="1:11" x14ac:dyDescent="0.25">
      <c r="A101" s="6">
        <v>63</v>
      </c>
      <c r="B101">
        <v>1</v>
      </c>
      <c r="C101" t="str">
        <f>VLOOKUP(A101,'KDS PID'!$A$1:$B$164,2,)</f>
        <v>Offen</v>
      </c>
      <c r="F101" s="6"/>
      <c r="G101" s="10" t="s">
        <v>542</v>
      </c>
      <c r="I101" s="10" t="s">
        <v>542</v>
      </c>
    </row>
    <row r="102" spans="1:11" x14ac:dyDescent="0.25">
      <c r="A102" s="6">
        <v>64</v>
      </c>
      <c r="B102">
        <v>1</v>
      </c>
      <c r="C102" t="str">
        <f>VLOOKUP(A102,'KDS PID'!$A$1:$B$164,2,)</f>
        <v>Offen</v>
      </c>
      <c r="F102" s="6"/>
      <c r="G102" s="10" t="s">
        <v>542</v>
      </c>
      <c r="I102" s="10" t="s">
        <v>542</v>
      </c>
    </row>
    <row r="103" spans="1:11" x14ac:dyDescent="0.25">
      <c r="A103" s="6">
        <v>65</v>
      </c>
      <c r="B103">
        <v>1</v>
      </c>
      <c r="C103" t="str">
        <f>VLOOKUP(A103,'KDS PID'!$A$1:$B$164,2,)</f>
        <v>Offen</v>
      </c>
      <c r="F103" s="6"/>
      <c r="G103" s="10" t="s">
        <v>568</v>
      </c>
      <c r="I103" s="10" t="s">
        <v>568</v>
      </c>
      <c r="J103">
        <v>1</v>
      </c>
    </row>
    <row r="104" spans="1:11" x14ac:dyDescent="0.25">
      <c r="A104" s="6">
        <v>66</v>
      </c>
      <c r="B104">
        <v>1</v>
      </c>
      <c r="C104" t="str">
        <f>VLOOKUP(A104,'KDS PID'!$A$1:$B$164,2,)</f>
        <v>Offen</v>
      </c>
      <c r="F104" s="6"/>
      <c r="G104">
        <v>69</v>
      </c>
      <c r="H104">
        <v>96</v>
      </c>
      <c r="I104">
        <v>69</v>
      </c>
      <c r="J104">
        <v>105</v>
      </c>
      <c r="K104">
        <v>150</v>
      </c>
    </row>
    <row r="105" spans="1:11" x14ac:dyDescent="0.25">
      <c r="A105" s="6">
        <v>67</v>
      </c>
      <c r="B105">
        <v>1</v>
      </c>
      <c r="C105" t="str">
        <f>VLOOKUP(A105,'KDS PID'!$A$1:$B$164,2,)</f>
        <v>Offen</v>
      </c>
      <c r="F105" s="6"/>
      <c r="G105" t="s">
        <v>124</v>
      </c>
      <c r="H105" t="s">
        <v>124</v>
      </c>
      <c r="I105" t="s">
        <v>124</v>
      </c>
      <c r="J105">
        <v>46</v>
      </c>
    </row>
    <row r="106" spans="1:11" x14ac:dyDescent="0.25">
      <c r="A106" s="6">
        <v>68</v>
      </c>
      <c r="B106">
        <v>1</v>
      </c>
      <c r="C106" t="str">
        <f>VLOOKUP(A106,'KDS PID'!$A$1:$B$164,2,)</f>
        <v>Offen</v>
      </c>
      <c r="F106" s="6"/>
      <c r="G106" s="10" t="s">
        <v>568</v>
      </c>
      <c r="I106" s="10" t="s">
        <v>568</v>
      </c>
      <c r="J106">
        <v>1</v>
      </c>
    </row>
    <row r="107" spans="1:11" x14ac:dyDescent="0.25">
      <c r="A107" s="6">
        <v>69</v>
      </c>
      <c r="B107">
        <v>0</v>
      </c>
      <c r="C107" t="str">
        <f>VLOOKUP(A107,'KDS PID'!$A$1:$B$164,2,)</f>
        <v>Offen</v>
      </c>
      <c r="F107" s="6"/>
      <c r="G107" t="s">
        <v>543</v>
      </c>
    </row>
    <row r="108" spans="1:11" x14ac:dyDescent="0.25">
      <c r="A108" s="6" t="s">
        <v>239</v>
      </c>
      <c r="B108">
        <v>0</v>
      </c>
      <c r="C108" t="str">
        <f>VLOOKUP(A108,'KDS PID'!$A$1:$B$164,2,)</f>
        <v>Fuel cut mode</v>
      </c>
      <c r="F108" t="s">
        <v>505</v>
      </c>
    </row>
    <row r="109" spans="1:11" x14ac:dyDescent="0.25">
      <c r="A109" s="6" t="s">
        <v>241</v>
      </c>
      <c r="B109">
        <v>0</v>
      </c>
      <c r="C109" t="str">
        <f>VLOOKUP(A109,'KDS PID'!$A$1:$B$164,2,)</f>
        <v>Engine starting mode</v>
      </c>
      <c r="F109" t="s">
        <v>507</v>
      </c>
      <c r="G109" t="s">
        <v>543</v>
      </c>
    </row>
    <row r="110" spans="1:11" x14ac:dyDescent="0.25">
      <c r="A110" s="6" t="s">
        <v>243</v>
      </c>
      <c r="B110">
        <v>0</v>
      </c>
      <c r="C110">
        <f>VLOOKUP(A110,'KDS PID'!$A$1:$B$164,2,)</f>
        <v>0</v>
      </c>
      <c r="F110" s="6"/>
    </row>
    <row r="111" spans="1:11" x14ac:dyDescent="0.25">
      <c r="A111" s="6" t="s">
        <v>245</v>
      </c>
      <c r="B111">
        <v>0</v>
      </c>
      <c r="C111">
        <f>VLOOKUP(A111,'KDS PID'!$A$1:$B$164,2,)</f>
        <v>0</v>
      </c>
      <c r="F111" s="6"/>
    </row>
    <row r="112" spans="1:11" x14ac:dyDescent="0.25">
      <c r="A112" s="6" t="s">
        <v>247</v>
      </c>
      <c r="B112">
        <v>1</v>
      </c>
      <c r="C112">
        <f>VLOOKUP(A112,'KDS PID'!$A$1:$B$164,2,)</f>
        <v>0</v>
      </c>
      <c r="F112" s="6"/>
      <c r="G112" s="10" t="s">
        <v>542</v>
      </c>
      <c r="I112" s="10" t="s">
        <v>542</v>
      </c>
    </row>
    <row r="113" spans="1:9" x14ac:dyDescent="0.25">
      <c r="A113" s="6" t="s">
        <v>249</v>
      </c>
      <c r="B113">
        <v>1</v>
      </c>
      <c r="C113">
        <f>VLOOKUP(A113,'KDS PID'!$A$1:$B$164,2,)</f>
        <v>0</v>
      </c>
      <c r="F113" s="6"/>
      <c r="G113" s="10" t="s">
        <v>542</v>
      </c>
      <c r="I113" s="10" t="s">
        <v>542</v>
      </c>
    </row>
    <row r="114" spans="1:9" x14ac:dyDescent="0.25">
      <c r="A114" s="6">
        <v>70</v>
      </c>
      <c r="B114">
        <v>1</v>
      </c>
      <c r="C114">
        <f>VLOOKUP(A114,'KDS PID'!$A$1:$B$164,2,)</f>
        <v>0</v>
      </c>
      <c r="F114" s="6"/>
      <c r="G114" s="10" t="s">
        <v>542</v>
      </c>
      <c r="I114" s="10" t="s">
        <v>542</v>
      </c>
    </row>
    <row r="115" spans="1:9" x14ac:dyDescent="0.25">
      <c r="A115" s="6">
        <v>71</v>
      </c>
      <c r="B115">
        <v>0</v>
      </c>
      <c r="C115">
        <f>VLOOKUP(A115,'KDS PID'!$A$1:$B$164,2,)</f>
        <v>0</v>
      </c>
      <c r="F115" s="6"/>
    </row>
    <row r="116" spans="1:9" x14ac:dyDescent="0.25">
      <c r="A116" s="6">
        <v>72</v>
      </c>
      <c r="B116">
        <v>0</v>
      </c>
      <c r="C116">
        <f>VLOOKUP(A116,'KDS PID'!$A$1:$B$164,2,)</f>
        <v>0</v>
      </c>
      <c r="F116" s="6"/>
    </row>
    <row r="117" spans="1:9" x14ac:dyDescent="0.25">
      <c r="A117" s="6">
        <v>73</v>
      </c>
      <c r="B117">
        <v>0</v>
      </c>
      <c r="C117">
        <f>VLOOKUP(A117,'KDS PID'!$A$1:$B$164,2,)</f>
        <v>0</v>
      </c>
      <c r="F117" s="6"/>
    </row>
    <row r="118" spans="1:9" x14ac:dyDescent="0.25">
      <c r="A118" s="6">
        <v>74</v>
      </c>
      <c r="B118">
        <v>0</v>
      </c>
      <c r="C118">
        <f>VLOOKUP(A118,'KDS PID'!$A$1:$B$164,2,)</f>
        <v>0</v>
      </c>
      <c r="F118" s="6"/>
    </row>
    <row r="119" spans="1:9" x14ac:dyDescent="0.25">
      <c r="A119" s="6">
        <v>75</v>
      </c>
      <c r="B119">
        <v>0</v>
      </c>
      <c r="C119">
        <f>VLOOKUP(A119,'KDS PID'!$A$1:$B$164,2,)</f>
        <v>0</v>
      </c>
      <c r="F119" s="6"/>
    </row>
    <row r="120" spans="1:9" x14ac:dyDescent="0.25">
      <c r="A120" s="6">
        <v>76</v>
      </c>
      <c r="B120">
        <v>0</v>
      </c>
      <c r="C120">
        <f>VLOOKUP(A120,'KDS PID'!$A$1:$B$164,2,)</f>
        <v>0</v>
      </c>
      <c r="F120" s="6"/>
    </row>
    <row r="121" spans="1:9" x14ac:dyDescent="0.25">
      <c r="A121" s="6">
        <v>77</v>
      </c>
      <c r="B121">
        <v>0</v>
      </c>
      <c r="C121">
        <f>VLOOKUP(A121,'KDS PID'!$A$1:$B$164,2,)</f>
        <v>0</v>
      </c>
      <c r="F121" s="6"/>
    </row>
    <row r="122" spans="1:9" x14ac:dyDescent="0.25">
      <c r="A122" s="6">
        <v>78</v>
      </c>
      <c r="B122">
        <v>0</v>
      </c>
      <c r="C122">
        <f>VLOOKUP(A122,'KDS PID'!$A$1:$B$164,2,)</f>
        <v>0</v>
      </c>
      <c r="F122" s="6"/>
    </row>
    <row r="123" spans="1:9" x14ac:dyDescent="0.25">
      <c r="A123" s="6">
        <v>79</v>
      </c>
      <c r="B123">
        <v>0</v>
      </c>
      <c r="C123">
        <f>VLOOKUP(A123,'KDS PID'!$A$1:$B$164,2,)</f>
        <v>0</v>
      </c>
      <c r="F123" s="6"/>
    </row>
    <row r="124" spans="1:9" x14ac:dyDescent="0.25">
      <c r="A124" s="6" t="s">
        <v>261</v>
      </c>
      <c r="B124">
        <v>0</v>
      </c>
      <c r="C124">
        <f>VLOOKUP(A124,'KDS PID'!$A$1:$B$164,2,)</f>
        <v>0</v>
      </c>
      <c r="F124" s="6"/>
    </row>
    <row r="125" spans="1:9" x14ac:dyDescent="0.25">
      <c r="A125" s="6" t="s">
        <v>263</v>
      </c>
      <c r="B125">
        <v>0</v>
      </c>
      <c r="C125">
        <f>VLOOKUP(A125,'KDS PID'!$A$1:$B$164,2,)</f>
        <v>0</v>
      </c>
      <c r="F125" s="6"/>
    </row>
    <row r="126" spans="1:9" x14ac:dyDescent="0.25">
      <c r="A126" s="6" t="s">
        <v>264</v>
      </c>
      <c r="B126">
        <v>0</v>
      </c>
      <c r="C126">
        <f>VLOOKUP(A126,'KDS PID'!$A$1:$B$164,2,)</f>
        <v>0</v>
      </c>
      <c r="F126" s="6"/>
    </row>
    <row r="127" spans="1:9" x14ac:dyDescent="0.25">
      <c r="A127" s="6" t="s">
        <v>266</v>
      </c>
      <c r="B127">
        <v>0</v>
      </c>
      <c r="C127">
        <f>VLOOKUP(A127,'KDS PID'!$A$1:$B$164,2,)</f>
        <v>0</v>
      </c>
      <c r="F127" s="6"/>
    </row>
    <row r="128" spans="1:9" x14ac:dyDescent="0.25">
      <c r="A128" s="6" t="s">
        <v>268</v>
      </c>
      <c r="B128">
        <v>0</v>
      </c>
      <c r="C128">
        <f>VLOOKUP(A128,'KDS PID'!$A$1:$B$164,2,)</f>
        <v>0</v>
      </c>
      <c r="F128" s="6"/>
    </row>
    <row r="129" spans="1:7" x14ac:dyDescent="0.25">
      <c r="A129" s="6" t="s">
        <v>270</v>
      </c>
      <c r="B129">
        <v>0</v>
      </c>
      <c r="C129">
        <f>VLOOKUP(A129,'KDS PID'!$A$1:$B$164,2,)</f>
        <v>0</v>
      </c>
      <c r="F129" s="6"/>
    </row>
    <row r="130" spans="1:7" x14ac:dyDescent="0.25">
      <c r="A130" s="6">
        <v>80</v>
      </c>
      <c r="B130">
        <v>1</v>
      </c>
      <c r="C130" t="str">
        <f>VLOOKUP(A130,'KDS PID'!$A$1:$B$164,2,)</f>
        <v>List of PIDs supported 129-?</v>
      </c>
      <c r="D130" t="s">
        <v>569</v>
      </c>
      <c r="E130" t="s">
        <v>570</v>
      </c>
      <c r="F130" t="s">
        <v>509</v>
      </c>
      <c r="G130" t="s">
        <v>570</v>
      </c>
    </row>
    <row r="131" spans="1:7" x14ac:dyDescent="0.25">
      <c r="A131">
        <v>81</v>
      </c>
      <c r="B131">
        <v>0</v>
      </c>
      <c r="C131">
        <f>VLOOKUP(A131,'KDS PID'!$A$1:$B$164,2,)</f>
        <v>0</v>
      </c>
      <c r="G131" t="s">
        <v>543</v>
      </c>
    </row>
    <row r="132" spans="1:7" x14ac:dyDescent="0.25">
      <c r="A132">
        <v>82</v>
      </c>
      <c r="B132">
        <v>0</v>
      </c>
      <c r="C132">
        <f>VLOOKUP(A132,'KDS PID'!$A$1:$B$164,2,)</f>
        <v>0</v>
      </c>
    </row>
    <row r="133" spans="1:7" x14ac:dyDescent="0.25">
      <c r="A133">
        <v>83</v>
      </c>
      <c r="B133">
        <v>0</v>
      </c>
      <c r="C133">
        <f>VLOOKUP(A133,'KDS PID'!$A$1:$B$164,2,)</f>
        <v>0</v>
      </c>
    </row>
    <row r="134" spans="1:7" x14ac:dyDescent="0.25">
      <c r="A134">
        <v>84</v>
      </c>
      <c r="B134">
        <v>0</v>
      </c>
      <c r="C134">
        <f>VLOOKUP(A134,'KDS PID'!$A$1:$B$164,2,)</f>
        <v>0</v>
      </c>
    </row>
    <row r="135" spans="1:7" x14ac:dyDescent="0.25">
      <c r="A135">
        <v>85</v>
      </c>
      <c r="B135">
        <v>0</v>
      </c>
      <c r="C135">
        <f>VLOOKUP(A135,'KDS PID'!$A$1:$B$164,2,)</f>
        <v>0</v>
      </c>
    </row>
    <row r="136" spans="1:7" x14ac:dyDescent="0.25">
      <c r="A136">
        <v>86</v>
      </c>
      <c r="B136">
        <v>0</v>
      </c>
      <c r="C136">
        <f>VLOOKUP(A136,'KDS PID'!$A$1:$B$164,2,)</f>
        <v>0</v>
      </c>
    </row>
    <row r="137" spans="1:7" x14ac:dyDescent="0.25">
      <c r="A137">
        <v>87</v>
      </c>
      <c r="B137">
        <v>0</v>
      </c>
      <c r="C137">
        <f>VLOOKUP(A137,'KDS PID'!$A$1:$B$164,2,)</f>
        <v>0</v>
      </c>
    </row>
    <row r="138" spans="1:7" x14ac:dyDescent="0.25">
      <c r="A138">
        <v>88</v>
      </c>
      <c r="B138">
        <v>0</v>
      </c>
      <c r="C138">
        <f>VLOOKUP(A138,'KDS PID'!$A$1:$B$164,2,)</f>
        <v>0</v>
      </c>
    </row>
    <row r="139" spans="1:7" x14ac:dyDescent="0.25">
      <c r="A139">
        <v>89</v>
      </c>
      <c r="B139">
        <v>0</v>
      </c>
      <c r="C139">
        <f>VLOOKUP(A139,'KDS PID'!$A$1:$B$164,2,)</f>
        <v>0</v>
      </c>
      <c r="G139" t="s">
        <v>543</v>
      </c>
    </row>
    <row r="140" spans="1:7" x14ac:dyDescent="0.25">
      <c r="A140" t="s">
        <v>511</v>
      </c>
      <c r="B140">
        <v>0</v>
      </c>
      <c r="C140">
        <f>VLOOKUP(A140,'KDS PID'!$A$1:$B$164,2,)</f>
        <v>0</v>
      </c>
    </row>
    <row r="141" spans="1:7" x14ac:dyDescent="0.25">
      <c r="A141" t="s">
        <v>512</v>
      </c>
      <c r="B141">
        <v>0</v>
      </c>
      <c r="C141">
        <f>VLOOKUP(A141,'KDS PID'!$A$1:$B$164,2,)</f>
        <v>0</v>
      </c>
      <c r="G141" t="s">
        <v>543</v>
      </c>
    </row>
    <row r="142" spans="1:7" x14ac:dyDescent="0.25">
      <c r="A142" t="s">
        <v>513</v>
      </c>
      <c r="B142">
        <v>0</v>
      </c>
      <c r="C142">
        <f>VLOOKUP(A142,'KDS PID'!$A$1:$B$164,2,)</f>
        <v>0</v>
      </c>
    </row>
    <row r="143" spans="1:7" x14ac:dyDescent="0.25">
      <c r="A143" t="s">
        <v>514</v>
      </c>
      <c r="B143">
        <v>0</v>
      </c>
      <c r="C143">
        <f>VLOOKUP(A143,'KDS PID'!$A$1:$B$164,2,)</f>
        <v>0</v>
      </c>
    </row>
    <row r="144" spans="1:7" x14ac:dyDescent="0.25">
      <c r="A144" t="s">
        <v>515</v>
      </c>
      <c r="B144">
        <v>0</v>
      </c>
      <c r="C144">
        <f>VLOOKUP(A144,'KDS PID'!$A$1:$B$164,2,)</f>
        <v>0</v>
      </c>
    </row>
    <row r="145" spans="1:9" x14ac:dyDescent="0.25">
      <c r="A145" t="s">
        <v>516</v>
      </c>
      <c r="B145">
        <v>0</v>
      </c>
      <c r="C145">
        <f>VLOOKUP(A145,'KDS PID'!$A$1:$B$164,2,)</f>
        <v>0</v>
      </c>
    </row>
    <row r="146" spans="1:9" x14ac:dyDescent="0.25">
      <c r="A146">
        <v>90</v>
      </c>
      <c r="B146">
        <v>0</v>
      </c>
      <c r="C146">
        <f>VLOOKUP(A146,'KDS PID'!$A$1:$B$164,2,)</f>
        <v>0</v>
      </c>
    </row>
    <row r="147" spans="1:9" x14ac:dyDescent="0.25">
      <c r="A147">
        <v>91</v>
      </c>
      <c r="B147">
        <v>0</v>
      </c>
      <c r="C147">
        <f>VLOOKUP(A147,'KDS PID'!$A$1:$B$164,2,)</f>
        <v>0</v>
      </c>
    </row>
    <row r="148" spans="1:9" x14ac:dyDescent="0.25">
      <c r="A148">
        <v>92</v>
      </c>
      <c r="B148">
        <v>0</v>
      </c>
      <c r="C148">
        <f>VLOOKUP(A148,'KDS PID'!$A$1:$B$164,2,)</f>
        <v>0</v>
      </c>
    </row>
    <row r="149" spans="1:9" x14ac:dyDescent="0.25">
      <c r="A149">
        <v>93</v>
      </c>
      <c r="B149">
        <v>0</v>
      </c>
      <c r="C149">
        <f>VLOOKUP(A149,'KDS PID'!$A$1:$B$164,2,)</f>
        <v>0</v>
      </c>
    </row>
    <row r="150" spans="1:9" x14ac:dyDescent="0.25">
      <c r="A150">
        <v>94</v>
      </c>
      <c r="B150">
        <v>0</v>
      </c>
      <c r="C150">
        <f>VLOOKUP(A150,'KDS PID'!$A$1:$B$164,2,)</f>
        <v>0</v>
      </c>
    </row>
    <row r="151" spans="1:9" x14ac:dyDescent="0.25">
      <c r="A151">
        <v>95</v>
      </c>
      <c r="B151">
        <v>0</v>
      </c>
      <c r="C151">
        <f>VLOOKUP(A151,'KDS PID'!$A$1:$B$164,2,)</f>
        <v>0</v>
      </c>
    </row>
    <row r="152" spans="1:9" x14ac:dyDescent="0.25">
      <c r="A152">
        <v>96</v>
      </c>
      <c r="B152">
        <v>0</v>
      </c>
      <c r="C152">
        <f>VLOOKUP(A152,'KDS PID'!$A$1:$B$164,2,)</f>
        <v>0</v>
      </c>
    </row>
    <row r="153" spans="1:9" x14ac:dyDescent="0.25">
      <c r="A153">
        <v>97</v>
      </c>
      <c r="B153">
        <v>0</v>
      </c>
      <c r="C153">
        <f>VLOOKUP(A153,'KDS PID'!$A$1:$B$164,2,)</f>
        <v>0</v>
      </c>
    </row>
    <row r="154" spans="1:9" x14ac:dyDescent="0.25">
      <c r="A154">
        <v>98</v>
      </c>
      <c r="B154">
        <v>0</v>
      </c>
      <c r="C154">
        <f>VLOOKUP(A154,'KDS PID'!$A$1:$B$164,2,)</f>
        <v>0</v>
      </c>
    </row>
    <row r="155" spans="1:9" x14ac:dyDescent="0.25">
      <c r="A155">
        <v>99</v>
      </c>
      <c r="B155">
        <v>0</v>
      </c>
      <c r="C155">
        <f>VLOOKUP(A155,'KDS PID'!$A$1:$B$164,2,)</f>
        <v>0</v>
      </c>
    </row>
    <row r="156" spans="1:9" x14ac:dyDescent="0.25">
      <c r="A156" t="s">
        <v>517</v>
      </c>
      <c r="B156">
        <v>0</v>
      </c>
      <c r="C156">
        <f>VLOOKUP(A156,'KDS PID'!$A$1:$B$164,2,)</f>
        <v>0</v>
      </c>
    </row>
    <row r="157" spans="1:9" x14ac:dyDescent="0.25">
      <c r="A157" t="s">
        <v>518</v>
      </c>
      <c r="B157">
        <v>1</v>
      </c>
      <c r="C157">
        <f>VLOOKUP(A157,'KDS PID'!$A$1:$B$164,2,)</f>
        <v>0</v>
      </c>
      <c r="G157" s="10" t="s">
        <v>542</v>
      </c>
      <c r="I157" s="10" t="s">
        <v>542</v>
      </c>
    </row>
    <row r="158" spans="1:9" x14ac:dyDescent="0.25">
      <c r="A158" t="s">
        <v>519</v>
      </c>
      <c r="B158">
        <v>0</v>
      </c>
      <c r="C158">
        <f>VLOOKUP(A158,'KDS PID'!$A$1:$B$164,2,)</f>
        <v>0</v>
      </c>
    </row>
    <row r="159" spans="1:9" x14ac:dyDescent="0.25">
      <c r="A159" t="s">
        <v>520</v>
      </c>
      <c r="B159">
        <v>0</v>
      </c>
      <c r="C159">
        <f>VLOOKUP(A159,'KDS PID'!$A$1:$B$164,2,)</f>
        <v>0</v>
      </c>
    </row>
    <row r="160" spans="1:9" x14ac:dyDescent="0.25">
      <c r="A160" t="s">
        <v>521</v>
      </c>
      <c r="B160">
        <v>0</v>
      </c>
      <c r="C160">
        <f>VLOOKUP(A160,'KDS PID'!$A$1:$B$164,2,)</f>
        <v>0</v>
      </c>
    </row>
    <row r="161" spans="1:9" x14ac:dyDescent="0.25">
      <c r="A161" t="s">
        <v>522</v>
      </c>
      <c r="B161">
        <v>0</v>
      </c>
      <c r="C161">
        <f>VLOOKUP(A161,'KDS PID'!$A$1:$B$164,2,)</f>
        <v>0</v>
      </c>
    </row>
    <row r="162" spans="1:9" x14ac:dyDescent="0.25">
      <c r="A162" t="s">
        <v>279</v>
      </c>
      <c r="B162">
        <v>1</v>
      </c>
      <c r="C162" t="str">
        <f>VLOOKUP(A162,'KDS PID'!$A$1:$B$164,2,)</f>
        <v>Offen</v>
      </c>
      <c r="G162" s="10" t="s">
        <v>571</v>
      </c>
      <c r="I162" s="10">
        <v>1</v>
      </c>
    </row>
    <row r="163" spans="1:9" x14ac:dyDescent="0.25">
      <c r="A163" t="s">
        <v>282</v>
      </c>
      <c r="C163" t="str">
        <f>VLOOKUP(A163,'KDS PID'!$A$1:$B$164,2,)</f>
        <v>Offen</v>
      </c>
    </row>
    <row r="164" spans="1:9" x14ac:dyDescent="0.25">
      <c r="A164" t="s">
        <v>285</v>
      </c>
      <c r="C164" t="e">
        <f>VLOOKUP(A164,'KDS PID'!$A$1:$B$164,2,)</f>
        <v>#N/A</v>
      </c>
    </row>
    <row r="165" spans="1:9" x14ac:dyDescent="0.25">
      <c r="A165" t="s">
        <v>288</v>
      </c>
      <c r="C165" t="e">
        <f>VLOOKUP(A165,'KDS PID'!$A$1:$B$164,2,)</f>
        <v>#N/A</v>
      </c>
    </row>
  </sheetData>
  <autoFilter ref="A1:F165"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indowProtection="1" workbookViewId="0">
      <selection activeCell="K5" sqref="K5"/>
    </sheetView>
  </sheetViews>
  <sheetFormatPr baseColWidth="10" defaultRowHeight="15" x14ac:dyDescent="0.25"/>
  <cols>
    <col min="2" max="2" width="16.5703125" customWidth="1"/>
    <col min="5" max="5" width="12" customWidth="1"/>
    <col min="7" max="7" width="15" customWidth="1"/>
    <col min="8" max="8" width="12.42578125" customWidth="1"/>
  </cols>
  <sheetData>
    <row r="1" spans="1:9" x14ac:dyDescent="0.25">
      <c r="A1" s="18" t="s">
        <v>291</v>
      </c>
      <c r="B1" s="18" t="s">
        <v>642</v>
      </c>
      <c r="C1" s="18" t="s">
        <v>526</v>
      </c>
      <c r="D1" s="18" t="s">
        <v>643</v>
      </c>
      <c r="E1" s="18" t="s">
        <v>655</v>
      </c>
      <c r="G1" s="18" t="s">
        <v>657</v>
      </c>
      <c r="H1" s="18" t="s">
        <v>658</v>
      </c>
    </row>
    <row r="2" spans="1:9" x14ac:dyDescent="0.25">
      <c r="A2" s="17" t="s">
        <v>650</v>
      </c>
      <c r="B2" t="s">
        <v>641</v>
      </c>
      <c r="C2" t="s">
        <v>649</v>
      </c>
      <c r="D2">
        <v>222</v>
      </c>
      <c r="E2">
        <v>1035</v>
      </c>
      <c r="G2" t="s">
        <v>664</v>
      </c>
      <c r="H2" t="s">
        <v>666</v>
      </c>
      <c r="I2" t="s">
        <v>665</v>
      </c>
    </row>
    <row r="3" spans="1:9" x14ac:dyDescent="0.25">
      <c r="A3" t="s">
        <v>203</v>
      </c>
      <c r="B3" t="s">
        <v>644</v>
      </c>
      <c r="C3" t="s">
        <v>652</v>
      </c>
      <c r="D3">
        <v>182</v>
      </c>
      <c r="E3">
        <v>1464</v>
      </c>
      <c r="G3" t="s">
        <v>656</v>
      </c>
      <c r="H3" t="s">
        <v>659</v>
      </c>
      <c r="I3" t="s">
        <v>662</v>
      </c>
    </row>
    <row r="4" spans="1:9" x14ac:dyDescent="0.25">
      <c r="A4" t="s">
        <v>28</v>
      </c>
      <c r="B4" t="s">
        <v>645</v>
      </c>
      <c r="C4" t="s">
        <v>653</v>
      </c>
      <c r="D4">
        <v>181</v>
      </c>
      <c r="E4">
        <v>12.19</v>
      </c>
    </row>
    <row r="5" spans="1:9" x14ac:dyDescent="0.25">
      <c r="A5" t="s">
        <v>213</v>
      </c>
      <c r="B5" t="s">
        <v>646</v>
      </c>
      <c r="C5" t="s">
        <v>654</v>
      </c>
      <c r="D5">
        <v>207</v>
      </c>
      <c r="E5">
        <v>4023</v>
      </c>
      <c r="G5" t="s">
        <v>660</v>
      </c>
      <c r="H5" t="s">
        <v>661</v>
      </c>
      <c r="I5" t="s">
        <v>663</v>
      </c>
    </row>
    <row r="6" spans="1:9" x14ac:dyDescent="0.25">
      <c r="A6" t="s">
        <v>218</v>
      </c>
      <c r="B6" t="s">
        <v>647</v>
      </c>
      <c r="C6" t="s">
        <v>653</v>
      </c>
      <c r="D6">
        <v>181</v>
      </c>
      <c r="E6">
        <v>3046</v>
      </c>
    </row>
    <row r="7" spans="1:9" x14ac:dyDescent="0.25">
      <c r="A7" s="17" t="s">
        <v>651</v>
      </c>
      <c r="B7" t="s">
        <v>648</v>
      </c>
      <c r="C7" t="s">
        <v>270</v>
      </c>
      <c r="D7">
        <v>127</v>
      </c>
      <c r="E7">
        <v>2048</v>
      </c>
    </row>
    <row r="14" spans="1:9" x14ac:dyDescent="0.25">
      <c r="A14" t="s">
        <v>677</v>
      </c>
    </row>
    <row r="15" spans="1:9" x14ac:dyDescent="0.25">
      <c r="A15" t="s">
        <v>675</v>
      </c>
    </row>
    <row r="16" spans="1:9" x14ac:dyDescent="0.25">
      <c r="A16" t="s">
        <v>676</v>
      </c>
    </row>
    <row r="17" spans="1:1" x14ac:dyDescent="0.25">
      <c r="A17" t="s">
        <v>678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indowProtection="1" workbookViewId="0">
      <selection activeCell="A17" sqref="A17"/>
    </sheetView>
  </sheetViews>
  <sheetFormatPr baseColWidth="10" defaultRowHeight="15" x14ac:dyDescent="0.25"/>
  <cols>
    <col min="2" max="2" width="24.28515625" customWidth="1"/>
    <col min="3" max="3" width="11.42578125" customWidth="1"/>
  </cols>
  <sheetData>
    <row r="1" spans="1:19" x14ac:dyDescent="0.25">
      <c r="A1" s="18"/>
      <c r="B1" s="18"/>
      <c r="C1" s="26" t="s">
        <v>688</v>
      </c>
      <c r="D1" s="26"/>
      <c r="E1" s="26" t="s">
        <v>540</v>
      </c>
      <c r="F1" s="26"/>
      <c r="G1" s="26" t="s">
        <v>689</v>
      </c>
      <c r="H1" s="26"/>
    </row>
    <row r="2" spans="1:19" x14ac:dyDescent="0.25">
      <c r="A2" s="18" t="s">
        <v>291</v>
      </c>
      <c r="B2" s="18" t="s">
        <v>642</v>
      </c>
      <c r="C2" s="18" t="s">
        <v>526</v>
      </c>
      <c r="D2" s="18" t="s">
        <v>643</v>
      </c>
      <c r="E2" s="18" t="s">
        <v>526</v>
      </c>
      <c r="F2" s="18" t="s">
        <v>643</v>
      </c>
      <c r="G2" s="18" t="s">
        <v>526</v>
      </c>
      <c r="H2" s="18" t="s">
        <v>643</v>
      </c>
    </row>
    <row r="3" spans="1:19" x14ac:dyDescent="0.25">
      <c r="A3" s="17" t="s">
        <v>650</v>
      </c>
      <c r="B3" t="s">
        <v>679</v>
      </c>
      <c r="C3" t="s">
        <v>544</v>
      </c>
      <c r="D3">
        <v>201</v>
      </c>
      <c r="E3" t="s">
        <v>691</v>
      </c>
      <c r="F3">
        <v>221</v>
      </c>
      <c r="G3" t="s">
        <v>699</v>
      </c>
      <c r="H3">
        <v>1027</v>
      </c>
    </row>
    <row r="4" spans="1:19" x14ac:dyDescent="0.25">
      <c r="A4" s="17" t="s">
        <v>541</v>
      </c>
      <c r="B4" t="s">
        <v>413</v>
      </c>
      <c r="C4" t="s">
        <v>695</v>
      </c>
      <c r="D4">
        <v>206192</v>
      </c>
      <c r="E4" t="s">
        <v>700</v>
      </c>
      <c r="F4">
        <v>161128</v>
      </c>
      <c r="G4" t="s">
        <v>701</v>
      </c>
      <c r="H4">
        <v>162000</v>
      </c>
      <c r="J4" t="s">
        <v>702</v>
      </c>
    </row>
    <row r="5" spans="1:19" x14ac:dyDescent="0.25">
      <c r="A5" s="17" t="s">
        <v>680</v>
      </c>
      <c r="B5" t="s">
        <v>681</v>
      </c>
      <c r="C5">
        <v>43</v>
      </c>
      <c r="D5">
        <v>67</v>
      </c>
      <c r="E5">
        <v>43</v>
      </c>
      <c r="F5">
        <v>67</v>
      </c>
      <c r="G5">
        <v>78</v>
      </c>
      <c r="H5">
        <v>120</v>
      </c>
      <c r="J5" t="s">
        <v>704</v>
      </c>
      <c r="K5" t="s">
        <v>705</v>
      </c>
    </row>
    <row r="6" spans="1:19" x14ac:dyDescent="0.25">
      <c r="A6" s="17" t="s">
        <v>682</v>
      </c>
      <c r="B6" t="s">
        <v>683</v>
      </c>
      <c r="C6">
        <v>43</v>
      </c>
      <c r="D6">
        <v>67</v>
      </c>
      <c r="E6">
        <v>43</v>
      </c>
      <c r="F6">
        <v>67</v>
      </c>
      <c r="G6">
        <v>44</v>
      </c>
      <c r="H6">
        <v>68</v>
      </c>
      <c r="J6" t="s">
        <v>703</v>
      </c>
      <c r="K6" t="s">
        <v>705</v>
      </c>
    </row>
    <row r="7" spans="1:19" x14ac:dyDescent="0.25">
      <c r="A7" s="17" t="s">
        <v>684</v>
      </c>
      <c r="B7" t="s">
        <v>685</v>
      </c>
      <c r="C7" t="s">
        <v>564</v>
      </c>
      <c r="D7">
        <v>206</v>
      </c>
      <c r="E7" s="19" t="s">
        <v>564</v>
      </c>
      <c r="F7">
        <v>206</v>
      </c>
      <c r="G7" s="19" t="s">
        <v>564</v>
      </c>
      <c r="H7">
        <v>206</v>
      </c>
      <c r="M7" s="20" t="s">
        <v>672</v>
      </c>
      <c r="O7" s="20" t="s">
        <v>706</v>
      </c>
      <c r="S7" s="17" t="s">
        <v>725</v>
      </c>
    </row>
    <row r="8" spans="1:19" x14ac:dyDescent="0.25">
      <c r="A8" s="17" t="s">
        <v>28</v>
      </c>
      <c r="B8" t="s">
        <v>645</v>
      </c>
      <c r="C8" t="s">
        <v>518</v>
      </c>
      <c r="D8">
        <v>155</v>
      </c>
      <c r="E8" t="s">
        <v>565</v>
      </c>
      <c r="F8">
        <v>185</v>
      </c>
      <c r="G8" t="s">
        <v>555</v>
      </c>
      <c r="H8">
        <v>183</v>
      </c>
    </row>
    <row r="9" spans="1:19" x14ac:dyDescent="0.25">
      <c r="A9" t="s">
        <v>203</v>
      </c>
      <c r="B9" t="s">
        <v>686</v>
      </c>
      <c r="C9">
        <v>51</v>
      </c>
      <c r="D9">
        <v>81</v>
      </c>
      <c r="E9" t="s">
        <v>690</v>
      </c>
      <c r="F9">
        <v>193</v>
      </c>
      <c r="G9" t="s">
        <v>696</v>
      </c>
      <c r="H9">
        <v>180</v>
      </c>
    </row>
    <row r="10" spans="1:19" x14ac:dyDescent="0.25">
      <c r="A10" t="s">
        <v>218</v>
      </c>
      <c r="B10" t="s">
        <v>687</v>
      </c>
      <c r="C10" t="s">
        <v>518</v>
      </c>
      <c r="D10">
        <v>155</v>
      </c>
      <c r="E10" t="s">
        <v>697</v>
      </c>
      <c r="F10">
        <v>186</v>
      </c>
      <c r="G10" t="s">
        <v>698</v>
      </c>
      <c r="H10">
        <v>182</v>
      </c>
    </row>
    <row r="11" spans="1:19" x14ac:dyDescent="0.25">
      <c r="A11" s="17"/>
      <c r="E11" s="18" t="s">
        <v>708</v>
      </c>
      <c r="G11" s="18" t="s">
        <v>711</v>
      </c>
    </row>
    <row r="12" spans="1:19" x14ac:dyDescent="0.25">
      <c r="A12" s="17" t="s">
        <v>650</v>
      </c>
      <c r="B12" s="21" t="s">
        <v>679</v>
      </c>
      <c r="C12" t="s">
        <v>544</v>
      </c>
      <c r="D12">
        <v>156</v>
      </c>
      <c r="E12" t="s">
        <v>709</v>
      </c>
      <c r="F12" t="s">
        <v>716</v>
      </c>
      <c r="G12" t="s">
        <v>712</v>
      </c>
      <c r="H12">
        <v>220</v>
      </c>
    </row>
    <row r="13" spans="1:19" x14ac:dyDescent="0.25">
      <c r="A13" s="17" t="s">
        <v>541</v>
      </c>
      <c r="B13" s="21" t="s">
        <v>413</v>
      </c>
      <c r="C13" t="s">
        <v>707</v>
      </c>
      <c r="D13" t="s">
        <v>715</v>
      </c>
      <c r="E13" t="s">
        <v>710</v>
      </c>
      <c r="F13" t="s">
        <v>717</v>
      </c>
      <c r="G13" t="s">
        <v>713</v>
      </c>
      <c r="H13" t="s">
        <v>718</v>
      </c>
    </row>
    <row r="14" spans="1:19" x14ac:dyDescent="0.25">
      <c r="A14" s="17" t="s">
        <v>680</v>
      </c>
      <c r="B14" s="21" t="s">
        <v>681</v>
      </c>
      <c r="C14">
        <v>42</v>
      </c>
      <c r="D14">
        <v>66</v>
      </c>
      <c r="E14">
        <v>75</v>
      </c>
      <c r="F14">
        <v>117</v>
      </c>
      <c r="G14">
        <v>93</v>
      </c>
      <c r="H14">
        <v>147</v>
      </c>
      <c r="L14" t="s">
        <v>722</v>
      </c>
      <c r="M14" t="s">
        <v>723</v>
      </c>
    </row>
    <row r="15" spans="1:19" x14ac:dyDescent="0.25">
      <c r="A15" s="17" t="s">
        <v>682</v>
      </c>
      <c r="B15" s="21" t="s">
        <v>683</v>
      </c>
      <c r="C15">
        <v>42</v>
      </c>
      <c r="D15">
        <v>66</v>
      </c>
      <c r="E15">
        <v>43</v>
      </c>
      <c r="F15">
        <v>67</v>
      </c>
      <c r="G15">
        <v>44</v>
      </c>
      <c r="H15">
        <v>68</v>
      </c>
    </row>
    <row r="16" spans="1:19" x14ac:dyDescent="0.25">
      <c r="A16" s="17" t="s">
        <v>28</v>
      </c>
      <c r="B16" s="21" t="s">
        <v>645</v>
      </c>
      <c r="C16">
        <v>99</v>
      </c>
      <c r="D16">
        <v>153</v>
      </c>
      <c r="E16" t="s">
        <v>565</v>
      </c>
      <c r="F16">
        <v>185</v>
      </c>
      <c r="G16" t="s">
        <v>519</v>
      </c>
      <c r="H16">
        <v>156</v>
      </c>
      <c r="J16" t="s">
        <v>719</v>
      </c>
      <c r="K16" t="s">
        <v>721</v>
      </c>
      <c r="L16" t="s">
        <v>720</v>
      </c>
    </row>
    <row r="17" spans="1:10" x14ac:dyDescent="0.25">
      <c r="A17" s="21" t="s">
        <v>203</v>
      </c>
      <c r="B17" s="21" t="s">
        <v>686</v>
      </c>
      <c r="C17">
        <v>51</v>
      </c>
      <c r="D17">
        <v>81</v>
      </c>
      <c r="E17" t="s">
        <v>652</v>
      </c>
      <c r="F17">
        <v>182</v>
      </c>
      <c r="G17" t="s">
        <v>714</v>
      </c>
      <c r="H17">
        <v>189</v>
      </c>
      <c r="J17" t="s">
        <v>728</v>
      </c>
    </row>
    <row r="19" spans="1:10" x14ac:dyDescent="0.25">
      <c r="A19" s="17"/>
      <c r="G19" s="17"/>
    </row>
    <row r="20" spans="1:10" x14ac:dyDescent="0.25">
      <c r="A20" s="17"/>
    </row>
    <row r="21" spans="1:10" x14ac:dyDescent="0.25">
      <c r="A21" s="17"/>
    </row>
    <row r="22" spans="1:10" x14ac:dyDescent="0.25">
      <c r="A22" s="17"/>
    </row>
    <row r="23" spans="1:10" x14ac:dyDescent="0.25">
      <c r="A23" s="17"/>
    </row>
    <row r="24" spans="1:10" x14ac:dyDescent="0.25">
      <c r="A24" s="17"/>
    </row>
    <row r="27" spans="1:10" x14ac:dyDescent="0.25">
      <c r="A27" s="17"/>
    </row>
  </sheetData>
  <mergeCells count="3">
    <mergeCell ref="C1:D1"/>
    <mergeCell ref="E1:F1"/>
    <mergeCell ref="G1:H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3</vt:i4>
      </vt:variant>
    </vt:vector>
  </HeadingPairs>
  <TitlesOfParts>
    <vt:vector size="10" baseType="lpstr">
      <vt:lpstr>Wikipedia</vt:lpstr>
      <vt:lpstr>OBD II PID</vt:lpstr>
      <vt:lpstr>KDS PID</vt:lpstr>
      <vt:lpstr>Supported PIDs Z1000</vt:lpstr>
      <vt:lpstr>Supported PIDs Z750</vt:lpstr>
      <vt:lpstr>Raterei</vt:lpstr>
      <vt:lpstr>Test</vt:lpstr>
      <vt:lpstr>'KDS PID'!_FilterDatenbank</vt:lpstr>
      <vt:lpstr>'OBD II PID'!_FilterDatenbank</vt:lpstr>
      <vt:lpstr>'Supported PIDs Z1000'!_FilterDatenbank</vt:lpstr>
    </vt:vector>
  </TitlesOfParts>
  <Company>GOB Software &amp; Systeme GmbH &amp; Co. KG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Rietschel, Thomas</dc:creator>
  <cp:lastModifiedBy>Rietschel, Thomas</cp:lastModifiedBy>
  <cp:revision>1</cp:revision>
  <cp:lastPrinted>2015-10-13T15:05:49Z</cp:lastPrinted>
  <dcterms:created xsi:type="dcterms:W3CDTF">2015-10-12T07:09:10Z</dcterms:created>
  <dcterms:modified xsi:type="dcterms:W3CDTF">2015-11-05T13:37:29Z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GOB Software &amp; Systeme GmbH &amp; Co. KG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