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C8949A27-8527-4E7E-8474-18FC5AD1E04F}" xr6:coauthVersionLast="36" xr6:coauthVersionMax="47" xr10:uidLastSave="{00000000-0000-0000-0000-000000000000}"/>
  <bookViews>
    <workbookView xWindow="0" yWindow="0" windowWidth="19200" windowHeight="6810" xr2:uid="{00000000-000D-0000-FFFF-FFFF00000000}"/>
  </bookViews>
  <sheets>
    <sheet name="Sheet1" sheetId="1" r:id="rId1"/>
  </sheets>
  <definedNames>
    <definedName name="_xlnm._FilterDatabase" localSheetId="0" hidden="1">Sheet1!$A$1:$N$246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7" i="1"/>
  <c r="G36" i="1"/>
  <c r="G35" i="1"/>
  <c r="G17" i="1"/>
  <c r="G18" i="1"/>
  <c r="G16" i="1"/>
  <c r="G3" i="1"/>
  <c r="G5" i="1"/>
  <c r="G6" i="1"/>
  <c r="G7" i="1"/>
  <c r="G8" i="1"/>
  <c r="G9" i="1"/>
  <c r="G10" i="1"/>
  <c r="G11" i="1"/>
  <c r="G12" i="1"/>
  <c r="G13" i="1"/>
  <c r="G14" i="1"/>
  <c r="G15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" i="1"/>
  <c r="G4" i="1"/>
  <c r="F2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23" i="1"/>
  <c r="F224" i="1"/>
  <c r="F225" i="1"/>
  <c r="F22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3" i="1"/>
</calcChain>
</file>

<file path=xl/sharedStrings.xml><?xml version="1.0" encoding="utf-8"?>
<sst xmlns="http://schemas.openxmlformats.org/spreadsheetml/2006/main" count="503" uniqueCount="53">
  <si>
    <t>PERIODO</t>
  </si>
  <si>
    <t>LINHA</t>
  </si>
  <si>
    <t>EQUIPAMENTO</t>
  </si>
  <si>
    <t>DISPONIBILIDADE</t>
  </si>
  <si>
    <t>VELOCIDADE REAL</t>
  </si>
  <si>
    <t>META</t>
  </si>
  <si>
    <t>DEFEITO 1 PPM</t>
  </si>
  <si>
    <t>DEFEITO 2 PPM</t>
  </si>
  <si>
    <t>DEFEITO 3 PPM</t>
  </si>
  <si>
    <t>EQUIPAMENTO GERAL</t>
  </si>
  <si>
    <t>Prensa 1</t>
  </si>
  <si>
    <t>PRENSA</t>
  </si>
  <si>
    <t>Estiradora 9</t>
  </si>
  <si>
    <t>ESTIRADORA</t>
  </si>
  <si>
    <t>Estiradora 10</t>
  </si>
  <si>
    <t>Estiradora 11</t>
  </si>
  <si>
    <t>Estiradora 12</t>
  </si>
  <si>
    <t>Estiradora 13</t>
  </si>
  <si>
    <t>Estiradora 14</t>
  </si>
  <si>
    <t>Estiradora 15</t>
  </si>
  <si>
    <t>Estiradora 16</t>
  </si>
  <si>
    <t>Estiradora 17</t>
  </si>
  <si>
    <t>Estiradora 18</t>
  </si>
  <si>
    <t>Estiradora 19</t>
  </si>
  <si>
    <t>Decoradora 11</t>
  </si>
  <si>
    <t>DECORADORA</t>
  </si>
  <si>
    <t>Decoradora 12</t>
  </si>
  <si>
    <t>Conformadora 1</t>
  </si>
  <si>
    <t>CONFIRMADORA</t>
  </si>
  <si>
    <t>Prensa 2</t>
  </si>
  <si>
    <t>Prensa 3</t>
  </si>
  <si>
    <t>Estiradora 20</t>
  </si>
  <si>
    <t>Estiradora 21</t>
  </si>
  <si>
    <t>Estiradora 22</t>
  </si>
  <si>
    <t>Estiradora 23</t>
  </si>
  <si>
    <t>Estiradora 24</t>
  </si>
  <si>
    <t>Estiradora 25</t>
  </si>
  <si>
    <t>Estiradora 26</t>
  </si>
  <si>
    <t>Estiradora 27</t>
  </si>
  <si>
    <t>Estiradora 28</t>
  </si>
  <si>
    <t>Estiradora 29</t>
  </si>
  <si>
    <t>Estiradora 30</t>
  </si>
  <si>
    <t>Estiradora 31</t>
  </si>
  <si>
    <t>Estiradora 32</t>
  </si>
  <si>
    <t>Estiradora 33</t>
  </si>
  <si>
    <t>Printer 21</t>
  </si>
  <si>
    <t>PRINTER</t>
  </si>
  <si>
    <t>Printer 22</t>
  </si>
  <si>
    <t>Conformadora 2</t>
  </si>
  <si>
    <t>Conformadora 3</t>
  </si>
  <si>
    <t>PRODUÇÃO/MÊS</t>
  </si>
  <si>
    <t>DEFEITOS</t>
  </si>
  <si>
    <t>PRODUÇÃO-DEFEITOS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</si>
</sst>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/yy"/>
    <numFmt numFmtId="165" formatCode="#.0#############E+###"/>
    <numFmt numFmtId="166" formatCode="0.0%"/>
    <numFmt numFmtId="167" formatCode="#,##0.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CCCCCC"/>
      </bottom>
      <diagonal/>
    </border>
    <border>
      <left style="thin">
        <color rgb="FFF2F2F2"/>
      </left>
      <right style="thin">
        <color rgb="FFF2F2F2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17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66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167" fontId="1" fillId="2" borderId="1" xfId="0" applyNumberFormat="1" applyFont="1" applyFill="1" applyBorder="1" applyAlignment="1">
      <alignment horizontal="center" wrapText="1"/>
    </xf>
    <xf numFmtId="167" fontId="1" fillId="2" borderId="2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6"/>
  <sheetViews>
    <sheetView tabSelected="1" topLeftCell="B2" workbookViewId="0">
      <selection activeCell="I17" sqref="I17:I246"/>
    </sheetView>
  </sheetViews>
  <sheetFormatPr defaultRowHeight="14.5" x14ac:dyDescent="0.35"/>
  <cols>
    <col min="1" max="1" width="15.7265625" style="1" customWidth="1"/>
    <col min="2" max="2" width="15.7265625" style="2" customWidth="1"/>
    <col min="3" max="3" width="15.7265625" customWidth="1"/>
    <col min="4" max="4" width="15.7265625" style="3" customWidth="1"/>
    <col min="5" max="5" width="24.81640625" style="4" customWidth="1"/>
    <col min="6" max="6" width="15.7265625" style="13" customWidth="1"/>
    <col min="7" max="7" width="14.54296875" style="13" bestFit="1" customWidth="1"/>
    <col min="8" max="8" width="12.453125" style="13" bestFit="1" customWidth="1"/>
    <col min="9" max="9" width="12.453125" style="13" customWidth="1"/>
    <col min="10" max="10" width="15.7265625" style="4" customWidth="1"/>
    <col min="11" max="13" width="15.7265625" style="5" customWidth="1"/>
    <col min="14" max="14" width="15" bestFit="1" customWidth="1"/>
  </cols>
  <sheetData>
    <row r="1" spans="1:14" ht="26.5" x14ac:dyDescent="0.35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12" t="s">
        <v>50</v>
      </c>
      <c r="G1" s="12" t="s">
        <v>52</v>
      </c>
      <c r="H1" s="12" t="s">
        <v>51</v>
      </c>
      <c r="I1" s="12"/>
      <c r="J1" s="9" t="s">
        <v>5</v>
      </c>
      <c r="K1" s="10" t="s">
        <v>6</v>
      </c>
      <c r="L1" s="10" t="s">
        <v>7</v>
      </c>
      <c r="M1" s="10" t="s">
        <v>8</v>
      </c>
      <c r="N1" s="11" t="s">
        <v>9</v>
      </c>
    </row>
    <row r="2" spans="1:14" x14ac:dyDescent="0.35">
      <c r="A2" s="1">
        <v>45017</v>
      </c>
      <c r="B2">
        <v>1</v>
      </c>
      <c r="C2" t="s">
        <v>10</v>
      </c>
      <c r="D2" s="3">
        <v>0.52775077160493822</v>
      </c>
      <c r="E2" s="4">
        <v>3004.4388888888889</v>
      </c>
      <c r="F2" s="13">
        <f>E2*43200</f>
        <v>129791760</v>
      </c>
      <c r="G2" s="5">
        <f>F2</f>
        <v>129791760</v>
      </c>
      <c r="H2" s="5">
        <f>F2-G2</f>
        <v>0</v>
      </c>
      <c r="I2" s="14">
        <f>(H2/F2)*100</f>
        <v>0</v>
      </c>
      <c r="J2" s="4">
        <v>3150</v>
      </c>
      <c r="K2" s="4">
        <v>0</v>
      </c>
      <c r="L2" s="4">
        <v>0</v>
      </c>
      <c r="M2" s="4">
        <v>0</v>
      </c>
      <c r="N2" s="5" t="s">
        <v>11</v>
      </c>
    </row>
    <row r="3" spans="1:14" x14ac:dyDescent="0.35">
      <c r="A3" s="1">
        <v>45017</v>
      </c>
      <c r="B3">
        <v>1</v>
      </c>
      <c r="C3" t="s">
        <v>12</v>
      </c>
      <c r="D3" s="3">
        <v>0.36481597222222217</v>
      </c>
      <c r="E3" s="4">
        <v>143.85</v>
      </c>
      <c r="F3" s="13">
        <f>E3*43200</f>
        <v>6214320</v>
      </c>
      <c r="G3" s="5">
        <f>F3-(1000000/(K3+L3+M3))</f>
        <v>6210782.8631578945</v>
      </c>
      <c r="H3" s="5">
        <f t="shared" ref="H3:H66" si="0">F3-G3</f>
        <v>3537.1368421055377</v>
      </c>
      <c r="I3" s="14">
        <f t="shared" ref="I3:I66" si="1">(H3/F3)*100</f>
        <v>5.6919129399605063E-2</v>
      </c>
      <c r="J3" s="4">
        <v>190</v>
      </c>
      <c r="K3" s="5">
        <v>40.812925453491118</v>
      </c>
      <c r="L3" s="5">
        <v>241.90161023996299</v>
      </c>
      <c r="M3" s="4">
        <v>0</v>
      </c>
      <c r="N3" t="s">
        <v>13</v>
      </c>
    </row>
    <row r="4" spans="1:14" x14ac:dyDescent="0.35">
      <c r="A4" s="1">
        <v>45017</v>
      </c>
      <c r="B4">
        <v>1</v>
      </c>
      <c r="C4" t="s">
        <v>14</v>
      </c>
      <c r="D4" s="3">
        <v>0.43801041666666668</v>
      </c>
      <c r="E4" s="4">
        <v>315.12638888888893</v>
      </c>
      <c r="F4" s="5">
        <f>E4*43200</f>
        <v>13613460.000000002</v>
      </c>
      <c r="G4" s="5">
        <f>F4-(1000000/(K4+L4+M4))</f>
        <v>13596505.664233578</v>
      </c>
      <c r="H4" s="5">
        <f t="shared" si="0"/>
        <v>16954.335766423494</v>
      </c>
      <c r="I4" s="14">
        <f t="shared" si="1"/>
        <v>0.12454097464144671</v>
      </c>
      <c r="J4" s="4">
        <v>330</v>
      </c>
      <c r="K4" s="5">
        <v>43.698315440702892</v>
      </c>
      <c r="L4" s="5">
        <v>15.283647272364069</v>
      </c>
      <c r="M4" s="4">
        <v>0</v>
      </c>
      <c r="N4" t="s">
        <v>13</v>
      </c>
    </row>
    <row r="5" spans="1:14" x14ac:dyDescent="0.35">
      <c r="A5" s="1">
        <v>45017</v>
      </c>
      <c r="B5">
        <v>1</v>
      </c>
      <c r="C5" t="s">
        <v>15</v>
      </c>
      <c r="D5" s="3">
        <v>0.37022839506172839</v>
      </c>
      <c r="E5" s="4">
        <v>318.20138888888891</v>
      </c>
      <c r="F5" s="13">
        <f>E5*43200</f>
        <v>13746300.000000002</v>
      </c>
      <c r="G5" s="5">
        <f>F5-(1000000/(K5+L5+M5))</f>
        <v>13731892.946127947</v>
      </c>
      <c r="H5" s="5">
        <f t="shared" si="0"/>
        <v>14407.053872054443</v>
      </c>
      <c r="I5" s="14">
        <f t="shared" si="1"/>
        <v>0.10480677616561869</v>
      </c>
      <c r="J5" s="4">
        <v>330</v>
      </c>
      <c r="K5" s="5">
        <v>48.376975831377003</v>
      </c>
      <c r="L5" s="5">
        <v>21.033467752772619</v>
      </c>
      <c r="M5" s="4">
        <v>0</v>
      </c>
      <c r="N5" t="s">
        <v>13</v>
      </c>
    </row>
    <row r="6" spans="1:14" x14ac:dyDescent="0.35">
      <c r="A6" s="1">
        <v>45017</v>
      </c>
      <c r="B6">
        <v>1</v>
      </c>
      <c r="C6" t="s">
        <v>16</v>
      </c>
      <c r="D6" s="3">
        <v>0.31281828703703701</v>
      </c>
      <c r="E6" s="4">
        <v>305.21666666666658</v>
      </c>
      <c r="F6" s="13">
        <f>E6*43200</f>
        <v>13185359.999999996</v>
      </c>
      <c r="G6" s="5">
        <f>F6-(1000000/(K6+L6+M6))</f>
        <v>13176280.076754382</v>
      </c>
      <c r="H6" s="5">
        <f t="shared" si="0"/>
        <v>9079.9232456143945</v>
      </c>
      <c r="I6" s="14">
        <f t="shared" si="1"/>
        <v>6.8863673389383359E-2</v>
      </c>
      <c r="J6" s="4">
        <v>330</v>
      </c>
      <c r="K6" s="5">
        <v>55.791104579338693</v>
      </c>
      <c r="L6" s="5">
        <v>54.341984979875349</v>
      </c>
      <c r="M6" s="4">
        <v>0</v>
      </c>
      <c r="N6" t="s">
        <v>13</v>
      </c>
    </row>
    <row r="7" spans="1:14" x14ac:dyDescent="0.35">
      <c r="A7" s="1">
        <v>45017</v>
      </c>
      <c r="B7">
        <v>1</v>
      </c>
      <c r="C7" t="s">
        <v>17</v>
      </c>
      <c r="D7" s="3">
        <v>0.34426427469135801</v>
      </c>
      <c r="E7" s="4">
        <v>306.16527777777782</v>
      </c>
      <c r="F7" s="13">
        <f>E7*43200</f>
        <v>13226340.000000002</v>
      </c>
      <c r="G7" s="5">
        <f>F7-(1000000/(K7+L7+M7))</f>
        <v>13218636.024539879</v>
      </c>
      <c r="H7" s="5">
        <f t="shared" si="0"/>
        <v>7703.9754601232708</v>
      </c>
      <c r="I7" s="14">
        <f t="shared" si="1"/>
        <v>5.8247220774025693E-2</v>
      </c>
      <c r="J7" s="4">
        <v>330</v>
      </c>
      <c r="K7" s="5">
        <v>72.997660889499059</v>
      </c>
      <c r="L7" s="5">
        <v>56.805452474010181</v>
      </c>
      <c r="M7" s="4">
        <v>0</v>
      </c>
      <c r="N7" t="s">
        <v>13</v>
      </c>
    </row>
    <row r="8" spans="1:14" x14ac:dyDescent="0.35">
      <c r="A8" s="1">
        <v>45017</v>
      </c>
      <c r="B8">
        <v>1</v>
      </c>
      <c r="C8" t="s">
        <v>18</v>
      </c>
      <c r="D8" s="3">
        <v>0.42978703703703702</v>
      </c>
      <c r="E8" s="4">
        <v>290.74861111111107</v>
      </c>
      <c r="F8" s="13">
        <f>E8*43200</f>
        <v>12560339.999999998</v>
      </c>
      <c r="G8" s="5">
        <f>F8-(1000000/(K8+L8+M8))</f>
        <v>12550096.597727271</v>
      </c>
      <c r="H8" s="5">
        <f t="shared" si="0"/>
        <v>10243.40227272734</v>
      </c>
      <c r="I8" s="14">
        <f t="shared" si="1"/>
        <v>8.1553542919438032E-2</v>
      </c>
      <c r="J8" s="4">
        <v>330</v>
      </c>
      <c r="K8" s="5">
        <v>57.0211823708254</v>
      </c>
      <c r="L8" s="5">
        <v>40.602631804906792</v>
      </c>
      <c r="M8" s="4">
        <v>0</v>
      </c>
      <c r="N8" t="s">
        <v>13</v>
      </c>
    </row>
    <row r="9" spans="1:14" x14ac:dyDescent="0.35">
      <c r="A9" s="1">
        <v>45017</v>
      </c>
      <c r="B9">
        <v>1</v>
      </c>
      <c r="C9" t="s">
        <v>19</v>
      </c>
      <c r="D9" s="3">
        <v>0.39005902777777779</v>
      </c>
      <c r="E9" s="4">
        <v>312.45</v>
      </c>
      <c r="F9" s="13">
        <f>E9*43200</f>
        <v>13497840</v>
      </c>
      <c r="G9" s="5">
        <f>F9-(1000000/(K9+L9+M9))</f>
        <v>13490853.534482758</v>
      </c>
      <c r="H9" s="5">
        <f t="shared" si="0"/>
        <v>6986.4655172415078</v>
      </c>
      <c r="I9" s="14">
        <f t="shared" si="1"/>
        <v>5.1759878004491881E-2</v>
      </c>
      <c r="J9" s="4">
        <v>330</v>
      </c>
      <c r="K9" s="5">
        <v>69.373323078146441</v>
      </c>
      <c r="L9" s="5">
        <v>73.760568806408671</v>
      </c>
      <c r="M9" s="4">
        <v>0</v>
      </c>
      <c r="N9" t="s">
        <v>13</v>
      </c>
    </row>
    <row r="10" spans="1:14" x14ac:dyDescent="0.35">
      <c r="A10" s="1">
        <v>45017</v>
      </c>
      <c r="B10">
        <v>1</v>
      </c>
      <c r="C10" t="s">
        <v>20</v>
      </c>
      <c r="D10" s="3">
        <v>0.41829012345679012</v>
      </c>
      <c r="E10" s="4">
        <v>302.74027777777781</v>
      </c>
      <c r="F10" s="13">
        <f>E10*43200</f>
        <v>13078380.000000002</v>
      </c>
      <c r="G10" s="5">
        <f>F10-(1000000/(K10+L10+M10))</f>
        <v>13069015.768898491</v>
      </c>
      <c r="H10" s="5">
        <f t="shared" si="0"/>
        <v>9364.2311015110463</v>
      </c>
      <c r="I10" s="14">
        <f t="shared" si="1"/>
        <v>7.1600848893448921E-2</v>
      </c>
      <c r="J10" s="4">
        <v>330</v>
      </c>
      <c r="K10" s="5">
        <v>59.27615283468019</v>
      </c>
      <c r="L10" s="5">
        <v>47.513180871377898</v>
      </c>
      <c r="M10" s="4">
        <v>0</v>
      </c>
      <c r="N10" t="s">
        <v>13</v>
      </c>
    </row>
    <row r="11" spans="1:14" x14ac:dyDescent="0.35">
      <c r="A11" s="1">
        <v>45017</v>
      </c>
      <c r="B11">
        <v>1</v>
      </c>
      <c r="C11" t="s">
        <v>21</v>
      </c>
      <c r="D11" s="3">
        <v>0.40521412037037041</v>
      </c>
      <c r="E11" s="4">
        <v>308.5888888888889</v>
      </c>
      <c r="F11" s="13">
        <f>E11*43200</f>
        <v>13331040</v>
      </c>
      <c r="G11" s="5">
        <f>F11-(1000000/(K11+L11+M11))</f>
        <v>13321060.69207317</v>
      </c>
      <c r="H11" s="5">
        <f t="shared" si="0"/>
        <v>9979.3079268299043</v>
      </c>
      <c r="I11" s="14">
        <f t="shared" si="1"/>
        <v>7.4857684973039643E-2</v>
      </c>
      <c r="J11" s="4">
        <v>330</v>
      </c>
      <c r="K11" s="5">
        <v>69.045308081081188</v>
      </c>
      <c r="L11" s="5">
        <v>31.162041700310979</v>
      </c>
      <c r="M11" s="4">
        <v>0</v>
      </c>
      <c r="N11" t="s">
        <v>13</v>
      </c>
    </row>
    <row r="12" spans="1:14" x14ac:dyDescent="0.35">
      <c r="A12" s="1">
        <v>45017</v>
      </c>
      <c r="B12">
        <v>1</v>
      </c>
      <c r="C12" t="s">
        <v>22</v>
      </c>
      <c r="D12" s="3">
        <v>0.36710918209876542</v>
      </c>
      <c r="E12" s="4">
        <v>294.51944444444439</v>
      </c>
      <c r="F12" s="13">
        <f>E12*43200</f>
        <v>12723239.999999998</v>
      </c>
      <c r="G12" s="5">
        <f>F12-(1000000/(K12+L12+M12))</f>
        <v>12712473.230576439</v>
      </c>
      <c r="H12" s="5">
        <f t="shared" si="0"/>
        <v>10766.769423559308</v>
      </c>
      <c r="I12" s="14">
        <f t="shared" si="1"/>
        <v>8.4622858828091826E-2</v>
      </c>
      <c r="J12" s="4">
        <v>330</v>
      </c>
      <c r="K12" s="5">
        <v>22.346675617751728</v>
      </c>
      <c r="L12" s="5">
        <v>70.531694918528913</v>
      </c>
      <c r="M12" s="4">
        <v>0</v>
      </c>
      <c r="N12" t="s">
        <v>13</v>
      </c>
    </row>
    <row r="13" spans="1:14" x14ac:dyDescent="0.35">
      <c r="A13" s="1">
        <v>45017</v>
      </c>
      <c r="B13">
        <v>1</v>
      </c>
      <c r="C13" t="s">
        <v>23</v>
      </c>
      <c r="D13" s="3">
        <v>0.63238464506172842</v>
      </c>
      <c r="E13" s="4">
        <v>286.63472222222219</v>
      </c>
      <c r="F13" s="13">
        <f>E13*43200</f>
        <v>12382619.999999998</v>
      </c>
      <c r="G13" s="5">
        <f>F13-(1000000/(K13+L13+M13))</f>
        <v>12375804.561668145</v>
      </c>
      <c r="H13" s="5">
        <f t="shared" si="0"/>
        <v>6815.4383318535984</v>
      </c>
      <c r="I13" s="14">
        <f t="shared" si="1"/>
        <v>5.5040357629109186E-2</v>
      </c>
      <c r="J13" s="4">
        <v>330</v>
      </c>
      <c r="K13" s="5">
        <v>59.627660412402072</v>
      </c>
      <c r="L13" s="5">
        <v>87.09804544955675</v>
      </c>
      <c r="M13" s="4">
        <v>0</v>
      </c>
      <c r="N13" t="s">
        <v>13</v>
      </c>
    </row>
    <row r="14" spans="1:14" x14ac:dyDescent="0.35">
      <c r="A14" s="1">
        <v>45017</v>
      </c>
      <c r="B14">
        <v>1</v>
      </c>
      <c r="C14" t="s">
        <v>24</v>
      </c>
      <c r="D14" s="3">
        <v>0.42139699074074072</v>
      </c>
      <c r="E14" s="4">
        <v>1606.0277777777781</v>
      </c>
      <c r="F14" s="13">
        <f>E14*43200</f>
        <v>69380400.000000015</v>
      </c>
      <c r="G14" s="5">
        <f>F14-(1000000/(K14+L14+M14))</f>
        <v>69379112.855393812</v>
      </c>
      <c r="H14" s="5">
        <f t="shared" si="0"/>
        <v>1287.1446062028408</v>
      </c>
      <c r="I14" s="14">
        <f t="shared" si="1"/>
        <v>1.8551991718163061E-3</v>
      </c>
      <c r="J14" s="4">
        <v>1600</v>
      </c>
      <c r="K14" s="4">
        <v>0</v>
      </c>
      <c r="L14" s="4">
        <v>0</v>
      </c>
      <c r="M14" s="5">
        <v>776.91348367731598</v>
      </c>
      <c r="N14" t="s">
        <v>25</v>
      </c>
    </row>
    <row r="15" spans="1:14" x14ac:dyDescent="0.35">
      <c r="A15" s="1">
        <v>45017</v>
      </c>
      <c r="B15">
        <v>1</v>
      </c>
      <c r="C15" t="s">
        <v>26</v>
      </c>
      <c r="D15" s="3">
        <v>0.37304706790123449</v>
      </c>
      <c r="E15" s="4">
        <v>1593.4027777777781</v>
      </c>
      <c r="F15" s="13">
        <f>E15*43200</f>
        <v>68835000.000000015</v>
      </c>
      <c r="G15" s="5">
        <f>F15-(1000000/(K15+L15+M15))</f>
        <v>68831537.023634195</v>
      </c>
      <c r="H15" s="5">
        <f t="shared" si="0"/>
        <v>3462.9763658195734</v>
      </c>
      <c r="I15" s="14">
        <f t="shared" si="1"/>
        <v>5.0308365886824625E-3</v>
      </c>
      <c r="J15" s="4">
        <v>1600</v>
      </c>
      <c r="K15" s="4">
        <v>0</v>
      </c>
      <c r="L15" s="4">
        <v>0</v>
      </c>
      <c r="M15" s="5">
        <v>288.7689358412199</v>
      </c>
      <c r="N15" t="s">
        <v>25</v>
      </c>
    </row>
    <row r="16" spans="1:14" x14ac:dyDescent="0.35">
      <c r="A16" s="1">
        <v>45017</v>
      </c>
      <c r="B16">
        <v>1</v>
      </c>
      <c r="C16" t="s">
        <v>27</v>
      </c>
      <c r="D16" s="3">
        <v>0.93979976851851854</v>
      </c>
      <c r="E16" s="4">
        <v>2808.5597222222218</v>
      </c>
      <c r="F16" s="13">
        <f>E16*43200</f>
        <v>121329779.99999999</v>
      </c>
      <c r="G16" s="5">
        <f>F16</f>
        <v>121329779.99999999</v>
      </c>
      <c r="H16" s="5">
        <f t="shared" si="0"/>
        <v>0</v>
      </c>
      <c r="I16" s="14">
        <f t="shared" si="1"/>
        <v>0</v>
      </c>
      <c r="J16" s="4">
        <v>3000</v>
      </c>
      <c r="K16" s="4">
        <v>0</v>
      </c>
      <c r="L16" s="4">
        <v>0</v>
      </c>
      <c r="M16" s="4">
        <v>0</v>
      </c>
      <c r="N16" s="5" t="s">
        <v>28</v>
      </c>
    </row>
    <row r="17" spans="1:14" x14ac:dyDescent="0.35">
      <c r="A17" s="1">
        <v>45017</v>
      </c>
      <c r="B17">
        <v>2</v>
      </c>
      <c r="C17" t="s">
        <v>29</v>
      </c>
      <c r="D17" s="3">
        <v>0.96747453703703701</v>
      </c>
      <c r="E17" s="4">
        <v>3495</v>
      </c>
      <c r="F17" s="13">
        <f>E17*43200</f>
        <v>150984000</v>
      </c>
      <c r="G17" s="5">
        <f t="shared" ref="G17:G18" si="2">F17</f>
        <v>150984000</v>
      </c>
      <c r="H17" s="5">
        <f t="shared" si="0"/>
        <v>0</v>
      </c>
      <c r="I17" s="14">
        <f t="shared" si="1"/>
        <v>0</v>
      </c>
      <c r="J17" s="4">
        <v>3525</v>
      </c>
      <c r="K17" s="4">
        <v>0</v>
      </c>
      <c r="L17" s="4">
        <v>0</v>
      </c>
      <c r="M17" s="4">
        <v>0</v>
      </c>
      <c r="N17" s="5" t="s">
        <v>11</v>
      </c>
    </row>
    <row r="18" spans="1:14" x14ac:dyDescent="0.35">
      <c r="A18" s="1">
        <v>45017</v>
      </c>
      <c r="B18">
        <v>2</v>
      </c>
      <c r="C18" t="s">
        <v>30</v>
      </c>
      <c r="D18" s="3">
        <v>0.93210416666666662</v>
      </c>
      <c r="E18" s="4">
        <v>0</v>
      </c>
      <c r="F18" s="13">
        <f>E18*43200</f>
        <v>0</v>
      </c>
      <c r="G18" s="5">
        <f t="shared" si="2"/>
        <v>0</v>
      </c>
      <c r="H18" s="5">
        <f t="shared" si="0"/>
        <v>0</v>
      </c>
      <c r="I18" s="14" t="e">
        <f t="shared" si="1"/>
        <v>#DIV/0!</v>
      </c>
      <c r="J18" s="4">
        <v>1080</v>
      </c>
      <c r="K18" s="4">
        <v>0</v>
      </c>
      <c r="L18" s="4">
        <v>0</v>
      </c>
      <c r="M18" s="4">
        <v>0</v>
      </c>
      <c r="N18" s="5" t="s">
        <v>11</v>
      </c>
    </row>
    <row r="19" spans="1:14" x14ac:dyDescent="0.35">
      <c r="A19" s="1">
        <v>45017</v>
      </c>
      <c r="B19">
        <v>2</v>
      </c>
      <c r="C19" t="s">
        <v>31</v>
      </c>
      <c r="D19" s="3">
        <v>0.70116165123456786</v>
      </c>
      <c r="E19" s="4">
        <v>299.22638888888889</v>
      </c>
      <c r="F19" s="13">
        <f>E19*43200</f>
        <v>12926580</v>
      </c>
      <c r="G19" s="5">
        <f>F19-(1000000/(K19+L19+M19))</f>
        <v>12919990.085438335</v>
      </c>
      <c r="H19" s="5">
        <f t="shared" si="0"/>
        <v>6589.9145616646856</v>
      </c>
      <c r="I19" s="14">
        <f t="shared" si="1"/>
        <v>5.0979567384912987E-2</v>
      </c>
      <c r="J19" s="4">
        <v>330</v>
      </c>
      <c r="K19" s="5">
        <v>36.189300481114763</v>
      </c>
      <c r="L19" s="5">
        <v>115.5577351811297</v>
      </c>
      <c r="M19" s="4">
        <v>0</v>
      </c>
      <c r="N19" t="s">
        <v>13</v>
      </c>
    </row>
    <row r="20" spans="1:14" x14ac:dyDescent="0.35">
      <c r="A20" s="1">
        <v>45017</v>
      </c>
      <c r="B20">
        <v>2</v>
      </c>
      <c r="C20" t="s">
        <v>32</v>
      </c>
      <c r="D20" s="3">
        <v>0.70916280864197534</v>
      </c>
      <c r="E20" s="4">
        <v>292.56111111111107</v>
      </c>
      <c r="F20" s="13">
        <f>E20*43200</f>
        <v>12638639.999999998</v>
      </c>
      <c r="G20" s="5">
        <f>F20-(1000000/(K20+L20+M20))</f>
        <v>12632231.858392997</v>
      </c>
      <c r="H20" s="5">
        <f t="shared" si="0"/>
        <v>6408.1416070014238</v>
      </c>
      <c r="I20" s="14">
        <f t="shared" si="1"/>
        <v>5.0702778202412806E-2</v>
      </c>
      <c r="J20" s="4">
        <v>330</v>
      </c>
      <c r="K20" s="5">
        <v>121.41475752926679</v>
      </c>
      <c r="L20" s="5">
        <v>34.636725307428868</v>
      </c>
      <c r="M20" s="4">
        <v>0</v>
      </c>
      <c r="N20" t="s">
        <v>13</v>
      </c>
    </row>
    <row r="21" spans="1:14" x14ac:dyDescent="0.35">
      <c r="A21" s="1">
        <v>45017</v>
      </c>
      <c r="B21">
        <v>2</v>
      </c>
      <c r="C21" t="s">
        <v>33</v>
      </c>
      <c r="D21" s="3">
        <v>0.78045601851851854</v>
      </c>
      <c r="E21" s="4">
        <v>305.73888888888888</v>
      </c>
      <c r="F21" s="13">
        <f>E21*43200</f>
        <v>13207920</v>
      </c>
      <c r="G21" s="5">
        <f>F21-(1000000/(K21+L21+M21))</f>
        <v>13196871.955346651</v>
      </c>
      <c r="H21" s="5">
        <f t="shared" si="0"/>
        <v>11048.044653348625</v>
      </c>
      <c r="I21" s="14">
        <f t="shared" si="1"/>
        <v>8.3647119708088968E-2</v>
      </c>
      <c r="J21" s="4">
        <v>330</v>
      </c>
      <c r="K21" s="5">
        <v>41.800123932581187</v>
      </c>
      <c r="L21" s="5">
        <v>48.713630435425401</v>
      </c>
      <c r="M21" s="4">
        <v>0</v>
      </c>
      <c r="N21" t="s">
        <v>13</v>
      </c>
    </row>
    <row r="22" spans="1:14" x14ac:dyDescent="0.35">
      <c r="A22" s="1">
        <v>45017</v>
      </c>
      <c r="B22">
        <v>2</v>
      </c>
      <c r="C22" t="s">
        <v>34</v>
      </c>
      <c r="D22" s="3">
        <v>0.7885898919753086</v>
      </c>
      <c r="E22" s="4">
        <v>313.45833333333331</v>
      </c>
      <c r="F22" s="13">
        <f>E22*43200</f>
        <v>13541400</v>
      </c>
      <c r="G22" s="5">
        <f>F22-(1000000/(K22+L22+M22))</f>
        <v>13529114.340179717</v>
      </c>
      <c r="H22" s="5">
        <f t="shared" si="0"/>
        <v>12285.659820282832</v>
      </c>
      <c r="I22" s="14">
        <f t="shared" si="1"/>
        <v>9.0726659136299292E-2</v>
      </c>
      <c r="J22" s="4">
        <v>330</v>
      </c>
      <c r="K22" s="5">
        <v>42.944334633958057</v>
      </c>
      <c r="L22" s="5">
        <v>38.451375049383373</v>
      </c>
      <c r="M22" s="4">
        <v>0</v>
      </c>
      <c r="N22" t="s">
        <v>13</v>
      </c>
    </row>
    <row r="23" spans="1:14" x14ac:dyDescent="0.35">
      <c r="A23" s="1">
        <v>45017</v>
      </c>
      <c r="B23">
        <v>2</v>
      </c>
      <c r="C23" t="s">
        <v>35</v>
      </c>
      <c r="D23" s="3">
        <v>0.68077469135802471</v>
      </c>
      <c r="E23" s="4">
        <v>310.19444444444451</v>
      </c>
      <c r="F23" s="13">
        <f>E23*43200</f>
        <v>13400400.000000004</v>
      </c>
      <c r="G23" s="5">
        <f>F23-(1000000/(K23+L23+M23))</f>
        <v>13386800.07248521</v>
      </c>
      <c r="H23" s="5">
        <f t="shared" si="0"/>
        <v>13599.927514793351</v>
      </c>
      <c r="I23" s="14">
        <f t="shared" si="1"/>
        <v>0.1014889668576561</v>
      </c>
      <c r="J23" s="4">
        <v>370</v>
      </c>
      <c r="K23" s="5">
        <v>56.343843635609353</v>
      </c>
      <c r="L23" s="5">
        <v>17.185960027849958</v>
      </c>
      <c r="M23" s="4">
        <v>0</v>
      </c>
      <c r="N23" t="s">
        <v>13</v>
      </c>
    </row>
    <row r="24" spans="1:14" x14ac:dyDescent="0.35">
      <c r="A24" s="1">
        <v>45017</v>
      </c>
      <c r="B24">
        <v>2</v>
      </c>
      <c r="C24" t="s">
        <v>36</v>
      </c>
      <c r="D24" s="3">
        <v>0.68668672839506173</v>
      </c>
      <c r="E24" s="4">
        <v>309.87777777777779</v>
      </c>
      <c r="F24" s="13">
        <f>E24*43200</f>
        <v>13386720</v>
      </c>
      <c r="G24" s="5">
        <f>F24-(1000000/(K24+L24+M24))</f>
        <v>13379927.309667673</v>
      </c>
      <c r="H24" s="5">
        <f t="shared" si="0"/>
        <v>6792.690332327038</v>
      </c>
      <c r="I24" s="14">
        <f t="shared" si="1"/>
        <v>5.0742006498433058E-2</v>
      </c>
      <c r="J24" s="4">
        <v>370</v>
      </c>
      <c r="K24" s="5">
        <v>83.504549163275527</v>
      </c>
      <c r="L24" s="5">
        <v>63.712525526706891</v>
      </c>
      <c r="M24" s="4">
        <v>0</v>
      </c>
      <c r="N24" t="s">
        <v>13</v>
      </c>
    </row>
    <row r="25" spans="1:14" x14ac:dyDescent="0.35">
      <c r="A25" s="1">
        <v>45017</v>
      </c>
      <c r="B25">
        <v>2</v>
      </c>
      <c r="C25" t="s">
        <v>37</v>
      </c>
      <c r="D25" s="3">
        <v>0.70381597222222225</v>
      </c>
      <c r="E25" s="4">
        <v>297.48055555555561</v>
      </c>
      <c r="F25" s="13">
        <f>E25*43200</f>
        <v>12851160.000000002</v>
      </c>
      <c r="G25" s="5">
        <f>F25-(1000000/(K25+L25+M25))</f>
        <v>12844710.150448587</v>
      </c>
      <c r="H25" s="5">
        <f t="shared" si="0"/>
        <v>6449.8495514150709</v>
      </c>
      <c r="I25" s="14">
        <f t="shared" si="1"/>
        <v>5.0188851056364323E-2</v>
      </c>
      <c r="J25" s="4">
        <v>370</v>
      </c>
      <c r="K25" s="5">
        <v>64.627739937974482</v>
      </c>
      <c r="L25" s="5">
        <v>90.414636171504043</v>
      </c>
      <c r="M25" s="4">
        <v>0</v>
      </c>
      <c r="N25" t="s">
        <v>13</v>
      </c>
    </row>
    <row r="26" spans="1:14" x14ac:dyDescent="0.35">
      <c r="A26" s="1">
        <v>45017</v>
      </c>
      <c r="B26">
        <v>2</v>
      </c>
      <c r="C26" t="s">
        <v>38</v>
      </c>
      <c r="D26" s="3">
        <v>0.58882600308641975</v>
      </c>
      <c r="E26" s="4">
        <v>300.76666666666671</v>
      </c>
      <c r="F26" s="13">
        <f>E26*43200</f>
        <v>12993120.000000002</v>
      </c>
      <c r="G26" s="5">
        <f>F26-(1000000/(K26+L26+M26))</f>
        <v>12989211.400300603</v>
      </c>
      <c r="H26" s="5">
        <f t="shared" si="0"/>
        <v>3908.5996993985027</v>
      </c>
      <c r="I26" s="14">
        <f t="shared" si="1"/>
        <v>3.0082071891882028E-2</v>
      </c>
      <c r="J26" s="4">
        <v>370</v>
      </c>
      <c r="K26" s="5">
        <v>105.4916545590532</v>
      </c>
      <c r="L26" s="5">
        <v>150.35444811393609</v>
      </c>
      <c r="M26" s="4">
        <v>0</v>
      </c>
      <c r="N26" t="s">
        <v>13</v>
      </c>
    </row>
    <row r="27" spans="1:14" x14ac:dyDescent="0.35">
      <c r="A27" s="1">
        <v>45017</v>
      </c>
      <c r="B27">
        <v>2</v>
      </c>
      <c r="C27" t="s">
        <v>39</v>
      </c>
      <c r="D27" s="3">
        <v>0.72574189814814805</v>
      </c>
      <c r="E27" s="4">
        <v>291.76111111111112</v>
      </c>
      <c r="F27" s="13">
        <f>E27*43200</f>
        <v>12604080</v>
      </c>
      <c r="G27" s="5">
        <f>F27-(1000000/(K27+L27+M27))</f>
        <v>12595744.081932774</v>
      </c>
      <c r="H27" s="5">
        <f t="shared" si="0"/>
        <v>8335.9180672261864</v>
      </c>
      <c r="I27" s="14">
        <f t="shared" si="1"/>
        <v>6.6136664216874114E-2</v>
      </c>
      <c r="J27" s="4">
        <v>330</v>
      </c>
      <c r="K27" s="5">
        <v>68.676177834253252</v>
      </c>
      <c r="L27" s="5">
        <v>51.286613538607483</v>
      </c>
      <c r="M27" s="4">
        <v>0</v>
      </c>
      <c r="N27" t="s">
        <v>13</v>
      </c>
    </row>
    <row r="28" spans="1:14" x14ac:dyDescent="0.35">
      <c r="A28" s="1">
        <v>45017</v>
      </c>
      <c r="B28">
        <v>2</v>
      </c>
      <c r="C28" t="s">
        <v>40</v>
      </c>
      <c r="D28" s="3">
        <v>0.74829552469135807</v>
      </c>
      <c r="E28" s="4">
        <v>303.22638888888889</v>
      </c>
      <c r="F28" s="13">
        <f>E28*43200</f>
        <v>13099380</v>
      </c>
      <c r="G28" s="5">
        <f>F28-(1000000/(K28+L28+M28))</f>
        <v>13089175.158083832</v>
      </c>
      <c r="H28" s="5">
        <f t="shared" si="0"/>
        <v>10204.841916168109</v>
      </c>
      <c r="I28" s="14">
        <f t="shared" si="1"/>
        <v>7.7903243635714894E-2</v>
      </c>
      <c r="J28" s="4">
        <v>330</v>
      </c>
      <c r="K28" s="5">
        <v>37.319375104667351</v>
      </c>
      <c r="L28" s="5">
        <v>60.673323676456043</v>
      </c>
      <c r="M28" s="4">
        <v>0</v>
      </c>
      <c r="N28" t="s">
        <v>13</v>
      </c>
    </row>
    <row r="29" spans="1:14" x14ac:dyDescent="0.35">
      <c r="A29" s="1">
        <v>45017</v>
      </c>
      <c r="B29">
        <v>2</v>
      </c>
      <c r="C29" t="s">
        <v>41</v>
      </c>
      <c r="D29" s="3">
        <v>0.77993479938271604</v>
      </c>
      <c r="E29" s="4">
        <v>206.32638888888891</v>
      </c>
      <c r="F29" s="13">
        <f>E29*43200</f>
        <v>8913300.0000000019</v>
      </c>
      <c r="G29" s="5">
        <f>F29-(1000000/(K29+L29+M29))</f>
        <v>8904910.3402985092</v>
      </c>
      <c r="H29" s="5">
        <f t="shared" si="0"/>
        <v>8389.6597014926374</v>
      </c>
      <c r="I29" s="14">
        <f t="shared" si="1"/>
        <v>9.4125180365214181E-2</v>
      </c>
      <c r="J29" s="4">
        <v>220</v>
      </c>
      <c r="K29" s="5">
        <v>59.41927091487176</v>
      </c>
      <c r="L29" s="5">
        <v>59.775074932326078</v>
      </c>
      <c r="M29" s="4">
        <v>0</v>
      </c>
      <c r="N29" t="s">
        <v>13</v>
      </c>
    </row>
    <row r="30" spans="1:14" x14ac:dyDescent="0.35">
      <c r="A30" s="1">
        <v>45017</v>
      </c>
      <c r="B30">
        <v>2</v>
      </c>
      <c r="C30" t="s">
        <v>42</v>
      </c>
      <c r="D30" s="3">
        <v>0.71353356481481467</v>
      </c>
      <c r="E30" s="4">
        <v>205.01388888888891</v>
      </c>
      <c r="F30" s="13">
        <f>E30*43200</f>
        <v>8856600.0000000019</v>
      </c>
      <c r="G30" s="5">
        <f>F30-(1000000/(K30+L30+M30))</f>
        <v>8851143.5838383865</v>
      </c>
      <c r="H30" s="5">
        <f t="shared" si="0"/>
        <v>5456.4161616154015</v>
      </c>
      <c r="I30" s="14">
        <f t="shared" si="1"/>
        <v>6.1608474602165619E-2</v>
      </c>
      <c r="J30" s="4">
        <v>220</v>
      </c>
      <c r="K30" s="5">
        <v>64.977715050319773</v>
      </c>
      <c r="L30" s="5">
        <v>118.292763296736</v>
      </c>
      <c r="M30" s="4">
        <v>0</v>
      </c>
      <c r="N30" t="s">
        <v>13</v>
      </c>
    </row>
    <row r="31" spans="1:14" x14ac:dyDescent="0.35">
      <c r="A31" s="1">
        <v>45017</v>
      </c>
      <c r="B31">
        <v>2</v>
      </c>
      <c r="C31" t="s">
        <v>43</v>
      </c>
      <c r="D31" s="3">
        <v>0.75982793209876542</v>
      </c>
      <c r="E31" s="4">
        <v>204.38888888888891</v>
      </c>
      <c r="F31" s="13">
        <f>E31*43200</f>
        <v>8829600.0000000019</v>
      </c>
      <c r="G31" s="5">
        <f>F31-(1000000/(K31+L31+M31))</f>
        <v>8821819.6577840131</v>
      </c>
      <c r="H31" s="5">
        <f t="shared" si="0"/>
        <v>7780.342215988785</v>
      </c>
      <c r="I31" s="14">
        <f t="shared" si="1"/>
        <v>8.8116587568958779E-2</v>
      </c>
      <c r="J31" s="4">
        <v>220</v>
      </c>
      <c r="K31" s="5">
        <v>96.081324097989253</v>
      </c>
      <c r="L31" s="5">
        <v>32.447726712266537</v>
      </c>
      <c r="M31" s="4">
        <v>0</v>
      </c>
      <c r="N31" t="s">
        <v>13</v>
      </c>
    </row>
    <row r="32" spans="1:14" x14ac:dyDescent="0.35">
      <c r="A32" s="1">
        <v>45017</v>
      </c>
      <c r="B32">
        <v>2</v>
      </c>
      <c r="C32" t="s">
        <v>44</v>
      </c>
      <c r="D32" s="3">
        <v>0.64267052469135799</v>
      </c>
      <c r="E32" s="4">
        <v>204.96111111111111</v>
      </c>
      <c r="F32" s="13">
        <f>E32*43200</f>
        <v>8854320</v>
      </c>
      <c r="G32" s="5">
        <f>F32-(1000000/(K32+L32+M32))</f>
        <v>8851497.5324889868</v>
      </c>
      <c r="H32" s="5">
        <f t="shared" si="0"/>
        <v>2822.4675110131502</v>
      </c>
      <c r="I32" s="14">
        <f t="shared" si="1"/>
        <v>3.1876728094457282E-2</v>
      </c>
      <c r="J32" s="4">
        <v>220</v>
      </c>
      <c r="K32" s="5">
        <v>91.111266756815454</v>
      </c>
      <c r="L32" s="5">
        <v>263.18864851165739</v>
      </c>
      <c r="M32" s="4">
        <v>0</v>
      </c>
      <c r="N32" t="s">
        <v>13</v>
      </c>
    </row>
    <row r="33" spans="1:14" x14ac:dyDescent="0.35">
      <c r="A33" s="1">
        <v>45017</v>
      </c>
      <c r="B33">
        <v>2</v>
      </c>
      <c r="C33" t="s">
        <v>45</v>
      </c>
      <c r="D33" s="3">
        <v>0.7820976080246913</v>
      </c>
      <c r="E33" s="4">
        <v>1990.1388888888889</v>
      </c>
      <c r="F33" s="13">
        <f>E33*43200</f>
        <v>85974000</v>
      </c>
      <c r="G33" s="5">
        <f>F33-(1000000/(K33+L33+M33))</f>
        <v>85972045.436683342</v>
      </c>
      <c r="H33" s="5">
        <f t="shared" si="0"/>
        <v>1954.5633166581392</v>
      </c>
      <c r="I33" s="14">
        <f t="shared" si="1"/>
        <v>2.2734353602928085E-3</v>
      </c>
      <c r="J33" s="4">
        <v>2100</v>
      </c>
      <c r="K33" s="4">
        <v>0</v>
      </c>
      <c r="L33" s="4">
        <v>0</v>
      </c>
      <c r="M33" s="5">
        <v>511.62323137726099</v>
      </c>
      <c r="N33" t="s">
        <v>46</v>
      </c>
    </row>
    <row r="34" spans="1:14" x14ac:dyDescent="0.35">
      <c r="A34" s="1">
        <v>45017</v>
      </c>
      <c r="B34">
        <v>2</v>
      </c>
      <c r="C34" t="s">
        <v>47</v>
      </c>
      <c r="D34" s="3">
        <v>0.85105169753086418</v>
      </c>
      <c r="E34" s="4">
        <v>1996.805555555555</v>
      </c>
      <c r="F34" s="13">
        <f>E34*43200</f>
        <v>86261999.99999997</v>
      </c>
      <c r="G34" s="5">
        <f>F34-(1000000/(K34+L34+M34))</f>
        <v>86260194.527924389</v>
      </c>
      <c r="H34" s="5">
        <f t="shared" si="0"/>
        <v>1805.4720755815506</v>
      </c>
      <c r="I34" s="14">
        <f t="shared" si="1"/>
        <v>2.0930097558386675E-3</v>
      </c>
      <c r="J34" s="4">
        <v>2100</v>
      </c>
      <c r="K34" s="4">
        <v>0</v>
      </c>
      <c r="L34" s="4">
        <v>0</v>
      </c>
      <c r="M34" s="5">
        <v>553.87176214068541</v>
      </c>
      <c r="N34" t="s">
        <v>46</v>
      </c>
    </row>
    <row r="35" spans="1:14" x14ac:dyDescent="0.35">
      <c r="A35" s="1">
        <v>45017</v>
      </c>
      <c r="B35">
        <v>2</v>
      </c>
      <c r="C35" t="s">
        <v>48</v>
      </c>
      <c r="D35" s="3">
        <v>0.94452160493827164</v>
      </c>
      <c r="E35" s="4">
        <v>2208.75</v>
      </c>
      <c r="F35" s="13">
        <f>E35*43200</f>
        <v>95418000</v>
      </c>
      <c r="G35" s="5">
        <f>F35</f>
        <v>95418000</v>
      </c>
      <c r="H35" s="5">
        <f t="shared" si="0"/>
        <v>0</v>
      </c>
      <c r="I35" s="14">
        <f t="shared" si="1"/>
        <v>0</v>
      </c>
      <c r="J35" s="4">
        <v>2250</v>
      </c>
      <c r="K35" s="4">
        <v>0</v>
      </c>
      <c r="L35" s="4">
        <v>0</v>
      </c>
      <c r="M35" s="4">
        <v>0</v>
      </c>
      <c r="N35" s="5" t="s">
        <v>28</v>
      </c>
    </row>
    <row r="36" spans="1:14" x14ac:dyDescent="0.35">
      <c r="A36" s="1">
        <v>45017</v>
      </c>
      <c r="B36">
        <v>2</v>
      </c>
      <c r="C36" t="s">
        <v>49</v>
      </c>
      <c r="D36" s="3">
        <v>0.92575925925925928</v>
      </c>
      <c r="E36" s="4">
        <v>1653.680555555555</v>
      </c>
      <c r="F36" s="13">
        <f>E36*43200</f>
        <v>71438999.99999997</v>
      </c>
      <c r="G36" s="5">
        <f>F36</f>
        <v>71438999.99999997</v>
      </c>
      <c r="H36" s="5">
        <f t="shared" si="0"/>
        <v>0</v>
      </c>
      <c r="I36" s="14">
        <f t="shared" si="1"/>
        <v>0</v>
      </c>
      <c r="J36" s="4">
        <v>1950</v>
      </c>
      <c r="K36" s="4">
        <v>0</v>
      </c>
      <c r="L36" s="4">
        <v>0</v>
      </c>
      <c r="M36" s="4">
        <v>0</v>
      </c>
      <c r="N36" s="5" t="s">
        <v>28</v>
      </c>
    </row>
    <row r="37" spans="1:14" x14ac:dyDescent="0.35">
      <c r="A37" s="1">
        <v>45047</v>
      </c>
      <c r="B37">
        <v>1</v>
      </c>
      <c r="C37" t="s">
        <v>10</v>
      </c>
      <c r="D37" s="3">
        <v>0.85861822348664452</v>
      </c>
      <c r="E37" s="4">
        <v>2948.0768136557608</v>
      </c>
      <c r="F37" s="13">
        <f>E37*43200</f>
        <v>127356918.34992887</v>
      </c>
      <c r="G37" s="5">
        <f>F37</f>
        <v>127356918.34992887</v>
      </c>
      <c r="H37" s="5">
        <f t="shared" si="0"/>
        <v>0</v>
      </c>
      <c r="I37" s="14">
        <f t="shared" si="1"/>
        <v>0</v>
      </c>
      <c r="J37" s="4">
        <v>3150</v>
      </c>
      <c r="K37" s="4">
        <v>0</v>
      </c>
      <c r="L37" s="4">
        <v>0</v>
      </c>
      <c r="M37" s="4">
        <v>0</v>
      </c>
      <c r="N37" s="5" t="s">
        <v>11</v>
      </c>
    </row>
    <row r="38" spans="1:14" x14ac:dyDescent="0.35">
      <c r="A38" s="1">
        <v>45047</v>
      </c>
      <c r="B38">
        <v>1</v>
      </c>
      <c r="C38" t="s">
        <v>12</v>
      </c>
      <c r="D38" s="3">
        <v>0.4739003477161372</v>
      </c>
      <c r="E38" s="4">
        <v>160.37126600284489</v>
      </c>
      <c r="F38" s="13">
        <f>E38*43200</f>
        <v>6928038.6913228994</v>
      </c>
      <c r="G38" s="5">
        <f>F38-(1000000/(K38+L38+M38))</f>
        <v>6925736.7352334214</v>
      </c>
      <c r="H38" s="5">
        <f t="shared" si="0"/>
        <v>2301.9560894779861</v>
      </c>
      <c r="I38" s="14">
        <f t="shared" si="1"/>
        <v>3.3226663303152409E-2</v>
      </c>
      <c r="J38" s="4">
        <v>190</v>
      </c>
      <c r="K38" s="5">
        <v>97.176098566796512</v>
      </c>
      <c r="L38" s="5">
        <v>337.23705317440118</v>
      </c>
      <c r="M38" s="4">
        <v>0</v>
      </c>
      <c r="N38" t="s">
        <v>13</v>
      </c>
    </row>
    <row r="39" spans="1:14" x14ac:dyDescent="0.35">
      <c r="A39" s="1">
        <v>45047</v>
      </c>
      <c r="B39">
        <v>1</v>
      </c>
      <c r="C39" t="s">
        <v>14</v>
      </c>
      <c r="D39" s="3">
        <v>0.62389007428481114</v>
      </c>
      <c r="E39" s="4">
        <v>306.17069701280229</v>
      </c>
      <c r="F39" s="13">
        <f>E39*43200</f>
        <v>13226574.110953059</v>
      </c>
      <c r="G39" s="5">
        <f>F39-(1000000/(K39+L39+M39))</f>
        <v>13216506.962016888</v>
      </c>
      <c r="H39" s="5">
        <f t="shared" si="0"/>
        <v>10067.148936171085</v>
      </c>
      <c r="I39" s="14">
        <f t="shared" si="1"/>
        <v>7.6113049771780114E-2</v>
      </c>
      <c r="J39" s="4">
        <v>330</v>
      </c>
      <c r="K39" s="5">
        <v>45.703742528891112</v>
      </c>
      <c r="L39" s="5">
        <v>53.629247013669911</v>
      </c>
      <c r="M39" s="4">
        <v>0</v>
      </c>
      <c r="N39" t="s">
        <v>13</v>
      </c>
    </row>
    <row r="40" spans="1:14" x14ac:dyDescent="0.35">
      <c r="A40" s="1">
        <v>45047</v>
      </c>
      <c r="B40">
        <v>1</v>
      </c>
      <c r="C40" t="s">
        <v>15</v>
      </c>
      <c r="D40" s="3">
        <v>0.5191646910067963</v>
      </c>
      <c r="E40" s="4">
        <v>312.60597439544807</v>
      </c>
      <c r="F40" s="13">
        <f>E40*43200</f>
        <v>13504578.093883356</v>
      </c>
      <c r="G40" s="5">
        <f>F40-(1000000/(K40+L40+M40))</f>
        <v>13496965.300779907</v>
      </c>
      <c r="H40" s="5">
        <f t="shared" si="0"/>
        <v>7612.7931034490466</v>
      </c>
      <c r="I40" s="14">
        <f t="shared" si="1"/>
        <v>5.6371943281198225E-2</v>
      </c>
      <c r="J40" s="4">
        <v>330</v>
      </c>
      <c r="K40" s="5">
        <v>48.466510547128017</v>
      </c>
      <c r="L40" s="5">
        <v>82.891321776863805</v>
      </c>
      <c r="M40" s="4">
        <v>0</v>
      </c>
      <c r="N40" t="s">
        <v>13</v>
      </c>
    </row>
    <row r="41" spans="1:14" x14ac:dyDescent="0.35">
      <c r="A41" s="1">
        <v>45047</v>
      </c>
      <c r="B41">
        <v>1</v>
      </c>
      <c r="C41" t="s">
        <v>16</v>
      </c>
      <c r="D41" s="3">
        <v>0.49565196775723092</v>
      </c>
      <c r="E41" s="4">
        <v>304.92745376955912</v>
      </c>
      <c r="F41" s="13">
        <f>E41*43200</f>
        <v>13172866.002844954</v>
      </c>
      <c r="G41" s="5">
        <f>F41-(1000000/(K41+L41+M41))</f>
        <v>13164596.914103232</v>
      </c>
      <c r="H41" s="5">
        <f t="shared" si="0"/>
        <v>8269.0887417215854</v>
      </c>
      <c r="I41" s="14">
        <f t="shared" si="1"/>
        <v>6.2773649560662836E-2</v>
      </c>
      <c r="J41" s="4">
        <v>330</v>
      </c>
      <c r="K41" s="5">
        <v>60.866592921984093</v>
      </c>
      <c r="L41" s="5">
        <v>60.065716699326401</v>
      </c>
      <c r="M41" s="4">
        <v>0</v>
      </c>
      <c r="N41" t="s">
        <v>13</v>
      </c>
    </row>
    <row r="42" spans="1:14" x14ac:dyDescent="0.35">
      <c r="A42" s="1">
        <v>45047</v>
      </c>
      <c r="B42">
        <v>1</v>
      </c>
      <c r="C42" t="s">
        <v>17</v>
      </c>
      <c r="D42" s="3">
        <v>0.55050300300300303</v>
      </c>
      <c r="E42" s="4">
        <v>304.56187766714089</v>
      </c>
      <c r="F42" s="13">
        <f>E42*43200</f>
        <v>13157073.115220487</v>
      </c>
      <c r="G42" s="5">
        <f>F42-(1000000/(K42+L42+M42))</f>
        <v>13148805.147478553</v>
      </c>
      <c r="H42" s="5">
        <f t="shared" si="0"/>
        <v>8267.9677419345826</v>
      </c>
      <c r="I42" s="14">
        <f t="shared" si="1"/>
        <v>6.2840478802006175E-2</v>
      </c>
      <c r="J42" s="4">
        <v>330</v>
      </c>
      <c r="K42" s="5">
        <v>76.674355023637588</v>
      </c>
      <c r="L42" s="5">
        <v>44.274351020286304</v>
      </c>
      <c r="M42" s="4">
        <v>0</v>
      </c>
      <c r="N42" t="s">
        <v>13</v>
      </c>
    </row>
    <row r="43" spans="1:14" x14ac:dyDescent="0.35">
      <c r="A43" s="1">
        <v>45047</v>
      </c>
      <c r="B43">
        <v>1</v>
      </c>
      <c r="C43" t="s">
        <v>18</v>
      </c>
      <c r="D43" s="3">
        <v>0.65712501975659865</v>
      </c>
      <c r="E43" s="4">
        <v>306.75391180654339</v>
      </c>
      <c r="F43" s="13">
        <f>E43*43200</f>
        <v>13251768.990042673</v>
      </c>
      <c r="G43" s="5">
        <f>F43-(1000000/(K43+L43+M43))</f>
        <v>13243206.274210468</v>
      </c>
      <c r="H43" s="5">
        <f t="shared" si="0"/>
        <v>8562.7158322054893</v>
      </c>
      <c r="I43" s="14">
        <f t="shared" si="1"/>
        <v>6.461564368228484E-2</v>
      </c>
      <c r="J43" s="4">
        <v>330</v>
      </c>
      <c r="K43" s="5">
        <v>66.531317840017309</v>
      </c>
      <c r="L43" s="5">
        <v>50.254059556117589</v>
      </c>
      <c r="M43" s="4">
        <v>0</v>
      </c>
      <c r="N43" t="s">
        <v>13</v>
      </c>
    </row>
    <row r="44" spans="1:14" x14ac:dyDescent="0.35">
      <c r="A44" s="1">
        <v>45047</v>
      </c>
      <c r="B44">
        <v>1</v>
      </c>
      <c r="C44" t="s">
        <v>19</v>
      </c>
      <c r="D44" s="3">
        <v>0.56050932511458829</v>
      </c>
      <c r="E44" s="4">
        <v>308.81507823613089</v>
      </c>
      <c r="F44" s="13">
        <f>E44*43200</f>
        <v>13340811.379800854</v>
      </c>
      <c r="G44" s="5">
        <f>F44-(1000000/(K44+L44+M44))</f>
        <v>13331635.792713767</v>
      </c>
      <c r="H44" s="5">
        <f t="shared" si="0"/>
        <v>9175.5870870873332</v>
      </c>
      <c r="I44" s="14">
        <f t="shared" si="1"/>
        <v>6.8778328587869614E-2</v>
      </c>
      <c r="J44" s="4">
        <v>330</v>
      </c>
      <c r="K44" s="5">
        <v>49.910480235368013</v>
      </c>
      <c r="L44" s="5">
        <v>59.074371688419177</v>
      </c>
      <c r="M44" s="4">
        <v>0</v>
      </c>
      <c r="N44" t="s">
        <v>13</v>
      </c>
    </row>
    <row r="45" spans="1:14" x14ac:dyDescent="0.35">
      <c r="A45" s="1">
        <v>45047</v>
      </c>
      <c r="B45">
        <v>1</v>
      </c>
      <c r="C45" t="s">
        <v>20</v>
      </c>
      <c r="D45" s="3">
        <v>0.45579540066382168</v>
      </c>
      <c r="E45" s="4">
        <v>301.95021337126599</v>
      </c>
      <c r="F45" s="13">
        <f>E45*43200</f>
        <v>13044249.21763869</v>
      </c>
      <c r="G45" s="5">
        <f>F45-(1000000/(K45+L45+M45))</f>
        <v>13034771.044463817</v>
      </c>
      <c r="H45" s="5">
        <f t="shared" si="0"/>
        <v>9478.1731748729944</v>
      </c>
      <c r="I45" s="14">
        <f t="shared" si="1"/>
        <v>7.266169954846019E-2</v>
      </c>
      <c r="J45" s="4">
        <v>330</v>
      </c>
      <c r="K45" s="5">
        <v>40.124356845967611</v>
      </c>
      <c r="L45" s="5">
        <v>65.381206467759725</v>
      </c>
      <c r="M45" s="4">
        <v>0</v>
      </c>
      <c r="N45" t="s">
        <v>13</v>
      </c>
    </row>
    <row r="46" spans="1:14" x14ac:dyDescent="0.35">
      <c r="A46" s="1">
        <v>45047</v>
      </c>
      <c r="B46">
        <v>1</v>
      </c>
      <c r="C46" t="s">
        <v>21</v>
      </c>
      <c r="D46" s="3">
        <v>0.61426426426426428</v>
      </c>
      <c r="E46" s="4">
        <v>303.24466571834989</v>
      </c>
      <c r="F46" s="13">
        <f>E46*43200</f>
        <v>13100169.559032716</v>
      </c>
      <c r="G46" s="5">
        <f>F46-(1000000/(K46+L46+M46))</f>
        <v>13091249.878808312</v>
      </c>
      <c r="H46" s="5">
        <f t="shared" si="0"/>
        <v>8919.680224403739</v>
      </c>
      <c r="I46" s="14">
        <f t="shared" si="1"/>
        <v>6.8088280721935526E-2</v>
      </c>
      <c r="J46" s="4">
        <v>330</v>
      </c>
      <c r="K46" s="5">
        <v>66.66947600936642</v>
      </c>
      <c r="L46" s="5">
        <v>45.442166430912501</v>
      </c>
      <c r="M46" s="4">
        <v>0</v>
      </c>
      <c r="N46" t="s">
        <v>13</v>
      </c>
    </row>
    <row r="47" spans="1:14" x14ac:dyDescent="0.35">
      <c r="A47" s="1">
        <v>45047</v>
      </c>
      <c r="B47">
        <v>1</v>
      </c>
      <c r="C47" t="s">
        <v>22</v>
      </c>
      <c r="D47" s="3">
        <v>0.46051762288604392</v>
      </c>
      <c r="E47" s="4">
        <v>312.12802275960172</v>
      </c>
      <c r="F47" s="13">
        <f>E47*43200</f>
        <v>13483930.583214795</v>
      </c>
      <c r="G47" s="5">
        <f>F47-(1000000/(K47+L47+M47))</f>
        <v>13477549.124114592</v>
      </c>
      <c r="H47" s="5">
        <f t="shared" si="0"/>
        <v>6381.4591002035886</v>
      </c>
      <c r="I47" s="14">
        <f t="shared" si="1"/>
        <v>4.7326401310219014E-2</v>
      </c>
      <c r="J47" s="4">
        <v>330</v>
      </c>
      <c r="K47" s="5">
        <v>33.487863533591288</v>
      </c>
      <c r="L47" s="5">
        <v>123.2161103221613</v>
      </c>
      <c r="M47" s="4">
        <v>0</v>
      </c>
      <c r="N47" t="s">
        <v>13</v>
      </c>
    </row>
    <row r="48" spans="1:14" x14ac:dyDescent="0.35">
      <c r="A48" s="1">
        <v>45047</v>
      </c>
      <c r="B48">
        <v>1</v>
      </c>
      <c r="C48" t="s">
        <v>23</v>
      </c>
      <c r="D48" s="3">
        <v>0.48473249565354831</v>
      </c>
      <c r="E48" s="4">
        <v>297.83783783783781</v>
      </c>
      <c r="F48" s="13">
        <f>E48*43200</f>
        <v>12866594.594594594</v>
      </c>
      <c r="G48" s="5">
        <f>F48-(1000000/(K48+L48+M48))</f>
        <v>12856307.167744337</v>
      </c>
      <c r="H48" s="5">
        <f t="shared" si="0"/>
        <v>10287.426850257441</v>
      </c>
      <c r="I48" s="14">
        <f t="shared" si="1"/>
        <v>7.9954542553002397E-2</v>
      </c>
      <c r="J48" s="4">
        <v>330</v>
      </c>
      <c r="K48" s="5">
        <v>53.538609284431388</v>
      </c>
      <c r="L48" s="5">
        <v>43.667428197614363</v>
      </c>
      <c r="M48" s="4">
        <v>0</v>
      </c>
      <c r="N48" t="s">
        <v>13</v>
      </c>
    </row>
    <row r="49" spans="1:14" x14ac:dyDescent="0.35">
      <c r="A49" s="1">
        <v>45047</v>
      </c>
      <c r="B49">
        <v>1</v>
      </c>
      <c r="C49" t="s">
        <v>24</v>
      </c>
      <c r="D49" s="3">
        <v>0.81720760233918133</v>
      </c>
      <c r="E49" s="4">
        <v>1528.427419354839</v>
      </c>
      <c r="F49" s="13">
        <f>E49*43200</f>
        <v>66028064.516129047</v>
      </c>
      <c r="G49" s="5">
        <f>F49-(1000000/(K49+L49+M49))</f>
        <v>66025977.669541083</v>
      </c>
      <c r="H49" s="5">
        <f t="shared" si="0"/>
        <v>2086.8465879634023</v>
      </c>
      <c r="I49" s="14">
        <f t="shared" si="1"/>
        <v>3.160544842948768E-3</v>
      </c>
      <c r="J49" s="4">
        <v>1600</v>
      </c>
      <c r="K49" s="4">
        <v>0</v>
      </c>
      <c r="L49" s="4">
        <v>0</v>
      </c>
      <c r="M49" s="5">
        <v>479.19190886824259</v>
      </c>
      <c r="N49" t="s">
        <v>25</v>
      </c>
    </row>
    <row r="50" spans="1:14" x14ac:dyDescent="0.35">
      <c r="A50" s="1">
        <v>45047</v>
      </c>
      <c r="B50">
        <v>1</v>
      </c>
      <c r="C50" t="s">
        <v>26</v>
      </c>
      <c r="D50" s="3">
        <v>0.825109056424846</v>
      </c>
      <c r="E50" s="4">
        <v>1508.333333333333</v>
      </c>
      <c r="F50" s="13">
        <f>E50*43200</f>
        <v>65159999.999999985</v>
      </c>
      <c r="G50" s="5">
        <f>F50-(1000000/(K50+L50+M50))</f>
        <v>65157911.507162377</v>
      </c>
      <c r="H50" s="5">
        <f t="shared" si="0"/>
        <v>2088.4928376078606</v>
      </c>
      <c r="I50" s="14">
        <f t="shared" si="1"/>
        <v>3.2051762394227456E-3</v>
      </c>
      <c r="J50" s="4">
        <v>1600</v>
      </c>
      <c r="K50" s="4">
        <v>0</v>
      </c>
      <c r="L50" s="4">
        <v>0</v>
      </c>
      <c r="M50" s="5">
        <v>478.81418695446149</v>
      </c>
      <c r="N50" t="s">
        <v>25</v>
      </c>
    </row>
    <row r="51" spans="1:14" x14ac:dyDescent="0.35">
      <c r="A51" s="1">
        <v>45047</v>
      </c>
      <c r="B51">
        <v>1</v>
      </c>
      <c r="C51" t="s">
        <v>27</v>
      </c>
      <c r="D51" s="3">
        <v>0.92371937727200881</v>
      </c>
      <c r="E51" s="4">
        <v>2668.3239247311831</v>
      </c>
      <c r="F51" s="13">
        <f>E51*43200</f>
        <v>115271593.54838711</v>
      </c>
      <c r="G51" s="5" t="e">
        <f>F51-(1000000/(K51+L51+M51))</f>
        <v>#DIV/0!</v>
      </c>
      <c r="H51" s="5" t="e">
        <f t="shared" si="0"/>
        <v>#DIV/0!</v>
      </c>
      <c r="I51" s="14" t="e">
        <f t="shared" si="1"/>
        <v>#DIV/0!</v>
      </c>
      <c r="J51" s="4">
        <v>3000</v>
      </c>
      <c r="K51" s="4">
        <v>0</v>
      </c>
      <c r="L51" s="4">
        <v>0</v>
      </c>
      <c r="M51" s="4">
        <v>0</v>
      </c>
      <c r="N51" s="5" t="s">
        <v>28</v>
      </c>
    </row>
    <row r="52" spans="1:14" x14ac:dyDescent="0.35">
      <c r="A52" s="1">
        <v>45047</v>
      </c>
      <c r="B52">
        <v>2</v>
      </c>
      <c r="C52" t="s">
        <v>29</v>
      </c>
      <c r="D52" s="3">
        <v>0.95086336336336341</v>
      </c>
      <c r="E52" s="4">
        <v>3490.1806543385492</v>
      </c>
      <c r="F52" s="13">
        <f>E52*43200</f>
        <v>150775804.26742533</v>
      </c>
      <c r="G52" s="5" t="e">
        <f>F52-(1000000/(K52+L52+M52))</f>
        <v>#DIV/0!</v>
      </c>
      <c r="H52" s="5" t="e">
        <f t="shared" si="0"/>
        <v>#DIV/0!</v>
      </c>
      <c r="I52" s="14" t="e">
        <f t="shared" si="1"/>
        <v>#DIV/0!</v>
      </c>
      <c r="J52" s="4">
        <v>3525</v>
      </c>
      <c r="K52" s="4">
        <v>0</v>
      </c>
      <c r="L52" s="4">
        <v>0</v>
      </c>
      <c r="M52" s="4">
        <v>0</v>
      </c>
      <c r="N52" s="5" t="s">
        <v>11</v>
      </c>
    </row>
    <row r="53" spans="1:14" x14ac:dyDescent="0.35">
      <c r="A53" s="1">
        <v>45047</v>
      </c>
      <c r="B53">
        <v>2</v>
      </c>
      <c r="C53" t="s">
        <v>30</v>
      </c>
      <c r="D53" s="3">
        <v>0.97828394183657341</v>
      </c>
      <c r="E53" s="4">
        <v>0</v>
      </c>
      <c r="F53" s="13">
        <f>E53*43200</f>
        <v>0</v>
      </c>
      <c r="G53" s="5" t="e">
        <f>F53-(1000000/(K53+L53+M53))</f>
        <v>#DIV/0!</v>
      </c>
      <c r="H53" s="5" t="e">
        <f t="shared" si="0"/>
        <v>#DIV/0!</v>
      </c>
      <c r="I53" s="14" t="e">
        <f t="shared" si="1"/>
        <v>#DIV/0!</v>
      </c>
      <c r="J53" s="4">
        <v>1080</v>
      </c>
      <c r="K53" s="4">
        <v>0</v>
      </c>
      <c r="L53" s="4">
        <v>0</v>
      </c>
      <c r="M53" s="4">
        <v>0</v>
      </c>
      <c r="N53" s="5" t="s">
        <v>11</v>
      </c>
    </row>
    <row r="54" spans="1:14" x14ac:dyDescent="0.35">
      <c r="A54" s="1">
        <v>45047</v>
      </c>
      <c r="B54">
        <v>2</v>
      </c>
      <c r="C54" t="s">
        <v>31</v>
      </c>
      <c r="D54" s="3">
        <v>0.64983799589062741</v>
      </c>
      <c r="E54" s="4">
        <v>306.61735419630162</v>
      </c>
      <c r="F54" s="13">
        <f>E54*43200</f>
        <v>13245869.701280231</v>
      </c>
      <c r="G54" s="5">
        <f>F54-(1000000/(K54+L54+M54))</f>
        <v>13240734.390206218</v>
      </c>
      <c r="H54" s="5">
        <f t="shared" si="0"/>
        <v>5135.3110740128905</v>
      </c>
      <c r="I54" s="14">
        <f t="shared" si="1"/>
        <v>3.876914985443769E-2</v>
      </c>
      <c r="J54" s="4">
        <v>330</v>
      </c>
      <c r="K54" s="5">
        <v>44.537618249543733</v>
      </c>
      <c r="L54" s="5">
        <v>150.1925520532059</v>
      </c>
      <c r="M54" s="4">
        <v>0</v>
      </c>
      <c r="N54" t="s">
        <v>13</v>
      </c>
    </row>
    <row r="55" spans="1:14" x14ac:dyDescent="0.35">
      <c r="A55" s="1">
        <v>45047</v>
      </c>
      <c r="B55">
        <v>2</v>
      </c>
      <c r="C55" t="s">
        <v>32</v>
      </c>
      <c r="D55" s="3">
        <v>0.7923000632211159</v>
      </c>
      <c r="E55" s="4">
        <v>321.46941678520619</v>
      </c>
      <c r="F55" s="13">
        <f>E55*43200</f>
        <v>13887478.805120908</v>
      </c>
      <c r="G55" s="5">
        <f>F55-(1000000/(K55+L55+M55))</f>
        <v>13870312.395421911</v>
      </c>
      <c r="H55" s="5">
        <f t="shared" si="0"/>
        <v>17166.409698996693</v>
      </c>
      <c r="I55" s="14">
        <f t="shared" si="1"/>
        <v>0.12361069953652569</v>
      </c>
      <c r="J55" s="4">
        <v>330</v>
      </c>
      <c r="K55" s="5">
        <v>43.154199892397003</v>
      </c>
      <c r="L55" s="5">
        <v>15.09909928515019</v>
      </c>
      <c r="M55" s="4">
        <v>0</v>
      </c>
      <c r="N55" t="s">
        <v>13</v>
      </c>
    </row>
    <row r="56" spans="1:14" x14ac:dyDescent="0.35">
      <c r="A56" s="1">
        <v>45047</v>
      </c>
      <c r="B56">
        <v>2</v>
      </c>
      <c r="C56" t="s">
        <v>33</v>
      </c>
      <c r="D56" s="3">
        <v>0.81245614035087721</v>
      </c>
      <c r="E56" s="4">
        <v>319.47795163584641</v>
      </c>
      <c r="F56" s="13">
        <f>E56*43200</f>
        <v>13801447.510668565</v>
      </c>
      <c r="G56" s="5">
        <f>F56-(1000000/(K56+L56+M56))</f>
        <v>13785204.491499236</v>
      </c>
      <c r="H56" s="5">
        <f t="shared" si="0"/>
        <v>16243.019169328734</v>
      </c>
      <c r="I56" s="14">
        <f t="shared" si="1"/>
        <v>0.11769069263765866</v>
      </c>
      <c r="J56" s="4">
        <v>330</v>
      </c>
      <c r="K56" s="5">
        <v>30.78245459096215</v>
      </c>
      <c r="L56" s="5">
        <v>30.78245459096215</v>
      </c>
      <c r="M56" s="4">
        <v>0</v>
      </c>
      <c r="N56" t="s">
        <v>13</v>
      </c>
    </row>
    <row r="57" spans="1:14" x14ac:dyDescent="0.35">
      <c r="A57" s="1">
        <v>45047</v>
      </c>
      <c r="B57">
        <v>2</v>
      </c>
      <c r="C57" t="s">
        <v>34</v>
      </c>
      <c r="D57" s="3">
        <v>0.75857436383752175</v>
      </c>
      <c r="E57" s="4">
        <v>316.55761024182078</v>
      </c>
      <c r="F57" s="13">
        <f>E57*43200</f>
        <v>13675288.762446659</v>
      </c>
      <c r="G57" s="5">
        <f>F57-(1000000/(K57+L57+M57))</f>
        <v>13665101.276180128</v>
      </c>
      <c r="H57" s="5">
        <f t="shared" si="0"/>
        <v>10187.48626653105</v>
      </c>
      <c r="I57" s="14">
        <f t="shared" si="1"/>
        <v>7.4495584287087455E-2</v>
      </c>
      <c r="J57" s="4">
        <v>330</v>
      </c>
      <c r="K57" s="5">
        <v>45.035603590426049</v>
      </c>
      <c r="L57" s="5">
        <v>53.124037938152227</v>
      </c>
      <c r="M57" s="4">
        <v>0</v>
      </c>
      <c r="N57" t="s">
        <v>13</v>
      </c>
    </row>
    <row r="58" spans="1:14" x14ac:dyDescent="0.35">
      <c r="A58" s="1">
        <v>45047</v>
      </c>
      <c r="B58">
        <v>2</v>
      </c>
      <c r="C58" t="s">
        <v>35</v>
      </c>
      <c r="D58" s="3">
        <v>0.70478425794215271</v>
      </c>
      <c r="E58" s="4">
        <v>326.36984352773828</v>
      </c>
      <c r="F58" s="13">
        <f>E58*43200</f>
        <v>14099177.240398293</v>
      </c>
      <c r="G58" s="5">
        <f>F58-(1000000/(K58+L58+M58))</f>
        <v>14087445.038059112</v>
      </c>
      <c r="H58" s="5">
        <f t="shared" si="0"/>
        <v>11732.202339181677</v>
      </c>
      <c r="I58" s="14">
        <f t="shared" si="1"/>
        <v>8.3211964351830855E-2</v>
      </c>
      <c r="J58" s="4">
        <v>370</v>
      </c>
      <c r="K58" s="5">
        <v>69.982822307533027</v>
      </c>
      <c r="L58" s="5">
        <v>15.252666400359759</v>
      </c>
      <c r="M58" s="4">
        <v>0</v>
      </c>
      <c r="N58" t="s">
        <v>13</v>
      </c>
    </row>
    <row r="59" spans="1:14" x14ac:dyDescent="0.35">
      <c r="A59" s="1">
        <v>45047</v>
      </c>
      <c r="B59">
        <v>2</v>
      </c>
      <c r="C59" t="s">
        <v>36</v>
      </c>
      <c r="D59" s="3">
        <v>0.70687885253674732</v>
      </c>
      <c r="E59" s="4">
        <v>318.58605974395448</v>
      </c>
      <c r="F59" s="13">
        <f>E59*43200</f>
        <v>13762917.780938834</v>
      </c>
      <c r="G59" s="5">
        <f>F59-(1000000/(K59+L59+M59))</f>
        <v>13756502.869096728</v>
      </c>
      <c r="H59" s="5">
        <f t="shared" si="0"/>
        <v>6414.9118421059102</v>
      </c>
      <c r="I59" s="14">
        <f t="shared" si="1"/>
        <v>4.6610115269237029E-2</v>
      </c>
      <c r="J59" s="4">
        <v>370</v>
      </c>
      <c r="K59" s="5">
        <v>58.354988264391373</v>
      </c>
      <c r="L59" s="5">
        <v>97.531799366320215</v>
      </c>
      <c r="M59" s="4">
        <v>0</v>
      </c>
      <c r="N59" t="s">
        <v>13</v>
      </c>
    </row>
    <row r="60" spans="1:14" x14ac:dyDescent="0.35">
      <c r="A60" s="1">
        <v>45047</v>
      </c>
      <c r="B60">
        <v>2</v>
      </c>
      <c r="C60" t="s">
        <v>37</v>
      </c>
      <c r="D60" s="3">
        <v>0.59928797218270902</v>
      </c>
      <c r="E60" s="4">
        <v>315.63869132290188</v>
      </c>
      <c r="F60" s="13">
        <f>E60*43200</f>
        <v>13635591.465149362</v>
      </c>
      <c r="G60" s="5">
        <f>F60-(1000000/(K60+L60+M60))</f>
        <v>13631914.215683322</v>
      </c>
      <c r="H60" s="5">
        <f t="shared" si="0"/>
        <v>3677.2494660392404</v>
      </c>
      <c r="I60" s="14">
        <f t="shared" si="1"/>
        <v>2.6968023172575746E-2</v>
      </c>
      <c r="J60" s="4">
        <v>370</v>
      </c>
      <c r="K60" s="5">
        <v>141.83752900205741</v>
      </c>
      <c r="L60" s="5">
        <v>130.1048587078659</v>
      </c>
      <c r="M60" s="4">
        <v>0</v>
      </c>
      <c r="N60" t="s">
        <v>13</v>
      </c>
    </row>
    <row r="61" spans="1:14" x14ac:dyDescent="0.35">
      <c r="A61" s="1">
        <v>45047</v>
      </c>
      <c r="B61">
        <v>2</v>
      </c>
      <c r="C61" t="s">
        <v>38</v>
      </c>
      <c r="D61" s="3">
        <v>0.65169788209261892</v>
      </c>
      <c r="E61" s="4">
        <v>311.70128022759599</v>
      </c>
      <c r="F61" s="13">
        <f>E61*43200</f>
        <v>13465495.305832146</v>
      </c>
      <c r="G61" s="5">
        <f>F61-(1000000/(K61+L61+M61))</f>
        <v>13461234.493914083</v>
      </c>
      <c r="H61" s="5">
        <f t="shared" si="0"/>
        <v>4260.8119180630893</v>
      </c>
      <c r="I61" s="14">
        <f t="shared" si="1"/>
        <v>3.1642444791597495E-2</v>
      </c>
      <c r="J61" s="4">
        <v>370</v>
      </c>
      <c r="K61" s="5">
        <v>90.90686591586919</v>
      </c>
      <c r="L61" s="5">
        <v>143.79018695346619</v>
      </c>
      <c r="M61" s="4">
        <v>0</v>
      </c>
      <c r="N61" t="s">
        <v>13</v>
      </c>
    </row>
    <row r="62" spans="1:14" x14ac:dyDescent="0.35">
      <c r="A62" s="1">
        <v>45047</v>
      </c>
      <c r="B62">
        <v>2</v>
      </c>
      <c r="C62" t="s">
        <v>39</v>
      </c>
      <c r="D62" s="3">
        <v>0.88000987829935196</v>
      </c>
      <c r="E62" s="4">
        <v>313.44950213371271</v>
      </c>
      <c r="F62" s="13">
        <f>E62*43200</f>
        <v>13541018.492176389</v>
      </c>
      <c r="G62" s="5">
        <f>F62-(1000000/(K62+L62+M62))</f>
        <v>13514957.055451823</v>
      </c>
      <c r="H62" s="5">
        <f t="shared" si="0"/>
        <v>26061.436724565923</v>
      </c>
      <c r="I62" s="14">
        <f t="shared" si="1"/>
        <v>0.19246289885523363</v>
      </c>
      <c r="J62" s="4">
        <v>330</v>
      </c>
      <c r="K62" s="5">
        <v>20.94687691110498</v>
      </c>
      <c r="L62" s="5">
        <v>17.423993066964599</v>
      </c>
      <c r="M62" s="4">
        <v>0</v>
      </c>
      <c r="N62" t="s">
        <v>13</v>
      </c>
    </row>
    <row r="63" spans="1:14" x14ac:dyDescent="0.35">
      <c r="A63" s="1">
        <v>45047</v>
      </c>
      <c r="B63">
        <v>2</v>
      </c>
      <c r="C63" t="s">
        <v>40</v>
      </c>
      <c r="D63" s="3">
        <v>0.74783744270586372</v>
      </c>
      <c r="E63" s="4">
        <v>317.60739687055468</v>
      </c>
      <c r="F63" s="13">
        <f>E63*43200</f>
        <v>13720639.544807963</v>
      </c>
      <c r="G63" s="5">
        <f>F63-(1000000/(K63+L63+M63))</f>
        <v>13709673.660768064</v>
      </c>
      <c r="H63" s="5">
        <f t="shared" si="0"/>
        <v>10965.884039899334</v>
      </c>
      <c r="I63" s="14">
        <f t="shared" si="1"/>
        <v>7.9922542998725893E-2</v>
      </c>
      <c r="J63" s="4">
        <v>330</v>
      </c>
      <c r="K63" s="5">
        <v>62.310687226616118</v>
      </c>
      <c r="L63" s="5">
        <v>28.881230940803832</v>
      </c>
      <c r="M63" s="4">
        <v>0</v>
      </c>
      <c r="N63" t="s">
        <v>13</v>
      </c>
    </row>
    <row r="64" spans="1:14" x14ac:dyDescent="0.35">
      <c r="A64" s="1">
        <v>45047</v>
      </c>
      <c r="B64">
        <v>2</v>
      </c>
      <c r="C64" t="s">
        <v>41</v>
      </c>
      <c r="D64" s="3">
        <v>0.78300260787102904</v>
      </c>
      <c r="E64" s="4">
        <v>205.7610241820768</v>
      </c>
      <c r="F64" s="13">
        <f>E64*43200</f>
        <v>8888876.2446657177</v>
      </c>
      <c r="G64" s="5">
        <f>F64-(1000000/(K64+L64+M64))</f>
        <v>8883244.9751994014</v>
      </c>
      <c r="H64" s="5">
        <f t="shared" si="0"/>
        <v>5631.2694663163275</v>
      </c>
      <c r="I64" s="14">
        <f t="shared" si="1"/>
        <v>6.3351871612519026E-2</v>
      </c>
      <c r="J64" s="4">
        <v>220</v>
      </c>
      <c r="K64" s="5">
        <v>20.973998301261499</v>
      </c>
      <c r="L64" s="5">
        <v>156.60585398275251</v>
      </c>
      <c r="M64" s="4">
        <v>0</v>
      </c>
      <c r="N64" t="s">
        <v>13</v>
      </c>
    </row>
    <row r="65" spans="1:14" x14ac:dyDescent="0.35">
      <c r="A65" s="1">
        <v>45047</v>
      </c>
      <c r="B65">
        <v>2</v>
      </c>
      <c r="C65" t="s">
        <v>42</v>
      </c>
      <c r="D65" s="3">
        <v>0.75039710763394973</v>
      </c>
      <c r="E65" s="4">
        <v>198.40682788051211</v>
      </c>
      <c r="F65" s="13">
        <f>E65*43200</f>
        <v>8571174.9644381236</v>
      </c>
      <c r="G65" s="5">
        <f>F65-(1000000/(K65+L65+M65))</f>
        <v>8566766.7032723408</v>
      </c>
      <c r="H65" s="5">
        <f t="shared" si="0"/>
        <v>4408.2611657828093</v>
      </c>
      <c r="I65" s="14">
        <f t="shared" si="1"/>
        <v>5.1431235321560013E-2</v>
      </c>
      <c r="J65" s="4">
        <v>220</v>
      </c>
      <c r="K65" s="5">
        <v>92.730718750649331</v>
      </c>
      <c r="L65" s="5">
        <v>134.11609508195761</v>
      </c>
      <c r="M65" s="4">
        <v>0</v>
      </c>
      <c r="N65" t="s">
        <v>13</v>
      </c>
    </row>
    <row r="66" spans="1:14" x14ac:dyDescent="0.35">
      <c r="A66" s="1">
        <v>45047</v>
      </c>
      <c r="B66">
        <v>2</v>
      </c>
      <c r="C66" t="s">
        <v>43</v>
      </c>
      <c r="D66" s="3">
        <v>0.70514501343448699</v>
      </c>
      <c r="E66" s="4">
        <v>202.98008534850641</v>
      </c>
      <c r="F66" s="13">
        <f>E66*43200</f>
        <v>8768739.687055476</v>
      </c>
      <c r="G66" s="5">
        <f>F66-(1000000/(K66+L66+M66))</f>
        <v>8763987.0456372648</v>
      </c>
      <c r="H66" s="5">
        <f t="shared" si="0"/>
        <v>4752.6414182111621</v>
      </c>
      <c r="I66" s="14">
        <f t="shared" si="1"/>
        <v>5.419982332497647E-2</v>
      </c>
      <c r="J66" s="4">
        <v>220</v>
      </c>
      <c r="K66" s="5">
        <v>110.3758747839108</v>
      </c>
      <c r="L66" s="5">
        <v>100.0334349040052</v>
      </c>
      <c r="M66" s="4">
        <v>0</v>
      </c>
      <c r="N66" t="s">
        <v>13</v>
      </c>
    </row>
    <row r="67" spans="1:14" x14ac:dyDescent="0.35">
      <c r="A67" s="1">
        <v>45047</v>
      </c>
      <c r="B67">
        <v>2</v>
      </c>
      <c r="C67" t="s">
        <v>44</v>
      </c>
      <c r="D67" s="3">
        <v>0.65616761498340437</v>
      </c>
      <c r="E67" s="4">
        <v>203.9445234708393</v>
      </c>
      <c r="F67" s="13">
        <f>E67*43200</f>
        <v>8810403.4139402583</v>
      </c>
      <c r="G67" s="5">
        <f>F67-(1000000/(K67+L67+M67))</f>
        <v>8807758.040909674</v>
      </c>
      <c r="H67" s="5">
        <f t="shared" ref="H67:H130" si="3">F67-G67</f>
        <v>2645.3730305843055</v>
      </c>
      <c r="I67" s="14">
        <f t="shared" ref="I67:I130" si="4">(H67/F67)*100</f>
        <v>3.0025560763751916E-2</v>
      </c>
      <c r="J67" s="4">
        <v>220</v>
      </c>
      <c r="K67" s="5">
        <v>66.039380140714684</v>
      </c>
      <c r="L67" s="5">
        <v>311.97914066475562</v>
      </c>
      <c r="M67" s="4">
        <v>0</v>
      </c>
      <c r="N67" t="s">
        <v>13</v>
      </c>
    </row>
    <row r="68" spans="1:14" x14ac:dyDescent="0.35">
      <c r="A68" s="1">
        <v>45047</v>
      </c>
      <c r="B68">
        <v>2</v>
      </c>
      <c r="C68" t="s">
        <v>45</v>
      </c>
      <c r="D68" s="3">
        <v>0.82579777145566635</v>
      </c>
      <c r="E68" s="4">
        <v>1949.1935483870971</v>
      </c>
      <c r="F68" s="13">
        <f>E68*43200</f>
        <v>84205161.290322587</v>
      </c>
      <c r="G68" s="5">
        <f>F68-(1000000/(K68+L68+M68))</f>
        <v>84202432.01264666</v>
      </c>
      <c r="H68" s="5">
        <f t="shared" si="3"/>
        <v>2729.2776759266853</v>
      </c>
      <c r="I68" s="14">
        <f t="shared" si="4"/>
        <v>3.2412237374816973E-3</v>
      </c>
      <c r="J68" s="4">
        <v>2100</v>
      </c>
      <c r="K68" s="4">
        <v>0</v>
      </c>
      <c r="L68" s="4">
        <v>0</v>
      </c>
      <c r="M68" s="5">
        <v>366.39731047529449</v>
      </c>
      <c r="N68" t="s">
        <v>46</v>
      </c>
    </row>
    <row r="69" spans="1:14" x14ac:dyDescent="0.35">
      <c r="A69" s="1">
        <v>45047</v>
      </c>
      <c r="B69">
        <v>2</v>
      </c>
      <c r="C69" t="s">
        <v>47</v>
      </c>
      <c r="D69" s="3">
        <v>0.86863995574521891</v>
      </c>
      <c r="E69" s="4">
        <v>1953.6290322580651</v>
      </c>
      <c r="F69" s="13">
        <f>E69*43200</f>
        <v>84396774.193548411</v>
      </c>
      <c r="G69" s="5">
        <f t="shared" ref="G69:G132" si="5">F69-(1000000/(K69+L69+M69))</f>
        <v>84394704.268018305</v>
      </c>
      <c r="H69" s="5">
        <f t="shared" si="3"/>
        <v>2069.9255301058292</v>
      </c>
      <c r="I69" s="14">
        <f t="shared" si="4"/>
        <v>2.4526121405527151E-3</v>
      </c>
      <c r="J69" s="4">
        <v>2100</v>
      </c>
      <c r="K69" s="4">
        <v>0</v>
      </c>
      <c r="L69" s="4">
        <v>0</v>
      </c>
      <c r="M69" s="5">
        <v>483.10916767461242</v>
      </c>
      <c r="N69" t="s">
        <v>46</v>
      </c>
    </row>
    <row r="70" spans="1:14" x14ac:dyDescent="0.35">
      <c r="A70" s="1">
        <v>45047</v>
      </c>
      <c r="B70">
        <v>2</v>
      </c>
      <c r="C70" t="s">
        <v>48</v>
      </c>
      <c r="D70" s="3">
        <v>0.94418839892524098</v>
      </c>
      <c r="E70" s="4">
        <v>2012.997311827957</v>
      </c>
      <c r="F70" s="13">
        <f>E70*43200</f>
        <v>86961483.870967746</v>
      </c>
      <c r="G70" s="5" t="e">
        <f t="shared" si="5"/>
        <v>#DIV/0!</v>
      </c>
      <c r="H70" s="5" t="e">
        <f t="shared" si="3"/>
        <v>#DIV/0!</v>
      </c>
      <c r="I70" s="14" t="e">
        <f t="shared" si="4"/>
        <v>#DIV/0!</v>
      </c>
      <c r="J70" s="4">
        <v>2250</v>
      </c>
      <c r="K70" s="4">
        <v>0</v>
      </c>
      <c r="L70" s="4">
        <v>0</v>
      </c>
      <c r="M70" s="4">
        <v>0</v>
      </c>
      <c r="N70" s="5" t="s">
        <v>28</v>
      </c>
    </row>
    <row r="71" spans="1:14" x14ac:dyDescent="0.35">
      <c r="A71" s="1">
        <v>45047</v>
      </c>
      <c r="B71">
        <v>2</v>
      </c>
      <c r="C71" t="s">
        <v>49</v>
      </c>
      <c r="D71" s="3">
        <v>0.93696933775881142</v>
      </c>
      <c r="E71" s="4">
        <v>1621.6397849462369</v>
      </c>
      <c r="F71" s="13">
        <f>E71*43200</f>
        <v>70054838.709677428</v>
      </c>
      <c r="G71" s="5" t="e">
        <f t="shared" si="5"/>
        <v>#DIV/0!</v>
      </c>
      <c r="H71" s="5" t="e">
        <f t="shared" si="3"/>
        <v>#DIV/0!</v>
      </c>
      <c r="I71" s="14" t="e">
        <f t="shared" si="4"/>
        <v>#DIV/0!</v>
      </c>
      <c r="J71" s="4">
        <v>1950</v>
      </c>
      <c r="K71" s="4">
        <v>0</v>
      </c>
      <c r="L71" s="4">
        <v>0</v>
      </c>
      <c r="M71" s="4">
        <v>0</v>
      </c>
      <c r="N71" s="5" t="s">
        <v>28</v>
      </c>
    </row>
    <row r="72" spans="1:14" x14ac:dyDescent="0.35">
      <c r="A72" s="1">
        <v>45078</v>
      </c>
      <c r="B72">
        <v>1</v>
      </c>
      <c r="C72" t="s">
        <v>10</v>
      </c>
      <c r="D72" s="3">
        <v>0.96861226851851856</v>
      </c>
      <c r="E72" s="4">
        <v>3009.5625</v>
      </c>
      <c r="F72" s="13">
        <f>E72*43200</f>
        <v>130013100</v>
      </c>
      <c r="G72" s="5" t="e">
        <f t="shared" si="5"/>
        <v>#DIV/0!</v>
      </c>
      <c r="H72" s="5" t="e">
        <f t="shared" si="3"/>
        <v>#DIV/0!</v>
      </c>
      <c r="I72" s="14" t="e">
        <f t="shared" si="4"/>
        <v>#DIV/0!</v>
      </c>
      <c r="J72" s="4">
        <v>3150</v>
      </c>
      <c r="K72" s="4">
        <v>0</v>
      </c>
      <c r="L72" s="4">
        <v>0</v>
      </c>
      <c r="M72" s="4">
        <v>0</v>
      </c>
      <c r="N72" s="5" t="s">
        <v>11</v>
      </c>
    </row>
    <row r="73" spans="1:14" x14ac:dyDescent="0.35">
      <c r="A73" s="1">
        <v>45078</v>
      </c>
      <c r="B73">
        <v>1</v>
      </c>
      <c r="C73" t="s">
        <v>12</v>
      </c>
      <c r="D73" s="3">
        <v>0.75304552469135799</v>
      </c>
      <c r="E73" s="4">
        <v>173.93055555555549</v>
      </c>
      <c r="F73" s="13">
        <f>E73*43200</f>
        <v>7513799.9999999972</v>
      </c>
      <c r="G73" s="5">
        <f t="shared" si="5"/>
        <v>7509801.4702242818</v>
      </c>
      <c r="H73" s="5">
        <f t="shared" si="3"/>
        <v>3998.5297757154331</v>
      </c>
      <c r="I73" s="14">
        <f t="shared" si="4"/>
        <v>5.3215813246498898E-2</v>
      </c>
      <c r="J73" s="4">
        <v>190</v>
      </c>
      <c r="K73" s="5">
        <v>105.4138421720745</v>
      </c>
      <c r="L73" s="5">
        <v>144.67808063249851</v>
      </c>
      <c r="M73" s="4">
        <v>0</v>
      </c>
      <c r="N73" t="s">
        <v>13</v>
      </c>
    </row>
    <row r="74" spans="1:14" x14ac:dyDescent="0.35">
      <c r="A74" s="1">
        <v>45078</v>
      </c>
      <c r="B74">
        <v>1</v>
      </c>
      <c r="C74" t="s">
        <v>14</v>
      </c>
      <c r="D74" s="3">
        <v>0.71643518518518523</v>
      </c>
      <c r="E74" s="4">
        <v>314.67361111111109</v>
      </c>
      <c r="F74" s="13">
        <f>E74*43200</f>
        <v>13593899.999999998</v>
      </c>
      <c r="G74" s="5">
        <f t="shared" si="5"/>
        <v>13586523.775340391</v>
      </c>
      <c r="H74" s="5">
        <f t="shared" si="3"/>
        <v>7376.2246596068144</v>
      </c>
      <c r="I74" s="14">
        <f t="shared" si="4"/>
        <v>5.4261283808228811E-2</v>
      </c>
      <c r="J74" s="4">
        <v>330</v>
      </c>
      <c r="K74" s="5">
        <v>75.271482393907974</v>
      </c>
      <c r="L74" s="5">
        <v>60.299225677953537</v>
      </c>
      <c r="M74" s="4">
        <v>0</v>
      </c>
      <c r="N74" t="s">
        <v>13</v>
      </c>
    </row>
    <row r="75" spans="1:14" x14ac:dyDescent="0.35">
      <c r="A75" s="1">
        <v>45078</v>
      </c>
      <c r="B75">
        <v>1</v>
      </c>
      <c r="C75" t="s">
        <v>15</v>
      </c>
      <c r="D75" s="3">
        <v>0.70992361111111113</v>
      </c>
      <c r="E75" s="4">
        <v>300.24305555555549</v>
      </c>
      <c r="F75" s="13">
        <f>E75*43200</f>
        <v>12970499.999999996</v>
      </c>
      <c r="G75" s="5">
        <f t="shared" si="5"/>
        <v>12964563.782834847</v>
      </c>
      <c r="H75" s="5">
        <f t="shared" si="3"/>
        <v>5936.2171651497483</v>
      </c>
      <c r="I75" s="14">
        <f t="shared" si="4"/>
        <v>4.5767064994793959E-2</v>
      </c>
      <c r="J75" s="4">
        <v>330</v>
      </c>
      <c r="K75" s="5">
        <v>96.057986164583141</v>
      </c>
      <c r="L75" s="5">
        <v>72.399462776270767</v>
      </c>
      <c r="M75" s="4">
        <v>0</v>
      </c>
      <c r="N75" t="s">
        <v>13</v>
      </c>
    </row>
    <row r="76" spans="1:14" x14ac:dyDescent="0.35">
      <c r="A76" s="1">
        <v>45078</v>
      </c>
      <c r="B76">
        <v>1</v>
      </c>
      <c r="C76" t="s">
        <v>16</v>
      </c>
      <c r="D76" s="3">
        <v>0.6520524691358025</v>
      </c>
      <c r="E76" s="4">
        <v>299.07638888888891</v>
      </c>
      <c r="F76" s="13">
        <f>E76*43200</f>
        <v>12920100.000000002</v>
      </c>
      <c r="G76" s="5">
        <f t="shared" si="5"/>
        <v>12913824.684095863</v>
      </c>
      <c r="H76" s="5">
        <f t="shared" si="3"/>
        <v>6275.3159041386098</v>
      </c>
      <c r="I76" s="14">
        <f t="shared" si="4"/>
        <v>4.8570180603390134E-2</v>
      </c>
      <c r="J76" s="4">
        <v>330</v>
      </c>
      <c r="K76" s="5">
        <v>92.812150290876986</v>
      </c>
      <c r="L76" s="5">
        <v>66.542377078870658</v>
      </c>
      <c r="M76" s="4">
        <v>0</v>
      </c>
      <c r="N76" t="s">
        <v>13</v>
      </c>
    </row>
    <row r="77" spans="1:14" x14ac:dyDescent="0.35">
      <c r="A77" s="1">
        <v>45078</v>
      </c>
      <c r="B77">
        <v>1</v>
      </c>
      <c r="C77" t="s">
        <v>17</v>
      </c>
      <c r="D77" s="3">
        <v>0.74799537037037034</v>
      </c>
      <c r="E77" s="4">
        <v>296.83472222222218</v>
      </c>
      <c r="F77" s="13">
        <f>E77*43200</f>
        <v>12823259.999999998</v>
      </c>
      <c r="G77" s="5">
        <f t="shared" si="5"/>
        <v>12815182.046696033</v>
      </c>
      <c r="H77" s="5">
        <f t="shared" si="3"/>
        <v>8077.9533039648086</v>
      </c>
      <c r="I77" s="14">
        <f t="shared" si="4"/>
        <v>6.2994537301472558E-2</v>
      </c>
      <c r="J77" s="4">
        <v>330</v>
      </c>
      <c r="K77" s="5">
        <v>91.509200492077355</v>
      </c>
      <c r="L77" s="5">
        <v>32.284533189100003</v>
      </c>
      <c r="M77" s="4">
        <v>0</v>
      </c>
      <c r="N77" t="s">
        <v>13</v>
      </c>
    </row>
    <row r="78" spans="1:14" x14ac:dyDescent="0.35">
      <c r="A78" s="1">
        <v>45078</v>
      </c>
      <c r="B78">
        <v>1</v>
      </c>
      <c r="C78" t="s">
        <v>18</v>
      </c>
      <c r="D78" s="3">
        <v>0.69468634259259254</v>
      </c>
      <c r="E78" s="4">
        <v>295.06944444444451</v>
      </c>
      <c r="F78" s="13">
        <f>E78*43200</f>
        <v>12747000.000000004</v>
      </c>
      <c r="G78" s="5">
        <f t="shared" si="5"/>
        <v>12740696.807994293</v>
      </c>
      <c r="H78" s="5">
        <f t="shared" si="3"/>
        <v>6303.1920057106763</v>
      </c>
      <c r="I78" s="14">
        <f t="shared" si="4"/>
        <v>4.9448434970665055E-2</v>
      </c>
      <c r="J78" s="4">
        <v>330</v>
      </c>
      <c r="K78" s="5">
        <v>87.534815755632692</v>
      </c>
      <c r="L78" s="5">
        <v>71.114960277538586</v>
      </c>
      <c r="M78" s="4">
        <v>0</v>
      </c>
      <c r="N78" t="s">
        <v>13</v>
      </c>
    </row>
    <row r="79" spans="1:14" x14ac:dyDescent="0.35">
      <c r="A79" s="1">
        <v>45078</v>
      </c>
      <c r="B79">
        <v>1</v>
      </c>
      <c r="C79" t="s">
        <v>19</v>
      </c>
      <c r="D79" s="3">
        <v>0.60865817901234565</v>
      </c>
      <c r="E79" s="4">
        <v>288.88194444444451</v>
      </c>
      <c r="F79" s="13">
        <f>E79*43200</f>
        <v>12479700.000000004</v>
      </c>
      <c r="G79" s="5">
        <f t="shared" si="5"/>
        <v>12474855.671951223</v>
      </c>
      <c r="H79" s="5">
        <f t="shared" si="3"/>
        <v>4844.3280487805605</v>
      </c>
      <c r="I79" s="14">
        <f t="shared" si="4"/>
        <v>3.8817664277030366E-2</v>
      </c>
      <c r="J79" s="4">
        <v>330</v>
      </c>
      <c r="K79" s="5">
        <v>82.06731080275172</v>
      </c>
      <c r="L79" s="5">
        <v>124.35966729005941</v>
      </c>
      <c r="M79" s="4">
        <v>0</v>
      </c>
      <c r="N79" t="s">
        <v>13</v>
      </c>
    </row>
    <row r="80" spans="1:14" x14ac:dyDescent="0.35">
      <c r="A80" s="1">
        <v>45078</v>
      </c>
      <c r="B80">
        <v>1</v>
      </c>
      <c r="C80" t="s">
        <v>20</v>
      </c>
      <c r="D80" s="3">
        <v>0.71081327160493823</v>
      </c>
      <c r="E80" s="4">
        <v>292.39861111111111</v>
      </c>
      <c r="F80" s="13">
        <f>E80*43200</f>
        <v>12631620</v>
      </c>
      <c r="G80" s="5">
        <f t="shared" si="5"/>
        <v>12623985.703862661</v>
      </c>
      <c r="H80" s="5">
        <f t="shared" si="3"/>
        <v>7634.2961373385042</v>
      </c>
      <c r="I80" s="14">
        <f t="shared" si="4"/>
        <v>6.0437981330490505E-2</v>
      </c>
      <c r="J80" s="4">
        <v>330</v>
      </c>
      <c r="K80" s="5">
        <v>66.674499702325917</v>
      </c>
      <c r="L80" s="5">
        <v>64.313345412698851</v>
      </c>
      <c r="M80" s="4">
        <v>0</v>
      </c>
      <c r="N80" t="s">
        <v>13</v>
      </c>
    </row>
    <row r="81" spans="1:14" x14ac:dyDescent="0.35">
      <c r="A81" s="1">
        <v>45078</v>
      </c>
      <c r="B81">
        <v>1</v>
      </c>
      <c r="C81" t="s">
        <v>21</v>
      </c>
      <c r="D81" s="3">
        <v>0.68020563271604939</v>
      </c>
      <c r="E81" s="4">
        <v>300.25138888888893</v>
      </c>
      <c r="F81" s="13">
        <f>E81*43200</f>
        <v>12970860.000000002</v>
      </c>
      <c r="G81" s="5">
        <f t="shared" si="5"/>
        <v>12964719.669096211</v>
      </c>
      <c r="H81" s="5">
        <f t="shared" si="3"/>
        <v>6140.3309037908912</v>
      </c>
      <c r="I81" s="14">
        <f t="shared" si="4"/>
        <v>4.7339427792689848E-2</v>
      </c>
      <c r="J81" s="4">
        <v>330</v>
      </c>
      <c r="K81" s="5">
        <v>94.60463925957211</v>
      </c>
      <c r="L81" s="5">
        <v>68.253033342853143</v>
      </c>
      <c r="M81" s="4">
        <v>0</v>
      </c>
      <c r="N81" t="s">
        <v>13</v>
      </c>
    </row>
    <row r="82" spans="1:14" x14ac:dyDescent="0.35">
      <c r="A82" s="1">
        <v>45078</v>
      </c>
      <c r="B82">
        <v>1</v>
      </c>
      <c r="C82" t="s">
        <v>22</v>
      </c>
      <c r="D82" s="3">
        <v>0.64492785493827165</v>
      </c>
      <c r="E82" s="4">
        <v>304.08333333333331</v>
      </c>
      <c r="F82" s="13">
        <f>E82*43200</f>
        <v>13136400</v>
      </c>
      <c r="G82" s="5">
        <f t="shared" si="5"/>
        <v>13129178.73101777</v>
      </c>
      <c r="H82" s="5">
        <f t="shared" si="3"/>
        <v>7221.2689822297543</v>
      </c>
      <c r="I82" s="14">
        <f t="shared" si="4"/>
        <v>5.4971445618508523E-2</v>
      </c>
      <c r="J82" s="4">
        <v>330</v>
      </c>
      <c r="K82" s="5">
        <v>56.264416358470783</v>
      </c>
      <c r="L82" s="5">
        <v>82.215399649057687</v>
      </c>
      <c r="M82" s="4">
        <v>0</v>
      </c>
      <c r="N82" t="s">
        <v>13</v>
      </c>
    </row>
    <row r="83" spans="1:14" x14ac:dyDescent="0.35">
      <c r="A83" s="1">
        <v>45078</v>
      </c>
      <c r="B83">
        <v>1</v>
      </c>
      <c r="C83" t="s">
        <v>23</v>
      </c>
      <c r="D83" s="3">
        <v>0.54368749999999999</v>
      </c>
      <c r="E83" s="4">
        <v>286.31944444444451</v>
      </c>
      <c r="F83" s="13">
        <f>E83*43200</f>
        <v>12369000.000000004</v>
      </c>
      <c r="G83" s="5">
        <f t="shared" si="5"/>
        <v>12361930.687782809</v>
      </c>
      <c r="H83" s="5">
        <f t="shared" si="3"/>
        <v>7069.312217194587</v>
      </c>
      <c r="I83" s="14">
        <f t="shared" si="4"/>
        <v>5.7153466061885233E-2</v>
      </c>
      <c r="J83" s="4">
        <v>330</v>
      </c>
      <c r="K83" s="5">
        <v>71.208294342124972</v>
      </c>
      <c r="L83" s="5">
        <v>70.248182508298569</v>
      </c>
      <c r="M83" s="4">
        <v>0</v>
      </c>
      <c r="N83" t="s">
        <v>13</v>
      </c>
    </row>
    <row r="84" spans="1:14" x14ac:dyDescent="0.35">
      <c r="A84" s="1">
        <v>45078</v>
      </c>
      <c r="B84">
        <v>1</v>
      </c>
      <c r="C84" t="s">
        <v>24</v>
      </c>
      <c r="D84" s="3">
        <v>0.86059915123456776</v>
      </c>
      <c r="E84" s="4">
        <v>1800</v>
      </c>
      <c r="F84" s="13">
        <f>E84*43200</f>
        <v>77760000</v>
      </c>
      <c r="G84" s="5">
        <f t="shared" si="5"/>
        <v>77755368.390547261</v>
      </c>
      <c r="H84" s="5">
        <f t="shared" si="3"/>
        <v>4631.6094527393579</v>
      </c>
      <c r="I84" s="14">
        <f t="shared" si="4"/>
        <v>5.9562878764652235E-3</v>
      </c>
      <c r="J84" s="4">
        <v>1600</v>
      </c>
      <c r="K84" s="4">
        <v>0</v>
      </c>
      <c r="L84" s="4">
        <v>0</v>
      </c>
      <c r="M84" s="5">
        <v>215.90766885778939</v>
      </c>
      <c r="N84" t="s">
        <v>25</v>
      </c>
    </row>
    <row r="85" spans="1:14" x14ac:dyDescent="0.35">
      <c r="A85" s="1">
        <v>45078</v>
      </c>
      <c r="B85">
        <v>1</v>
      </c>
      <c r="C85" t="s">
        <v>26</v>
      </c>
      <c r="D85" s="3">
        <v>0.88640393518518523</v>
      </c>
      <c r="E85" s="4">
        <v>1800</v>
      </c>
      <c r="F85" s="13">
        <f>E85*43200</f>
        <v>77760000</v>
      </c>
      <c r="G85" s="5">
        <f t="shared" si="5"/>
        <v>77754123.46409592</v>
      </c>
      <c r="H85" s="5">
        <f t="shared" si="3"/>
        <v>5876.5359040796757</v>
      </c>
      <c r="I85" s="14">
        <f t="shared" si="4"/>
        <v>7.5572735391971138E-3</v>
      </c>
      <c r="J85" s="4">
        <v>1600</v>
      </c>
      <c r="K85" s="4">
        <v>0</v>
      </c>
      <c r="L85" s="4">
        <v>0</v>
      </c>
      <c r="M85" s="5">
        <v>170.16827878252451</v>
      </c>
      <c r="N85" t="s">
        <v>25</v>
      </c>
    </row>
    <row r="86" spans="1:14" x14ac:dyDescent="0.35">
      <c r="A86" s="1">
        <v>45078</v>
      </c>
      <c r="B86">
        <v>1</v>
      </c>
      <c r="C86" t="s">
        <v>27</v>
      </c>
      <c r="D86" s="3">
        <v>0.94083063271604939</v>
      </c>
      <c r="E86" s="4">
        <v>2973.1750000000002</v>
      </c>
      <c r="F86" s="13">
        <f>E86*43200</f>
        <v>128441160.00000001</v>
      </c>
      <c r="G86" s="5" t="e">
        <f t="shared" si="5"/>
        <v>#DIV/0!</v>
      </c>
      <c r="H86" s="5" t="e">
        <f t="shared" si="3"/>
        <v>#DIV/0!</v>
      </c>
      <c r="I86" s="14" t="e">
        <f t="shared" si="4"/>
        <v>#DIV/0!</v>
      </c>
      <c r="J86" s="4">
        <v>3000</v>
      </c>
      <c r="K86" s="4">
        <v>0</v>
      </c>
      <c r="L86" s="4">
        <v>0</v>
      </c>
      <c r="M86" s="4">
        <v>0</v>
      </c>
      <c r="N86" s="5" t="s">
        <v>28</v>
      </c>
    </row>
    <row r="87" spans="1:14" x14ac:dyDescent="0.35">
      <c r="A87" s="1">
        <v>45078</v>
      </c>
      <c r="B87">
        <v>2</v>
      </c>
      <c r="C87" t="s">
        <v>29</v>
      </c>
      <c r="D87" s="3">
        <v>0.97550115740740739</v>
      </c>
      <c r="E87" s="4">
        <v>3488</v>
      </c>
      <c r="F87" s="13">
        <f>E87*43200</f>
        <v>150681600</v>
      </c>
      <c r="G87" s="5" t="e">
        <f t="shared" si="5"/>
        <v>#DIV/0!</v>
      </c>
      <c r="H87" s="5" t="e">
        <f t="shared" si="3"/>
        <v>#DIV/0!</v>
      </c>
      <c r="I87" s="14" t="e">
        <f t="shared" si="4"/>
        <v>#DIV/0!</v>
      </c>
      <c r="J87" s="4">
        <v>3525</v>
      </c>
      <c r="K87" s="4">
        <v>0</v>
      </c>
      <c r="L87" s="4">
        <v>0</v>
      </c>
      <c r="M87" s="4">
        <v>0</v>
      </c>
      <c r="N87" s="5" t="s">
        <v>11</v>
      </c>
    </row>
    <row r="88" spans="1:14" x14ac:dyDescent="0.35">
      <c r="A88" s="1">
        <v>45078</v>
      </c>
      <c r="B88">
        <v>2</v>
      </c>
      <c r="C88" t="s">
        <v>30</v>
      </c>
      <c r="D88" s="3">
        <v>0.97868788580246913</v>
      </c>
      <c r="E88" s="4">
        <v>0</v>
      </c>
      <c r="F88" s="13">
        <f>E88*43200</f>
        <v>0</v>
      </c>
      <c r="G88" s="5" t="e">
        <f t="shared" si="5"/>
        <v>#DIV/0!</v>
      </c>
      <c r="H88" s="5" t="e">
        <f t="shared" si="3"/>
        <v>#DIV/0!</v>
      </c>
      <c r="I88" s="14" t="e">
        <f t="shared" si="4"/>
        <v>#DIV/0!</v>
      </c>
      <c r="J88" s="4">
        <v>1080</v>
      </c>
      <c r="K88" s="4">
        <v>0</v>
      </c>
      <c r="L88" s="4">
        <v>0</v>
      </c>
      <c r="M88" s="4">
        <v>0</v>
      </c>
      <c r="N88" s="5" t="s">
        <v>11</v>
      </c>
    </row>
    <row r="89" spans="1:14" x14ac:dyDescent="0.35">
      <c r="A89" s="1">
        <v>45078</v>
      </c>
      <c r="B89">
        <v>2</v>
      </c>
      <c r="C89" t="s">
        <v>31</v>
      </c>
      <c r="D89" s="3">
        <v>0.8226234567901235</v>
      </c>
      <c r="E89" s="4">
        <v>316.03472222222217</v>
      </c>
      <c r="F89" s="13">
        <f>E89*43200</f>
        <v>13652699.999999998</v>
      </c>
      <c r="G89" s="5">
        <f t="shared" si="5"/>
        <v>13640481.137583891</v>
      </c>
      <c r="H89" s="5">
        <f t="shared" si="3"/>
        <v>12218.862416107208</v>
      </c>
      <c r="I89" s="14">
        <f t="shared" si="4"/>
        <v>8.9497772719734622E-2</v>
      </c>
      <c r="J89" s="4">
        <v>330</v>
      </c>
      <c r="K89" s="5">
        <v>16.752622265992649</v>
      </c>
      <c r="L89" s="5">
        <v>65.088057000659944</v>
      </c>
      <c r="M89" s="4">
        <v>0</v>
      </c>
      <c r="N89" t="s">
        <v>13</v>
      </c>
    </row>
    <row r="90" spans="1:14" x14ac:dyDescent="0.35">
      <c r="A90" s="1">
        <v>45078</v>
      </c>
      <c r="B90">
        <v>2</v>
      </c>
      <c r="C90" t="s">
        <v>32</v>
      </c>
      <c r="D90" s="3">
        <v>0.90434915123456794</v>
      </c>
      <c r="E90" s="4">
        <v>326.63888888888891</v>
      </c>
      <c r="F90" s="13">
        <f>E90*43200</f>
        <v>14110800.000000002</v>
      </c>
      <c r="G90" s="5">
        <f t="shared" si="5"/>
        <v>14074642.431610944</v>
      </c>
      <c r="H90" s="5">
        <f t="shared" si="3"/>
        <v>36157.568389058113</v>
      </c>
      <c r="I90" s="14">
        <f t="shared" si="4"/>
        <v>0.25624038600970966</v>
      </c>
      <c r="J90" s="4">
        <v>330</v>
      </c>
      <c r="K90" s="5">
        <v>18.073545037592979</v>
      </c>
      <c r="L90" s="5">
        <v>9.5831820199330178</v>
      </c>
      <c r="M90" s="4">
        <v>0</v>
      </c>
      <c r="N90" t="s">
        <v>13</v>
      </c>
    </row>
    <row r="91" spans="1:14" x14ac:dyDescent="0.35">
      <c r="A91" s="1">
        <v>45078</v>
      </c>
      <c r="B91">
        <v>2</v>
      </c>
      <c r="C91" t="s">
        <v>33</v>
      </c>
      <c r="D91" s="3">
        <v>0.80084567901234571</v>
      </c>
      <c r="E91" s="4">
        <v>319.54861111111109</v>
      </c>
      <c r="F91" s="13">
        <f>E91*43200</f>
        <v>13804499.999999998</v>
      </c>
      <c r="G91" s="5">
        <f t="shared" si="5"/>
        <v>13789501.052941175</v>
      </c>
      <c r="H91" s="5">
        <f t="shared" si="3"/>
        <v>14998.94705882296</v>
      </c>
      <c r="I91" s="14">
        <f t="shared" si="4"/>
        <v>0.10865259197234932</v>
      </c>
      <c r="J91" s="4">
        <v>330</v>
      </c>
      <c r="K91" s="5">
        <v>33.727857759427032</v>
      </c>
      <c r="L91" s="5">
        <v>32.943488974324083</v>
      </c>
      <c r="M91" s="4">
        <v>0</v>
      </c>
      <c r="N91" t="s">
        <v>13</v>
      </c>
    </row>
    <row r="92" spans="1:14" x14ac:dyDescent="0.35">
      <c r="A92" s="1">
        <v>45078</v>
      </c>
      <c r="B92">
        <v>2</v>
      </c>
      <c r="C92" t="s">
        <v>34</v>
      </c>
      <c r="D92" s="3">
        <v>0.71030979938271621</v>
      </c>
      <c r="E92" s="4">
        <v>312.875</v>
      </c>
      <c r="F92" s="13">
        <f>E92*43200</f>
        <v>13516200</v>
      </c>
      <c r="G92" s="5">
        <f t="shared" si="5"/>
        <v>13506683.4360587</v>
      </c>
      <c r="H92" s="5">
        <f t="shared" si="3"/>
        <v>9516.5639412999153</v>
      </c>
      <c r="I92" s="14">
        <f t="shared" si="4"/>
        <v>7.0408575940722348E-2</v>
      </c>
      <c r="J92" s="4">
        <v>330</v>
      </c>
      <c r="K92" s="5">
        <v>70.27358896030556</v>
      </c>
      <c r="L92" s="5">
        <v>34.806354406671723</v>
      </c>
      <c r="M92" s="4">
        <v>0</v>
      </c>
      <c r="N92" t="s">
        <v>13</v>
      </c>
    </row>
    <row r="93" spans="1:14" x14ac:dyDescent="0.35">
      <c r="A93" s="1">
        <v>45078</v>
      </c>
      <c r="B93">
        <v>2</v>
      </c>
      <c r="C93" t="s">
        <v>35</v>
      </c>
      <c r="D93" s="3">
        <v>0.774806712962963</v>
      </c>
      <c r="E93" s="4">
        <v>328.37222222222221</v>
      </c>
      <c r="F93" s="13">
        <f>E93*43200</f>
        <v>14185680</v>
      </c>
      <c r="G93" s="5">
        <f t="shared" si="5"/>
        <v>14173033.300000001</v>
      </c>
      <c r="H93" s="5">
        <f t="shared" si="3"/>
        <v>12646.699999999255</v>
      </c>
      <c r="I93" s="14">
        <f t="shared" si="4"/>
        <v>8.9151172167983878E-2</v>
      </c>
      <c r="J93" s="4">
        <v>370</v>
      </c>
      <c r="K93" s="5">
        <v>61.602613127682353</v>
      </c>
      <c r="L93" s="5">
        <v>17.469397752626339</v>
      </c>
      <c r="M93" s="4">
        <v>0</v>
      </c>
      <c r="N93" t="s">
        <v>13</v>
      </c>
    </row>
    <row r="94" spans="1:14" x14ac:dyDescent="0.35">
      <c r="A94" s="1">
        <v>45078</v>
      </c>
      <c r="B94">
        <v>2</v>
      </c>
      <c r="C94" t="s">
        <v>36</v>
      </c>
      <c r="D94" s="3">
        <v>0.69126195987654326</v>
      </c>
      <c r="E94" s="4">
        <v>321.64166666666671</v>
      </c>
      <c r="F94" s="13">
        <f>E94*43200</f>
        <v>13894920.000000002</v>
      </c>
      <c r="G94" s="5">
        <f t="shared" si="5"/>
        <v>13889595.676392576</v>
      </c>
      <c r="H94" s="5">
        <f t="shared" si="3"/>
        <v>5324.3236074261367</v>
      </c>
      <c r="I94" s="14">
        <f t="shared" si="4"/>
        <v>3.8318490552130824E-2</v>
      </c>
      <c r="J94" s="4">
        <v>370</v>
      </c>
      <c r="K94" s="5">
        <v>50.914924250349983</v>
      </c>
      <c r="L94" s="5">
        <v>136.90235992168471</v>
      </c>
      <c r="M94" s="4">
        <v>0</v>
      </c>
      <c r="N94" t="s">
        <v>13</v>
      </c>
    </row>
    <row r="95" spans="1:14" x14ac:dyDescent="0.35">
      <c r="A95" s="1">
        <v>45078</v>
      </c>
      <c r="B95">
        <v>2</v>
      </c>
      <c r="C95" t="s">
        <v>37</v>
      </c>
      <c r="D95" s="3">
        <v>0.5519301697530864</v>
      </c>
      <c r="E95" s="4">
        <v>301.24166666666667</v>
      </c>
      <c r="F95" s="13">
        <f>E95*43200</f>
        <v>13013640</v>
      </c>
      <c r="G95" s="5">
        <f t="shared" si="5"/>
        <v>13010706.950168351</v>
      </c>
      <c r="H95" s="5">
        <f t="shared" si="3"/>
        <v>2933.0498316492885</v>
      </c>
      <c r="I95" s="14">
        <f t="shared" si="4"/>
        <v>2.2538273931423405E-2</v>
      </c>
      <c r="J95" s="4">
        <v>370</v>
      </c>
      <c r="K95" s="5">
        <v>140.39465246755941</v>
      </c>
      <c r="L95" s="5">
        <v>200.5473899107329</v>
      </c>
      <c r="M95" s="4">
        <v>0</v>
      </c>
      <c r="N95" t="s">
        <v>13</v>
      </c>
    </row>
    <row r="96" spans="1:14" x14ac:dyDescent="0.35">
      <c r="A96" s="1">
        <v>45078</v>
      </c>
      <c r="B96">
        <v>2</v>
      </c>
      <c r="C96" t="s">
        <v>38</v>
      </c>
      <c r="D96" s="3">
        <v>0.59897993827160489</v>
      </c>
      <c r="E96" s="4">
        <v>314.53055555555562</v>
      </c>
      <c r="F96" s="13">
        <f>E96*43200</f>
        <v>13587720.000000004</v>
      </c>
      <c r="G96" s="5">
        <f t="shared" si="5"/>
        <v>13583956.159934051</v>
      </c>
      <c r="H96" s="5">
        <f t="shared" si="3"/>
        <v>3763.8400659523904</v>
      </c>
      <c r="I96" s="14">
        <f t="shared" si="4"/>
        <v>2.770030634979518E-2</v>
      </c>
      <c r="J96" s="4">
        <v>370</v>
      </c>
      <c r="K96" s="5">
        <v>62.314671348699761</v>
      </c>
      <c r="L96" s="5">
        <v>203.37143180058951</v>
      </c>
      <c r="M96" s="4">
        <v>0</v>
      </c>
      <c r="N96" t="s">
        <v>13</v>
      </c>
    </row>
    <row r="97" spans="1:14" x14ac:dyDescent="0.35">
      <c r="A97" s="1">
        <v>45078</v>
      </c>
      <c r="B97">
        <v>2</v>
      </c>
      <c r="C97" t="s">
        <v>39</v>
      </c>
      <c r="D97" s="3">
        <v>0.89793634259259258</v>
      </c>
      <c r="E97" s="4">
        <v>325.48055555555561</v>
      </c>
      <c r="F97" s="13">
        <f>E97*43200</f>
        <v>14060760.000000002</v>
      </c>
      <c r="G97" s="5">
        <f t="shared" si="5"/>
        <v>14024263.749174919</v>
      </c>
      <c r="H97" s="5">
        <f t="shared" si="3"/>
        <v>36496.250825082883</v>
      </c>
      <c r="I97" s="14">
        <f t="shared" si="4"/>
        <v>0.25956101110525237</v>
      </c>
      <c r="J97" s="4">
        <v>330</v>
      </c>
      <c r="K97" s="5">
        <v>20.256160857067101</v>
      </c>
      <c r="L97" s="5">
        <v>7.1439138736977732</v>
      </c>
      <c r="M97" s="4">
        <v>0</v>
      </c>
      <c r="N97" t="s">
        <v>13</v>
      </c>
    </row>
    <row r="98" spans="1:14" x14ac:dyDescent="0.35">
      <c r="A98" s="1">
        <v>45078</v>
      </c>
      <c r="B98">
        <v>2</v>
      </c>
      <c r="C98" t="s">
        <v>40</v>
      </c>
      <c r="D98" s="3">
        <v>0.86049344135802475</v>
      </c>
      <c r="E98" s="4">
        <v>328.68055555555549</v>
      </c>
      <c r="F98" s="13">
        <f>E98*43200</f>
        <v>14198999.999999996</v>
      </c>
      <c r="G98" s="5">
        <f t="shared" si="5"/>
        <v>14180055.200408995</v>
      </c>
      <c r="H98" s="5">
        <f t="shared" si="3"/>
        <v>18944.799591001123</v>
      </c>
      <c r="I98" s="14">
        <f t="shared" si="4"/>
        <v>0.13342347764632106</v>
      </c>
      <c r="J98" s="4">
        <v>330</v>
      </c>
      <c r="K98" s="5">
        <v>40.911022627681533</v>
      </c>
      <c r="L98" s="5">
        <v>11.87391158059358</v>
      </c>
      <c r="M98" s="4">
        <v>0</v>
      </c>
      <c r="N98" t="s">
        <v>13</v>
      </c>
    </row>
    <row r="99" spans="1:14" x14ac:dyDescent="0.35">
      <c r="A99" s="1">
        <v>45078</v>
      </c>
      <c r="B99">
        <v>2</v>
      </c>
      <c r="C99" t="s">
        <v>41</v>
      </c>
      <c r="D99" s="3">
        <v>0.78127469135802474</v>
      </c>
      <c r="E99" s="4">
        <v>209.43055555555549</v>
      </c>
      <c r="F99" s="13">
        <f>E99*43200</f>
        <v>9047399.9999999963</v>
      </c>
      <c r="G99" s="5">
        <f t="shared" si="5"/>
        <v>9042010.2527849153</v>
      </c>
      <c r="H99" s="5">
        <f t="shared" si="3"/>
        <v>5389.7472150810063</v>
      </c>
      <c r="I99" s="14">
        <f t="shared" si="4"/>
        <v>5.9572332549472876E-2</v>
      </c>
      <c r="J99" s="4">
        <v>220</v>
      </c>
      <c r="K99" s="5">
        <v>68.046300101671974</v>
      </c>
      <c r="L99" s="5">
        <v>117.4911583531206</v>
      </c>
      <c r="M99" s="4">
        <v>0</v>
      </c>
      <c r="N99" t="s">
        <v>13</v>
      </c>
    </row>
    <row r="100" spans="1:14" x14ac:dyDescent="0.35">
      <c r="A100" s="1">
        <v>45078</v>
      </c>
      <c r="B100">
        <v>2</v>
      </c>
      <c r="C100" t="s">
        <v>42</v>
      </c>
      <c r="D100" s="3">
        <v>0.83210378086419745</v>
      </c>
      <c r="E100" s="4">
        <v>194.88194444444451</v>
      </c>
      <c r="F100" s="13">
        <f>E100*43200</f>
        <v>8418900.0000000037</v>
      </c>
      <c r="G100" s="5">
        <f t="shared" si="5"/>
        <v>8410981.0535248071</v>
      </c>
      <c r="H100" s="5">
        <f t="shared" si="3"/>
        <v>7918.9464751966298</v>
      </c>
      <c r="I100" s="14">
        <f t="shared" si="4"/>
        <v>9.40615338725561E-2</v>
      </c>
      <c r="J100" s="4">
        <v>220</v>
      </c>
      <c r="K100" s="5">
        <v>86.054646678908838</v>
      </c>
      <c r="L100" s="5">
        <v>40.224777374815631</v>
      </c>
      <c r="M100" s="4">
        <v>0</v>
      </c>
      <c r="N100" t="s">
        <v>13</v>
      </c>
    </row>
    <row r="101" spans="1:14" x14ac:dyDescent="0.35">
      <c r="A101" s="1">
        <v>45078</v>
      </c>
      <c r="B101">
        <v>2</v>
      </c>
      <c r="C101" t="s">
        <v>43</v>
      </c>
      <c r="D101" s="3">
        <v>0.71598263888888891</v>
      </c>
      <c r="E101" s="4">
        <v>205.66666666666671</v>
      </c>
      <c r="F101" s="13">
        <f>E101*43200</f>
        <v>8884800.0000000019</v>
      </c>
      <c r="G101" s="5">
        <f t="shared" si="5"/>
        <v>8879351.6482142881</v>
      </c>
      <c r="H101" s="5">
        <f t="shared" si="3"/>
        <v>5448.3517857138067</v>
      </c>
      <c r="I101" s="14">
        <f t="shared" si="4"/>
        <v>6.1322165785541657E-2</v>
      </c>
      <c r="J101" s="4">
        <v>220</v>
      </c>
      <c r="K101" s="5">
        <v>98.162058840206271</v>
      </c>
      <c r="L101" s="5">
        <v>85.379687238309614</v>
      </c>
      <c r="M101" s="4">
        <v>0</v>
      </c>
      <c r="N101" t="s">
        <v>13</v>
      </c>
    </row>
    <row r="102" spans="1:14" x14ac:dyDescent="0.35">
      <c r="A102" s="1">
        <v>45078</v>
      </c>
      <c r="B102">
        <v>2</v>
      </c>
      <c r="C102" t="s">
        <v>44</v>
      </c>
      <c r="D102" s="3">
        <v>0.88154050925925931</v>
      </c>
      <c r="E102" s="4">
        <v>210.58333333333329</v>
      </c>
      <c r="F102" s="13">
        <f>E102*43200</f>
        <v>9097199.9999999981</v>
      </c>
      <c r="G102" s="5">
        <f t="shared" si="5"/>
        <v>9082485.1122661103</v>
      </c>
      <c r="H102" s="5">
        <f t="shared" si="3"/>
        <v>14714.887733887881</v>
      </c>
      <c r="I102" s="14">
        <f t="shared" si="4"/>
        <v>0.16175183280446603</v>
      </c>
      <c r="J102" s="4">
        <v>220</v>
      </c>
      <c r="K102" s="5">
        <v>41.537973124931391</v>
      </c>
      <c r="L102" s="5">
        <v>26.420411477422341</v>
      </c>
      <c r="M102" s="4">
        <v>0</v>
      </c>
      <c r="N102" t="s">
        <v>13</v>
      </c>
    </row>
    <row r="103" spans="1:14" x14ac:dyDescent="0.35">
      <c r="A103" s="1">
        <v>45078</v>
      </c>
      <c r="B103">
        <v>2</v>
      </c>
      <c r="C103" t="s">
        <v>45</v>
      </c>
      <c r="D103" s="3">
        <v>0.84712847222222221</v>
      </c>
      <c r="E103" s="4">
        <v>2100</v>
      </c>
      <c r="F103" s="13">
        <f>E103*43200</f>
        <v>90720000</v>
      </c>
      <c r="G103" s="5">
        <f t="shared" si="5"/>
        <v>90716614.066213012</v>
      </c>
      <c r="H103" s="5">
        <f t="shared" si="3"/>
        <v>3385.9337869882584</v>
      </c>
      <c r="I103" s="14">
        <f t="shared" si="4"/>
        <v>3.732290329572595E-3</v>
      </c>
      <c r="J103" s="4">
        <v>2100</v>
      </c>
      <c r="K103" s="4">
        <v>0</v>
      </c>
      <c r="L103" s="4">
        <v>0</v>
      </c>
      <c r="M103" s="5">
        <v>295.33950245597862</v>
      </c>
      <c r="N103" t="s">
        <v>46</v>
      </c>
    </row>
    <row r="104" spans="1:14" x14ac:dyDescent="0.35">
      <c r="A104" s="1">
        <v>45078</v>
      </c>
      <c r="B104">
        <v>2</v>
      </c>
      <c r="C104" t="s">
        <v>47</v>
      </c>
      <c r="D104" s="3">
        <v>0.90609104938271601</v>
      </c>
      <c r="E104" s="4">
        <v>2100</v>
      </c>
      <c r="F104" s="13">
        <f>E104*43200</f>
        <v>90720000</v>
      </c>
      <c r="G104" s="5">
        <f t="shared" si="5"/>
        <v>90716725.340527922</v>
      </c>
      <c r="H104" s="5">
        <f t="shared" si="3"/>
        <v>3274.6594720780849</v>
      </c>
      <c r="I104" s="14">
        <f t="shared" si="4"/>
        <v>3.6096334568761958E-3</v>
      </c>
      <c r="J104" s="4">
        <v>2100</v>
      </c>
      <c r="K104" s="4">
        <v>0</v>
      </c>
      <c r="L104" s="4">
        <v>0</v>
      </c>
      <c r="M104" s="5">
        <v>305.37526375747399</v>
      </c>
      <c r="N104" t="s">
        <v>46</v>
      </c>
    </row>
    <row r="105" spans="1:14" x14ac:dyDescent="0.35">
      <c r="A105" s="1">
        <v>45078</v>
      </c>
      <c r="B105">
        <v>2</v>
      </c>
      <c r="C105" t="s">
        <v>48</v>
      </c>
      <c r="D105" s="3">
        <v>0.95242438271604946</v>
      </c>
      <c r="E105" s="4">
        <v>2206.7986111111109</v>
      </c>
      <c r="F105" s="13">
        <f>E105*43200</f>
        <v>95333699.999999985</v>
      </c>
      <c r="G105" s="5" t="e">
        <f t="shared" si="5"/>
        <v>#DIV/0!</v>
      </c>
      <c r="H105" s="5" t="e">
        <f t="shared" si="3"/>
        <v>#DIV/0!</v>
      </c>
      <c r="I105" s="14" t="e">
        <f t="shared" si="4"/>
        <v>#DIV/0!</v>
      </c>
      <c r="J105" s="4">
        <v>2250</v>
      </c>
      <c r="K105" s="4">
        <v>0</v>
      </c>
      <c r="L105" s="4">
        <v>0</v>
      </c>
      <c r="M105" s="4">
        <v>0</v>
      </c>
      <c r="N105" s="5" t="s">
        <v>28</v>
      </c>
    </row>
    <row r="106" spans="1:14" x14ac:dyDescent="0.35">
      <c r="A106" s="1">
        <v>45078</v>
      </c>
      <c r="B106">
        <v>2</v>
      </c>
      <c r="C106" t="s">
        <v>49</v>
      </c>
      <c r="D106" s="3">
        <v>0.96484066358024689</v>
      </c>
      <c r="E106" s="4">
        <v>1748.069444444445</v>
      </c>
      <c r="F106" s="13">
        <f>E106*43200</f>
        <v>75516600.00000003</v>
      </c>
      <c r="G106" s="5" t="e">
        <f t="shared" si="5"/>
        <v>#DIV/0!</v>
      </c>
      <c r="H106" s="5" t="e">
        <f t="shared" si="3"/>
        <v>#DIV/0!</v>
      </c>
      <c r="I106" s="14" t="e">
        <f t="shared" si="4"/>
        <v>#DIV/0!</v>
      </c>
      <c r="J106" s="4">
        <v>1950</v>
      </c>
      <c r="K106" s="4">
        <v>0</v>
      </c>
      <c r="L106" s="4">
        <v>0</v>
      </c>
      <c r="M106" s="4">
        <v>0</v>
      </c>
      <c r="N106" s="5" t="s">
        <v>28</v>
      </c>
    </row>
    <row r="107" spans="1:14" x14ac:dyDescent="0.35">
      <c r="A107" s="1">
        <v>45108</v>
      </c>
      <c r="B107">
        <v>1</v>
      </c>
      <c r="C107" t="s">
        <v>10</v>
      </c>
      <c r="D107" s="3">
        <v>0.97870930406212664</v>
      </c>
      <c r="E107" s="4">
        <v>3170.9677419354839</v>
      </c>
      <c r="F107" s="13">
        <f>E107*43200</f>
        <v>136985806.45161289</v>
      </c>
      <c r="G107" s="5" t="e">
        <f t="shared" si="5"/>
        <v>#DIV/0!</v>
      </c>
      <c r="H107" s="5" t="e">
        <f t="shared" si="3"/>
        <v>#DIV/0!</v>
      </c>
      <c r="I107" s="14" t="e">
        <f t="shared" si="4"/>
        <v>#DIV/0!</v>
      </c>
      <c r="J107" s="4">
        <v>3150</v>
      </c>
      <c r="K107" s="4">
        <v>0</v>
      </c>
      <c r="L107" s="4">
        <v>0</v>
      </c>
      <c r="M107" s="4">
        <v>0</v>
      </c>
      <c r="N107" s="5" t="s">
        <v>11</v>
      </c>
    </row>
    <row r="108" spans="1:14" x14ac:dyDescent="0.35">
      <c r="A108" s="1">
        <v>45108</v>
      </c>
      <c r="B108">
        <v>1</v>
      </c>
      <c r="C108" t="s">
        <v>12</v>
      </c>
      <c r="D108" s="3">
        <v>0.78466584528076466</v>
      </c>
      <c r="E108" s="4">
        <v>181.32123655913981</v>
      </c>
      <c r="F108" s="13">
        <f>E108*43200</f>
        <v>7833077.4193548393</v>
      </c>
      <c r="G108" s="5">
        <f t="shared" si="5"/>
        <v>7829351.1915806662</v>
      </c>
      <c r="H108" s="5">
        <f t="shared" si="3"/>
        <v>3726.2277741730213</v>
      </c>
      <c r="I108" s="14">
        <f t="shared" si="4"/>
        <v>4.75704193216046E-2</v>
      </c>
      <c r="J108" s="4">
        <v>190</v>
      </c>
      <c r="K108" s="5">
        <v>93.867819133605252</v>
      </c>
      <c r="L108" s="5">
        <v>174.5001016175741</v>
      </c>
      <c r="M108" s="4">
        <v>0</v>
      </c>
      <c r="N108" t="s">
        <v>13</v>
      </c>
    </row>
    <row r="109" spans="1:14" x14ac:dyDescent="0.35">
      <c r="A109" s="1">
        <v>45108</v>
      </c>
      <c r="B109">
        <v>1</v>
      </c>
      <c r="C109" t="s">
        <v>14</v>
      </c>
      <c r="D109" s="3">
        <v>0.82745631720430124</v>
      </c>
      <c r="E109" s="4">
        <v>315</v>
      </c>
      <c r="F109" s="13">
        <f>E109*43200</f>
        <v>13608000</v>
      </c>
      <c r="G109" s="5">
        <f t="shared" si="5"/>
        <v>13593947.127791563</v>
      </c>
      <c r="H109" s="5">
        <f t="shared" si="3"/>
        <v>14052.872208436951</v>
      </c>
      <c r="I109" s="14">
        <f t="shared" si="4"/>
        <v>0.10326919612314045</v>
      </c>
      <c r="J109" s="4">
        <v>330</v>
      </c>
      <c r="K109" s="5">
        <v>39.376283205529631</v>
      </c>
      <c r="L109" s="5">
        <v>31.783546982041859</v>
      </c>
      <c r="M109" s="4">
        <v>0</v>
      </c>
      <c r="N109" t="s">
        <v>13</v>
      </c>
    </row>
    <row r="110" spans="1:14" x14ac:dyDescent="0.35">
      <c r="A110" s="1">
        <v>45108</v>
      </c>
      <c r="B110">
        <v>1</v>
      </c>
      <c r="C110" t="s">
        <v>15</v>
      </c>
      <c r="D110" s="3">
        <v>0.78764672939068103</v>
      </c>
      <c r="E110" s="4">
        <v>309.82258064516128</v>
      </c>
      <c r="F110" s="13">
        <f>E110*43200</f>
        <v>13384335.483870968</v>
      </c>
      <c r="G110" s="5">
        <f t="shared" si="5"/>
        <v>13373679.191781718</v>
      </c>
      <c r="H110" s="5">
        <f t="shared" si="3"/>
        <v>10656.292089249939</v>
      </c>
      <c r="I110" s="14">
        <f t="shared" si="4"/>
        <v>7.9617640353467634E-2</v>
      </c>
      <c r="J110" s="4">
        <v>330</v>
      </c>
      <c r="K110" s="5">
        <v>55.486269099458802</v>
      </c>
      <c r="L110" s="5">
        <v>38.355002482130189</v>
      </c>
      <c r="M110" s="4">
        <v>0</v>
      </c>
      <c r="N110" t="s">
        <v>13</v>
      </c>
    </row>
    <row r="111" spans="1:14" x14ac:dyDescent="0.35">
      <c r="A111" s="1">
        <v>45108</v>
      </c>
      <c r="B111">
        <v>1</v>
      </c>
      <c r="C111" t="s">
        <v>16</v>
      </c>
      <c r="D111" s="3">
        <v>0.63817913679808846</v>
      </c>
      <c r="E111" s="4">
        <v>301.25806451612902</v>
      </c>
      <c r="F111" s="13">
        <f>E111*43200</f>
        <v>13014348.387096774</v>
      </c>
      <c r="G111" s="5">
        <f t="shared" si="5"/>
        <v>13008765.301753545</v>
      </c>
      <c r="H111" s="5">
        <f t="shared" si="3"/>
        <v>5583.0853432286531</v>
      </c>
      <c r="I111" s="14">
        <f t="shared" si="4"/>
        <v>4.2899461249739305E-2</v>
      </c>
      <c r="J111" s="4">
        <v>330</v>
      </c>
      <c r="K111" s="5">
        <v>77.759386538255129</v>
      </c>
      <c r="L111" s="5">
        <v>101.3530465562727</v>
      </c>
      <c r="M111" s="4">
        <v>0</v>
      </c>
      <c r="N111" t="s">
        <v>13</v>
      </c>
    </row>
    <row r="112" spans="1:14" x14ac:dyDescent="0.35">
      <c r="A112" s="1">
        <v>45108</v>
      </c>
      <c r="B112">
        <v>1</v>
      </c>
      <c r="C112" t="s">
        <v>17</v>
      </c>
      <c r="D112" s="3">
        <v>0.81889038231780165</v>
      </c>
      <c r="E112" s="4">
        <v>313.92473118279571</v>
      </c>
      <c r="F112" s="13">
        <f>E112*43200</f>
        <v>13561548.387096774</v>
      </c>
      <c r="G112" s="5">
        <f t="shared" si="5"/>
        <v>13549991.356395019</v>
      </c>
      <c r="H112" s="5">
        <f t="shared" si="3"/>
        <v>11557.030701754615</v>
      </c>
      <c r="I112" s="14">
        <f t="shared" si="4"/>
        <v>8.5219108997543591E-2</v>
      </c>
      <c r="J112" s="4">
        <v>330</v>
      </c>
      <c r="K112" s="5">
        <v>66.034080416606741</v>
      </c>
      <c r="L112" s="5">
        <v>20.493335301705539</v>
      </c>
      <c r="M112" s="4">
        <v>0</v>
      </c>
      <c r="N112" t="s">
        <v>13</v>
      </c>
    </row>
    <row r="113" spans="1:14" x14ac:dyDescent="0.35">
      <c r="A113" s="1">
        <v>45108</v>
      </c>
      <c r="B113">
        <v>1</v>
      </c>
      <c r="C113" t="s">
        <v>18</v>
      </c>
      <c r="D113" s="3">
        <v>0.79706354540023894</v>
      </c>
      <c r="E113" s="4">
        <v>309.40188172043008</v>
      </c>
      <c r="F113" s="13">
        <f>E113*43200</f>
        <v>13366161.290322579</v>
      </c>
      <c r="G113" s="5">
        <f t="shared" si="5"/>
        <v>13357267.156438282</v>
      </c>
      <c r="H113" s="5">
        <f t="shared" si="3"/>
        <v>8894.1338842976838</v>
      </c>
      <c r="I113" s="14">
        <f t="shared" si="4"/>
        <v>6.6542170867990719E-2</v>
      </c>
      <c r="J113" s="4">
        <v>330</v>
      </c>
      <c r="K113" s="5">
        <v>59.469041810639062</v>
      </c>
      <c r="L113" s="5">
        <v>52.964615362600412</v>
      </c>
      <c r="M113" s="4">
        <v>0</v>
      </c>
      <c r="N113" t="s">
        <v>13</v>
      </c>
    </row>
    <row r="114" spans="1:14" x14ac:dyDescent="0.35">
      <c r="A114" s="1">
        <v>45108</v>
      </c>
      <c r="B114">
        <v>1</v>
      </c>
      <c r="C114" t="s">
        <v>19</v>
      </c>
      <c r="D114" s="3">
        <v>0.6712201314217443</v>
      </c>
      <c r="E114" s="4">
        <v>304.27419354838707</v>
      </c>
      <c r="F114" s="13">
        <f>E114*43200</f>
        <v>13144645.161290321</v>
      </c>
      <c r="G114" s="5">
        <f t="shared" si="5"/>
        <v>13140365.401388122</v>
      </c>
      <c r="H114" s="5">
        <f t="shared" si="3"/>
        <v>4279.7599021997303</v>
      </c>
      <c r="I114" s="14">
        <f t="shared" si="4"/>
        <v>3.2558961080236683E-2</v>
      </c>
      <c r="J114" s="4">
        <v>330</v>
      </c>
      <c r="K114" s="5">
        <v>49.930822388066687</v>
      </c>
      <c r="L114" s="5">
        <v>183.72714508011731</v>
      </c>
      <c r="M114" s="4">
        <v>0</v>
      </c>
      <c r="N114" t="s">
        <v>13</v>
      </c>
    </row>
    <row r="115" spans="1:14" x14ac:dyDescent="0.35">
      <c r="A115" s="1">
        <v>45108</v>
      </c>
      <c r="B115">
        <v>1</v>
      </c>
      <c r="C115" t="s">
        <v>20</v>
      </c>
      <c r="D115" s="3">
        <v>0.7279562425328554</v>
      </c>
      <c r="E115" s="4">
        <v>306.35752688172039</v>
      </c>
      <c r="F115" s="13">
        <f>E115*43200</f>
        <v>13234645.161290321</v>
      </c>
      <c r="G115" s="5">
        <f t="shared" si="5"/>
        <v>13225637.504626596</v>
      </c>
      <c r="H115" s="5">
        <f t="shared" si="3"/>
        <v>9007.6566637251526</v>
      </c>
      <c r="I115" s="14">
        <f t="shared" si="4"/>
        <v>6.8061187541857332E-2</v>
      </c>
      <c r="J115" s="4">
        <v>330</v>
      </c>
      <c r="K115" s="5">
        <v>29.787348705499639</v>
      </c>
      <c r="L115" s="5">
        <v>81.229316042299999</v>
      </c>
      <c r="M115" s="4">
        <v>0</v>
      </c>
      <c r="N115" t="s">
        <v>13</v>
      </c>
    </row>
    <row r="116" spans="1:14" x14ac:dyDescent="0.35">
      <c r="A116" s="1">
        <v>45108</v>
      </c>
      <c r="B116">
        <v>1</v>
      </c>
      <c r="C116" t="s">
        <v>21</v>
      </c>
      <c r="D116" s="3">
        <v>0.82010491338112312</v>
      </c>
      <c r="E116" s="4">
        <v>310.42473118279571</v>
      </c>
      <c r="F116" s="13">
        <f>E116*43200</f>
        <v>13410348.387096774</v>
      </c>
      <c r="G116" s="5">
        <f t="shared" si="5"/>
        <v>13398706.35899373</v>
      </c>
      <c r="H116" s="5">
        <f t="shared" si="3"/>
        <v>11642.028103044257</v>
      </c>
      <c r="I116" s="14">
        <f t="shared" si="4"/>
        <v>8.6813763274383171E-2</v>
      </c>
      <c r="J116" s="4">
        <v>330</v>
      </c>
      <c r="K116" s="5">
        <v>38.421724085351748</v>
      </c>
      <c r="L116" s="5">
        <v>47.47396274420425</v>
      </c>
      <c r="M116" s="4">
        <v>0</v>
      </c>
      <c r="N116" t="s">
        <v>13</v>
      </c>
    </row>
    <row r="117" spans="1:14" x14ac:dyDescent="0.35">
      <c r="A117" s="1">
        <v>45108</v>
      </c>
      <c r="B117">
        <v>1</v>
      </c>
      <c r="C117" t="s">
        <v>22</v>
      </c>
      <c r="D117" s="3">
        <v>0.77506085722819595</v>
      </c>
      <c r="E117" s="4">
        <v>314.21370967741927</v>
      </c>
      <c r="F117" s="13">
        <f>E117*43200</f>
        <v>13574032.258064512</v>
      </c>
      <c r="G117" s="5">
        <f t="shared" si="5"/>
        <v>13559484.256743507</v>
      </c>
      <c r="H117" s="5">
        <f t="shared" si="3"/>
        <v>14548.001321004704</v>
      </c>
      <c r="I117" s="14">
        <f t="shared" si="4"/>
        <v>0.10717523757438799</v>
      </c>
      <c r="J117" s="4">
        <v>330</v>
      </c>
      <c r="K117" s="5">
        <v>32.235108900640228</v>
      </c>
      <c r="L117" s="5">
        <v>36.502855712837658</v>
      </c>
      <c r="M117" s="4">
        <v>0</v>
      </c>
      <c r="N117" t="s">
        <v>13</v>
      </c>
    </row>
    <row r="118" spans="1:14" x14ac:dyDescent="0.35">
      <c r="A118" s="1">
        <v>45108</v>
      </c>
      <c r="B118">
        <v>1</v>
      </c>
      <c r="C118" t="s">
        <v>23</v>
      </c>
      <c r="D118" s="3">
        <v>0.77875597371565108</v>
      </c>
      <c r="E118" s="4">
        <v>296.55241935483872</v>
      </c>
      <c r="F118" s="13">
        <f>E118*43200</f>
        <v>12811064.516129032</v>
      </c>
      <c r="G118" s="5">
        <f t="shared" si="5"/>
        <v>12798960.102541428</v>
      </c>
      <c r="H118" s="5">
        <f t="shared" si="3"/>
        <v>12104.413587603718</v>
      </c>
      <c r="I118" s="14">
        <f t="shared" si="4"/>
        <v>9.4484057685950723E-2</v>
      </c>
      <c r="J118" s="4">
        <v>330</v>
      </c>
      <c r="K118" s="5">
        <v>59.080686789351653</v>
      </c>
      <c r="L118" s="5">
        <v>23.53380690442507</v>
      </c>
      <c r="M118" s="4">
        <v>0</v>
      </c>
      <c r="N118" t="s">
        <v>13</v>
      </c>
    </row>
    <row r="119" spans="1:14" x14ac:dyDescent="0.35">
      <c r="A119" s="1">
        <v>45108</v>
      </c>
      <c r="B119">
        <v>1</v>
      </c>
      <c r="C119" t="s">
        <v>24</v>
      </c>
      <c r="D119" s="3">
        <v>0.90093115292712067</v>
      </c>
      <c r="E119" s="4">
        <v>1664.516129032258</v>
      </c>
      <c r="F119" s="13">
        <f>E119*43200</f>
        <v>71907096.774193555</v>
      </c>
      <c r="G119" s="5">
        <f t="shared" si="5"/>
        <v>71902039.045830384</v>
      </c>
      <c r="H119" s="5">
        <f t="shared" si="3"/>
        <v>5057.7283631712198</v>
      </c>
      <c r="I119" s="14">
        <f t="shared" si="4"/>
        <v>7.0336984665835753E-3</v>
      </c>
      <c r="J119" s="4">
        <v>1600</v>
      </c>
      <c r="K119" s="4">
        <v>0</v>
      </c>
      <c r="L119" s="4">
        <v>0</v>
      </c>
      <c r="M119" s="5">
        <v>197.7172216844603</v>
      </c>
      <c r="N119" t="s">
        <v>25</v>
      </c>
    </row>
    <row r="120" spans="1:14" x14ac:dyDescent="0.35">
      <c r="A120" s="1">
        <v>45108</v>
      </c>
      <c r="B120">
        <v>1</v>
      </c>
      <c r="C120" t="s">
        <v>26</v>
      </c>
      <c r="D120" s="3">
        <v>0.88054174133811236</v>
      </c>
      <c r="E120" s="4">
        <v>1657.8629032258059</v>
      </c>
      <c r="F120" s="13">
        <f>E120*43200</f>
        <v>71619677.419354811</v>
      </c>
      <c r="G120" s="5">
        <f t="shared" si="5"/>
        <v>71614151.671014622</v>
      </c>
      <c r="H120" s="5">
        <f t="shared" si="3"/>
        <v>5525.7483401894569</v>
      </c>
      <c r="I120" s="14">
        <f t="shared" si="4"/>
        <v>7.7154052340036861E-3</v>
      </c>
      <c r="J120" s="4">
        <v>1600</v>
      </c>
      <c r="K120" s="4">
        <v>0</v>
      </c>
      <c r="L120" s="4">
        <v>0</v>
      </c>
      <c r="M120" s="5">
        <v>180.97096328618099</v>
      </c>
      <c r="N120" t="s">
        <v>25</v>
      </c>
    </row>
    <row r="121" spans="1:14" x14ac:dyDescent="0.35">
      <c r="A121" s="1">
        <v>45108</v>
      </c>
      <c r="B121">
        <v>1</v>
      </c>
      <c r="C121" t="s">
        <v>27</v>
      </c>
      <c r="D121" s="3">
        <v>0.94225918458781366</v>
      </c>
      <c r="E121" s="4">
        <v>3072.4516129032249</v>
      </c>
      <c r="F121" s="13">
        <f>E121*43200</f>
        <v>132729909.67741932</v>
      </c>
      <c r="G121" s="5" t="e">
        <f t="shared" si="5"/>
        <v>#DIV/0!</v>
      </c>
      <c r="H121" s="5" t="e">
        <f t="shared" si="3"/>
        <v>#DIV/0!</v>
      </c>
      <c r="I121" s="14" t="e">
        <f t="shared" si="4"/>
        <v>#DIV/0!</v>
      </c>
      <c r="J121" s="4">
        <v>3000</v>
      </c>
      <c r="K121" s="4">
        <v>0</v>
      </c>
      <c r="L121" s="4">
        <v>0</v>
      </c>
      <c r="M121" s="4">
        <v>0</v>
      </c>
      <c r="N121" s="5" t="s">
        <v>28</v>
      </c>
    </row>
    <row r="122" spans="1:14" x14ac:dyDescent="0.35">
      <c r="A122" s="1">
        <v>45108</v>
      </c>
      <c r="B122">
        <v>2</v>
      </c>
      <c r="C122" t="s">
        <v>29</v>
      </c>
      <c r="D122" s="3">
        <v>0.95753210872162486</v>
      </c>
      <c r="E122" s="4">
        <v>3494.172043010753</v>
      </c>
      <c r="F122" s="13">
        <f>E122*43200</f>
        <v>150948232.25806454</v>
      </c>
      <c r="G122" s="5" t="e">
        <f t="shared" si="5"/>
        <v>#DIV/0!</v>
      </c>
      <c r="H122" s="5" t="e">
        <f t="shared" si="3"/>
        <v>#DIV/0!</v>
      </c>
      <c r="I122" s="14" t="e">
        <f t="shared" si="4"/>
        <v>#DIV/0!</v>
      </c>
      <c r="J122" s="4">
        <v>3525</v>
      </c>
      <c r="K122" s="4">
        <v>0</v>
      </c>
      <c r="L122" s="4">
        <v>0</v>
      </c>
      <c r="M122" s="4">
        <v>0</v>
      </c>
      <c r="N122" s="5" t="s">
        <v>11</v>
      </c>
    </row>
    <row r="123" spans="1:14" x14ac:dyDescent="0.35">
      <c r="A123" s="1">
        <v>45108</v>
      </c>
      <c r="B123">
        <v>2</v>
      </c>
      <c r="C123" t="s">
        <v>30</v>
      </c>
      <c r="D123" s="3">
        <v>0.95195041816009562</v>
      </c>
      <c r="E123" s="4">
        <v>0</v>
      </c>
      <c r="F123" s="13">
        <f>E123*43200</f>
        <v>0</v>
      </c>
      <c r="G123" s="5" t="e">
        <f t="shared" si="5"/>
        <v>#DIV/0!</v>
      </c>
      <c r="H123" s="5" t="e">
        <f t="shared" si="3"/>
        <v>#DIV/0!</v>
      </c>
      <c r="I123" s="14" t="e">
        <f t="shared" si="4"/>
        <v>#DIV/0!</v>
      </c>
      <c r="J123" s="4">
        <v>1080</v>
      </c>
      <c r="K123" s="4">
        <v>0</v>
      </c>
      <c r="L123" s="4">
        <v>0</v>
      </c>
      <c r="M123" s="4">
        <v>0</v>
      </c>
      <c r="N123" s="5" t="s">
        <v>11</v>
      </c>
    </row>
    <row r="124" spans="1:14" x14ac:dyDescent="0.35">
      <c r="A124" s="1">
        <v>45108</v>
      </c>
      <c r="B124">
        <v>2</v>
      </c>
      <c r="C124" t="s">
        <v>31</v>
      </c>
      <c r="D124" s="3">
        <v>0.67715091099163682</v>
      </c>
      <c r="E124" s="4">
        <v>297.61693548387098</v>
      </c>
      <c r="F124" s="13">
        <f>E124*43200</f>
        <v>12857051.612903226</v>
      </c>
      <c r="G124" s="5">
        <f t="shared" si="5"/>
        <v>12851869.10863944</v>
      </c>
      <c r="H124" s="5">
        <f t="shared" si="3"/>
        <v>5182.504263786599</v>
      </c>
      <c r="I124" s="14">
        <f t="shared" si="4"/>
        <v>4.0308652557523243E-2</v>
      </c>
      <c r="J124" s="4">
        <v>330</v>
      </c>
      <c r="K124" s="5">
        <v>72.180583094056885</v>
      </c>
      <c r="L124" s="5">
        <v>120.77632520753291</v>
      </c>
      <c r="M124" s="4">
        <v>0</v>
      </c>
      <c r="N124" t="s">
        <v>13</v>
      </c>
    </row>
    <row r="125" spans="1:14" x14ac:dyDescent="0.35">
      <c r="A125" s="1">
        <v>45108</v>
      </c>
      <c r="B125">
        <v>2</v>
      </c>
      <c r="C125" t="s">
        <v>32</v>
      </c>
      <c r="D125" s="3">
        <v>0.64758549880525684</v>
      </c>
      <c r="E125" s="4">
        <v>300.88709677419348</v>
      </c>
      <c r="F125" s="13">
        <f>E125*43200</f>
        <v>12998322.580645159</v>
      </c>
      <c r="G125" s="5">
        <f t="shared" si="5"/>
        <v>12992158.737464998</v>
      </c>
      <c r="H125" s="5">
        <f t="shared" si="3"/>
        <v>6163.8431801609695</v>
      </c>
      <c r="I125" s="14">
        <f t="shared" si="4"/>
        <v>4.7420297056937892E-2</v>
      </c>
      <c r="J125" s="4">
        <v>330</v>
      </c>
      <c r="K125" s="5">
        <v>96.087522005758387</v>
      </c>
      <c r="L125" s="5">
        <v>66.148922168988847</v>
      </c>
      <c r="M125" s="4">
        <v>0</v>
      </c>
      <c r="N125" t="s">
        <v>13</v>
      </c>
    </row>
    <row r="126" spans="1:14" x14ac:dyDescent="0.35">
      <c r="A126" s="1">
        <v>45108</v>
      </c>
      <c r="B126">
        <v>2</v>
      </c>
      <c r="C126" t="s">
        <v>33</v>
      </c>
      <c r="D126" s="3">
        <v>0.71145534647550779</v>
      </c>
      <c r="E126" s="4">
        <v>307.68951612903231</v>
      </c>
      <c r="F126" s="13">
        <f>E126*43200</f>
        <v>13292187.096774196</v>
      </c>
      <c r="G126" s="5">
        <f t="shared" si="5"/>
        <v>13283570.933680067</v>
      </c>
      <c r="H126" s="5">
        <f t="shared" si="3"/>
        <v>8616.1630941294134</v>
      </c>
      <c r="I126" s="14">
        <f t="shared" si="4"/>
        <v>6.4821259521846628E-2</v>
      </c>
      <c r="J126" s="4">
        <v>330</v>
      </c>
      <c r="K126" s="5">
        <v>44.780270029354867</v>
      </c>
      <c r="L126" s="5">
        <v>71.280671375229133</v>
      </c>
      <c r="M126" s="4">
        <v>0</v>
      </c>
      <c r="N126" t="s">
        <v>13</v>
      </c>
    </row>
    <row r="127" spans="1:14" x14ac:dyDescent="0.35">
      <c r="A127" s="1">
        <v>45108</v>
      </c>
      <c r="B127">
        <v>2</v>
      </c>
      <c r="C127" t="s">
        <v>34</v>
      </c>
      <c r="D127" s="3">
        <v>0.67926971326164876</v>
      </c>
      <c r="E127" s="4">
        <v>315.4690860215054</v>
      </c>
      <c r="F127" s="13">
        <f>E127*43200</f>
        <v>13628264.516129034</v>
      </c>
      <c r="G127" s="5">
        <f t="shared" si="5"/>
        <v>13618379.482656231</v>
      </c>
      <c r="H127" s="5">
        <f t="shared" si="3"/>
        <v>9885.03347280249</v>
      </c>
      <c r="I127" s="14">
        <f t="shared" si="4"/>
        <v>7.2533325583045191E-2</v>
      </c>
      <c r="J127" s="4">
        <v>330</v>
      </c>
      <c r="K127" s="5">
        <v>35.026114031482443</v>
      </c>
      <c r="L127" s="5">
        <v>66.136922264883765</v>
      </c>
      <c r="M127" s="4">
        <v>0</v>
      </c>
      <c r="N127" t="s">
        <v>13</v>
      </c>
    </row>
    <row r="128" spans="1:14" x14ac:dyDescent="0.35">
      <c r="A128" s="1">
        <v>45108</v>
      </c>
      <c r="B128">
        <v>2</v>
      </c>
      <c r="C128" t="s">
        <v>35</v>
      </c>
      <c r="D128" s="3">
        <v>0.65908938172043008</v>
      </c>
      <c r="E128" s="4">
        <v>331.77956989247309</v>
      </c>
      <c r="F128" s="13">
        <f>E128*43200</f>
        <v>14332877.419354837</v>
      </c>
      <c r="G128" s="5">
        <f t="shared" si="5"/>
        <v>14324377.911090374</v>
      </c>
      <c r="H128" s="5">
        <f t="shared" si="3"/>
        <v>8499.5082644633949</v>
      </c>
      <c r="I128" s="14">
        <f t="shared" si="4"/>
        <v>5.9300781104747506E-2</v>
      </c>
      <c r="J128" s="4">
        <v>370</v>
      </c>
      <c r="K128" s="5">
        <v>44.825150312536309</v>
      </c>
      <c r="L128" s="5">
        <v>72.828714932949453</v>
      </c>
      <c r="M128" s="4">
        <v>0</v>
      </c>
      <c r="N128" t="s">
        <v>13</v>
      </c>
    </row>
    <row r="129" spans="1:14" x14ac:dyDescent="0.35">
      <c r="A129" s="1">
        <v>45108</v>
      </c>
      <c r="B129">
        <v>2</v>
      </c>
      <c r="C129" t="s">
        <v>36</v>
      </c>
      <c r="D129" s="3">
        <v>0.59345504778972513</v>
      </c>
      <c r="E129" s="4">
        <v>305.36827956989248</v>
      </c>
      <c r="F129" s="13">
        <f>E129*43200</f>
        <v>13191909.677419355</v>
      </c>
      <c r="G129" s="5">
        <f t="shared" si="5"/>
        <v>13187965.970522804</v>
      </c>
      <c r="H129" s="5">
        <f t="shared" si="3"/>
        <v>3943.7068965509534</v>
      </c>
      <c r="I129" s="14">
        <f t="shared" si="4"/>
        <v>2.9894890072673957E-2</v>
      </c>
      <c r="J129" s="4">
        <v>370</v>
      </c>
      <c r="K129" s="5">
        <v>84.486414409688066</v>
      </c>
      <c r="L129" s="5">
        <v>169.08212560386471</v>
      </c>
      <c r="M129" s="4">
        <v>0</v>
      </c>
      <c r="N129" t="s">
        <v>13</v>
      </c>
    </row>
    <row r="130" spans="1:14" x14ac:dyDescent="0.35">
      <c r="A130" s="1">
        <v>45108</v>
      </c>
      <c r="B130">
        <v>2</v>
      </c>
      <c r="C130" t="s">
        <v>37</v>
      </c>
      <c r="D130" s="3">
        <v>0.55125560035842291</v>
      </c>
      <c r="E130" s="4">
        <v>299.56989247311827</v>
      </c>
      <c r="F130" s="13">
        <f>E130*43200</f>
        <v>12941419.35483871</v>
      </c>
      <c r="G130" s="5">
        <f t="shared" si="5"/>
        <v>12937189.895814074</v>
      </c>
      <c r="H130" s="5">
        <f t="shared" si="3"/>
        <v>4229.4590246360749</v>
      </c>
      <c r="I130" s="14">
        <f t="shared" si="4"/>
        <v>3.2681569993748084E-2</v>
      </c>
      <c r="J130" s="4">
        <v>370</v>
      </c>
      <c r="K130" s="5">
        <v>111.62102012815851</v>
      </c>
      <c r="L130" s="5">
        <v>124.8158372040111</v>
      </c>
      <c r="M130" s="4">
        <v>0</v>
      </c>
      <c r="N130" t="s">
        <v>13</v>
      </c>
    </row>
    <row r="131" spans="1:14" x14ac:dyDescent="0.35">
      <c r="A131" s="1">
        <v>45108</v>
      </c>
      <c r="B131">
        <v>2</v>
      </c>
      <c r="C131" t="s">
        <v>38</v>
      </c>
      <c r="D131" s="3">
        <v>0.56242084826762251</v>
      </c>
      <c r="E131" s="4">
        <v>311.25268817204301</v>
      </c>
      <c r="F131" s="13">
        <f>E131*43200</f>
        <v>13446116.129032258</v>
      </c>
      <c r="G131" s="5">
        <f t="shared" si="5"/>
        <v>13441607.017406743</v>
      </c>
      <c r="H131" s="5">
        <f t="shared" ref="H131:H194" si="6">F131-G131</f>
        <v>4509.1116255149245</v>
      </c>
      <c r="I131" s="14">
        <f t="shared" ref="I131:I194" si="7">(H131/F131)*100</f>
        <v>3.3534677093700317E-2</v>
      </c>
      <c r="J131" s="4">
        <v>370</v>
      </c>
      <c r="K131" s="5">
        <v>77.00457452805037</v>
      </c>
      <c r="L131" s="5">
        <v>144.7686001127347</v>
      </c>
      <c r="M131" s="4">
        <v>0</v>
      </c>
      <c r="N131" t="s">
        <v>13</v>
      </c>
    </row>
    <row r="132" spans="1:14" x14ac:dyDescent="0.35">
      <c r="A132" s="1">
        <v>45108</v>
      </c>
      <c r="B132">
        <v>2</v>
      </c>
      <c r="C132" t="s">
        <v>39</v>
      </c>
      <c r="D132" s="3">
        <v>0.76267771804062123</v>
      </c>
      <c r="E132" s="4">
        <v>316.5470430107527</v>
      </c>
      <c r="F132" s="13">
        <f>E132*43200</f>
        <v>13674832.258064516</v>
      </c>
      <c r="G132" s="5">
        <f t="shared" si="5"/>
        <v>13664942.715587545</v>
      </c>
      <c r="H132" s="5">
        <f t="shared" si="6"/>
        <v>9889.5424769707024</v>
      </c>
      <c r="I132" s="14">
        <f t="shared" si="7"/>
        <v>7.2319296429676508E-2</v>
      </c>
      <c r="J132" s="4">
        <v>330</v>
      </c>
      <c r="K132" s="5">
        <v>72.655140718621439</v>
      </c>
      <c r="L132" s="5">
        <v>28.46177164903262</v>
      </c>
      <c r="M132" s="4">
        <v>0</v>
      </c>
      <c r="N132" t="s">
        <v>13</v>
      </c>
    </row>
    <row r="133" spans="1:14" x14ac:dyDescent="0.35">
      <c r="A133" s="1">
        <v>45108</v>
      </c>
      <c r="B133">
        <v>2</v>
      </c>
      <c r="C133" t="s">
        <v>40</v>
      </c>
      <c r="D133" s="3">
        <v>0.71044130824372764</v>
      </c>
      <c r="E133" s="4">
        <v>312.25806451612902</v>
      </c>
      <c r="F133" s="13">
        <f>E133*43200</f>
        <v>13489548.387096774</v>
      </c>
      <c r="G133" s="5">
        <f t="shared" ref="G133:G196" si="8">F133-(1000000/(K133+L133+M133))</f>
        <v>13481485.087783722</v>
      </c>
      <c r="H133" s="5">
        <f t="shared" si="6"/>
        <v>8063.2993130516261</v>
      </c>
      <c r="I133" s="14">
        <f t="shared" si="7"/>
        <v>5.9774420029987479E-2</v>
      </c>
      <c r="J133" s="4">
        <v>330</v>
      </c>
      <c r="K133" s="5">
        <v>91.279719763957957</v>
      </c>
      <c r="L133" s="5">
        <v>32.738992822006253</v>
      </c>
      <c r="M133" s="4">
        <v>0</v>
      </c>
      <c r="N133" t="s">
        <v>13</v>
      </c>
    </row>
    <row r="134" spans="1:14" x14ac:dyDescent="0.35">
      <c r="A134" s="1">
        <v>45108</v>
      </c>
      <c r="B134">
        <v>2</v>
      </c>
      <c r="C134" t="s">
        <v>41</v>
      </c>
      <c r="D134" s="3">
        <v>0.79220542114695336</v>
      </c>
      <c r="E134" s="4">
        <v>207.70833333333329</v>
      </c>
      <c r="F134" s="13">
        <f>E134*43200</f>
        <v>8972999.9999999981</v>
      </c>
      <c r="G134" s="5">
        <f t="shared" si="8"/>
        <v>8965373.7565947231</v>
      </c>
      <c r="H134" s="5">
        <f t="shared" si="6"/>
        <v>7626.2434052750468</v>
      </c>
      <c r="I134" s="14">
        <f t="shared" si="7"/>
        <v>8.4991010868996422E-2</v>
      </c>
      <c r="J134" s="4">
        <v>220</v>
      </c>
      <c r="K134" s="5">
        <v>46.538780404091817</v>
      </c>
      <c r="L134" s="5">
        <v>84.587377896626364</v>
      </c>
      <c r="M134" s="4">
        <v>0</v>
      </c>
      <c r="N134" t="s">
        <v>13</v>
      </c>
    </row>
    <row r="135" spans="1:14" x14ac:dyDescent="0.35">
      <c r="A135" s="1">
        <v>45108</v>
      </c>
      <c r="B135">
        <v>2</v>
      </c>
      <c r="C135" t="s">
        <v>42</v>
      </c>
      <c r="D135" s="3">
        <v>0.67456914575866189</v>
      </c>
      <c r="E135" s="4">
        <v>204.05913978494621</v>
      </c>
      <c r="F135" s="13">
        <f>E135*43200</f>
        <v>8815354.8387096766</v>
      </c>
      <c r="G135" s="5">
        <f t="shared" si="8"/>
        <v>8811648.3209363706</v>
      </c>
      <c r="H135" s="5">
        <f t="shared" si="6"/>
        <v>3706.5177733059973</v>
      </c>
      <c r="I135" s="14">
        <f t="shared" si="7"/>
        <v>4.2046155159064798E-2</v>
      </c>
      <c r="J135" s="4">
        <v>220</v>
      </c>
      <c r="K135" s="5">
        <v>87.941230648857896</v>
      </c>
      <c r="L135" s="5">
        <v>181.8537794281938</v>
      </c>
      <c r="M135" s="4">
        <v>0</v>
      </c>
      <c r="N135" t="s">
        <v>13</v>
      </c>
    </row>
    <row r="136" spans="1:14" x14ac:dyDescent="0.35">
      <c r="A136" s="1">
        <v>45108</v>
      </c>
      <c r="B136">
        <v>2</v>
      </c>
      <c r="C136" t="s">
        <v>43</v>
      </c>
      <c r="D136" s="3">
        <v>0.77155727299880528</v>
      </c>
      <c r="E136" s="4">
        <v>206.86827956989251</v>
      </c>
      <c r="F136" s="13">
        <f>E136*43200</f>
        <v>8936709.677419357</v>
      </c>
      <c r="G136" s="5">
        <f t="shared" si="8"/>
        <v>8928769.0209776387</v>
      </c>
      <c r="H136" s="5">
        <f t="shared" si="6"/>
        <v>7940.6564417183399</v>
      </c>
      <c r="I136" s="14">
        <f t="shared" si="7"/>
        <v>8.8854362828661951E-2</v>
      </c>
      <c r="J136" s="4">
        <v>220</v>
      </c>
      <c r="K136" s="5">
        <v>53.000516870929843</v>
      </c>
      <c r="L136" s="5">
        <v>72.933655869034638</v>
      </c>
      <c r="M136" s="4">
        <v>0</v>
      </c>
      <c r="N136" t="s">
        <v>13</v>
      </c>
    </row>
    <row r="137" spans="1:14" x14ac:dyDescent="0.35">
      <c r="A137" s="1">
        <v>45108</v>
      </c>
      <c r="B137">
        <v>2</v>
      </c>
      <c r="C137" t="s">
        <v>44</v>
      </c>
      <c r="D137" s="3">
        <v>0.62318585722819597</v>
      </c>
      <c r="E137" s="4">
        <v>204.58333333333329</v>
      </c>
      <c r="F137" s="13">
        <f>E137*43200</f>
        <v>8837999.9999999981</v>
      </c>
      <c r="G137" s="5">
        <f t="shared" si="8"/>
        <v>8834016.4338028152</v>
      </c>
      <c r="H137" s="5">
        <f t="shared" si="6"/>
        <v>3983.5661971829832</v>
      </c>
      <c r="I137" s="14">
        <f t="shared" si="7"/>
        <v>4.5073163579802941E-2</v>
      </c>
      <c r="J137" s="4">
        <v>220</v>
      </c>
      <c r="K137" s="5">
        <v>109.25167201021659</v>
      </c>
      <c r="L137" s="5">
        <v>141.7796779161711</v>
      </c>
      <c r="M137" s="4">
        <v>0</v>
      </c>
      <c r="N137" t="s">
        <v>13</v>
      </c>
    </row>
    <row r="138" spans="1:14" x14ac:dyDescent="0.35">
      <c r="A138" s="1">
        <v>45108</v>
      </c>
      <c r="B138">
        <v>2</v>
      </c>
      <c r="C138" t="s">
        <v>45</v>
      </c>
      <c r="D138" s="3">
        <v>0.81739994026284357</v>
      </c>
      <c r="E138" s="4">
        <v>1935.483870967742</v>
      </c>
      <c r="F138" s="13">
        <f>E138*43200</f>
        <v>83612903.225806445</v>
      </c>
      <c r="G138" s="5">
        <f t="shared" si="8"/>
        <v>83610188.420106336</v>
      </c>
      <c r="H138" s="5">
        <f t="shared" si="6"/>
        <v>2714.8057001084089</v>
      </c>
      <c r="I138" s="14">
        <f t="shared" si="7"/>
        <v>3.2468741012099027E-3</v>
      </c>
      <c r="J138" s="4">
        <v>2100</v>
      </c>
      <c r="K138" s="4">
        <v>0</v>
      </c>
      <c r="L138" s="4">
        <v>0</v>
      </c>
      <c r="M138" s="5">
        <v>368.35048635664617</v>
      </c>
      <c r="N138" t="s">
        <v>46</v>
      </c>
    </row>
    <row r="139" spans="1:14" x14ac:dyDescent="0.35">
      <c r="A139" s="1">
        <v>45108</v>
      </c>
      <c r="B139">
        <v>2</v>
      </c>
      <c r="C139" t="s">
        <v>47</v>
      </c>
      <c r="D139" s="3">
        <v>0.85770683990442043</v>
      </c>
      <c r="E139" s="4">
        <v>1935.483870967742</v>
      </c>
      <c r="F139" s="13">
        <f>E139*43200</f>
        <v>83612903.225806445</v>
      </c>
      <c r="G139" s="5">
        <f t="shared" si="8"/>
        <v>83610875.321350753</v>
      </c>
      <c r="H139" s="5">
        <f t="shared" si="6"/>
        <v>2027.904455691576</v>
      </c>
      <c r="I139" s="14">
        <f t="shared" si="7"/>
        <v>2.4253486931496474E-3</v>
      </c>
      <c r="J139" s="4">
        <v>2100</v>
      </c>
      <c r="K139" s="4">
        <v>0</v>
      </c>
      <c r="L139" s="4">
        <v>0</v>
      </c>
      <c r="M139" s="5">
        <v>493.11987909223183</v>
      </c>
      <c r="N139" t="s">
        <v>46</v>
      </c>
    </row>
    <row r="140" spans="1:14" x14ac:dyDescent="0.35">
      <c r="A140" s="1">
        <v>45108</v>
      </c>
      <c r="B140">
        <v>2</v>
      </c>
      <c r="C140" t="s">
        <v>48</v>
      </c>
      <c r="D140" s="3">
        <v>0.94709154719235367</v>
      </c>
      <c r="E140" s="4">
        <v>2086.3575268817199</v>
      </c>
      <c r="F140" s="13">
        <f>E140*43200</f>
        <v>90130645.161290303</v>
      </c>
      <c r="G140" s="5" t="e">
        <f t="shared" si="8"/>
        <v>#DIV/0!</v>
      </c>
      <c r="H140" s="5" t="e">
        <f t="shared" si="6"/>
        <v>#DIV/0!</v>
      </c>
      <c r="I140" s="14" t="e">
        <f t="shared" si="7"/>
        <v>#DIV/0!</v>
      </c>
      <c r="J140" s="4">
        <v>2250</v>
      </c>
      <c r="K140" s="4">
        <v>0</v>
      </c>
      <c r="L140" s="4">
        <v>0</v>
      </c>
      <c r="M140" s="4">
        <v>0</v>
      </c>
      <c r="N140" s="5" t="s">
        <v>28</v>
      </c>
    </row>
    <row r="141" spans="1:14" x14ac:dyDescent="0.35">
      <c r="A141" s="1">
        <v>45108</v>
      </c>
      <c r="B141">
        <v>2</v>
      </c>
      <c r="C141" t="s">
        <v>49</v>
      </c>
      <c r="D141" s="3">
        <v>0.9156182795698925</v>
      </c>
      <c r="E141" s="4">
        <v>1633.8440860215051</v>
      </c>
      <c r="F141" s="13">
        <f>E141*43200</f>
        <v>70582064.516129017</v>
      </c>
      <c r="G141" s="5" t="e">
        <f t="shared" si="8"/>
        <v>#DIV/0!</v>
      </c>
      <c r="H141" s="5" t="e">
        <f t="shared" si="6"/>
        <v>#DIV/0!</v>
      </c>
      <c r="I141" s="14" t="e">
        <f t="shared" si="7"/>
        <v>#DIV/0!</v>
      </c>
      <c r="J141" s="4">
        <v>1950</v>
      </c>
      <c r="K141" s="4">
        <v>0</v>
      </c>
      <c r="L141" s="4">
        <v>0</v>
      </c>
      <c r="M141" s="4">
        <v>0</v>
      </c>
      <c r="N141" s="5" t="s">
        <v>28</v>
      </c>
    </row>
    <row r="142" spans="1:14" x14ac:dyDescent="0.35">
      <c r="A142" s="1">
        <v>45139</v>
      </c>
      <c r="B142">
        <v>1</v>
      </c>
      <c r="C142" t="s">
        <v>10</v>
      </c>
      <c r="D142" s="3">
        <v>0.9692185633213859</v>
      </c>
      <c r="E142" s="4">
        <v>3162.520161290322</v>
      </c>
      <c r="F142" s="13">
        <f>E142*43200</f>
        <v>136620870.96774191</v>
      </c>
      <c r="G142" s="5" t="e">
        <f t="shared" si="8"/>
        <v>#DIV/0!</v>
      </c>
      <c r="H142" s="5" t="e">
        <f t="shared" si="6"/>
        <v>#DIV/0!</v>
      </c>
      <c r="I142" s="14" t="e">
        <f t="shared" si="7"/>
        <v>#DIV/0!</v>
      </c>
      <c r="J142" s="4">
        <v>3150</v>
      </c>
      <c r="K142" s="4">
        <v>0</v>
      </c>
      <c r="L142" s="4">
        <v>0</v>
      </c>
      <c r="M142" s="4">
        <v>0</v>
      </c>
      <c r="N142" s="5" t="s">
        <v>11</v>
      </c>
    </row>
    <row r="143" spans="1:14" x14ac:dyDescent="0.35">
      <c r="A143" s="1">
        <v>45139</v>
      </c>
      <c r="B143">
        <v>1</v>
      </c>
      <c r="C143" t="s">
        <v>12</v>
      </c>
      <c r="D143" s="3">
        <v>0.75550365890083637</v>
      </c>
      <c r="E143" s="4">
        <v>172.96505376344089</v>
      </c>
      <c r="F143" s="13">
        <f>E143*43200</f>
        <v>7472090.3225806467</v>
      </c>
      <c r="G143" s="5">
        <f t="shared" si="8"/>
        <v>7466260.593304676</v>
      </c>
      <c r="H143" s="5">
        <f t="shared" si="6"/>
        <v>5829.7292759707198</v>
      </c>
      <c r="I143" s="14">
        <f t="shared" si="7"/>
        <v>7.8020058970021899E-2</v>
      </c>
      <c r="J143" s="4">
        <v>190</v>
      </c>
      <c r="K143" s="5">
        <v>88.917175990490549</v>
      </c>
      <c r="L143" s="5">
        <v>82.617376072135954</v>
      </c>
      <c r="M143" s="4">
        <v>0</v>
      </c>
      <c r="N143" t="s">
        <v>13</v>
      </c>
    </row>
    <row r="144" spans="1:14" x14ac:dyDescent="0.35">
      <c r="A144" s="1">
        <v>45139</v>
      </c>
      <c r="B144">
        <v>1</v>
      </c>
      <c r="C144" t="s">
        <v>14</v>
      </c>
      <c r="D144" s="3">
        <v>0.80823439366786143</v>
      </c>
      <c r="E144" s="4">
        <v>315</v>
      </c>
      <c r="F144" s="13">
        <f>E144*43200</f>
        <v>13608000</v>
      </c>
      <c r="G144" s="5">
        <f t="shared" si="8"/>
        <v>13597267.136272546</v>
      </c>
      <c r="H144" s="5">
        <f t="shared" si="6"/>
        <v>10732.863727454096</v>
      </c>
      <c r="I144" s="14">
        <f t="shared" si="7"/>
        <v>7.8871720513331106E-2</v>
      </c>
      <c r="J144" s="4">
        <v>330</v>
      </c>
      <c r="K144" s="5">
        <v>55.361587721789441</v>
      </c>
      <c r="L144" s="5">
        <v>37.810190602571197</v>
      </c>
      <c r="M144" s="4">
        <v>0</v>
      </c>
      <c r="N144" t="s">
        <v>13</v>
      </c>
    </row>
    <row r="145" spans="1:14" x14ac:dyDescent="0.35">
      <c r="A145" s="1">
        <v>45139</v>
      </c>
      <c r="B145">
        <v>1</v>
      </c>
      <c r="C145" t="s">
        <v>15</v>
      </c>
      <c r="D145" s="3">
        <v>0.81749401824435464</v>
      </c>
      <c r="E145" s="4">
        <v>314.54912516823691</v>
      </c>
      <c r="F145" s="13">
        <f>E145*43200</f>
        <v>13588522.207267834</v>
      </c>
      <c r="G145" s="5">
        <f t="shared" si="8"/>
        <v>13578562.173166452</v>
      </c>
      <c r="H145" s="5">
        <f t="shared" si="6"/>
        <v>9960.0341013818979</v>
      </c>
      <c r="I145" s="14">
        <f t="shared" si="7"/>
        <v>7.3297404599705213E-2</v>
      </c>
      <c r="J145" s="4">
        <v>330</v>
      </c>
      <c r="K145" s="5">
        <v>46.638005884716961</v>
      </c>
      <c r="L145" s="5">
        <v>53.763256783770927</v>
      </c>
      <c r="M145" s="4">
        <v>0</v>
      </c>
      <c r="N145" t="s">
        <v>13</v>
      </c>
    </row>
    <row r="146" spans="1:14" x14ac:dyDescent="0.35">
      <c r="A146" s="1">
        <v>45139</v>
      </c>
      <c r="B146">
        <v>1</v>
      </c>
      <c r="C146" t="s">
        <v>16</v>
      </c>
      <c r="D146" s="3">
        <v>0.75052116046059525</v>
      </c>
      <c r="E146" s="4">
        <v>308.88963660834457</v>
      </c>
      <c r="F146" s="13">
        <f>E146*43200</f>
        <v>13344032.301480485</v>
      </c>
      <c r="G146" s="5">
        <f t="shared" si="8"/>
        <v>13336266.273915401</v>
      </c>
      <c r="H146" s="5">
        <f t="shared" si="6"/>
        <v>7766.0275650843978</v>
      </c>
      <c r="I146" s="14">
        <f t="shared" si="7"/>
        <v>5.8198506940235588E-2</v>
      </c>
      <c r="J146" s="4">
        <v>330</v>
      </c>
      <c r="K146" s="5">
        <v>69.31276443361908</v>
      </c>
      <c r="L146" s="5">
        <v>59.45319623538024</v>
      </c>
      <c r="M146" s="4">
        <v>0</v>
      </c>
      <c r="N146" t="s">
        <v>13</v>
      </c>
    </row>
    <row r="147" spans="1:14" x14ac:dyDescent="0.35">
      <c r="A147" s="1">
        <v>45139</v>
      </c>
      <c r="B147">
        <v>1</v>
      </c>
      <c r="C147" t="s">
        <v>17</v>
      </c>
      <c r="D147" s="3">
        <v>0.86345579450418164</v>
      </c>
      <c r="E147" s="4">
        <v>320.8736559139785</v>
      </c>
      <c r="F147" s="13">
        <f>E147*43200</f>
        <v>13861741.935483871</v>
      </c>
      <c r="G147" s="5">
        <f t="shared" si="8"/>
        <v>13848039.193925429</v>
      </c>
      <c r="H147" s="5">
        <f t="shared" si="6"/>
        <v>13702.741558441892</v>
      </c>
      <c r="I147" s="14">
        <f t="shared" si="7"/>
        <v>9.8852955293916092E-2</v>
      </c>
      <c r="J147" s="4">
        <v>330</v>
      </c>
      <c r="K147" s="5">
        <v>54.307077235752708</v>
      </c>
      <c r="L147" s="5">
        <v>18.671019573199452</v>
      </c>
      <c r="M147" s="4">
        <v>0</v>
      </c>
      <c r="N147" t="s">
        <v>13</v>
      </c>
    </row>
    <row r="148" spans="1:14" x14ac:dyDescent="0.35">
      <c r="A148" s="1">
        <v>45139</v>
      </c>
      <c r="B148">
        <v>1</v>
      </c>
      <c r="C148" t="s">
        <v>18</v>
      </c>
      <c r="D148" s="3">
        <v>0.87918048088410994</v>
      </c>
      <c r="E148" s="4">
        <v>324.45564516129031</v>
      </c>
      <c r="F148" s="13">
        <f>E148*43200</f>
        <v>14016483.870967742</v>
      </c>
      <c r="G148" s="5">
        <f t="shared" si="8"/>
        <v>14002459.127859972</v>
      </c>
      <c r="H148" s="5">
        <f t="shared" si="6"/>
        <v>14024.743107769638</v>
      </c>
      <c r="I148" s="14">
        <f t="shared" si="7"/>
        <v>0.10005892516895057</v>
      </c>
      <c r="J148" s="4">
        <v>330</v>
      </c>
      <c r="K148" s="5">
        <v>39.225339748180467</v>
      </c>
      <c r="L148" s="5">
        <v>32.077214053751227</v>
      </c>
      <c r="M148" s="4">
        <v>0</v>
      </c>
      <c r="N148" t="s">
        <v>13</v>
      </c>
    </row>
    <row r="149" spans="1:14" x14ac:dyDescent="0.35">
      <c r="A149" s="1">
        <v>45139</v>
      </c>
      <c r="B149">
        <v>1</v>
      </c>
      <c r="C149" t="s">
        <v>19</v>
      </c>
      <c r="D149" s="3">
        <v>0.74898260155316609</v>
      </c>
      <c r="E149" s="4">
        <v>312.82392473118279</v>
      </c>
      <c r="F149" s="13">
        <f>E149*43200</f>
        <v>13513993.548387097</v>
      </c>
      <c r="G149" s="5">
        <f t="shared" si="8"/>
        <v>13506785.267113404</v>
      </c>
      <c r="H149" s="5">
        <f t="shared" si="6"/>
        <v>7208.2812736928463</v>
      </c>
      <c r="I149" s="14">
        <f t="shared" si="7"/>
        <v>5.3339386672662414E-2</v>
      </c>
      <c r="J149" s="4">
        <v>330</v>
      </c>
      <c r="K149" s="5">
        <v>63.842835976605542</v>
      </c>
      <c r="L149" s="5">
        <v>74.886489646364325</v>
      </c>
      <c r="M149" s="4">
        <v>0</v>
      </c>
      <c r="N149" t="s">
        <v>13</v>
      </c>
    </row>
    <row r="150" spans="1:14" x14ac:dyDescent="0.35">
      <c r="A150" s="1">
        <v>45139</v>
      </c>
      <c r="B150">
        <v>1</v>
      </c>
      <c r="C150" t="s">
        <v>20</v>
      </c>
      <c r="D150" s="3">
        <v>0.82929062126642783</v>
      </c>
      <c r="E150" s="4">
        <v>309.89919354838707</v>
      </c>
      <c r="F150" s="13">
        <f>E150*43200</f>
        <v>13387645.161290321</v>
      </c>
      <c r="G150" s="5">
        <f t="shared" si="8"/>
        <v>13368889.905276576</v>
      </c>
      <c r="H150" s="5">
        <f t="shared" si="6"/>
        <v>18755.256013745442</v>
      </c>
      <c r="I150" s="14">
        <f t="shared" si="7"/>
        <v>0.14009376397258635</v>
      </c>
      <c r="J150" s="4">
        <v>330</v>
      </c>
      <c r="K150" s="5">
        <v>22.07857609491186</v>
      </c>
      <c r="L150" s="5">
        <v>31.239810989066161</v>
      </c>
      <c r="M150" s="4">
        <v>0</v>
      </c>
      <c r="N150" t="s">
        <v>13</v>
      </c>
    </row>
    <row r="151" spans="1:14" x14ac:dyDescent="0.35">
      <c r="A151" s="1">
        <v>45139</v>
      </c>
      <c r="B151">
        <v>1</v>
      </c>
      <c r="C151" t="s">
        <v>21</v>
      </c>
      <c r="D151" s="3">
        <v>0.82839493727598568</v>
      </c>
      <c r="E151" s="4">
        <v>302.74193548387098</v>
      </c>
      <c r="F151" s="13">
        <f>E151*43200</f>
        <v>13078451.612903226</v>
      </c>
      <c r="G151" s="5">
        <f t="shared" si="8"/>
        <v>13065309.494552162</v>
      </c>
      <c r="H151" s="5">
        <f t="shared" si="6"/>
        <v>13142.118351064622</v>
      </c>
      <c r="I151" s="14">
        <f t="shared" si="7"/>
        <v>0.10048680638997495</v>
      </c>
      <c r="J151" s="4">
        <v>330</v>
      </c>
      <c r="K151" s="5">
        <v>45.432132943527662</v>
      </c>
      <c r="L151" s="5">
        <v>30.65910085053202</v>
      </c>
      <c r="M151" s="4">
        <v>0</v>
      </c>
      <c r="N151" t="s">
        <v>13</v>
      </c>
    </row>
    <row r="152" spans="1:14" x14ac:dyDescent="0.35">
      <c r="A152" s="1">
        <v>45139</v>
      </c>
      <c r="B152">
        <v>1</v>
      </c>
      <c r="C152" t="s">
        <v>22</v>
      </c>
      <c r="D152" s="3">
        <v>0.76351777180406211</v>
      </c>
      <c r="E152" s="4">
        <v>314.11155913978502</v>
      </c>
      <c r="F152" s="13">
        <f>E152*43200</f>
        <v>13569619.354838712</v>
      </c>
      <c r="G152" s="5">
        <f t="shared" si="8"/>
        <v>13559581.090470895</v>
      </c>
      <c r="H152" s="5">
        <f t="shared" si="6"/>
        <v>10038.26436781697</v>
      </c>
      <c r="I152" s="14">
        <f t="shared" si="7"/>
        <v>7.3976020294463776E-2</v>
      </c>
      <c r="J152" s="4">
        <v>330</v>
      </c>
      <c r="K152" s="5">
        <v>59.542280171619183</v>
      </c>
      <c r="L152" s="5">
        <v>40.076534730897521</v>
      </c>
      <c r="M152" s="4">
        <v>0</v>
      </c>
      <c r="N152" t="s">
        <v>13</v>
      </c>
    </row>
    <row r="153" spans="1:14" x14ac:dyDescent="0.35">
      <c r="A153" s="1">
        <v>45139</v>
      </c>
      <c r="B153">
        <v>1</v>
      </c>
      <c r="C153" t="s">
        <v>23</v>
      </c>
      <c r="D153" s="3">
        <v>0.83633512544802868</v>
      </c>
      <c r="E153" s="4">
        <v>311.33064516129031</v>
      </c>
      <c r="F153" s="13">
        <f>E153*43200</f>
        <v>13449483.870967742</v>
      </c>
      <c r="G153" s="5">
        <f t="shared" si="8"/>
        <v>13431519.16991879</v>
      </c>
      <c r="H153" s="5">
        <f t="shared" si="6"/>
        <v>17964.701048951596</v>
      </c>
      <c r="I153" s="14">
        <f t="shared" si="7"/>
        <v>0.13357167621673921</v>
      </c>
      <c r="J153" s="4">
        <v>330</v>
      </c>
      <c r="K153" s="5">
        <v>42.137801510323897</v>
      </c>
      <c r="L153" s="5">
        <v>13.52691549638573</v>
      </c>
      <c r="M153" s="4">
        <v>0</v>
      </c>
      <c r="N153" t="s">
        <v>13</v>
      </c>
    </row>
    <row r="154" spans="1:14" x14ac:dyDescent="0.35">
      <c r="A154" s="1">
        <v>45139</v>
      </c>
      <c r="B154">
        <v>1</v>
      </c>
      <c r="C154" t="s">
        <v>24</v>
      </c>
      <c r="D154" s="3">
        <v>0.90695079151732383</v>
      </c>
      <c r="E154" s="4">
        <v>1604.7715053763441</v>
      </c>
      <c r="F154" s="13">
        <f>E154*43200</f>
        <v>69326129.032258064</v>
      </c>
      <c r="G154" s="5">
        <f t="shared" si="8"/>
        <v>69321280.795240298</v>
      </c>
      <c r="H154" s="5">
        <f t="shared" si="6"/>
        <v>4848.2370177656412</v>
      </c>
      <c r="I154" s="14">
        <f t="shared" si="7"/>
        <v>6.993376213908776E-3</v>
      </c>
      <c r="J154" s="4">
        <v>1600</v>
      </c>
      <c r="K154" s="4">
        <v>0</v>
      </c>
      <c r="L154" s="4">
        <v>0</v>
      </c>
      <c r="M154" s="5">
        <v>206.26054302509101</v>
      </c>
      <c r="N154" t="s">
        <v>25</v>
      </c>
    </row>
    <row r="155" spans="1:14" x14ac:dyDescent="0.35">
      <c r="A155" s="1">
        <v>45139</v>
      </c>
      <c r="B155">
        <v>1</v>
      </c>
      <c r="C155" t="s">
        <v>26</v>
      </c>
      <c r="D155" s="3">
        <v>0.88115068697729992</v>
      </c>
      <c r="E155" s="4">
        <v>1600</v>
      </c>
      <c r="F155" s="13">
        <f>E155*43200</f>
        <v>69120000</v>
      </c>
      <c r="G155" s="5">
        <f t="shared" si="8"/>
        <v>69113068.533385098</v>
      </c>
      <c r="H155" s="5">
        <f t="shared" si="6"/>
        <v>6931.4666149020195</v>
      </c>
      <c r="I155" s="14">
        <f t="shared" si="7"/>
        <v>1.002816350535593E-2</v>
      </c>
      <c r="J155" s="4">
        <v>1600</v>
      </c>
      <c r="K155" s="4">
        <v>0</v>
      </c>
      <c r="L155" s="4">
        <v>0</v>
      </c>
      <c r="M155" s="5">
        <v>144.26961212644329</v>
      </c>
      <c r="N155" t="s">
        <v>25</v>
      </c>
    </row>
    <row r="156" spans="1:14" x14ac:dyDescent="0.35">
      <c r="A156" s="1">
        <v>45139</v>
      </c>
      <c r="B156">
        <v>1</v>
      </c>
      <c r="C156" t="s">
        <v>27</v>
      </c>
      <c r="D156" s="3">
        <v>0.95172976403823173</v>
      </c>
      <c r="E156" s="4">
        <v>3082.2540322580649</v>
      </c>
      <c r="F156" s="13">
        <f>E156*43200</f>
        <v>133153374.1935484</v>
      </c>
      <c r="G156" s="5" t="e">
        <f t="shared" si="8"/>
        <v>#DIV/0!</v>
      </c>
      <c r="H156" s="5" t="e">
        <f t="shared" si="6"/>
        <v>#DIV/0!</v>
      </c>
      <c r="I156" s="14" t="e">
        <f t="shared" si="7"/>
        <v>#DIV/0!</v>
      </c>
      <c r="J156" s="4">
        <v>3000</v>
      </c>
      <c r="K156" s="4">
        <v>0</v>
      </c>
      <c r="L156" s="4">
        <v>0</v>
      </c>
      <c r="M156" s="4">
        <v>0</v>
      </c>
      <c r="N156" s="5" t="s">
        <v>28</v>
      </c>
    </row>
    <row r="157" spans="1:14" x14ac:dyDescent="0.35">
      <c r="A157" s="1">
        <v>45139</v>
      </c>
      <c r="B157">
        <v>2</v>
      </c>
      <c r="C157" t="s">
        <v>29</v>
      </c>
      <c r="D157" s="3">
        <v>0.95541367980884107</v>
      </c>
      <c r="E157" s="4">
        <v>3494.4731182795699</v>
      </c>
      <c r="F157" s="13">
        <f>E157*43200</f>
        <v>150961238.70967743</v>
      </c>
      <c r="G157" s="5" t="e">
        <f t="shared" si="8"/>
        <v>#DIV/0!</v>
      </c>
      <c r="H157" s="5" t="e">
        <f t="shared" si="6"/>
        <v>#DIV/0!</v>
      </c>
      <c r="I157" s="14" t="e">
        <f t="shared" si="7"/>
        <v>#DIV/0!</v>
      </c>
      <c r="J157" s="4">
        <v>3525</v>
      </c>
      <c r="K157" s="4">
        <v>0</v>
      </c>
      <c r="L157" s="4">
        <v>0</v>
      </c>
      <c r="M157" s="4">
        <v>0</v>
      </c>
      <c r="N157" s="5" t="s">
        <v>11</v>
      </c>
    </row>
    <row r="158" spans="1:14" x14ac:dyDescent="0.35">
      <c r="A158" s="1">
        <v>45139</v>
      </c>
      <c r="B158">
        <v>2</v>
      </c>
      <c r="C158" t="s">
        <v>30</v>
      </c>
      <c r="D158" s="3">
        <v>0.97978942652329759</v>
      </c>
      <c r="E158" s="4">
        <v>0</v>
      </c>
      <c r="F158" s="13">
        <f>E158*43200</f>
        <v>0</v>
      </c>
      <c r="G158" s="5" t="e">
        <f t="shared" si="8"/>
        <v>#DIV/0!</v>
      </c>
      <c r="H158" s="5" t="e">
        <f t="shared" si="6"/>
        <v>#DIV/0!</v>
      </c>
      <c r="I158" s="14" t="e">
        <f t="shared" si="7"/>
        <v>#DIV/0!</v>
      </c>
      <c r="J158" s="4">
        <v>1080</v>
      </c>
      <c r="K158" s="4">
        <v>0</v>
      </c>
      <c r="L158" s="4">
        <v>0</v>
      </c>
      <c r="M158" s="4">
        <v>0</v>
      </c>
      <c r="N158" s="5" t="s">
        <v>11</v>
      </c>
    </row>
    <row r="159" spans="1:14" x14ac:dyDescent="0.35">
      <c r="A159" s="1">
        <v>45139</v>
      </c>
      <c r="B159">
        <v>2</v>
      </c>
      <c r="C159" t="s">
        <v>31</v>
      </c>
      <c r="D159" s="3">
        <v>0.78646804062126641</v>
      </c>
      <c r="E159" s="4">
        <v>303.02419354838707</v>
      </c>
      <c r="F159" s="13">
        <f>E159*43200</f>
        <v>13090645.161290321</v>
      </c>
      <c r="G159" s="5">
        <f t="shared" si="8"/>
        <v>13081940.978821628</v>
      </c>
      <c r="H159" s="5">
        <f t="shared" si="6"/>
        <v>8704.1824686937034</v>
      </c>
      <c r="I159" s="14">
        <f t="shared" si="7"/>
        <v>6.6491623303887248E-2</v>
      </c>
      <c r="J159" s="4">
        <v>330</v>
      </c>
      <c r="K159" s="5">
        <v>44.495706421233969</v>
      </c>
      <c r="L159" s="5">
        <v>70.391590989711929</v>
      </c>
      <c r="M159" s="4">
        <v>0</v>
      </c>
      <c r="N159" t="s">
        <v>13</v>
      </c>
    </row>
    <row r="160" spans="1:14" x14ac:dyDescent="0.35">
      <c r="A160" s="1">
        <v>45139</v>
      </c>
      <c r="B160">
        <v>2</v>
      </c>
      <c r="C160" t="s">
        <v>32</v>
      </c>
      <c r="D160" s="3">
        <v>0.72380189665471928</v>
      </c>
      <c r="E160" s="4">
        <v>301.61962365591398</v>
      </c>
      <c r="F160" s="13">
        <f>E160*43200</f>
        <v>13029967.741935484</v>
      </c>
      <c r="G160" s="5">
        <f t="shared" si="8"/>
        <v>13024304.139578164</v>
      </c>
      <c r="H160" s="5">
        <f t="shared" si="6"/>
        <v>5663.6023573204875</v>
      </c>
      <c r="I160" s="14">
        <f t="shared" si="7"/>
        <v>4.3465973742151498E-2</v>
      </c>
      <c r="J160" s="4">
        <v>330</v>
      </c>
      <c r="K160" s="5">
        <v>109.0941711619636</v>
      </c>
      <c r="L160" s="5">
        <v>67.471897023865012</v>
      </c>
      <c r="M160" s="4">
        <v>0</v>
      </c>
      <c r="N160" t="s">
        <v>13</v>
      </c>
    </row>
    <row r="161" spans="1:14" x14ac:dyDescent="0.35">
      <c r="A161" s="1">
        <v>45139</v>
      </c>
      <c r="B161">
        <v>2</v>
      </c>
      <c r="C161" t="s">
        <v>33</v>
      </c>
      <c r="D161" s="3">
        <v>0.73900350955794514</v>
      </c>
      <c r="E161" s="4">
        <v>303.97177419354841</v>
      </c>
      <c r="F161" s="13">
        <f>E161*43200</f>
        <v>13131580.645161292</v>
      </c>
      <c r="G161" s="5">
        <f t="shared" si="8"/>
        <v>13122427.341450354</v>
      </c>
      <c r="H161" s="5">
        <f t="shared" si="6"/>
        <v>9153.3037109375</v>
      </c>
      <c r="I161" s="14">
        <f t="shared" si="7"/>
        <v>6.9704508225445785E-2</v>
      </c>
      <c r="J161" s="4">
        <v>330</v>
      </c>
      <c r="K161" s="5">
        <v>42.035710509663787</v>
      </c>
      <c r="L161" s="5">
        <v>67.214460967228902</v>
      </c>
      <c r="M161" s="4">
        <v>0</v>
      </c>
      <c r="N161" t="s">
        <v>13</v>
      </c>
    </row>
    <row r="162" spans="1:14" x14ac:dyDescent="0.35">
      <c r="A162" s="1">
        <v>45139</v>
      </c>
      <c r="B162">
        <v>2</v>
      </c>
      <c r="C162" t="s">
        <v>34</v>
      </c>
      <c r="D162" s="3">
        <v>0.72897177419354842</v>
      </c>
      <c r="E162" s="4">
        <v>303.32661290322579</v>
      </c>
      <c r="F162" s="13">
        <f>E162*43200</f>
        <v>13103709.677419355</v>
      </c>
      <c r="G162" s="5">
        <f t="shared" si="8"/>
        <v>13092371.250913331</v>
      </c>
      <c r="H162" s="5">
        <f t="shared" si="6"/>
        <v>11338.426506023854</v>
      </c>
      <c r="I162" s="14">
        <f t="shared" si="7"/>
        <v>8.6528370859456069E-2</v>
      </c>
      <c r="J162" s="4">
        <v>330</v>
      </c>
      <c r="K162" s="5">
        <v>34.534444867830842</v>
      </c>
      <c r="L162" s="5">
        <v>53.661214333090989</v>
      </c>
      <c r="M162" s="4">
        <v>0</v>
      </c>
      <c r="N162" t="s">
        <v>13</v>
      </c>
    </row>
    <row r="163" spans="1:14" x14ac:dyDescent="0.35">
      <c r="A163" s="1">
        <v>45139</v>
      </c>
      <c r="B163">
        <v>2</v>
      </c>
      <c r="C163" t="s">
        <v>35</v>
      </c>
      <c r="D163" s="3">
        <v>0.71857750896057349</v>
      </c>
      <c r="E163" s="4">
        <v>323.93817204301081</v>
      </c>
      <c r="F163" s="13">
        <f>E163*43200</f>
        <v>13994129.032258067</v>
      </c>
      <c r="G163" s="5">
        <f t="shared" si="8"/>
        <v>13983360.441626703</v>
      </c>
      <c r="H163" s="5">
        <f t="shared" si="6"/>
        <v>10768.590631363913</v>
      </c>
      <c r="I163" s="14">
        <f t="shared" si="7"/>
        <v>7.6950774189240942E-2</v>
      </c>
      <c r="J163" s="4">
        <v>370</v>
      </c>
      <c r="K163" s="5">
        <v>42.837867843002712</v>
      </c>
      <c r="L163" s="5">
        <v>50.024794898340907</v>
      </c>
      <c r="M163" s="4">
        <v>0</v>
      </c>
      <c r="N163" t="s">
        <v>13</v>
      </c>
    </row>
    <row r="164" spans="1:14" x14ac:dyDescent="0.35">
      <c r="A164" s="1">
        <v>45139</v>
      </c>
      <c r="B164">
        <v>2</v>
      </c>
      <c r="C164" t="s">
        <v>36</v>
      </c>
      <c r="D164" s="3">
        <v>0.63756608422939054</v>
      </c>
      <c r="E164" s="4">
        <v>304.34677419354841</v>
      </c>
      <c r="F164" s="13">
        <f>E164*43200</f>
        <v>13147780.645161292</v>
      </c>
      <c r="G164" s="5">
        <f t="shared" si="8"/>
        <v>13143190.488511045</v>
      </c>
      <c r="H164" s="5">
        <f t="shared" si="6"/>
        <v>4590.1566502470523</v>
      </c>
      <c r="I164" s="14">
        <f t="shared" si="7"/>
        <v>3.4912026402998619E-2</v>
      </c>
      <c r="J164" s="4">
        <v>370</v>
      </c>
      <c r="K164" s="5">
        <v>91.865029666180078</v>
      </c>
      <c r="L164" s="5">
        <v>125.99245891132639</v>
      </c>
      <c r="M164" s="4">
        <v>0</v>
      </c>
      <c r="N164" t="s">
        <v>13</v>
      </c>
    </row>
    <row r="165" spans="1:14" x14ac:dyDescent="0.35">
      <c r="A165" s="1">
        <v>45139</v>
      </c>
      <c r="B165">
        <v>2</v>
      </c>
      <c r="C165" t="s">
        <v>37</v>
      </c>
      <c r="D165" s="3">
        <v>0.62321273894862605</v>
      </c>
      <c r="E165" s="4">
        <v>279.70698924731181</v>
      </c>
      <c r="F165" s="13">
        <f>E165*43200</f>
        <v>12083341.935483871</v>
      </c>
      <c r="G165" s="5">
        <f t="shared" si="8"/>
        <v>12078450.874829862</v>
      </c>
      <c r="H165" s="5">
        <f t="shared" si="6"/>
        <v>4891.060654008761</v>
      </c>
      <c r="I165" s="14">
        <f t="shared" si="7"/>
        <v>4.0477714527350259E-2</v>
      </c>
      <c r="J165" s="4">
        <v>370</v>
      </c>
      <c r="K165" s="5">
        <v>83.032735062707502</v>
      </c>
      <c r="L165" s="5">
        <v>121.4218956891021</v>
      </c>
      <c r="M165" s="4">
        <v>0</v>
      </c>
      <c r="N165" t="s">
        <v>13</v>
      </c>
    </row>
    <row r="166" spans="1:14" x14ac:dyDescent="0.35">
      <c r="A166" s="1">
        <v>45139</v>
      </c>
      <c r="B166">
        <v>2</v>
      </c>
      <c r="C166" t="s">
        <v>38</v>
      </c>
      <c r="D166" s="3">
        <v>0.62769862604540028</v>
      </c>
      <c r="E166" s="4">
        <v>296.74462365591398</v>
      </c>
      <c r="F166" s="13">
        <f>E166*43200</f>
        <v>12819367.741935484</v>
      </c>
      <c r="G166" s="5">
        <f t="shared" si="8"/>
        <v>12813989.515685484</v>
      </c>
      <c r="H166" s="5">
        <f t="shared" si="6"/>
        <v>5378.226250000298</v>
      </c>
      <c r="I166" s="14">
        <f t="shared" si="7"/>
        <v>4.1953911911011971E-2</v>
      </c>
      <c r="J166" s="4">
        <v>370</v>
      </c>
      <c r="K166" s="5">
        <v>65.193426922119528</v>
      </c>
      <c r="L166" s="5">
        <v>120.7414805206456</v>
      </c>
      <c r="M166" s="4">
        <v>0</v>
      </c>
      <c r="N166" t="s">
        <v>13</v>
      </c>
    </row>
    <row r="167" spans="1:14" x14ac:dyDescent="0.35">
      <c r="A167" s="1">
        <v>45139</v>
      </c>
      <c r="B167">
        <v>2</v>
      </c>
      <c r="C167" t="s">
        <v>39</v>
      </c>
      <c r="D167" s="3">
        <v>0.83016539725209093</v>
      </c>
      <c r="E167" s="4">
        <v>309.83198924731181</v>
      </c>
      <c r="F167" s="13">
        <f>E167*43200</f>
        <v>13384741.935483871</v>
      </c>
      <c r="G167" s="5">
        <f t="shared" si="8"/>
        <v>13369522.724957556</v>
      </c>
      <c r="H167" s="5">
        <f t="shared" si="6"/>
        <v>15219.210526315495</v>
      </c>
      <c r="I167" s="14">
        <f t="shared" si="7"/>
        <v>0.11370567023013213</v>
      </c>
      <c r="J167" s="4">
        <v>330</v>
      </c>
      <c r="K167" s="5">
        <v>49.387892725606477</v>
      </c>
      <c r="L167" s="5">
        <v>16.318537859007829</v>
      </c>
      <c r="M167" s="4">
        <v>0</v>
      </c>
      <c r="N167" t="s">
        <v>13</v>
      </c>
    </row>
    <row r="168" spans="1:14" x14ac:dyDescent="0.35">
      <c r="A168" s="1">
        <v>45139</v>
      </c>
      <c r="B168">
        <v>2</v>
      </c>
      <c r="C168" t="s">
        <v>40</v>
      </c>
      <c r="D168" s="3">
        <v>0.73565748207885318</v>
      </c>
      <c r="E168" s="4">
        <v>314.52284946236563</v>
      </c>
      <c r="F168" s="13">
        <f>E168*43200</f>
        <v>13587387.096774194</v>
      </c>
      <c r="G168" s="5">
        <f t="shared" si="8"/>
        <v>13574221.312621189</v>
      </c>
      <c r="H168" s="5">
        <f t="shared" si="6"/>
        <v>13165.784153005108</v>
      </c>
      <c r="I168" s="14">
        <f t="shared" si="7"/>
        <v>9.6897100665740366E-2</v>
      </c>
      <c r="J168" s="4">
        <v>330</v>
      </c>
      <c r="K168" s="5">
        <v>50.117490755242571</v>
      </c>
      <c r="L168" s="5">
        <v>25.83696728375859</v>
      </c>
      <c r="M168" s="4">
        <v>0</v>
      </c>
      <c r="N168" t="s">
        <v>13</v>
      </c>
    </row>
    <row r="169" spans="1:14" x14ac:dyDescent="0.35">
      <c r="A169" s="1">
        <v>45139</v>
      </c>
      <c r="B169">
        <v>2</v>
      </c>
      <c r="C169" t="s">
        <v>41</v>
      </c>
      <c r="D169" s="3">
        <v>0.82095616786140979</v>
      </c>
      <c r="E169" s="4">
        <v>212.93682795698919</v>
      </c>
      <c r="F169" s="13">
        <f>E169*43200</f>
        <v>9198870.9677419327</v>
      </c>
      <c r="G169" s="5">
        <f t="shared" si="8"/>
        <v>9190948.900744414</v>
      </c>
      <c r="H169" s="5">
        <f t="shared" si="6"/>
        <v>7922.0669975187629</v>
      </c>
      <c r="I169" s="14">
        <f t="shared" si="7"/>
        <v>8.6119992608869156E-2</v>
      </c>
      <c r="J169" s="4">
        <v>220</v>
      </c>
      <c r="K169" s="5">
        <v>66.40370382319324</v>
      </c>
      <c r="L169" s="5">
        <v>59.825978444480718</v>
      </c>
      <c r="M169" s="4">
        <v>0</v>
      </c>
      <c r="N169" t="s">
        <v>13</v>
      </c>
    </row>
    <row r="170" spans="1:14" x14ac:dyDescent="0.35">
      <c r="A170" s="1">
        <v>45139</v>
      </c>
      <c r="B170">
        <v>2</v>
      </c>
      <c r="C170" t="s">
        <v>42</v>
      </c>
      <c r="D170" s="3">
        <v>0.65384632616487459</v>
      </c>
      <c r="E170" s="4">
        <v>201.94892473118281</v>
      </c>
      <c r="F170" s="13">
        <f>E170*43200</f>
        <v>8724193.5483870972</v>
      </c>
      <c r="G170" s="5">
        <f t="shared" si="8"/>
        <v>8717574.6130363401</v>
      </c>
      <c r="H170" s="5">
        <f t="shared" si="6"/>
        <v>6618.9353507570922</v>
      </c>
      <c r="I170" s="14">
        <f t="shared" si="7"/>
        <v>7.5868735763900852E-2</v>
      </c>
      <c r="J170" s="4">
        <v>220</v>
      </c>
      <c r="K170" s="5">
        <v>57.357013744486139</v>
      </c>
      <c r="L170" s="5">
        <v>93.724685502765396</v>
      </c>
      <c r="M170" s="4">
        <v>0</v>
      </c>
      <c r="N170" t="s">
        <v>13</v>
      </c>
    </row>
    <row r="171" spans="1:14" x14ac:dyDescent="0.35">
      <c r="A171" s="1">
        <v>45139</v>
      </c>
      <c r="B171">
        <v>2</v>
      </c>
      <c r="C171" t="s">
        <v>43</v>
      </c>
      <c r="D171" s="3">
        <v>0.8237985364396655</v>
      </c>
      <c r="E171" s="4">
        <v>211.61962365591401</v>
      </c>
      <c r="F171" s="13">
        <f>E171*43200</f>
        <v>9141967.741935486</v>
      </c>
      <c r="G171" s="5">
        <f t="shared" si="8"/>
        <v>9130958.7912775911</v>
      </c>
      <c r="H171" s="5">
        <f t="shared" si="6"/>
        <v>11008.950657894835</v>
      </c>
      <c r="I171" s="14">
        <f t="shared" si="7"/>
        <v>0.12042211227015424</v>
      </c>
      <c r="J171" s="4">
        <v>220</v>
      </c>
      <c r="K171" s="5">
        <v>46.911588985158907</v>
      </c>
      <c r="L171" s="5">
        <v>43.923589686741138</v>
      </c>
      <c r="M171" s="4">
        <v>0</v>
      </c>
      <c r="N171" t="s">
        <v>13</v>
      </c>
    </row>
    <row r="172" spans="1:14" x14ac:dyDescent="0.35">
      <c r="A172" s="1">
        <v>45139</v>
      </c>
      <c r="B172">
        <v>2</v>
      </c>
      <c r="C172" t="s">
        <v>44</v>
      </c>
      <c r="D172" s="3">
        <v>0.80898708183990442</v>
      </c>
      <c r="E172" s="4">
        <v>212.22446236559139</v>
      </c>
      <c r="F172" s="13">
        <f>E172*43200</f>
        <v>9168096.7741935477</v>
      </c>
      <c r="G172" s="5">
        <f t="shared" si="8"/>
        <v>9161033.1958151702</v>
      </c>
      <c r="H172" s="5">
        <f t="shared" si="6"/>
        <v>7063.5783783774823</v>
      </c>
      <c r="I172" s="14">
        <f t="shared" si="7"/>
        <v>7.704519871845282E-2</v>
      </c>
      <c r="J172" s="4">
        <v>220</v>
      </c>
      <c r="K172" s="5">
        <v>71.321327066443615</v>
      </c>
      <c r="L172" s="5">
        <v>70.249976659866149</v>
      </c>
      <c r="M172" s="4">
        <v>0</v>
      </c>
      <c r="N172" t="s">
        <v>13</v>
      </c>
    </row>
    <row r="173" spans="1:14" x14ac:dyDescent="0.35">
      <c r="A173" s="1">
        <v>45139</v>
      </c>
      <c r="B173">
        <v>2</v>
      </c>
      <c r="C173" t="s">
        <v>45</v>
      </c>
      <c r="D173" s="3">
        <v>0.84149678912783754</v>
      </c>
      <c r="E173" s="4">
        <v>1900</v>
      </c>
      <c r="F173" s="13">
        <f>E173*43200</f>
        <v>82080000</v>
      </c>
      <c r="G173" s="5">
        <f t="shared" si="8"/>
        <v>82076510.004212156</v>
      </c>
      <c r="H173" s="5">
        <f t="shared" si="6"/>
        <v>3489.9957878440619</v>
      </c>
      <c r="I173" s="14">
        <f t="shared" si="7"/>
        <v>4.2519441859698607E-3</v>
      </c>
      <c r="J173" s="4">
        <v>2100</v>
      </c>
      <c r="K173" s="4">
        <v>0</v>
      </c>
      <c r="L173" s="4">
        <v>0</v>
      </c>
      <c r="M173" s="5">
        <v>286.53329711209761</v>
      </c>
      <c r="N173" t="s">
        <v>46</v>
      </c>
    </row>
    <row r="174" spans="1:14" x14ac:dyDescent="0.35">
      <c r="A174" s="1">
        <v>45139</v>
      </c>
      <c r="B174">
        <v>2</v>
      </c>
      <c r="C174" t="s">
        <v>47</v>
      </c>
      <c r="D174" s="3">
        <v>0.86297453703703708</v>
      </c>
      <c r="E174" s="4">
        <v>1900</v>
      </c>
      <c r="F174" s="13">
        <f>E174*43200</f>
        <v>82080000</v>
      </c>
      <c r="G174" s="5">
        <f t="shared" si="8"/>
        <v>82078189.687496156</v>
      </c>
      <c r="H174" s="5">
        <f t="shared" si="6"/>
        <v>1810.3125038444996</v>
      </c>
      <c r="I174" s="14">
        <f t="shared" si="7"/>
        <v>2.2055464228124995E-3</v>
      </c>
      <c r="J174" s="4">
        <v>2100</v>
      </c>
      <c r="K174" s="4">
        <v>0</v>
      </c>
      <c r="L174" s="4">
        <v>0</v>
      </c>
      <c r="M174" s="5">
        <v>552.39081532914929</v>
      </c>
      <c r="N174" t="s">
        <v>46</v>
      </c>
    </row>
    <row r="175" spans="1:14" x14ac:dyDescent="0.35">
      <c r="A175" s="1">
        <v>45139</v>
      </c>
      <c r="B175">
        <v>2</v>
      </c>
      <c r="C175" t="s">
        <v>48</v>
      </c>
      <c r="D175" s="3">
        <v>0.93631944444444459</v>
      </c>
      <c r="E175" s="4">
        <v>2041.841397849463</v>
      </c>
      <c r="F175" s="13">
        <f>E175*43200</f>
        <v>88207548.387096807</v>
      </c>
      <c r="G175" s="5" t="e">
        <f t="shared" si="8"/>
        <v>#DIV/0!</v>
      </c>
      <c r="H175" s="5" t="e">
        <f t="shared" si="6"/>
        <v>#DIV/0!</v>
      </c>
      <c r="I175" s="14" t="e">
        <f t="shared" si="7"/>
        <v>#DIV/0!</v>
      </c>
      <c r="J175" s="4">
        <v>2250</v>
      </c>
      <c r="K175" s="4">
        <v>0</v>
      </c>
      <c r="L175" s="4">
        <v>0</v>
      </c>
      <c r="M175" s="4">
        <v>0</v>
      </c>
      <c r="N175" s="5" t="s">
        <v>28</v>
      </c>
    </row>
    <row r="176" spans="1:14" x14ac:dyDescent="0.35">
      <c r="A176" s="1">
        <v>45139</v>
      </c>
      <c r="B176">
        <v>2</v>
      </c>
      <c r="C176" t="s">
        <v>49</v>
      </c>
      <c r="D176" s="3">
        <v>0.94414277180406203</v>
      </c>
      <c r="E176" s="4">
        <v>1703.3602150537631</v>
      </c>
      <c r="F176" s="13">
        <f>E176*43200</f>
        <v>73585161.290322572</v>
      </c>
      <c r="G176" s="5" t="e">
        <f t="shared" si="8"/>
        <v>#DIV/0!</v>
      </c>
      <c r="H176" s="5" t="e">
        <f t="shared" si="6"/>
        <v>#DIV/0!</v>
      </c>
      <c r="I176" s="14" t="e">
        <f t="shared" si="7"/>
        <v>#DIV/0!</v>
      </c>
      <c r="J176" s="4">
        <v>1950</v>
      </c>
      <c r="K176" s="4">
        <v>0</v>
      </c>
      <c r="L176" s="4">
        <v>0</v>
      </c>
      <c r="M176" s="4">
        <v>0</v>
      </c>
      <c r="N176" s="5" t="s">
        <v>28</v>
      </c>
    </row>
    <row r="177" spans="1:14" x14ac:dyDescent="0.35">
      <c r="A177" s="1">
        <v>45170</v>
      </c>
      <c r="B177">
        <v>1</v>
      </c>
      <c r="C177" t="s">
        <v>10</v>
      </c>
      <c r="D177" s="3">
        <v>0.89671611806521401</v>
      </c>
      <c r="E177" s="4">
        <v>2888.0389429763559</v>
      </c>
      <c r="F177" s="13">
        <f>E177*43200</f>
        <v>124763282.33657858</v>
      </c>
      <c r="G177" s="5" t="e">
        <f t="shared" si="8"/>
        <v>#DIV/0!</v>
      </c>
      <c r="H177" s="5" t="e">
        <f t="shared" si="6"/>
        <v>#DIV/0!</v>
      </c>
      <c r="I177" s="14" t="e">
        <f t="shared" si="7"/>
        <v>#DIV/0!</v>
      </c>
      <c r="J177" s="4">
        <v>3150</v>
      </c>
      <c r="K177" s="4">
        <v>0</v>
      </c>
      <c r="L177" s="4">
        <v>0</v>
      </c>
      <c r="M177" s="4">
        <v>0</v>
      </c>
      <c r="N177" s="5" t="s">
        <v>11</v>
      </c>
    </row>
    <row r="178" spans="1:14" x14ac:dyDescent="0.35">
      <c r="A178" s="1">
        <v>45170</v>
      </c>
      <c r="B178">
        <v>1</v>
      </c>
      <c r="C178" t="s">
        <v>12</v>
      </c>
      <c r="D178" s="3">
        <v>0.71106011435635919</v>
      </c>
      <c r="E178" s="4">
        <v>172.4547983310153</v>
      </c>
      <c r="F178" s="13">
        <f>E178*43200</f>
        <v>7450047.2878998611</v>
      </c>
      <c r="G178" s="5">
        <f t="shared" si="8"/>
        <v>7447656.9982152004</v>
      </c>
      <c r="H178" s="5">
        <f t="shared" si="6"/>
        <v>2390.2896846607327</v>
      </c>
      <c r="I178" s="14">
        <f t="shared" si="7"/>
        <v>3.2084221647062136E-2</v>
      </c>
      <c r="J178" s="4">
        <v>190</v>
      </c>
      <c r="K178" s="5">
        <v>113.5898137663699</v>
      </c>
      <c r="L178" s="5">
        <v>304.76952000701209</v>
      </c>
      <c r="M178" s="4">
        <v>0</v>
      </c>
      <c r="N178" t="s">
        <v>13</v>
      </c>
    </row>
    <row r="179" spans="1:14" x14ac:dyDescent="0.35">
      <c r="A179" s="1">
        <v>45170</v>
      </c>
      <c r="B179">
        <v>1</v>
      </c>
      <c r="C179" t="s">
        <v>14</v>
      </c>
      <c r="D179" s="3">
        <v>0.64430072631741619</v>
      </c>
      <c r="E179" s="4">
        <v>301.23783031988881</v>
      </c>
      <c r="F179" s="13">
        <f>E179*43200</f>
        <v>13013474.269819196</v>
      </c>
      <c r="G179" s="5">
        <f t="shared" si="8"/>
        <v>13007138.89373737</v>
      </c>
      <c r="H179" s="5">
        <f t="shared" si="6"/>
        <v>6335.3760818261653</v>
      </c>
      <c r="I179" s="14">
        <f t="shared" si="7"/>
        <v>4.8683202890093293E-2</v>
      </c>
      <c r="J179" s="4">
        <v>330</v>
      </c>
      <c r="K179" s="5">
        <v>105.0636324223389</v>
      </c>
      <c r="L179" s="5">
        <v>52.780193592782553</v>
      </c>
      <c r="M179" s="4">
        <v>0</v>
      </c>
      <c r="N179" t="s">
        <v>13</v>
      </c>
    </row>
    <row r="180" spans="1:14" x14ac:dyDescent="0.35">
      <c r="A180" s="1">
        <v>45170</v>
      </c>
      <c r="B180">
        <v>1</v>
      </c>
      <c r="C180" t="s">
        <v>15</v>
      </c>
      <c r="D180" s="3">
        <v>0.64581092566836651</v>
      </c>
      <c r="E180" s="4">
        <v>302.4547983310153</v>
      </c>
      <c r="F180" s="13">
        <f>E180*43200</f>
        <v>13066047.287899861</v>
      </c>
      <c r="G180" s="5">
        <f t="shared" si="8"/>
        <v>13059370.264967838</v>
      </c>
      <c r="H180" s="5">
        <f t="shared" si="6"/>
        <v>6677.02293202281</v>
      </c>
      <c r="I180" s="14">
        <f t="shared" si="7"/>
        <v>5.1102087608440191E-2</v>
      </c>
      <c r="J180" s="4">
        <v>330</v>
      </c>
      <c r="K180" s="5">
        <v>87.210960369303464</v>
      </c>
      <c r="L180" s="5">
        <v>62.556385075027798</v>
      </c>
      <c r="M180" s="4">
        <v>0</v>
      </c>
      <c r="N180" t="s">
        <v>13</v>
      </c>
    </row>
    <row r="181" spans="1:14" x14ac:dyDescent="0.35">
      <c r="A181" s="1">
        <v>45170</v>
      </c>
      <c r="B181">
        <v>1</v>
      </c>
      <c r="C181" t="s">
        <v>16</v>
      </c>
      <c r="D181" s="3">
        <v>0.67809805285118219</v>
      </c>
      <c r="E181" s="4">
        <v>291.68289290681503</v>
      </c>
      <c r="F181" s="13">
        <f>E181*43200</f>
        <v>12600700.973574409</v>
      </c>
      <c r="G181" s="5">
        <f t="shared" si="8"/>
        <v>12592824.052521778</v>
      </c>
      <c r="H181" s="5">
        <f t="shared" si="6"/>
        <v>7876.9210526309907</v>
      </c>
      <c r="I181" s="14">
        <f t="shared" si="7"/>
        <v>6.2511768743263529E-2</v>
      </c>
      <c r="J181" s="4">
        <v>330</v>
      </c>
      <c r="K181" s="5">
        <v>81.665773911274599</v>
      </c>
      <c r="L181" s="5">
        <v>45.287383714434092</v>
      </c>
      <c r="M181" s="4">
        <v>0</v>
      </c>
      <c r="N181" t="s">
        <v>13</v>
      </c>
    </row>
    <row r="182" spans="1:14" x14ac:dyDescent="0.35">
      <c r="A182" s="1">
        <v>45170</v>
      </c>
      <c r="B182">
        <v>1</v>
      </c>
      <c r="C182" t="s">
        <v>17</v>
      </c>
      <c r="D182" s="3">
        <v>0.63060191624169371</v>
      </c>
      <c r="E182" s="4">
        <v>300.52851182197497</v>
      </c>
      <c r="F182" s="13">
        <f>E182*43200</f>
        <v>12982831.710709319</v>
      </c>
      <c r="G182" s="5">
        <f t="shared" si="8"/>
        <v>12976785.483041335</v>
      </c>
      <c r="H182" s="5">
        <f t="shared" si="6"/>
        <v>6046.2276679836214</v>
      </c>
      <c r="I182" s="14">
        <f t="shared" si="7"/>
        <v>4.6570946945235302E-2</v>
      </c>
      <c r="J182" s="4">
        <v>330</v>
      </c>
      <c r="K182" s="5">
        <v>81.584859105301732</v>
      </c>
      <c r="L182" s="5">
        <v>83.807523536055143</v>
      </c>
      <c r="M182" s="4">
        <v>0</v>
      </c>
      <c r="N182" t="s">
        <v>13</v>
      </c>
    </row>
    <row r="183" spans="1:14" x14ac:dyDescent="0.35">
      <c r="A183" s="1">
        <v>45170</v>
      </c>
      <c r="B183">
        <v>1</v>
      </c>
      <c r="C183" t="s">
        <v>18</v>
      </c>
      <c r="D183" s="3">
        <v>0.71004945139854736</v>
      </c>
      <c r="E183" s="4">
        <v>301.29346314325448</v>
      </c>
      <c r="F183" s="13">
        <f>E183*43200</f>
        <v>13015877.607788594</v>
      </c>
      <c r="G183" s="5">
        <f t="shared" si="8"/>
        <v>13008522.255083183</v>
      </c>
      <c r="H183" s="5">
        <f t="shared" si="6"/>
        <v>7355.352705411613</v>
      </c>
      <c r="I183" s="14">
        <f t="shared" si="7"/>
        <v>5.6510616702558955E-2</v>
      </c>
      <c r="J183" s="4">
        <v>330</v>
      </c>
      <c r="K183" s="5">
        <v>90.863987100855752</v>
      </c>
      <c r="L183" s="5">
        <v>45.09142388363307</v>
      </c>
      <c r="M183" s="4">
        <v>0</v>
      </c>
      <c r="N183" t="s">
        <v>13</v>
      </c>
    </row>
    <row r="184" spans="1:14" x14ac:dyDescent="0.35">
      <c r="A184" s="1">
        <v>45170</v>
      </c>
      <c r="B184">
        <v>1</v>
      </c>
      <c r="C184" t="s">
        <v>19</v>
      </c>
      <c r="D184" s="3">
        <v>0.5902650285890898</v>
      </c>
      <c r="E184" s="4">
        <v>290.30598052851178</v>
      </c>
      <c r="F184" s="13">
        <f>E184*43200</f>
        <v>12541218.358831709</v>
      </c>
      <c r="G184" s="5">
        <f t="shared" si="8"/>
        <v>12534635.456760146</v>
      </c>
      <c r="H184" s="5">
        <f t="shared" si="6"/>
        <v>6582.902071563527</v>
      </c>
      <c r="I184" s="14">
        <f t="shared" si="7"/>
        <v>5.2490132004820333E-2</v>
      </c>
      <c r="J184" s="4">
        <v>330</v>
      </c>
      <c r="K184" s="5">
        <v>77.95690542268234</v>
      </c>
      <c r="L184" s="5">
        <v>73.951780006471139</v>
      </c>
      <c r="M184" s="4">
        <v>0</v>
      </c>
      <c r="N184" t="s">
        <v>13</v>
      </c>
    </row>
    <row r="185" spans="1:14" x14ac:dyDescent="0.35">
      <c r="A185" s="1">
        <v>45170</v>
      </c>
      <c r="B185">
        <v>1</v>
      </c>
      <c r="C185" t="s">
        <v>20</v>
      </c>
      <c r="D185" s="3">
        <v>0.69465229485396396</v>
      </c>
      <c r="E185" s="4">
        <v>301.87065368567448</v>
      </c>
      <c r="F185" s="13">
        <f>E185*43200</f>
        <v>13040812.239221137</v>
      </c>
      <c r="G185" s="5">
        <f t="shared" si="8"/>
        <v>13026938.830346335</v>
      </c>
      <c r="H185" s="5">
        <f t="shared" si="6"/>
        <v>13873.408874802291</v>
      </c>
      <c r="I185" s="14">
        <f t="shared" si="7"/>
        <v>0.10638454584199182</v>
      </c>
      <c r="J185" s="4">
        <v>330</v>
      </c>
      <c r="K185" s="5">
        <v>36.896908324662178</v>
      </c>
      <c r="L185" s="5">
        <v>35.183429609894588</v>
      </c>
      <c r="M185" s="4">
        <v>0</v>
      </c>
      <c r="N185" t="s">
        <v>13</v>
      </c>
    </row>
    <row r="186" spans="1:14" x14ac:dyDescent="0.35">
      <c r="A186" s="1">
        <v>45170</v>
      </c>
      <c r="B186">
        <v>1</v>
      </c>
      <c r="C186" t="s">
        <v>21</v>
      </c>
      <c r="D186" s="3">
        <v>0.6032340441971874</v>
      </c>
      <c r="E186" s="4">
        <v>298.85952712100141</v>
      </c>
      <c r="F186" s="13">
        <f>E186*43200</f>
        <v>12910731.571627261</v>
      </c>
      <c r="G186" s="5">
        <f t="shared" si="8"/>
        <v>12904559.124519823</v>
      </c>
      <c r="H186" s="5">
        <f t="shared" si="6"/>
        <v>6172.4471074379981</v>
      </c>
      <c r="I186" s="14">
        <f t="shared" si="7"/>
        <v>4.7808654940999805E-2</v>
      </c>
      <c r="J186" s="4">
        <v>330</v>
      </c>
      <c r="K186" s="5">
        <v>74.042723320820159</v>
      </c>
      <c r="L186" s="5">
        <v>87.967575446254685</v>
      </c>
      <c r="M186" s="4">
        <v>0</v>
      </c>
      <c r="N186" t="s">
        <v>13</v>
      </c>
    </row>
    <row r="187" spans="1:14" x14ac:dyDescent="0.35">
      <c r="A187" s="1">
        <v>45170</v>
      </c>
      <c r="B187">
        <v>1</v>
      </c>
      <c r="C187" t="s">
        <v>22</v>
      </c>
      <c r="D187" s="3">
        <v>0.55849598207386808</v>
      </c>
      <c r="E187" s="4">
        <v>298.85952712100141</v>
      </c>
      <c r="F187" s="13">
        <f>E187*43200</f>
        <v>12910731.571627261</v>
      </c>
      <c r="G187" s="5">
        <f t="shared" si="8"/>
        <v>12901680.838379838</v>
      </c>
      <c r="H187" s="5">
        <f t="shared" si="6"/>
        <v>9050.7332474235445</v>
      </c>
      <c r="I187" s="14">
        <f t="shared" si="7"/>
        <v>7.0102404323187359E-2</v>
      </c>
      <c r="J187" s="4">
        <v>330</v>
      </c>
      <c r="K187" s="5">
        <v>66.777069523187521</v>
      </c>
      <c r="L187" s="5">
        <v>43.711216084474557</v>
      </c>
      <c r="M187" s="4">
        <v>0</v>
      </c>
      <c r="N187" t="s">
        <v>13</v>
      </c>
    </row>
    <row r="188" spans="1:14" x14ac:dyDescent="0.35">
      <c r="A188" s="1">
        <v>45170</v>
      </c>
      <c r="B188">
        <v>1</v>
      </c>
      <c r="C188" t="s">
        <v>23</v>
      </c>
      <c r="D188" s="3">
        <v>0.66487096275691548</v>
      </c>
      <c r="E188" s="4">
        <v>294.13073713490962</v>
      </c>
      <c r="F188" s="13">
        <f>E188*43200</f>
        <v>12706447.844228096</v>
      </c>
      <c r="G188" s="5">
        <f t="shared" si="8"/>
        <v>12695938.655925671</v>
      </c>
      <c r="H188" s="5">
        <f t="shared" si="6"/>
        <v>10509.188302425668</v>
      </c>
      <c r="I188" s="14">
        <f t="shared" si="7"/>
        <v>8.2707523229629168E-2</v>
      </c>
      <c r="J188" s="4">
        <v>330</v>
      </c>
      <c r="K188" s="5">
        <v>58.097383975248349</v>
      </c>
      <c r="L188" s="5">
        <v>37.057443516922433</v>
      </c>
      <c r="M188" s="4">
        <v>0</v>
      </c>
      <c r="N188" t="s">
        <v>13</v>
      </c>
    </row>
    <row r="189" spans="1:14" x14ac:dyDescent="0.35">
      <c r="A189" s="1">
        <v>45170</v>
      </c>
      <c r="B189">
        <v>1</v>
      </c>
      <c r="C189" t="s">
        <v>24</v>
      </c>
      <c r="D189" s="3">
        <v>0.86641322824911138</v>
      </c>
      <c r="E189" s="4">
        <v>1590.5277777777781</v>
      </c>
      <c r="F189" s="13">
        <f>E189*43200</f>
        <v>68710800.000000015</v>
      </c>
      <c r="G189" s="5">
        <f t="shared" si="8"/>
        <v>68707868.192340925</v>
      </c>
      <c r="H189" s="5">
        <f t="shared" si="6"/>
        <v>2931.8076590895653</v>
      </c>
      <c r="I189" s="14">
        <f t="shared" si="7"/>
        <v>4.2668804017557136E-3</v>
      </c>
      <c r="J189" s="4">
        <v>1600</v>
      </c>
      <c r="K189" s="4">
        <v>0</v>
      </c>
      <c r="L189" s="4">
        <v>0</v>
      </c>
      <c r="M189" s="5">
        <v>341.0864955282608</v>
      </c>
      <c r="N189" t="s">
        <v>25</v>
      </c>
    </row>
    <row r="190" spans="1:14" x14ac:dyDescent="0.35">
      <c r="A190" s="1">
        <v>45170</v>
      </c>
      <c r="B190">
        <v>1</v>
      </c>
      <c r="C190" t="s">
        <v>26</v>
      </c>
      <c r="D190" s="3">
        <v>0.83337389893370417</v>
      </c>
      <c r="E190" s="4">
        <v>1586.430555555555</v>
      </c>
      <c r="F190" s="13">
        <f>E190*43200</f>
        <v>68533799.99999997</v>
      </c>
      <c r="G190" s="5">
        <f t="shared" si="8"/>
        <v>68529853.943375617</v>
      </c>
      <c r="H190" s="5">
        <f t="shared" si="6"/>
        <v>3946.056624352932</v>
      </c>
      <c r="I190" s="14">
        <f t="shared" si="7"/>
        <v>5.7578255172672952E-3</v>
      </c>
      <c r="J190" s="4">
        <v>1600</v>
      </c>
      <c r="K190" s="4">
        <v>0</v>
      </c>
      <c r="L190" s="4">
        <v>0</v>
      </c>
      <c r="M190" s="5">
        <v>253.4175495171333</v>
      </c>
      <c r="N190" t="s">
        <v>25</v>
      </c>
    </row>
    <row r="191" spans="1:14" x14ac:dyDescent="0.35">
      <c r="A191" s="1">
        <v>45170</v>
      </c>
      <c r="B191">
        <v>1</v>
      </c>
      <c r="C191" t="s">
        <v>27</v>
      </c>
      <c r="D191" s="3">
        <v>0.92484276000618137</v>
      </c>
      <c r="E191" s="4">
        <v>2623.2458333333329</v>
      </c>
      <c r="F191" s="13">
        <f>E191*43200</f>
        <v>113324219.99999999</v>
      </c>
      <c r="G191" s="5" t="e">
        <f t="shared" si="8"/>
        <v>#DIV/0!</v>
      </c>
      <c r="H191" s="5" t="e">
        <f t="shared" si="6"/>
        <v>#DIV/0!</v>
      </c>
      <c r="I191" s="14" t="e">
        <f t="shared" si="7"/>
        <v>#DIV/0!</v>
      </c>
      <c r="J191" s="4">
        <v>3000</v>
      </c>
      <c r="K191" s="4">
        <v>0</v>
      </c>
      <c r="L191" s="4">
        <v>0</v>
      </c>
      <c r="M191" s="4">
        <v>0</v>
      </c>
      <c r="N191" s="5" t="s">
        <v>28</v>
      </c>
    </row>
    <row r="192" spans="1:14" x14ac:dyDescent="0.35">
      <c r="A192" s="1">
        <v>45170</v>
      </c>
      <c r="B192">
        <v>2</v>
      </c>
      <c r="C192" t="s">
        <v>29</v>
      </c>
      <c r="D192" s="3">
        <v>0.95355470560964306</v>
      </c>
      <c r="E192" s="4">
        <v>3490.4047287899862</v>
      </c>
      <c r="F192" s="13">
        <f>E192*43200</f>
        <v>150785484.28372741</v>
      </c>
      <c r="G192" s="5" t="e">
        <f t="shared" si="8"/>
        <v>#DIV/0!</v>
      </c>
      <c r="H192" s="5" t="e">
        <f t="shared" si="6"/>
        <v>#DIV/0!</v>
      </c>
      <c r="I192" s="14" t="e">
        <f t="shared" si="7"/>
        <v>#DIV/0!</v>
      </c>
      <c r="J192" s="4">
        <v>3525</v>
      </c>
      <c r="K192" s="4">
        <v>0</v>
      </c>
      <c r="L192" s="4">
        <v>0</v>
      </c>
      <c r="M192" s="4">
        <v>0</v>
      </c>
      <c r="N192" s="5" t="s">
        <v>11</v>
      </c>
    </row>
    <row r="193" spans="1:14" x14ac:dyDescent="0.35">
      <c r="A193" s="1">
        <v>45170</v>
      </c>
      <c r="B193">
        <v>2</v>
      </c>
      <c r="C193" t="s">
        <v>30</v>
      </c>
      <c r="D193" s="3">
        <v>0.97474578890434249</v>
      </c>
      <c r="E193" s="4">
        <v>0</v>
      </c>
      <c r="F193" s="13">
        <f>E193*43200</f>
        <v>0</v>
      </c>
      <c r="G193" s="5" t="e">
        <f t="shared" si="8"/>
        <v>#DIV/0!</v>
      </c>
      <c r="H193" s="5" t="e">
        <f t="shared" si="6"/>
        <v>#DIV/0!</v>
      </c>
      <c r="I193" s="14" t="e">
        <f t="shared" si="7"/>
        <v>#DIV/0!</v>
      </c>
      <c r="J193" s="4">
        <v>1080</v>
      </c>
      <c r="K193" s="4">
        <v>0</v>
      </c>
      <c r="L193" s="4">
        <v>0</v>
      </c>
      <c r="M193" s="4">
        <v>0</v>
      </c>
      <c r="N193" s="5" t="s">
        <v>11</v>
      </c>
    </row>
    <row r="194" spans="1:14" x14ac:dyDescent="0.35">
      <c r="A194" s="1">
        <v>45170</v>
      </c>
      <c r="B194">
        <v>2</v>
      </c>
      <c r="C194" t="s">
        <v>31</v>
      </c>
      <c r="D194" s="3">
        <v>0.67677290990573324</v>
      </c>
      <c r="E194" s="4">
        <v>298.4353268428373</v>
      </c>
      <c r="F194" s="13">
        <f>E194*43200</f>
        <v>12892406.11961057</v>
      </c>
      <c r="G194" s="5">
        <f t="shared" si="8"/>
        <v>12886399.075906867</v>
      </c>
      <c r="H194" s="5">
        <f t="shared" si="6"/>
        <v>6007.0437037032098</v>
      </c>
      <c r="I194" s="14">
        <f t="shared" si="7"/>
        <v>4.6593658685370826E-2</v>
      </c>
      <c r="J194" s="4">
        <v>330</v>
      </c>
      <c r="K194" s="5">
        <v>49.324811156877693</v>
      </c>
      <c r="L194" s="5">
        <v>117.1464264975845</v>
      </c>
      <c r="M194" s="4">
        <v>0</v>
      </c>
      <c r="N194" t="s">
        <v>13</v>
      </c>
    </row>
    <row r="195" spans="1:14" x14ac:dyDescent="0.35">
      <c r="A195" s="1">
        <v>45170</v>
      </c>
      <c r="B195">
        <v>2</v>
      </c>
      <c r="C195" t="s">
        <v>32</v>
      </c>
      <c r="D195" s="3">
        <v>0.75673311698346468</v>
      </c>
      <c r="E195" s="4">
        <v>306.28650904033378</v>
      </c>
      <c r="F195" s="13">
        <f>E195*43200</f>
        <v>13231577.190542419</v>
      </c>
      <c r="G195" s="5">
        <f t="shared" si="8"/>
        <v>13223129.353807725</v>
      </c>
      <c r="H195" s="5">
        <f t="shared" ref="H195:H246" si="9">F195-G195</f>
        <v>8447.8367346934974</v>
      </c>
      <c r="I195" s="14">
        <f t="shared" ref="I195:I246" si="10">(H195/F195)*100</f>
        <v>6.384602994064674E-2</v>
      </c>
      <c r="J195" s="4">
        <v>330</v>
      </c>
      <c r="K195" s="5">
        <v>95.476052631357831</v>
      </c>
      <c r="L195" s="5">
        <v>22.89744716571618</v>
      </c>
      <c r="M195" s="4">
        <v>0</v>
      </c>
      <c r="N195" t="s">
        <v>13</v>
      </c>
    </row>
    <row r="196" spans="1:14" x14ac:dyDescent="0.35">
      <c r="A196" s="1">
        <v>45170</v>
      </c>
      <c r="B196">
        <v>2</v>
      </c>
      <c r="C196" t="s">
        <v>33</v>
      </c>
      <c r="D196" s="3">
        <v>0.79842141863699589</v>
      </c>
      <c r="E196" s="4">
        <v>308.04589707927681</v>
      </c>
      <c r="F196" s="13">
        <f>E196*43200</f>
        <v>13307582.753824757</v>
      </c>
      <c r="G196" s="5">
        <f t="shared" si="8"/>
        <v>13289496.904944161</v>
      </c>
      <c r="H196" s="5">
        <f t="shared" si="9"/>
        <v>18085.848880596459</v>
      </c>
      <c r="I196" s="14">
        <f t="shared" si="10"/>
        <v>0.13590634163367024</v>
      </c>
      <c r="J196" s="4">
        <v>330</v>
      </c>
      <c r="K196" s="5">
        <v>27.233298071026301</v>
      </c>
      <c r="L196" s="5">
        <v>28.058549527724061</v>
      </c>
      <c r="M196" s="4">
        <v>0</v>
      </c>
      <c r="N196" t="s">
        <v>13</v>
      </c>
    </row>
    <row r="197" spans="1:14" x14ac:dyDescent="0.35">
      <c r="A197" s="1">
        <v>45170</v>
      </c>
      <c r="B197">
        <v>2</v>
      </c>
      <c r="C197" t="s">
        <v>34</v>
      </c>
      <c r="D197" s="3">
        <v>0.78611458816257151</v>
      </c>
      <c r="E197" s="4">
        <v>307.45062586926292</v>
      </c>
      <c r="F197" s="13">
        <f>E197*43200</f>
        <v>13281867.037552157</v>
      </c>
      <c r="G197" s="5">
        <f t="shared" ref="G197:G246" si="11">F197-(1000000/(K197+L197+M197))</f>
        <v>13264823.163438682</v>
      </c>
      <c r="H197" s="5">
        <f t="shared" si="9"/>
        <v>17043.874113475904</v>
      </c>
      <c r="I197" s="14">
        <f t="shared" si="10"/>
        <v>0.12832438440535002</v>
      </c>
      <c r="J197" s="4">
        <v>330</v>
      </c>
      <c r="K197" s="5">
        <v>31.83273872343436</v>
      </c>
      <c r="L197" s="5">
        <v>26.83936794328779</v>
      </c>
      <c r="M197" s="4">
        <v>0</v>
      </c>
      <c r="N197" t="s">
        <v>13</v>
      </c>
    </row>
    <row r="198" spans="1:14" x14ac:dyDescent="0.35">
      <c r="A198" s="1">
        <v>45170</v>
      </c>
      <c r="B198">
        <v>2</v>
      </c>
      <c r="C198" t="s">
        <v>35</v>
      </c>
      <c r="D198" s="3">
        <v>0.65375251120383249</v>
      </c>
      <c r="E198" s="4">
        <v>299.41863699582751</v>
      </c>
      <c r="F198" s="13">
        <f>E198*43200</f>
        <v>12934885.118219748</v>
      </c>
      <c r="G198" s="5">
        <f t="shared" si="11"/>
        <v>12917479.897030158</v>
      </c>
      <c r="H198" s="5">
        <f t="shared" si="9"/>
        <v>17405.221189590171</v>
      </c>
      <c r="I198" s="14">
        <f t="shared" si="10"/>
        <v>0.13456030749800493</v>
      </c>
      <c r="J198" s="4">
        <v>370</v>
      </c>
      <c r="K198" s="5">
        <v>55.531770633710408</v>
      </c>
      <c r="L198" s="5">
        <v>1.9222535988592071</v>
      </c>
      <c r="M198" s="4">
        <v>0</v>
      </c>
      <c r="N198" t="s">
        <v>13</v>
      </c>
    </row>
    <row r="199" spans="1:14" x14ac:dyDescent="0.35">
      <c r="A199" s="1">
        <v>45170</v>
      </c>
      <c r="B199">
        <v>2</v>
      </c>
      <c r="C199" t="s">
        <v>36</v>
      </c>
      <c r="D199" s="3">
        <v>0.64684206459588933</v>
      </c>
      <c r="E199" s="4">
        <v>302.77051460361611</v>
      </c>
      <c r="F199" s="13">
        <f>E199*43200</f>
        <v>13079686.230876217</v>
      </c>
      <c r="G199" s="5">
        <f t="shared" si="11"/>
        <v>13073694.615063988</v>
      </c>
      <c r="H199" s="5">
        <f t="shared" si="9"/>
        <v>5991.6158122289926</v>
      </c>
      <c r="I199" s="14">
        <f t="shared" si="10"/>
        <v>4.5808559215167126E-2</v>
      </c>
      <c r="J199" s="4">
        <v>370</v>
      </c>
      <c r="K199" s="5">
        <v>46.286626999680223</v>
      </c>
      <c r="L199" s="5">
        <v>120.61325966509099</v>
      </c>
      <c r="M199" s="4">
        <v>0</v>
      </c>
      <c r="N199" t="s">
        <v>13</v>
      </c>
    </row>
    <row r="200" spans="1:14" x14ac:dyDescent="0.35">
      <c r="A200" s="1">
        <v>45170</v>
      </c>
      <c r="B200">
        <v>2</v>
      </c>
      <c r="C200" t="s">
        <v>37</v>
      </c>
      <c r="D200" s="3">
        <v>0.69990148354195647</v>
      </c>
      <c r="E200" s="4">
        <v>287.20723226703763</v>
      </c>
      <c r="F200" s="13">
        <f>E200*43200</f>
        <v>12407352.433936026</v>
      </c>
      <c r="G200" s="5">
        <f t="shared" si="11"/>
        <v>12401122.565430574</v>
      </c>
      <c r="H200" s="5">
        <f t="shared" si="9"/>
        <v>6229.8685054518282</v>
      </c>
      <c r="I200" s="14">
        <f t="shared" si="10"/>
        <v>5.0211102961919378E-2</v>
      </c>
      <c r="J200" s="4">
        <v>370</v>
      </c>
      <c r="K200" s="5">
        <v>96.57791897236153</v>
      </c>
      <c r="L200" s="5">
        <v>63.939112667203098</v>
      </c>
      <c r="M200" s="4">
        <v>0</v>
      </c>
      <c r="N200" t="s">
        <v>13</v>
      </c>
    </row>
    <row r="201" spans="1:14" x14ac:dyDescent="0.35">
      <c r="A201" s="1">
        <v>45170</v>
      </c>
      <c r="B201">
        <v>2</v>
      </c>
      <c r="C201" t="s">
        <v>38</v>
      </c>
      <c r="D201" s="3">
        <v>0.53102804821511362</v>
      </c>
      <c r="E201" s="4">
        <v>279.34075104311552</v>
      </c>
      <c r="F201" s="13">
        <f>E201*43200</f>
        <v>12067520.445062591</v>
      </c>
      <c r="G201" s="5">
        <f t="shared" si="11"/>
        <v>12064451.871562002</v>
      </c>
      <c r="H201" s="5">
        <f t="shared" si="9"/>
        <v>3068.5735005885363</v>
      </c>
      <c r="I201" s="14">
        <f t="shared" si="10"/>
        <v>2.5428367944833597E-2</v>
      </c>
      <c r="J201" s="4">
        <v>370</v>
      </c>
      <c r="K201" s="5">
        <v>70.005726928354377</v>
      </c>
      <c r="L201" s="5">
        <v>255.87859678374781</v>
      </c>
      <c r="M201" s="4">
        <v>0</v>
      </c>
      <c r="N201" t="s">
        <v>13</v>
      </c>
    </row>
    <row r="202" spans="1:14" x14ac:dyDescent="0.35">
      <c r="A202" s="1">
        <v>45170</v>
      </c>
      <c r="B202">
        <v>2</v>
      </c>
      <c r="C202" t="s">
        <v>39</v>
      </c>
      <c r="D202" s="3">
        <v>0.79846005254211094</v>
      </c>
      <c r="E202" s="4">
        <v>314.58970792767741</v>
      </c>
      <c r="F202" s="13">
        <f>E202*43200</f>
        <v>13590275.382475665</v>
      </c>
      <c r="G202" s="5">
        <f t="shared" si="11"/>
        <v>13578109.180721279</v>
      </c>
      <c r="H202" s="5">
        <f t="shared" si="9"/>
        <v>12166.201754385605</v>
      </c>
      <c r="I202" s="14">
        <f t="shared" si="10"/>
        <v>8.9521377690945328E-2</v>
      </c>
      <c r="J202" s="4">
        <v>330</v>
      </c>
      <c r="K202" s="5">
        <v>52.942593645302537</v>
      </c>
      <c r="L202" s="5">
        <v>29.252328006353931</v>
      </c>
      <c r="M202" s="4">
        <v>0</v>
      </c>
      <c r="N202" t="s">
        <v>13</v>
      </c>
    </row>
    <row r="203" spans="1:14" x14ac:dyDescent="0.35">
      <c r="A203" s="1">
        <v>45170</v>
      </c>
      <c r="B203">
        <v>2</v>
      </c>
      <c r="C203" t="s">
        <v>40</v>
      </c>
      <c r="D203" s="3">
        <v>0.68740225622005857</v>
      </c>
      <c r="E203" s="4">
        <v>314.31015299026433</v>
      </c>
      <c r="F203" s="13">
        <f>E203*43200</f>
        <v>13578198.609179419</v>
      </c>
      <c r="G203" s="5">
        <f t="shared" si="11"/>
        <v>13569107.24536619</v>
      </c>
      <c r="H203" s="5">
        <f t="shared" si="9"/>
        <v>9091.3638132289052</v>
      </c>
      <c r="I203" s="14">
        <f t="shared" si="10"/>
        <v>6.6955596061783709E-2</v>
      </c>
      <c r="J203" s="4">
        <v>330</v>
      </c>
      <c r="K203" s="5">
        <v>73.828991938944071</v>
      </c>
      <c r="L203" s="5">
        <v>36.165506196178399</v>
      </c>
      <c r="M203" s="4">
        <v>0</v>
      </c>
      <c r="N203" t="s">
        <v>13</v>
      </c>
    </row>
    <row r="204" spans="1:14" x14ac:dyDescent="0.35">
      <c r="A204" s="1">
        <v>45170</v>
      </c>
      <c r="B204">
        <v>2</v>
      </c>
      <c r="C204" t="s">
        <v>41</v>
      </c>
      <c r="D204" s="3">
        <v>0.68090287436254049</v>
      </c>
      <c r="E204" s="4">
        <v>199.37413073713489</v>
      </c>
      <c r="F204" s="13">
        <f>E204*43200</f>
        <v>8612962.4478442278</v>
      </c>
      <c r="G204" s="5">
        <f t="shared" si="11"/>
        <v>8609134.2355800774</v>
      </c>
      <c r="H204" s="5">
        <f t="shared" si="9"/>
        <v>3828.2122641503811</v>
      </c>
      <c r="I204" s="14">
        <f t="shared" si="10"/>
        <v>4.444710269355185E-2</v>
      </c>
      <c r="J204" s="4">
        <v>220</v>
      </c>
      <c r="K204" s="5">
        <v>64.952587251655373</v>
      </c>
      <c r="L204" s="5">
        <v>196.26594792844369</v>
      </c>
      <c r="M204" s="4">
        <v>0</v>
      </c>
      <c r="N204" t="s">
        <v>13</v>
      </c>
    </row>
    <row r="205" spans="1:14" x14ac:dyDescent="0.35">
      <c r="A205" s="1">
        <v>45170</v>
      </c>
      <c r="B205">
        <v>2</v>
      </c>
      <c r="C205" t="s">
        <v>42</v>
      </c>
      <c r="D205" s="3">
        <v>0.63457193633132447</v>
      </c>
      <c r="E205" s="4">
        <v>203.01112656467319</v>
      </c>
      <c r="F205" s="13">
        <f>E205*43200</f>
        <v>8770080.6675938815</v>
      </c>
      <c r="G205" s="5">
        <f t="shared" si="11"/>
        <v>8766882.8702194523</v>
      </c>
      <c r="H205" s="5">
        <f t="shared" si="9"/>
        <v>3197.7973744291812</v>
      </c>
      <c r="I205" s="14">
        <f t="shared" si="10"/>
        <v>3.646257652161955E-2</v>
      </c>
      <c r="J205" s="4">
        <v>220</v>
      </c>
      <c r="K205" s="5">
        <v>62.293163048695227</v>
      </c>
      <c r="L205" s="5">
        <v>250.42208526452549</v>
      </c>
      <c r="M205" s="4">
        <v>0</v>
      </c>
      <c r="N205" t="s">
        <v>13</v>
      </c>
    </row>
    <row r="206" spans="1:14" x14ac:dyDescent="0.35">
      <c r="A206" s="1">
        <v>45170</v>
      </c>
      <c r="B206">
        <v>2</v>
      </c>
      <c r="C206" t="s">
        <v>43</v>
      </c>
      <c r="D206" s="3">
        <v>0.79770591871426366</v>
      </c>
      <c r="E206" s="4">
        <v>205.16689847009741</v>
      </c>
      <c r="F206" s="13">
        <f>E206*43200</f>
        <v>8863210.0139082074</v>
      </c>
      <c r="G206" s="5">
        <f t="shared" si="11"/>
        <v>8854339.1936685275</v>
      </c>
      <c r="H206" s="5">
        <f t="shared" si="9"/>
        <v>8870.8202396798879</v>
      </c>
      <c r="I206" s="14">
        <f t="shared" si="10"/>
        <v>0.10008586308752404</v>
      </c>
      <c r="J206" s="4">
        <v>220</v>
      </c>
      <c r="K206" s="5">
        <v>67.397319658131977</v>
      </c>
      <c r="L206" s="5">
        <v>45.331827476070949</v>
      </c>
      <c r="M206" s="4">
        <v>0</v>
      </c>
      <c r="N206" t="s">
        <v>13</v>
      </c>
    </row>
    <row r="207" spans="1:14" x14ac:dyDescent="0.35">
      <c r="A207" s="1">
        <v>45170</v>
      </c>
      <c r="B207">
        <v>2</v>
      </c>
      <c r="C207" t="s">
        <v>44</v>
      </c>
      <c r="D207" s="3">
        <v>0.81913150981301186</v>
      </c>
      <c r="E207" s="4">
        <v>206.0222531293463</v>
      </c>
      <c r="F207" s="13">
        <f>E207*43200</f>
        <v>8900161.3351877593</v>
      </c>
      <c r="G207" s="5">
        <f t="shared" si="11"/>
        <v>8889874.0811257213</v>
      </c>
      <c r="H207" s="5">
        <f t="shared" si="9"/>
        <v>10287.254062037915</v>
      </c>
      <c r="I207" s="14">
        <f t="shared" si="10"/>
        <v>0.11558502901926207</v>
      </c>
      <c r="J207" s="4">
        <v>220</v>
      </c>
      <c r="K207" s="5">
        <v>20.676372979369141</v>
      </c>
      <c r="L207" s="5">
        <v>76.531297208359405</v>
      </c>
      <c r="M207" s="4">
        <v>0</v>
      </c>
      <c r="N207" t="s">
        <v>13</v>
      </c>
    </row>
    <row r="208" spans="1:14" x14ac:dyDescent="0.35">
      <c r="A208" s="1">
        <v>45170</v>
      </c>
      <c r="B208">
        <v>2</v>
      </c>
      <c r="C208" t="s">
        <v>45</v>
      </c>
      <c r="D208" s="3">
        <v>0.83669061968783809</v>
      </c>
      <c r="E208" s="4">
        <v>2040.416666666667</v>
      </c>
      <c r="F208" s="13">
        <f>E208*43200</f>
        <v>88146000.000000015</v>
      </c>
      <c r="G208" s="5">
        <f t="shared" si="11"/>
        <v>88143300.776102588</v>
      </c>
      <c r="H208" s="5">
        <f t="shared" si="9"/>
        <v>2699.2238974273205</v>
      </c>
      <c r="I208" s="14">
        <f t="shared" si="10"/>
        <v>3.0622193830999937E-3</v>
      </c>
      <c r="J208" s="4">
        <v>2100</v>
      </c>
      <c r="K208" s="4">
        <v>0</v>
      </c>
      <c r="L208" s="4">
        <v>0</v>
      </c>
      <c r="M208" s="5">
        <v>370.47686224002928</v>
      </c>
      <c r="N208" t="s">
        <v>46</v>
      </c>
    </row>
    <row r="209" spans="1:14" x14ac:dyDescent="0.35">
      <c r="A209" s="1">
        <v>45170</v>
      </c>
      <c r="B209">
        <v>2</v>
      </c>
      <c r="C209" t="s">
        <v>47</v>
      </c>
      <c r="D209" s="3">
        <v>0.88641554628341834</v>
      </c>
      <c r="E209" s="4">
        <v>2040.1388888888889</v>
      </c>
      <c r="F209" s="13">
        <f>E209*43200</f>
        <v>88134000</v>
      </c>
      <c r="G209" s="5">
        <f t="shared" si="11"/>
        <v>88132207.138784423</v>
      </c>
      <c r="H209" s="5">
        <f t="shared" si="9"/>
        <v>1792.8612155765295</v>
      </c>
      <c r="I209" s="14">
        <f t="shared" si="10"/>
        <v>2.0342446905581607E-3</v>
      </c>
      <c r="J209" s="4">
        <v>2100</v>
      </c>
      <c r="K209" s="4">
        <v>0</v>
      </c>
      <c r="L209" s="4">
        <v>0</v>
      </c>
      <c r="M209" s="5">
        <v>557.76765725742473</v>
      </c>
      <c r="N209" t="s">
        <v>46</v>
      </c>
    </row>
    <row r="210" spans="1:14" x14ac:dyDescent="0.35">
      <c r="A210" s="1">
        <v>45170</v>
      </c>
      <c r="B210">
        <v>2</v>
      </c>
      <c r="C210" t="s">
        <v>48</v>
      </c>
      <c r="D210" s="3">
        <v>0.96104852418482456</v>
      </c>
      <c r="E210" s="4">
        <v>2303</v>
      </c>
      <c r="F210" s="13">
        <f>E210*43200</f>
        <v>99489600</v>
      </c>
      <c r="G210" s="5" t="e">
        <f t="shared" si="11"/>
        <v>#DIV/0!</v>
      </c>
      <c r="H210" s="5" t="e">
        <f t="shared" si="9"/>
        <v>#DIV/0!</v>
      </c>
      <c r="I210" s="14" t="e">
        <f t="shared" si="10"/>
        <v>#DIV/0!</v>
      </c>
      <c r="J210" s="4">
        <v>2250</v>
      </c>
      <c r="K210" s="4">
        <v>0</v>
      </c>
      <c r="L210" s="4">
        <v>0</v>
      </c>
      <c r="M210" s="4">
        <v>0</v>
      </c>
      <c r="N210" s="5" t="s">
        <v>28</v>
      </c>
    </row>
    <row r="211" spans="1:14" x14ac:dyDescent="0.35">
      <c r="A211" s="1">
        <v>45170</v>
      </c>
      <c r="B211">
        <v>2</v>
      </c>
      <c r="C211" t="s">
        <v>49</v>
      </c>
      <c r="D211" s="3">
        <v>0.9326510585690001</v>
      </c>
      <c r="E211" s="4">
        <v>1663.2638888888889</v>
      </c>
      <c r="F211" s="13">
        <f>E211*43200</f>
        <v>71853000</v>
      </c>
      <c r="G211" s="5" t="e">
        <f t="shared" si="11"/>
        <v>#DIV/0!</v>
      </c>
      <c r="H211" s="5" t="e">
        <f t="shared" si="9"/>
        <v>#DIV/0!</v>
      </c>
      <c r="I211" s="14" t="e">
        <f t="shared" si="10"/>
        <v>#DIV/0!</v>
      </c>
      <c r="J211" s="4">
        <v>1950</v>
      </c>
      <c r="K211" s="4">
        <v>0</v>
      </c>
      <c r="L211" s="4">
        <v>0</v>
      </c>
      <c r="M211" s="4">
        <v>0</v>
      </c>
      <c r="N211" s="5" t="s">
        <v>28</v>
      </c>
    </row>
    <row r="212" spans="1:14" x14ac:dyDescent="0.35">
      <c r="A212" s="1">
        <v>45200</v>
      </c>
      <c r="B212">
        <v>1</v>
      </c>
      <c r="C212" t="s">
        <v>10</v>
      </c>
      <c r="D212" s="3">
        <v>0.91992183742183742</v>
      </c>
      <c r="E212" s="4">
        <v>3188.484848484848</v>
      </c>
      <c r="F212" s="13">
        <f>E212*43200</f>
        <v>137742545.45454544</v>
      </c>
      <c r="G212" s="5" t="e">
        <f t="shared" si="11"/>
        <v>#DIV/0!</v>
      </c>
      <c r="H212" s="5" t="e">
        <f t="shared" si="9"/>
        <v>#DIV/0!</v>
      </c>
      <c r="I212" s="14" t="e">
        <f t="shared" si="10"/>
        <v>#DIV/0!</v>
      </c>
      <c r="J212" s="4">
        <v>3150</v>
      </c>
      <c r="K212" s="4">
        <v>0</v>
      </c>
      <c r="L212" s="4">
        <v>0</v>
      </c>
      <c r="M212" s="4">
        <v>0</v>
      </c>
      <c r="N212" s="5" t="s">
        <v>11</v>
      </c>
    </row>
    <row r="213" spans="1:14" x14ac:dyDescent="0.35">
      <c r="A213" s="1">
        <v>45200</v>
      </c>
      <c r="B213">
        <v>1</v>
      </c>
      <c r="C213" t="s">
        <v>12</v>
      </c>
      <c r="D213" s="3">
        <v>0.83841029341029338</v>
      </c>
      <c r="E213" s="4">
        <v>179.69119769119769</v>
      </c>
      <c r="F213" s="13">
        <f>E213*43200</f>
        <v>7762659.7402597405</v>
      </c>
      <c r="G213" s="5">
        <f t="shared" si="11"/>
        <v>7759654.4492149642</v>
      </c>
      <c r="H213" s="5">
        <f t="shared" si="9"/>
        <v>3005.2910447763279</v>
      </c>
      <c r="I213" s="14">
        <f t="shared" si="10"/>
        <v>3.8714707913704974E-2</v>
      </c>
      <c r="J213" s="4">
        <v>190</v>
      </c>
      <c r="K213" s="5">
        <v>67.459795203649946</v>
      </c>
      <c r="L213" s="5">
        <v>265.28667929778908</v>
      </c>
      <c r="M213" s="4">
        <v>0</v>
      </c>
      <c r="N213" t="s">
        <v>13</v>
      </c>
    </row>
    <row r="214" spans="1:14" x14ac:dyDescent="0.35">
      <c r="A214" s="1">
        <v>45200</v>
      </c>
      <c r="B214">
        <v>1</v>
      </c>
      <c r="C214" t="s">
        <v>14</v>
      </c>
      <c r="D214" s="3">
        <v>0.63710237293570626</v>
      </c>
      <c r="E214" s="4">
        <v>300.90909090909088</v>
      </c>
      <c r="F214" s="13">
        <f>E214*43200</f>
        <v>12999272.727272727</v>
      </c>
      <c r="G214" s="5">
        <f t="shared" si="11"/>
        <v>12993042.252640976</v>
      </c>
      <c r="H214" s="5">
        <f t="shared" si="9"/>
        <v>6230.4746317509562</v>
      </c>
      <c r="I214" s="14">
        <f t="shared" si="10"/>
        <v>4.7929409302101184E-2</v>
      </c>
      <c r="J214" s="4">
        <v>330</v>
      </c>
      <c r="K214" s="5">
        <v>76.047724872728423</v>
      </c>
      <c r="L214" s="5">
        <v>84.453691007192361</v>
      </c>
      <c r="M214" s="4">
        <v>0</v>
      </c>
      <c r="N214" t="s">
        <v>13</v>
      </c>
    </row>
    <row r="215" spans="1:14" x14ac:dyDescent="0.35">
      <c r="A215" s="1">
        <v>45200</v>
      </c>
      <c r="B215">
        <v>1</v>
      </c>
      <c r="C215" t="s">
        <v>15</v>
      </c>
      <c r="D215" s="3">
        <v>0.68364523121387288</v>
      </c>
      <c r="E215" s="4">
        <v>315.89595375722541</v>
      </c>
      <c r="F215" s="13">
        <f>E215*43200</f>
        <v>13646705.202312138</v>
      </c>
      <c r="G215" s="5">
        <f t="shared" si="11"/>
        <v>13638639.62387133</v>
      </c>
      <c r="H215" s="5">
        <f t="shared" si="9"/>
        <v>8065.5784408077598</v>
      </c>
      <c r="I215" s="14">
        <f t="shared" si="10"/>
        <v>5.9102752798098276E-2</v>
      </c>
      <c r="J215" s="4">
        <v>330</v>
      </c>
      <c r="K215" s="5">
        <v>77.206384240064835</v>
      </c>
      <c r="L215" s="5">
        <v>46.777283805417952</v>
      </c>
      <c r="M215" s="4">
        <v>0</v>
      </c>
      <c r="N215" t="s">
        <v>13</v>
      </c>
    </row>
    <row r="216" spans="1:14" x14ac:dyDescent="0.35">
      <c r="A216" s="1">
        <v>45200</v>
      </c>
      <c r="B216">
        <v>1</v>
      </c>
      <c r="C216" t="s">
        <v>16</v>
      </c>
      <c r="D216" s="3">
        <v>0.70593970777135517</v>
      </c>
      <c r="E216" s="4">
        <v>322.30780346820808</v>
      </c>
      <c r="F216" s="13">
        <f>E216*43200</f>
        <v>13923697.109826589</v>
      </c>
      <c r="G216" s="5">
        <f t="shared" si="11"/>
        <v>13915056.872362066</v>
      </c>
      <c r="H216" s="5">
        <f t="shared" si="9"/>
        <v>8640.2374645229429</v>
      </c>
      <c r="I216" s="14">
        <f t="shared" si="10"/>
        <v>6.2054190035670427E-2</v>
      </c>
      <c r="J216" s="4">
        <v>330</v>
      </c>
      <c r="K216" s="5">
        <v>58.908994472737668</v>
      </c>
      <c r="L216" s="5">
        <v>56.828565299908647</v>
      </c>
      <c r="M216" s="4">
        <v>0</v>
      </c>
      <c r="N216" t="s">
        <v>13</v>
      </c>
    </row>
    <row r="217" spans="1:14" x14ac:dyDescent="0.35">
      <c r="A217" s="1">
        <v>45200</v>
      </c>
      <c r="B217">
        <v>1</v>
      </c>
      <c r="C217" t="s">
        <v>17</v>
      </c>
      <c r="D217" s="3">
        <v>0.77289619460500958</v>
      </c>
      <c r="E217" s="4">
        <v>317.63728323699422</v>
      </c>
      <c r="F217" s="13">
        <f>E217*43200</f>
        <v>13721930.635838151</v>
      </c>
      <c r="G217" s="5">
        <f t="shared" si="11"/>
        <v>13708150.439045148</v>
      </c>
      <c r="H217" s="5">
        <f t="shared" si="9"/>
        <v>13780.196793003008</v>
      </c>
      <c r="I217" s="14">
        <f t="shared" si="10"/>
        <v>0.10042462069450112</v>
      </c>
      <c r="J217" s="4">
        <v>330</v>
      </c>
      <c r="K217" s="5">
        <v>39.774827928910959</v>
      </c>
      <c r="L217" s="5">
        <v>32.793076217985103</v>
      </c>
      <c r="M217" s="4">
        <v>0</v>
      </c>
      <c r="N217" t="s">
        <v>13</v>
      </c>
    </row>
    <row r="218" spans="1:14" x14ac:dyDescent="0.35">
      <c r="A218" s="1">
        <v>45200</v>
      </c>
      <c r="B218">
        <v>1</v>
      </c>
      <c r="C218" t="s">
        <v>18</v>
      </c>
      <c r="D218" s="3">
        <v>0.70294677263969174</v>
      </c>
      <c r="E218" s="4">
        <v>311.67630057803473</v>
      </c>
      <c r="F218" s="13">
        <f>E218*43200</f>
        <v>13464416.1849711</v>
      </c>
      <c r="G218" s="5">
        <f t="shared" si="11"/>
        <v>13455746.883418994</v>
      </c>
      <c r="H218" s="5">
        <f t="shared" si="9"/>
        <v>8669.301552105695</v>
      </c>
      <c r="I218" s="14">
        <f t="shared" si="10"/>
        <v>6.4386761616759269E-2</v>
      </c>
      <c r="J218" s="4">
        <v>330</v>
      </c>
      <c r="K218" s="5">
        <v>66.498629744581322</v>
      </c>
      <c r="L218" s="5">
        <v>48.850916466211658</v>
      </c>
      <c r="M218" s="4">
        <v>0</v>
      </c>
      <c r="N218" t="s">
        <v>13</v>
      </c>
    </row>
    <row r="219" spans="1:14" x14ac:dyDescent="0.35">
      <c r="A219" s="1">
        <v>45200</v>
      </c>
      <c r="B219">
        <v>1</v>
      </c>
      <c r="C219" t="s">
        <v>19</v>
      </c>
      <c r="D219" s="3">
        <v>0.76761400128452151</v>
      </c>
      <c r="E219" s="4">
        <v>324.86994219653178</v>
      </c>
      <c r="F219" s="13">
        <f>E219*43200</f>
        <v>14034381.502890173</v>
      </c>
      <c r="G219" s="5">
        <f t="shared" si="11"/>
        <v>14023671.085487904</v>
      </c>
      <c r="H219" s="5">
        <f t="shared" si="9"/>
        <v>10710.417402269319</v>
      </c>
      <c r="I219" s="14">
        <f t="shared" si="10"/>
        <v>7.6315564031544006E-2</v>
      </c>
      <c r="J219" s="4">
        <v>330</v>
      </c>
      <c r="K219" s="5">
        <v>50.627778567283308</v>
      </c>
      <c r="L219" s="5">
        <v>42.739264232381032</v>
      </c>
      <c r="M219" s="4">
        <v>0</v>
      </c>
      <c r="N219" t="s">
        <v>13</v>
      </c>
    </row>
    <row r="220" spans="1:14" x14ac:dyDescent="0.35">
      <c r="A220" s="1">
        <v>45200</v>
      </c>
      <c r="B220">
        <v>1</v>
      </c>
      <c r="C220" t="s">
        <v>20</v>
      </c>
      <c r="D220" s="3">
        <v>0.70787411689145796</v>
      </c>
      <c r="E220" s="4">
        <v>315.92919075144511</v>
      </c>
      <c r="F220" s="13">
        <f>E220*43200</f>
        <v>13648141.040462429</v>
      </c>
      <c r="G220" s="5">
        <f t="shared" si="11"/>
        <v>13638796.463904878</v>
      </c>
      <c r="H220" s="5">
        <f t="shared" si="9"/>
        <v>9344.5765575505793</v>
      </c>
      <c r="I220" s="14">
        <f t="shared" si="10"/>
        <v>6.8467760773037581E-2</v>
      </c>
      <c r="J220" s="4">
        <v>330</v>
      </c>
      <c r="K220" s="5">
        <v>67.123847114024883</v>
      </c>
      <c r="L220" s="5">
        <v>39.890097695708391</v>
      </c>
      <c r="M220" s="4">
        <v>0</v>
      </c>
      <c r="N220" t="s">
        <v>13</v>
      </c>
    </row>
    <row r="221" spans="1:14" x14ac:dyDescent="0.35">
      <c r="A221" s="1">
        <v>45200</v>
      </c>
      <c r="B221">
        <v>1</v>
      </c>
      <c r="C221" t="s">
        <v>21</v>
      </c>
      <c r="D221" s="3">
        <v>0.6834327400994068</v>
      </c>
      <c r="E221" s="4">
        <v>301.68831168831173</v>
      </c>
      <c r="F221" s="13">
        <f>E221*43200</f>
        <v>13032935.064935066</v>
      </c>
      <c r="G221" s="5">
        <f t="shared" si="11"/>
        <v>13025298.861659536</v>
      </c>
      <c r="H221" s="5">
        <f t="shared" si="9"/>
        <v>7636.2032755296677</v>
      </c>
      <c r="I221" s="14">
        <f t="shared" si="10"/>
        <v>5.8591585375689995E-2</v>
      </c>
      <c r="J221" s="4">
        <v>330</v>
      </c>
      <c r="K221" s="5">
        <v>89.57431886615565</v>
      </c>
      <c r="L221" s="5">
        <v>41.380812095914159</v>
      </c>
      <c r="M221" s="4">
        <v>0</v>
      </c>
      <c r="N221" t="s">
        <v>13</v>
      </c>
    </row>
    <row r="222" spans="1:14" x14ac:dyDescent="0.35">
      <c r="A222" s="1">
        <v>45200</v>
      </c>
      <c r="B222">
        <v>1</v>
      </c>
      <c r="C222" t="s">
        <v>22</v>
      </c>
      <c r="D222" s="3">
        <v>0.70035072951739619</v>
      </c>
      <c r="E222" s="4">
        <v>305.20202020202021</v>
      </c>
      <c r="F222" s="13">
        <f>E222*43200</f>
        <v>13184727.272727273</v>
      </c>
      <c r="G222" s="5">
        <f t="shared" si="11"/>
        <v>13172801.076619489</v>
      </c>
      <c r="H222" s="5">
        <f t="shared" si="9"/>
        <v>11926.196107784286</v>
      </c>
      <c r="I222" s="14">
        <f t="shared" si="10"/>
        <v>9.0454628761671305E-2</v>
      </c>
      <c r="J222" s="4">
        <v>330</v>
      </c>
      <c r="K222" s="5">
        <v>51.589748778007049</v>
      </c>
      <c r="L222" s="5">
        <v>32.259283299143092</v>
      </c>
      <c r="M222" s="4">
        <v>0</v>
      </c>
      <c r="N222" t="s">
        <v>13</v>
      </c>
    </row>
    <row r="223" spans="1:14" x14ac:dyDescent="0.35">
      <c r="A223" s="1">
        <v>45200</v>
      </c>
      <c r="B223">
        <v>1</v>
      </c>
      <c r="C223" t="s">
        <v>23</v>
      </c>
      <c r="D223" s="3">
        <v>0.7640564373897708</v>
      </c>
      <c r="E223" s="4">
        <v>324.15584415584408</v>
      </c>
      <c r="F223" s="13">
        <f>E223*43200</f>
        <v>14003532.467532463</v>
      </c>
      <c r="G223" s="5">
        <f t="shared" si="11"/>
        <v>13989390.566662898</v>
      </c>
      <c r="H223" s="5">
        <f t="shared" si="9"/>
        <v>14141.900869565085</v>
      </c>
      <c r="I223" s="14">
        <f t="shared" si="10"/>
        <v>0.10098809641319741</v>
      </c>
      <c r="J223" s="4">
        <v>330</v>
      </c>
      <c r="K223" s="5">
        <v>46.485356559286721</v>
      </c>
      <c r="L223" s="5">
        <v>24.22649534968118</v>
      </c>
      <c r="M223" s="4">
        <v>0</v>
      </c>
      <c r="N223" t="s">
        <v>13</v>
      </c>
    </row>
    <row r="224" spans="1:14" x14ac:dyDescent="0.35">
      <c r="A224" s="1">
        <v>45200</v>
      </c>
      <c r="B224">
        <v>1</v>
      </c>
      <c r="C224" t="s">
        <v>24</v>
      </c>
      <c r="D224" s="3">
        <v>0.87458313291646628</v>
      </c>
      <c r="E224" s="4">
        <v>1599.134199134199</v>
      </c>
      <c r="F224" s="13">
        <f>E224*43200</f>
        <v>69082597.402597398</v>
      </c>
      <c r="G224" s="5">
        <f t="shared" si="11"/>
        <v>69079917.034866795</v>
      </c>
      <c r="H224" s="5">
        <f t="shared" si="9"/>
        <v>2680.367730602622</v>
      </c>
      <c r="I224" s="14">
        <f t="shared" si="10"/>
        <v>3.8799463705483724E-3</v>
      </c>
      <c r="J224" s="4">
        <v>1600</v>
      </c>
      <c r="K224" s="4">
        <v>0</v>
      </c>
      <c r="L224" s="4">
        <v>0</v>
      </c>
      <c r="M224" s="5">
        <v>373.08313653516518</v>
      </c>
      <c r="N224" t="s">
        <v>25</v>
      </c>
    </row>
    <row r="225" spans="1:14" x14ac:dyDescent="0.35">
      <c r="A225" s="1">
        <v>45200</v>
      </c>
      <c r="B225">
        <v>1</v>
      </c>
      <c r="C225" t="s">
        <v>26</v>
      </c>
      <c r="D225" s="3">
        <v>0.82730719897386562</v>
      </c>
      <c r="E225" s="4">
        <v>1600.4329004328999</v>
      </c>
      <c r="F225" s="13">
        <f>E225*43200</f>
        <v>69138701.298701271</v>
      </c>
      <c r="G225" s="5">
        <f t="shared" si="11"/>
        <v>69135015.947466046</v>
      </c>
      <c r="H225" s="5">
        <f t="shared" si="9"/>
        <v>3685.3512352257967</v>
      </c>
      <c r="I225" s="14">
        <f t="shared" si="10"/>
        <v>5.3303738224759279E-3</v>
      </c>
      <c r="J225" s="4">
        <v>1600</v>
      </c>
      <c r="K225" s="4">
        <v>0</v>
      </c>
      <c r="L225" s="4">
        <v>0</v>
      </c>
      <c r="M225" s="5">
        <v>271.3445574577201</v>
      </c>
      <c r="N225" t="s">
        <v>25</v>
      </c>
    </row>
    <row r="226" spans="1:14" x14ac:dyDescent="0.35">
      <c r="A226" s="1">
        <v>45200</v>
      </c>
      <c r="B226">
        <v>1</v>
      </c>
      <c r="C226" t="s">
        <v>27</v>
      </c>
      <c r="D226" s="3">
        <v>0.93832732082732084</v>
      </c>
      <c r="E226" s="4">
        <v>2956.7460317460318</v>
      </c>
      <c r="F226" s="13">
        <f>E226*43200</f>
        <v>127731428.57142857</v>
      </c>
      <c r="G226" s="5" t="e">
        <f t="shared" si="11"/>
        <v>#DIV/0!</v>
      </c>
      <c r="H226" s="5" t="e">
        <f t="shared" si="9"/>
        <v>#DIV/0!</v>
      </c>
      <c r="I226" s="14" t="e">
        <f t="shared" si="10"/>
        <v>#DIV/0!</v>
      </c>
      <c r="J226" s="4">
        <v>3000</v>
      </c>
      <c r="K226" s="4">
        <v>0</v>
      </c>
      <c r="L226" s="4">
        <v>0</v>
      </c>
      <c r="M226" s="4">
        <v>0</v>
      </c>
      <c r="N226" s="5" t="s">
        <v>28</v>
      </c>
    </row>
    <row r="227" spans="1:14" x14ac:dyDescent="0.35">
      <c r="A227" s="1">
        <v>45200</v>
      </c>
      <c r="B227">
        <v>2</v>
      </c>
      <c r="C227" t="s">
        <v>29</v>
      </c>
      <c r="D227" s="3">
        <v>0.97920234086900748</v>
      </c>
      <c r="E227" s="4">
        <v>3495</v>
      </c>
      <c r="F227" s="13">
        <f>E227*43200</f>
        <v>150984000</v>
      </c>
      <c r="G227" s="5" t="e">
        <f t="shared" si="11"/>
        <v>#DIV/0!</v>
      </c>
      <c r="H227" s="5" t="e">
        <f t="shared" si="9"/>
        <v>#DIV/0!</v>
      </c>
      <c r="I227" s="14" t="e">
        <f t="shared" si="10"/>
        <v>#DIV/0!</v>
      </c>
      <c r="J227" s="4">
        <v>3525</v>
      </c>
      <c r="K227" s="4">
        <v>0</v>
      </c>
      <c r="L227" s="4">
        <v>0</v>
      </c>
      <c r="M227" s="4">
        <v>0</v>
      </c>
      <c r="N227" s="5" t="s">
        <v>11</v>
      </c>
    </row>
    <row r="228" spans="1:14" x14ac:dyDescent="0.35">
      <c r="A228" s="1">
        <v>45200</v>
      </c>
      <c r="B228">
        <v>2</v>
      </c>
      <c r="C228" t="s">
        <v>30</v>
      </c>
      <c r="D228" s="3">
        <v>0.97358746192079526</v>
      </c>
      <c r="E228" s="4">
        <v>0</v>
      </c>
      <c r="F228" s="13">
        <f>E228*43200</f>
        <v>0</v>
      </c>
      <c r="G228" s="5" t="e">
        <f t="shared" si="11"/>
        <v>#DIV/0!</v>
      </c>
      <c r="H228" s="5" t="e">
        <f t="shared" si="9"/>
        <v>#DIV/0!</v>
      </c>
      <c r="I228" s="14" t="e">
        <f t="shared" si="10"/>
        <v>#DIV/0!</v>
      </c>
      <c r="J228" s="4">
        <v>1080</v>
      </c>
      <c r="K228" s="4">
        <v>0</v>
      </c>
      <c r="L228" s="4">
        <v>0</v>
      </c>
      <c r="M228" s="4">
        <v>0</v>
      </c>
      <c r="N228" s="5" t="s">
        <v>11</v>
      </c>
    </row>
    <row r="229" spans="1:14" x14ac:dyDescent="0.35">
      <c r="A229" s="1">
        <v>45200</v>
      </c>
      <c r="B229">
        <v>2</v>
      </c>
      <c r="C229" t="s">
        <v>31</v>
      </c>
      <c r="D229" s="3">
        <v>0.94369007535674199</v>
      </c>
      <c r="E229" s="4">
        <v>290.51948051948051</v>
      </c>
      <c r="F229" s="13">
        <f>E229*43200</f>
        <v>12550441.558441559</v>
      </c>
      <c r="G229" s="5">
        <f t="shared" si="11"/>
        <v>12549094.532467533</v>
      </c>
      <c r="H229" s="5">
        <f t="shared" si="9"/>
        <v>1347.0259740259498</v>
      </c>
      <c r="I229" s="14">
        <f t="shared" si="10"/>
        <v>1.0732897067832056E-2</v>
      </c>
      <c r="J229" s="4">
        <v>330</v>
      </c>
      <c r="K229" s="5">
        <v>443.49745953085682</v>
      </c>
      <c r="L229" s="5">
        <v>298.87872272731647</v>
      </c>
      <c r="M229" s="4">
        <v>0</v>
      </c>
      <c r="N229" t="s">
        <v>13</v>
      </c>
    </row>
    <row r="230" spans="1:14" x14ac:dyDescent="0.35">
      <c r="A230" s="1">
        <v>45200</v>
      </c>
      <c r="B230">
        <v>2</v>
      </c>
      <c r="C230" t="s">
        <v>32</v>
      </c>
      <c r="D230" s="3">
        <v>0.74376142376142373</v>
      </c>
      <c r="E230" s="4">
        <v>319.77633477633469</v>
      </c>
      <c r="F230" s="13">
        <f>E230*43200</f>
        <v>13814337.662337659</v>
      </c>
      <c r="G230" s="5">
        <f t="shared" si="11"/>
        <v>13802104.716020556</v>
      </c>
      <c r="H230" s="5">
        <f t="shared" si="9"/>
        <v>12232.94631710276</v>
      </c>
      <c r="I230" s="14">
        <f t="shared" si="10"/>
        <v>8.8552535895034035E-2</v>
      </c>
      <c r="J230" s="4">
        <v>330</v>
      </c>
      <c r="K230" s="5">
        <v>38.985200931970823</v>
      </c>
      <c r="L230" s="5">
        <v>42.761254425381608</v>
      </c>
      <c r="M230" s="4">
        <v>0</v>
      </c>
      <c r="N230" t="s">
        <v>13</v>
      </c>
    </row>
    <row r="231" spans="1:14" x14ac:dyDescent="0.35">
      <c r="A231" s="1">
        <v>45200</v>
      </c>
      <c r="B231">
        <v>2</v>
      </c>
      <c r="C231" t="s">
        <v>33</v>
      </c>
      <c r="D231" s="3">
        <v>0.76257655924322587</v>
      </c>
      <c r="E231" s="4">
        <v>324.4141414141414</v>
      </c>
      <c r="F231" s="13">
        <f>E231*43200</f>
        <v>14014690.909090908</v>
      </c>
      <c r="G231" s="5">
        <f t="shared" si="11"/>
        <v>13999715.999194305</v>
      </c>
      <c r="H231" s="5">
        <f t="shared" si="9"/>
        <v>14974.909896602854</v>
      </c>
      <c r="I231" s="14">
        <f t="shared" si="10"/>
        <v>0.10685151740941416</v>
      </c>
      <c r="J231" s="4">
        <v>330</v>
      </c>
      <c r="K231" s="5">
        <v>12.428469718033529</v>
      </c>
      <c r="L231" s="5">
        <v>54.349895354257747</v>
      </c>
      <c r="M231" s="4">
        <v>0</v>
      </c>
      <c r="N231" t="s">
        <v>13</v>
      </c>
    </row>
    <row r="232" spans="1:14" x14ac:dyDescent="0.35">
      <c r="A232" s="1">
        <v>45200</v>
      </c>
      <c r="B232">
        <v>2</v>
      </c>
      <c r="C232" t="s">
        <v>34</v>
      </c>
      <c r="D232" s="3">
        <v>0.82996312329645661</v>
      </c>
      <c r="E232" s="4">
        <v>327.39249639249641</v>
      </c>
      <c r="F232" s="13">
        <f>E232*43200</f>
        <v>14143355.844155844</v>
      </c>
      <c r="G232" s="5">
        <f t="shared" si="11"/>
        <v>14110414.562810279</v>
      </c>
      <c r="H232" s="5">
        <f t="shared" si="9"/>
        <v>32941.281345564872</v>
      </c>
      <c r="I232" s="14">
        <f t="shared" si="10"/>
        <v>0.23290993812601055</v>
      </c>
      <c r="J232" s="4">
        <v>330</v>
      </c>
      <c r="K232" s="5">
        <v>13.925250554712351</v>
      </c>
      <c r="L232" s="5">
        <v>16.431795654560581</v>
      </c>
      <c r="M232" s="4">
        <v>0</v>
      </c>
      <c r="N232" t="s">
        <v>13</v>
      </c>
    </row>
    <row r="233" spans="1:14" x14ac:dyDescent="0.35">
      <c r="A233" s="1">
        <v>45200</v>
      </c>
      <c r="B233">
        <v>2</v>
      </c>
      <c r="C233" t="s">
        <v>35</v>
      </c>
      <c r="D233" s="3">
        <v>0.7085537918871252</v>
      </c>
      <c r="E233" s="4">
        <v>331.21789321789322</v>
      </c>
      <c r="F233" s="13">
        <f>E233*43200</f>
        <v>14308612.987012988</v>
      </c>
      <c r="G233" s="5">
        <f t="shared" si="11"/>
        <v>14297325.864718616</v>
      </c>
      <c r="H233" s="5">
        <f t="shared" si="9"/>
        <v>11287.122294371948</v>
      </c>
      <c r="I233" s="14">
        <f t="shared" si="10"/>
        <v>7.8883413120590704E-2</v>
      </c>
      <c r="J233" s="4">
        <v>370</v>
      </c>
      <c r="K233" s="5">
        <v>43.435317477173207</v>
      </c>
      <c r="L233" s="5">
        <v>45.161224131895317</v>
      </c>
      <c r="M233" s="4">
        <v>0</v>
      </c>
      <c r="N233" t="s">
        <v>13</v>
      </c>
    </row>
    <row r="234" spans="1:14" x14ac:dyDescent="0.35">
      <c r="A234" s="1">
        <v>45200</v>
      </c>
      <c r="B234">
        <v>2</v>
      </c>
      <c r="C234" t="s">
        <v>36</v>
      </c>
      <c r="D234" s="3">
        <v>0.62635521885521883</v>
      </c>
      <c r="E234" s="4">
        <v>327.27849927849928</v>
      </c>
      <c r="F234" s="13">
        <f>E234*43200</f>
        <v>14138431.16883117</v>
      </c>
      <c r="G234" s="5">
        <f t="shared" si="11"/>
        <v>14133764.714638246</v>
      </c>
      <c r="H234" s="5">
        <f t="shared" si="9"/>
        <v>4666.4541929233819</v>
      </c>
      <c r="I234" s="14">
        <f t="shared" si="10"/>
        <v>3.3005459638342317E-2</v>
      </c>
      <c r="J234" s="4">
        <v>370</v>
      </c>
      <c r="K234" s="5">
        <v>72.08970285850215</v>
      </c>
      <c r="L234" s="5">
        <v>142.20576831886089</v>
      </c>
      <c r="M234" s="4">
        <v>0</v>
      </c>
      <c r="N234" t="s">
        <v>13</v>
      </c>
    </row>
    <row r="235" spans="1:14" x14ac:dyDescent="0.35">
      <c r="A235" s="1">
        <v>45200</v>
      </c>
      <c r="B235">
        <v>2</v>
      </c>
      <c r="C235" t="s">
        <v>37</v>
      </c>
      <c r="D235" s="3">
        <v>0.67540003206669874</v>
      </c>
      <c r="E235" s="4">
        <v>318.33477633477628</v>
      </c>
      <c r="F235" s="13">
        <f>E235*43200</f>
        <v>13752062.337662335</v>
      </c>
      <c r="G235" s="5">
        <f t="shared" si="11"/>
        <v>13746648.66579574</v>
      </c>
      <c r="H235" s="5">
        <f t="shared" si="9"/>
        <v>5413.6718665957451</v>
      </c>
      <c r="I235" s="14">
        <f t="shared" si="10"/>
        <v>3.9366254556376566E-2</v>
      </c>
      <c r="J235" s="4">
        <v>370</v>
      </c>
      <c r="K235" s="5">
        <v>82.372683032300429</v>
      </c>
      <c r="L235" s="5">
        <v>102.3448293404939</v>
      </c>
      <c r="M235" s="4">
        <v>0</v>
      </c>
      <c r="N235" t="s">
        <v>13</v>
      </c>
    </row>
    <row r="236" spans="1:14" x14ac:dyDescent="0.35">
      <c r="A236" s="1">
        <v>45200</v>
      </c>
      <c r="B236">
        <v>2</v>
      </c>
      <c r="C236" t="s">
        <v>38</v>
      </c>
      <c r="D236" s="3">
        <v>0.61135561968895291</v>
      </c>
      <c r="E236" s="4">
        <v>313.84704184704191</v>
      </c>
      <c r="F236" s="13">
        <f>E236*43200</f>
        <v>13558192.207792211</v>
      </c>
      <c r="G236" s="5">
        <f t="shared" si="11"/>
        <v>13552492.408577038</v>
      </c>
      <c r="H236" s="5">
        <f t="shared" si="9"/>
        <v>5699.7992151733488</v>
      </c>
      <c r="I236" s="14">
        <f t="shared" si="10"/>
        <v>4.2039522141436678E-2</v>
      </c>
      <c r="J236" s="4">
        <v>370</v>
      </c>
      <c r="K236" s="5">
        <v>76.879006099029567</v>
      </c>
      <c r="L236" s="5">
        <v>98.565770506069256</v>
      </c>
      <c r="M236" s="4">
        <v>0</v>
      </c>
      <c r="N236" t="s">
        <v>13</v>
      </c>
    </row>
    <row r="237" spans="1:14" x14ac:dyDescent="0.35">
      <c r="A237" s="1">
        <v>45200</v>
      </c>
      <c r="B237">
        <v>2</v>
      </c>
      <c r="C237" t="s">
        <v>39</v>
      </c>
      <c r="D237" s="3">
        <v>0.82724386724386723</v>
      </c>
      <c r="E237" s="4">
        <v>326.43290043290051</v>
      </c>
      <c r="F237" s="13">
        <f>E237*43200</f>
        <v>14101901.298701301</v>
      </c>
      <c r="G237" s="5">
        <f t="shared" si="11"/>
        <v>14078666.990841039</v>
      </c>
      <c r="H237" s="5">
        <f t="shared" si="9"/>
        <v>23234.307860262692</v>
      </c>
      <c r="I237" s="14">
        <f t="shared" si="10"/>
        <v>0.1647601083578881</v>
      </c>
      <c r="J237" s="4">
        <v>330</v>
      </c>
      <c r="K237" s="5">
        <v>11.46475063744484</v>
      </c>
      <c r="L237" s="5">
        <v>31.575050935913641</v>
      </c>
      <c r="M237" s="4">
        <v>0</v>
      </c>
      <c r="N237" t="s">
        <v>13</v>
      </c>
    </row>
    <row r="238" spans="1:14" x14ac:dyDescent="0.35">
      <c r="A238" s="1">
        <v>45200</v>
      </c>
      <c r="B238">
        <v>2</v>
      </c>
      <c r="C238" t="s">
        <v>40</v>
      </c>
      <c r="D238" s="3">
        <v>0.77516714766714767</v>
      </c>
      <c r="E238" s="4">
        <v>321.58441558441552</v>
      </c>
      <c r="F238" s="13">
        <f>E238*43200</f>
        <v>13892446.753246751</v>
      </c>
      <c r="G238" s="5">
        <f t="shared" si="11"/>
        <v>13879595.609519588</v>
      </c>
      <c r="H238" s="5">
        <f t="shared" si="9"/>
        <v>12851.143727162853</v>
      </c>
      <c r="I238" s="14">
        <f t="shared" si="10"/>
        <v>9.2504538296390881E-2</v>
      </c>
      <c r="J238" s="4">
        <v>330</v>
      </c>
      <c r="K238" s="5">
        <v>19.90372473565721</v>
      </c>
      <c r="L238" s="5">
        <v>57.910361016602643</v>
      </c>
      <c r="M238" s="4">
        <v>0</v>
      </c>
      <c r="N238" t="s">
        <v>13</v>
      </c>
    </row>
    <row r="239" spans="1:14" x14ac:dyDescent="0.35">
      <c r="A239" s="1">
        <v>45200</v>
      </c>
      <c r="B239">
        <v>2</v>
      </c>
      <c r="C239" t="s">
        <v>41</v>
      </c>
      <c r="D239" s="3">
        <v>0.78130471380471378</v>
      </c>
      <c r="E239" s="4">
        <v>205.50505050505049</v>
      </c>
      <c r="F239" s="13">
        <f>E239*43200</f>
        <v>8877818.1818181816</v>
      </c>
      <c r="G239" s="5">
        <f t="shared" si="11"/>
        <v>8872248.1418907773</v>
      </c>
      <c r="H239" s="5">
        <f t="shared" si="9"/>
        <v>5570.0399274043739</v>
      </c>
      <c r="I239" s="14">
        <f t="shared" si="10"/>
        <v>6.2741090359474186E-2</v>
      </c>
      <c r="J239" s="4">
        <v>220</v>
      </c>
      <c r="K239" s="5">
        <v>32.745841441051617</v>
      </c>
      <c r="L239" s="5">
        <v>146.7860852656095</v>
      </c>
      <c r="M239" s="4">
        <v>0</v>
      </c>
      <c r="N239" t="s">
        <v>13</v>
      </c>
    </row>
    <row r="240" spans="1:14" x14ac:dyDescent="0.35">
      <c r="A240" s="1">
        <v>45200</v>
      </c>
      <c r="B240">
        <v>2</v>
      </c>
      <c r="C240" t="s">
        <v>42</v>
      </c>
      <c r="D240" s="3">
        <v>0.62790844957511627</v>
      </c>
      <c r="E240" s="4">
        <v>196.82539682539681</v>
      </c>
      <c r="F240" s="13">
        <f>E240*43200</f>
        <v>8502857.1428571418</v>
      </c>
      <c r="G240" s="5">
        <f t="shared" si="11"/>
        <v>8500105.4863256104</v>
      </c>
      <c r="H240" s="5">
        <f t="shared" si="9"/>
        <v>2751.6565315313637</v>
      </c>
      <c r="I240" s="14">
        <f t="shared" si="10"/>
        <v>3.2361551950133648E-2</v>
      </c>
      <c r="J240" s="4">
        <v>220</v>
      </c>
      <c r="K240" s="5">
        <v>129.5288546497994</v>
      </c>
      <c r="L240" s="5">
        <v>233.88859536290789</v>
      </c>
      <c r="M240" s="4">
        <v>0</v>
      </c>
      <c r="N240" t="s">
        <v>13</v>
      </c>
    </row>
    <row r="241" spans="1:14" x14ac:dyDescent="0.35">
      <c r="A241" s="1">
        <v>45200</v>
      </c>
      <c r="B241">
        <v>2</v>
      </c>
      <c r="C241" t="s">
        <v>43</v>
      </c>
      <c r="D241" s="3">
        <v>0.79206068622735293</v>
      </c>
      <c r="E241" s="4">
        <v>203.73015873015871</v>
      </c>
      <c r="F241" s="13">
        <f>E241*43200</f>
        <v>8801142.8571428563</v>
      </c>
      <c r="G241" s="5">
        <f t="shared" si="11"/>
        <v>8795441.0573308263</v>
      </c>
      <c r="H241" s="5">
        <f t="shared" si="9"/>
        <v>5701.7998120300472</v>
      </c>
      <c r="I241" s="14">
        <f t="shared" si="10"/>
        <v>6.4784766076175712E-2</v>
      </c>
      <c r="J241" s="4">
        <v>220</v>
      </c>
      <c r="K241" s="5">
        <v>115.3836961189046</v>
      </c>
      <c r="L241" s="5">
        <v>59.999521981830362</v>
      </c>
      <c r="M241" s="4">
        <v>0</v>
      </c>
      <c r="N241" t="s">
        <v>13</v>
      </c>
    </row>
    <row r="242" spans="1:14" x14ac:dyDescent="0.35">
      <c r="A242" s="1">
        <v>45200</v>
      </c>
      <c r="B242">
        <v>2</v>
      </c>
      <c r="C242" t="s">
        <v>44</v>
      </c>
      <c r="D242" s="3">
        <v>0.63963524130190796</v>
      </c>
      <c r="E242" s="4">
        <v>199.32900432900431</v>
      </c>
      <c r="F242" s="13">
        <f>E242*43200</f>
        <v>8611012.9870129861</v>
      </c>
      <c r="G242" s="5">
        <f t="shared" si="11"/>
        <v>8597497.6941953059</v>
      </c>
      <c r="H242" s="5">
        <f t="shared" si="9"/>
        <v>13515.292817680165</v>
      </c>
      <c r="I242" s="14">
        <f t="shared" si="10"/>
        <v>0.15695357605503266</v>
      </c>
      <c r="J242" s="4">
        <v>220</v>
      </c>
      <c r="K242" s="5">
        <v>44.148883115014392</v>
      </c>
      <c r="L242" s="5">
        <v>29.841374698111569</v>
      </c>
      <c r="M242" s="4">
        <v>0</v>
      </c>
      <c r="N242" t="s">
        <v>13</v>
      </c>
    </row>
    <row r="243" spans="1:14" x14ac:dyDescent="0.35">
      <c r="A243" s="1">
        <v>45200</v>
      </c>
      <c r="B243">
        <v>2</v>
      </c>
      <c r="C243" t="s">
        <v>45</v>
      </c>
      <c r="D243" s="3">
        <v>0.84060285393618728</v>
      </c>
      <c r="E243" s="4">
        <v>1973.593073593074</v>
      </c>
      <c r="F243" s="13">
        <f>E243*43200</f>
        <v>85259220.77922079</v>
      </c>
      <c r="G243" s="5">
        <f t="shared" si="11"/>
        <v>85256188.362031698</v>
      </c>
      <c r="H243" s="5">
        <f t="shared" si="9"/>
        <v>3032.417189091444</v>
      </c>
      <c r="I243" s="14">
        <f t="shared" si="10"/>
        <v>3.5567029130419859E-3</v>
      </c>
      <c r="J243" s="4">
        <v>2100</v>
      </c>
      <c r="K243" s="4">
        <v>0</v>
      </c>
      <c r="L243" s="4">
        <v>0</v>
      </c>
      <c r="M243" s="5">
        <v>329.76992862247141</v>
      </c>
      <c r="N243" t="s">
        <v>46</v>
      </c>
    </row>
    <row r="244" spans="1:14" x14ac:dyDescent="0.35">
      <c r="A244" s="1">
        <v>45200</v>
      </c>
      <c r="B244">
        <v>2</v>
      </c>
      <c r="C244" t="s">
        <v>47</v>
      </c>
      <c r="D244" s="3">
        <v>0.85037477954144625</v>
      </c>
      <c r="E244" s="4">
        <v>1938.239538239538</v>
      </c>
      <c r="F244" s="13">
        <f>E244*43200</f>
        <v>83731948.051948041</v>
      </c>
      <c r="G244" s="5">
        <f t="shared" si="11"/>
        <v>83729994.185510784</v>
      </c>
      <c r="H244" s="5">
        <f t="shared" si="9"/>
        <v>1953.8664372563362</v>
      </c>
      <c r="I244" s="14">
        <f t="shared" si="10"/>
        <v>2.3334778214453341E-3</v>
      </c>
      <c r="J244" s="4">
        <v>2100</v>
      </c>
      <c r="K244" s="4">
        <v>0</v>
      </c>
      <c r="L244" s="4">
        <v>0</v>
      </c>
      <c r="M244" s="5">
        <v>511.80571042559802</v>
      </c>
      <c r="N244" t="s">
        <v>46</v>
      </c>
    </row>
    <row r="245" spans="1:14" x14ac:dyDescent="0.35">
      <c r="A245" s="1">
        <v>45200</v>
      </c>
      <c r="B245">
        <v>2</v>
      </c>
      <c r="C245" t="s">
        <v>48</v>
      </c>
      <c r="D245" s="3">
        <v>0.94952060285393614</v>
      </c>
      <c r="E245" s="4">
        <v>2254.3722943722942</v>
      </c>
      <c r="F245" s="13">
        <f>E245*43200</f>
        <v>97388883.116883114</v>
      </c>
      <c r="G245" s="5" t="e">
        <f t="shared" si="11"/>
        <v>#DIV/0!</v>
      </c>
      <c r="H245" s="5" t="e">
        <f t="shared" si="9"/>
        <v>#DIV/0!</v>
      </c>
      <c r="I245" s="14" t="e">
        <f t="shared" si="10"/>
        <v>#DIV/0!</v>
      </c>
      <c r="J245" s="4">
        <v>2250</v>
      </c>
      <c r="K245" s="4">
        <v>0</v>
      </c>
      <c r="L245" s="4">
        <v>0</v>
      </c>
      <c r="M245" s="4">
        <v>0</v>
      </c>
      <c r="N245" s="5" t="s">
        <v>28</v>
      </c>
    </row>
    <row r="246" spans="1:14" x14ac:dyDescent="0.35">
      <c r="A246" s="1">
        <v>45200</v>
      </c>
      <c r="B246">
        <v>2</v>
      </c>
      <c r="C246" t="s">
        <v>49</v>
      </c>
      <c r="D246" s="3">
        <v>0.90390612473945808</v>
      </c>
      <c r="E246" s="4">
        <v>1647.505050505051</v>
      </c>
      <c r="F246" s="13">
        <f>E246*43200</f>
        <v>71172218.181818202</v>
      </c>
      <c r="G246" s="5" t="e">
        <f t="shared" si="11"/>
        <v>#DIV/0!</v>
      </c>
      <c r="H246" s="5" t="e">
        <f t="shared" si="9"/>
        <v>#DIV/0!</v>
      </c>
      <c r="I246" s="14" t="e">
        <f t="shared" si="10"/>
        <v>#DIV/0!</v>
      </c>
      <c r="J246" s="4">
        <v>1950</v>
      </c>
      <c r="K246" s="4">
        <v>0</v>
      </c>
      <c r="L246" s="4">
        <v>0</v>
      </c>
      <c r="M246" s="4">
        <v>0</v>
      </c>
      <c r="N246" s="5" t="s">
        <v>28</v>
      </c>
    </row>
  </sheetData>
  <autoFilter ref="A1:N246" xr:uid="{108F4FC1-8ECB-4185-AB79-784924F70CA4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1C00B1A8FC1D4BA31E8FC5F4D8FC15" ma:contentTypeVersion="4" ma:contentTypeDescription="Crie um novo documento." ma:contentTypeScope="" ma:versionID="f0ddd3dc1dfa6ceb80732ee29a1b8046">
  <xsd:schema xmlns:xsd="http://www.w3.org/2001/XMLSchema" xmlns:xs="http://www.w3.org/2001/XMLSchema" xmlns:p="http://schemas.microsoft.com/office/2006/metadata/properties" xmlns:ns2="f822facb-07ca-4a0f-a407-c194d373c707" targetNamespace="http://schemas.microsoft.com/office/2006/metadata/properties" ma:root="true" ma:fieldsID="cd5dbd36c136005ddf62bc3995f3d878" ns2:_="">
    <xsd:import namespace="f822facb-07ca-4a0f-a407-c194d373c7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2facb-07ca-4a0f-a407-c194d373c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C12F86-151A-4063-B4A1-68E366C77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E67C7D-C923-4DF7-8039-E37CF25029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1F9EB12-9798-4FD8-AF69-4AFEADE926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22facb-07ca-4a0f-a407-c194d373c7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FERNANDES, HELDER</dc:creator>
  <cp:keywords/>
  <dc:description/>
  <cp:lastModifiedBy>Fatec</cp:lastModifiedBy>
  <cp:revision/>
  <dcterms:created xsi:type="dcterms:W3CDTF">2023-10-30T05:56:43Z</dcterms:created>
  <dcterms:modified xsi:type="dcterms:W3CDTF">2023-11-22T00:38:58Z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0x0101005E1C00B1A8FC1D4BA31E8FC5F4D8FC15</vt:lpwstr>
  </property>
</Properties>
</file>