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urav\Desktop\"/>
    </mc:Choice>
  </mc:AlternateContent>
  <xr:revisionPtr revIDLastSave="0" documentId="13_ncr:1_{16475A0C-6FF5-4A01-A433-7DC4B37FC59F}" xr6:coauthVersionLast="47" xr6:coauthVersionMax="47" xr10:uidLastSave="{00000000-0000-0000-0000-000000000000}"/>
  <bookViews>
    <workbookView xWindow="30612" yWindow="-108" windowWidth="30936" windowHeight="16896" xr2:uid="{62E2ECDC-CB53-46E2-A871-C4531097104E}"/>
  </bookViews>
  <sheets>
    <sheet name="IMX290_Module" sheetId="1" r:id="rId1"/>
  </sheets>
  <definedNames>
    <definedName name="_xlnm.Print_Titles" localSheetId="0">IMX290_Module!$1:$1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6" i="1" l="1"/>
  <c r="L16" i="1"/>
  <c r="M16" i="1"/>
  <c r="N16" i="1"/>
  <c r="N15" i="1"/>
  <c r="M15" i="1"/>
  <c r="L15" i="1"/>
  <c r="K15" i="1"/>
  <c r="N11" i="1"/>
  <c r="M11" i="1"/>
  <c r="L11" i="1"/>
  <c r="K11" i="1"/>
  <c r="N14" i="1"/>
  <c r="M14" i="1"/>
  <c r="L14" i="1"/>
  <c r="K14" i="1"/>
  <c r="N13" i="1"/>
  <c r="M13" i="1"/>
  <c r="L13" i="1"/>
  <c r="K13" i="1"/>
  <c r="N12" i="1"/>
  <c r="M12" i="1"/>
  <c r="L12" i="1"/>
  <c r="K12" i="1"/>
  <c r="N10" i="1"/>
  <c r="M10" i="1"/>
  <c r="L10" i="1"/>
  <c r="K10" i="1"/>
  <c r="N9" i="1"/>
  <c r="M9" i="1"/>
  <c r="L9" i="1"/>
  <c r="K9" i="1"/>
  <c r="N8" i="1"/>
  <c r="M8" i="1"/>
  <c r="L8" i="1"/>
  <c r="K8" i="1"/>
  <c r="N7" i="1"/>
  <c r="M7" i="1"/>
  <c r="L7" i="1"/>
  <c r="K7" i="1"/>
  <c r="N6" i="1"/>
  <c r="M6" i="1"/>
  <c r="L6" i="1"/>
  <c r="K6" i="1"/>
  <c r="N5" i="1"/>
  <c r="M5" i="1"/>
  <c r="L5" i="1"/>
  <c r="K5" i="1"/>
  <c r="N4" i="1"/>
  <c r="M4" i="1"/>
  <c r="L4" i="1"/>
  <c r="K4" i="1"/>
  <c r="N3" i="1"/>
  <c r="M3" i="1"/>
  <c r="L3" i="1"/>
  <c r="K3" i="1"/>
  <c r="N2" i="1"/>
  <c r="M2" i="1"/>
  <c r="L2" i="1"/>
  <c r="K2" i="1"/>
</calcChain>
</file>

<file path=xl/sharedStrings.xml><?xml version="1.0" encoding="utf-8"?>
<sst xmlns="http://schemas.openxmlformats.org/spreadsheetml/2006/main" count="81" uniqueCount="65">
  <si>
    <t>Comment</t>
  </si>
  <si>
    <t>Description</t>
  </si>
  <si>
    <t>Designator</t>
  </si>
  <si>
    <t>Footprint</t>
  </si>
  <si>
    <t>LibRef</t>
  </si>
  <si>
    <t>Quantity</t>
  </si>
  <si>
    <t>C1, C2, C6, C7, C11</t>
  </si>
  <si>
    <t>CAPMP3528X210N</t>
  </si>
  <si>
    <t>CAPT_47u_1210_6V3</t>
  </si>
  <si>
    <t>100n</t>
  </si>
  <si>
    <t>C3, C4, C5, C8, C9, C12, C13, C14, C15, C16, C17, C18, C19, C20, C21, C22, C23, C24, C25, C26</t>
  </si>
  <si>
    <t>CAPC1608N</t>
  </si>
  <si>
    <t>CAPC_10p_0603_NP0_1%_50V</t>
  </si>
  <si>
    <t>C10, C29, C31, C32, C33, C34, C35, C36, C37, C39, C40</t>
  </si>
  <si>
    <t>10n</t>
  </si>
  <si>
    <t>C27</t>
  </si>
  <si>
    <t>0.22uf</t>
  </si>
  <si>
    <t>C41</t>
  </si>
  <si>
    <t>1uf</t>
  </si>
  <si>
    <t>C42, C43, C44</t>
  </si>
  <si>
    <t>DF40C-60DP-0.4V(51)</t>
  </si>
  <si>
    <t>Samtec 0.5mm 60 pin Connector</t>
  </si>
  <si>
    <t>J1</t>
  </si>
  <si>
    <t>DF40C-60DP-0.4V</t>
  </si>
  <si>
    <t>LSHM-130-xx</t>
  </si>
  <si>
    <t>2u2</t>
  </si>
  <si>
    <t/>
  </si>
  <si>
    <t>L1</t>
  </si>
  <si>
    <t>TAIYO_NRS4018T2R2MDGJ</t>
  </si>
  <si>
    <t>inductor_smd</t>
  </si>
  <si>
    <t>Thick Film</t>
  </si>
  <si>
    <t>Resistor SMD chip 0.0 Ohm 0.1W 0603</t>
  </si>
  <si>
    <t>R1, R2, R3, R4</t>
  </si>
  <si>
    <t>RESC1608N_ZERO</t>
  </si>
  <si>
    <t>RES_0R_0603</t>
  </si>
  <si>
    <t>IMX290LQR-C</t>
  </si>
  <si>
    <t>Sony Color Image senosr</t>
  </si>
  <si>
    <t>U1</t>
  </si>
  <si>
    <t>AP3417C</t>
  </si>
  <si>
    <t>U2</t>
  </si>
  <si>
    <t>SOT23-5</t>
  </si>
  <si>
    <t>MIC550x</t>
  </si>
  <si>
    <t>U3, U4</t>
  </si>
  <si>
    <t>DSO221SR</t>
  </si>
  <si>
    <t>Active Oscillator_2520</t>
  </si>
  <si>
    <t>X1</t>
  </si>
  <si>
    <t>Active Oscillator 2520</t>
  </si>
  <si>
    <t>Oscillator_2520</t>
  </si>
  <si>
    <t xml:space="preserve">PCB </t>
  </si>
  <si>
    <t>Capacitor SMD Cer 100nF 5% 50V NP0 0603</t>
  </si>
  <si>
    <t>Capacitor SMD Tantalum 10uF 20% 6.3V 1210</t>
  </si>
  <si>
    <t>Capacitor SMD Cer 10uF 5% 50V NP0 0603</t>
  </si>
  <si>
    <t>10u</t>
  </si>
  <si>
    <t>Capacitor SMD Cer 10nF 5% 50V NP0 0603</t>
  </si>
  <si>
    <t>Capacitor SMD Cer 220nF 5% 50V NP0 0603</t>
  </si>
  <si>
    <t>Capacitor SMD Cer 1uF 5% 50V NP0 0603</t>
  </si>
  <si>
    <t>Qty1</t>
  </si>
  <si>
    <t>Qty10</t>
  </si>
  <si>
    <t>QTY100</t>
  </si>
  <si>
    <t>QTY500</t>
  </si>
  <si>
    <t>Price 1</t>
  </si>
  <si>
    <t>Price 10</t>
  </si>
  <si>
    <t xml:space="preserve">Price 100 </t>
  </si>
  <si>
    <t>Price 500</t>
  </si>
  <si>
    <t>These are mouser price EUR, So improvements possible.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</si>
</sst>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E6ACC-693C-47A8-8050-B0D5448EDA79}">
  <sheetPr>
    <pageSetUpPr fitToPage="1"/>
  </sheetPr>
  <dimension ref="A1:N17"/>
  <sheetViews>
    <sheetView tabSelected="1" workbookViewId="0">
      <selection activeCell="G18" sqref="G18"/>
    </sheetView>
  </sheetViews>
  <sheetFormatPr defaultRowHeight="14.4" x14ac:dyDescent="0.3"/>
  <cols>
    <col min="1" max="6" width="19" customWidth="1"/>
  </cols>
  <sheetData>
    <row r="1" spans="1:14" s="1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56</v>
      </c>
      <c r="H1" s="1" t="s">
        <v>57</v>
      </c>
      <c r="I1" s="1" t="s">
        <v>58</v>
      </c>
      <c r="J1" s="1" t="s">
        <v>59</v>
      </c>
      <c r="K1" s="1" t="s">
        <v>60</v>
      </c>
      <c r="L1" s="1" t="s">
        <v>61</v>
      </c>
      <c r="M1" s="1" t="s">
        <v>62</v>
      </c>
      <c r="N1" s="1" t="s">
        <v>63</v>
      </c>
    </row>
    <row r="2" spans="1:14" ht="43.2" x14ac:dyDescent="0.3">
      <c r="A2" s="3" t="s">
        <v>52</v>
      </c>
      <c r="B2" s="3" t="s">
        <v>50</v>
      </c>
      <c r="C2" s="3" t="s">
        <v>6</v>
      </c>
      <c r="D2" s="3" t="s">
        <v>7</v>
      </c>
      <c r="E2" s="3" t="s">
        <v>8</v>
      </c>
      <c r="F2" s="4">
        <v>5</v>
      </c>
      <c r="G2">
        <v>0.37</v>
      </c>
      <c r="H2">
        <v>0.27700000000000002</v>
      </c>
      <c r="I2">
        <v>0.19800000000000001</v>
      </c>
      <c r="J2">
        <v>0.13100000000000001</v>
      </c>
      <c r="K2">
        <f t="shared" ref="K2:K11" si="0">F2*G2</f>
        <v>1.85</v>
      </c>
      <c r="L2">
        <f t="shared" ref="L2:L11" si="1">F2*H2</f>
        <v>1.3850000000000002</v>
      </c>
      <c r="M2">
        <f t="shared" ref="M2:M11" si="2">F2*I2</f>
        <v>0.99</v>
      </c>
      <c r="N2">
        <f t="shared" ref="N2:N11" si="3">F2*J2</f>
        <v>0.65500000000000003</v>
      </c>
    </row>
    <row r="3" spans="1:14" ht="72" x14ac:dyDescent="0.3">
      <c r="A3" s="3" t="s">
        <v>9</v>
      </c>
      <c r="B3" s="3" t="s">
        <v>49</v>
      </c>
      <c r="C3" s="3" t="s">
        <v>10</v>
      </c>
      <c r="D3" s="3" t="s">
        <v>11</v>
      </c>
      <c r="E3" s="3" t="s">
        <v>12</v>
      </c>
      <c r="F3" s="4">
        <v>20</v>
      </c>
      <c r="G3">
        <v>0.1</v>
      </c>
      <c r="H3">
        <v>4.1000000000000002E-2</v>
      </c>
      <c r="I3">
        <v>3.3000000000000002E-2</v>
      </c>
      <c r="J3">
        <v>2.4E-2</v>
      </c>
      <c r="K3">
        <f t="shared" si="0"/>
        <v>2</v>
      </c>
      <c r="L3">
        <f t="shared" si="1"/>
        <v>0.82000000000000006</v>
      </c>
      <c r="M3">
        <f t="shared" si="2"/>
        <v>0.66</v>
      </c>
      <c r="N3">
        <f t="shared" si="3"/>
        <v>0.48</v>
      </c>
    </row>
    <row r="4" spans="1:14" ht="43.2" x14ac:dyDescent="0.3">
      <c r="A4" s="3" t="s">
        <v>52</v>
      </c>
      <c r="B4" s="3" t="s">
        <v>51</v>
      </c>
      <c r="C4" s="3" t="s">
        <v>13</v>
      </c>
      <c r="D4" s="3" t="s">
        <v>11</v>
      </c>
      <c r="E4" s="3" t="s">
        <v>12</v>
      </c>
      <c r="F4" s="4">
        <v>11</v>
      </c>
      <c r="G4">
        <v>0.1</v>
      </c>
      <c r="H4">
        <v>4.1000000000000002E-2</v>
      </c>
      <c r="I4">
        <v>3.3000000000000002E-2</v>
      </c>
      <c r="J4">
        <v>2.4E-2</v>
      </c>
      <c r="K4">
        <f t="shared" si="0"/>
        <v>1.1000000000000001</v>
      </c>
      <c r="L4">
        <f t="shared" si="1"/>
        <v>0.45100000000000001</v>
      </c>
      <c r="M4">
        <f t="shared" si="2"/>
        <v>0.36299999999999999</v>
      </c>
      <c r="N4">
        <f t="shared" si="3"/>
        <v>0.26400000000000001</v>
      </c>
    </row>
    <row r="5" spans="1:14" ht="43.2" x14ac:dyDescent="0.3">
      <c r="A5" s="3" t="s">
        <v>14</v>
      </c>
      <c r="B5" s="3" t="s">
        <v>53</v>
      </c>
      <c r="C5" s="3" t="s">
        <v>15</v>
      </c>
      <c r="D5" s="3" t="s">
        <v>11</v>
      </c>
      <c r="E5" s="3" t="s">
        <v>12</v>
      </c>
      <c r="F5" s="4">
        <v>1</v>
      </c>
      <c r="G5">
        <v>0.1</v>
      </c>
      <c r="H5">
        <v>4.1000000000000002E-2</v>
      </c>
      <c r="I5">
        <v>3.3000000000000002E-2</v>
      </c>
      <c r="J5">
        <v>2.4E-2</v>
      </c>
      <c r="K5">
        <f t="shared" si="0"/>
        <v>0.1</v>
      </c>
      <c r="L5">
        <f t="shared" si="1"/>
        <v>4.1000000000000002E-2</v>
      </c>
      <c r="M5">
        <f t="shared" si="2"/>
        <v>3.3000000000000002E-2</v>
      </c>
      <c r="N5">
        <f t="shared" si="3"/>
        <v>2.4E-2</v>
      </c>
    </row>
    <row r="6" spans="1:14" ht="43.2" x14ac:dyDescent="0.3">
      <c r="A6" s="3" t="s">
        <v>16</v>
      </c>
      <c r="B6" s="3" t="s">
        <v>54</v>
      </c>
      <c r="C6" s="3" t="s">
        <v>17</v>
      </c>
      <c r="D6" s="3" t="s">
        <v>11</v>
      </c>
      <c r="E6" s="3" t="s">
        <v>12</v>
      </c>
      <c r="F6" s="4">
        <v>1</v>
      </c>
      <c r="G6">
        <v>0.1</v>
      </c>
      <c r="H6">
        <v>4.1000000000000002E-2</v>
      </c>
      <c r="I6">
        <v>3.3000000000000002E-2</v>
      </c>
      <c r="J6">
        <v>2.4E-2</v>
      </c>
      <c r="K6">
        <f t="shared" si="0"/>
        <v>0.1</v>
      </c>
      <c r="L6">
        <f t="shared" si="1"/>
        <v>4.1000000000000002E-2</v>
      </c>
      <c r="M6">
        <f t="shared" si="2"/>
        <v>3.3000000000000002E-2</v>
      </c>
      <c r="N6">
        <f t="shared" si="3"/>
        <v>2.4E-2</v>
      </c>
    </row>
    <row r="7" spans="1:14" ht="28.8" x14ac:dyDescent="0.3">
      <c r="A7" s="3" t="s">
        <v>18</v>
      </c>
      <c r="B7" s="3" t="s">
        <v>55</v>
      </c>
      <c r="C7" s="3" t="s">
        <v>19</v>
      </c>
      <c r="D7" s="3" t="s">
        <v>11</v>
      </c>
      <c r="E7" s="3" t="s">
        <v>12</v>
      </c>
      <c r="F7" s="4">
        <v>3</v>
      </c>
      <c r="G7">
        <v>0.1</v>
      </c>
      <c r="H7">
        <v>4.1000000000000002E-2</v>
      </c>
      <c r="I7">
        <v>3.3000000000000002E-2</v>
      </c>
      <c r="J7">
        <v>2.4E-2</v>
      </c>
      <c r="K7">
        <f t="shared" si="0"/>
        <v>0.30000000000000004</v>
      </c>
      <c r="L7">
        <f t="shared" si="1"/>
        <v>0.123</v>
      </c>
      <c r="M7">
        <f t="shared" si="2"/>
        <v>9.9000000000000005E-2</v>
      </c>
      <c r="N7">
        <f t="shared" si="3"/>
        <v>7.2000000000000008E-2</v>
      </c>
    </row>
    <row r="8" spans="1:14" ht="28.8" x14ac:dyDescent="0.3">
      <c r="A8" s="3" t="s">
        <v>20</v>
      </c>
      <c r="B8" s="3" t="s">
        <v>21</v>
      </c>
      <c r="C8" s="3" t="s">
        <v>22</v>
      </c>
      <c r="D8" s="3" t="s">
        <v>23</v>
      </c>
      <c r="E8" s="3" t="s">
        <v>24</v>
      </c>
      <c r="F8" s="4">
        <v>1</v>
      </c>
      <c r="G8">
        <v>1.4</v>
      </c>
      <c r="H8">
        <v>1.1200000000000001</v>
      </c>
      <c r="I8">
        <v>1.07</v>
      </c>
      <c r="J8">
        <v>0.871</v>
      </c>
      <c r="K8">
        <f t="shared" si="0"/>
        <v>1.4</v>
      </c>
      <c r="L8">
        <f t="shared" si="1"/>
        <v>1.1200000000000001</v>
      </c>
      <c r="M8">
        <f t="shared" si="2"/>
        <v>1.07</v>
      </c>
      <c r="N8">
        <f t="shared" si="3"/>
        <v>0.871</v>
      </c>
    </row>
    <row r="9" spans="1:14" ht="28.8" x14ac:dyDescent="0.3">
      <c r="A9" s="3" t="s">
        <v>25</v>
      </c>
      <c r="B9" s="3" t="s">
        <v>26</v>
      </c>
      <c r="C9" s="3" t="s">
        <v>27</v>
      </c>
      <c r="D9" s="3" t="s">
        <v>28</v>
      </c>
      <c r="E9" s="3" t="s">
        <v>29</v>
      </c>
      <c r="F9" s="4">
        <v>1</v>
      </c>
      <c r="G9">
        <v>0.65</v>
      </c>
      <c r="H9">
        <v>0.52700000000000002</v>
      </c>
      <c r="I9">
        <v>0.41499999999999998</v>
      </c>
      <c r="J9">
        <v>0.34899999999999998</v>
      </c>
      <c r="K9">
        <f t="shared" si="0"/>
        <v>0.65</v>
      </c>
      <c r="L9">
        <f t="shared" si="1"/>
        <v>0.52700000000000002</v>
      </c>
      <c r="M9">
        <f t="shared" si="2"/>
        <v>0.41499999999999998</v>
      </c>
      <c r="N9">
        <f t="shared" si="3"/>
        <v>0.34899999999999998</v>
      </c>
    </row>
    <row r="10" spans="1:14" ht="28.8" x14ac:dyDescent="0.3">
      <c r="A10" s="3" t="s">
        <v>30</v>
      </c>
      <c r="B10" s="3" t="s">
        <v>31</v>
      </c>
      <c r="C10" s="3" t="s">
        <v>32</v>
      </c>
      <c r="D10" s="3" t="s">
        <v>33</v>
      </c>
      <c r="E10" s="3" t="s">
        <v>34</v>
      </c>
      <c r="F10" s="4">
        <v>4</v>
      </c>
      <c r="G10">
        <v>0.1</v>
      </c>
      <c r="H10">
        <v>7.0000000000000007E-2</v>
      </c>
      <c r="I10">
        <v>2.9000000000000001E-2</v>
      </c>
      <c r="J10">
        <v>1.2999999999999999E-2</v>
      </c>
      <c r="K10">
        <f t="shared" si="0"/>
        <v>0.4</v>
      </c>
      <c r="L10">
        <f t="shared" si="1"/>
        <v>0.28000000000000003</v>
      </c>
      <c r="M10">
        <f t="shared" si="2"/>
        <v>0.11600000000000001</v>
      </c>
      <c r="N10">
        <f t="shared" si="3"/>
        <v>5.1999999999999998E-2</v>
      </c>
    </row>
    <row r="11" spans="1:14" ht="28.8" x14ac:dyDescent="0.3">
      <c r="A11" s="3" t="s">
        <v>35</v>
      </c>
      <c r="B11" s="3" t="s">
        <v>36</v>
      </c>
      <c r="C11" s="3" t="s">
        <v>37</v>
      </c>
      <c r="D11" s="3" t="s">
        <v>35</v>
      </c>
      <c r="E11" s="3" t="s">
        <v>35</v>
      </c>
      <c r="F11" s="4">
        <v>1</v>
      </c>
      <c r="G11">
        <v>20</v>
      </c>
      <c r="H11">
        <v>20</v>
      </c>
      <c r="I11">
        <v>20</v>
      </c>
      <c r="J11">
        <v>20</v>
      </c>
      <c r="K11">
        <f t="shared" si="0"/>
        <v>20</v>
      </c>
      <c r="L11">
        <f t="shared" si="1"/>
        <v>20</v>
      </c>
      <c r="M11">
        <f t="shared" si="2"/>
        <v>20</v>
      </c>
      <c r="N11">
        <f t="shared" si="3"/>
        <v>20</v>
      </c>
    </row>
    <row r="12" spans="1:14" x14ac:dyDescent="0.3">
      <c r="A12" s="3" t="s">
        <v>38</v>
      </c>
      <c r="B12" s="3" t="s">
        <v>26</v>
      </c>
      <c r="C12" s="3" t="s">
        <v>39</v>
      </c>
      <c r="D12" s="3" t="s">
        <v>40</v>
      </c>
      <c r="E12" s="3" t="s">
        <v>38</v>
      </c>
      <c r="F12" s="4">
        <v>1</v>
      </c>
      <c r="G12">
        <v>0.5</v>
      </c>
      <c r="H12">
        <v>0.27400000000000002</v>
      </c>
      <c r="I12">
        <v>0.185</v>
      </c>
      <c r="J12">
        <v>0.157</v>
      </c>
      <c r="K12">
        <f t="shared" ref="K12:K14" si="4">F12*G12</f>
        <v>0.5</v>
      </c>
      <c r="L12">
        <f t="shared" ref="L12:L14" si="5">F12*H12</f>
        <v>0.27400000000000002</v>
      </c>
      <c r="M12">
        <f t="shared" ref="M12:M14" si="6">F12*I12</f>
        <v>0.185</v>
      </c>
      <c r="N12">
        <f t="shared" ref="N12:N14" si="7">F12*J12</f>
        <v>0.157</v>
      </c>
    </row>
    <row r="13" spans="1:14" x14ac:dyDescent="0.3">
      <c r="A13" s="3" t="s">
        <v>41</v>
      </c>
      <c r="B13" s="3" t="s">
        <v>26</v>
      </c>
      <c r="C13" s="3" t="s">
        <v>42</v>
      </c>
      <c r="D13" s="3" t="s">
        <v>40</v>
      </c>
      <c r="E13" s="3" t="s">
        <v>41</v>
      </c>
      <c r="F13" s="4">
        <v>2</v>
      </c>
      <c r="G13">
        <v>0.16</v>
      </c>
      <c r="H13">
        <v>0.159</v>
      </c>
      <c r="I13">
        <v>0.12</v>
      </c>
      <c r="J13">
        <v>0.12</v>
      </c>
      <c r="K13">
        <f t="shared" si="4"/>
        <v>0.32</v>
      </c>
      <c r="L13">
        <f t="shared" si="5"/>
        <v>0.318</v>
      </c>
      <c r="M13">
        <f t="shared" si="6"/>
        <v>0.24</v>
      </c>
      <c r="N13">
        <f t="shared" si="7"/>
        <v>0.24</v>
      </c>
    </row>
    <row r="14" spans="1:14" ht="28.8" x14ac:dyDescent="0.3">
      <c r="A14" s="3" t="s">
        <v>43</v>
      </c>
      <c r="B14" s="3" t="s">
        <v>44</v>
      </c>
      <c r="C14" s="3" t="s">
        <v>45</v>
      </c>
      <c r="D14" s="3" t="s">
        <v>46</v>
      </c>
      <c r="E14" s="3" t="s">
        <v>47</v>
      </c>
      <c r="F14" s="4">
        <v>1</v>
      </c>
      <c r="G14">
        <v>2.0299999999999998</v>
      </c>
      <c r="H14">
        <v>1.94</v>
      </c>
      <c r="I14">
        <v>1.63</v>
      </c>
      <c r="J14">
        <v>1.63</v>
      </c>
      <c r="K14">
        <f t="shared" si="4"/>
        <v>2.0299999999999998</v>
      </c>
      <c r="L14">
        <f t="shared" si="5"/>
        <v>1.94</v>
      </c>
      <c r="M14">
        <f t="shared" si="6"/>
        <v>1.63</v>
      </c>
      <c r="N14">
        <f t="shared" si="7"/>
        <v>1.63</v>
      </c>
    </row>
    <row r="15" spans="1:14" x14ac:dyDescent="0.3">
      <c r="A15" s="5" t="s">
        <v>48</v>
      </c>
      <c r="F15" s="5">
        <v>1</v>
      </c>
      <c r="G15">
        <v>10</v>
      </c>
      <c r="H15">
        <v>5</v>
      </c>
      <c r="I15">
        <v>1</v>
      </c>
      <c r="J15">
        <v>0.28999999999999998</v>
      </c>
      <c r="K15">
        <f t="shared" ref="K15" si="8">F15*G15</f>
        <v>10</v>
      </c>
      <c r="L15">
        <f t="shared" ref="L15" si="9">F15*H15</f>
        <v>5</v>
      </c>
      <c r="M15">
        <f t="shared" ref="M15" si="10">F15*I15</f>
        <v>1</v>
      </c>
      <c r="N15">
        <f t="shared" ref="N15" si="11">F15*J15</f>
        <v>0.28999999999999998</v>
      </c>
    </row>
    <row r="16" spans="1:14" x14ac:dyDescent="0.3">
      <c r="K16">
        <f>SUM(K2:K15)</f>
        <v>40.75</v>
      </c>
      <c r="L16">
        <f>SUM(L2:L15)</f>
        <v>32.320000000000007</v>
      </c>
      <c r="M16">
        <f>SUM(M2:M15)</f>
        <v>26.833999999999996</v>
      </c>
      <c r="N16">
        <f>SUM(N2:N15)</f>
        <v>25.107999999999997</v>
      </c>
    </row>
    <row r="17" spans="7:7" x14ac:dyDescent="0.3">
      <c r="G17" t="s">
        <v>64</v>
      </c>
    </row>
  </sheetData>
  <printOptions horizontalCentered="1" verticalCentered="1"/>
  <pageMargins left="0.30555555555555558" right="0.30555555555555558" top="0.30555555555555558" bottom="0.30555555555555558" header="0" footer="0"/>
  <pageSetup orientation="landscape" blackAndWhit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IMX290_Module</vt:lpstr>
      <vt:lpstr>IMX290_Module!Print_Titles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</dc:creator>
  <cp:lastModifiedBy>gaurav</cp:lastModifiedBy>
  <dcterms:created xsi:type="dcterms:W3CDTF">2022-10-09T08:03:59Z</dcterms:created>
  <dcterms:modified xsi:type="dcterms:W3CDTF">2022-10-16T08:37:10Z</dcterms:modified>
</cp:coreProperties>
</file>