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\Desktop\"/>
    </mc:Choice>
  </mc:AlternateContent>
  <xr:revisionPtr revIDLastSave="0" documentId="13_ncr:1_{888372ED-C0F6-4F58-85AD-4E064FC721B3}" xr6:coauthVersionLast="47" xr6:coauthVersionMax="47" xr10:uidLastSave="{00000000-0000-0000-0000-000000000000}"/>
  <bookViews>
    <workbookView xWindow="30612" yWindow="-108" windowWidth="30936" windowHeight="16896" xr2:uid="{B968C4E6-FDCD-4817-9B09-3347E5DC4A50}"/>
  </bookViews>
  <sheets>
    <sheet name="FPGA_Core_FX3" sheetId="1" r:id="rId1"/>
  </sheets>
  <definedNames>
    <definedName name="_xlnm.Print_Titles" localSheetId="0">FPGA_Core_FX3!$1:$1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" i="1" l="1"/>
  <c r="L20" i="1"/>
  <c r="M20" i="1"/>
  <c r="N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L2" i="1"/>
  <c r="M2" i="1"/>
  <c r="N2" i="1"/>
  <c r="K2" i="1"/>
</calcChain>
</file>

<file path=xl/sharedStrings.xml><?xml version="1.0" encoding="utf-8"?>
<sst xmlns="http://schemas.openxmlformats.org/spreadsheetml/2006/main" count="83" uniqueCount="77">
  <si>
    <t>Comment</t>
  </si>
  <si>
    <t>Description</t>
  </si>
  <si>
    <t>Designator</t>
  </si>
  <si>
    <t>Footprint</t>
  </si>
  <si>
    <t>Quantity</t>
  </si>
  <si>
    <t>100n</t>
  </si>
  <si>
    <t>Capacitor SMD Cer 10nF 10% 16V X7R 0402</t>
  </si>
  <si>
    <t>C1, C3, C4, C5, C6, C7, C8, C9, C11, C12, C13, C14, C15, C16, C17, C18, C19, C20, C21, C22, C23, C24, C26, C27, C28, C29, C30, C31, C32, C33, C38, C39, C40, C42, C43, C44, C45, C?</t>
  </si>
  <si>
    <t>CAPC1005N</t>
  </si>
  <si>
    <t>1uf</t>
  </si>
  <si>
    <t>C2</t>
  </si>
  <si>
    <t>C34, C35, C36, C37</t>
  </si>
  <si>
    <t>CAPC1608N</t>
  </si>
  <si>
    <t>Ferrite</t>
  </si>
  <si>
    <t/>
  </si>
  <si>
    <t>FB1, FB2, FB3, FB4</t>
  </si>
  <si>
    <t>INDC1608N</t>
  </si>
  <si>
    <t>DF40C-60DP-0.4V(51)</t>
  </si>
  <si>
    <t>Samtec 0.5mm 60 pin Connector</t>
  </si>
  <si>
    <t>J1</t>
  </si>
  <si>
    <t>DF40C-60DP-0.4V</t>
  </si>
  <si>
    <t>SMD Jumper</t>
  </si>
  <si>
    <t>J2</t>
  </si>
  <si>
    <t>SMD_Jumper</t>
  </si>
  <si>
    <t>DF40HC(4.0)-60DS-0.4V(51)</t>
  </si>
  <si>
    <t>Hiros 60 pin Connector</t>
  </si>
  <si>
    <t>J3</t>
  </si>
  <si>
    <t>2u2</t>
  </si>
  <si>
    <t>L2, L3</t>
  </si>
  <si>
    <t>FDSD0420-H-2R2M</t>
  </si>
  <si>
    <t>TestPoint</t>
  </si>
  <si>
    <t>SMD Test Point</t>
  </si>
  <si>
    <t>L4, L7</t>
  </si>
  <si>
    <t>SMD_test_point</t>
  </si>
  <si>
    <t>Red</t>
  </si>
  <si>
    <t>LED 0603 SMD Hyper Red 630nm 220mcd 20mA</t>
  </si>
  <si>
    <t>LED2</t>
  </si>
  <si>
    <t>LED-0603-RED</t>
  </si>
  <si>
    <t>Header</t>
  </si>
  <si>
    <t>P1</t>
  </si>
  <si>
    <t>SMD_Solder_points_1.27_x7</t>
  </si>
  <si>
    <t>Thick Film</t>
  </si>
  <si>
    <t>R1, R2, R3, R4, R5, R6, R7, R8, R9, R12, R13, R15, R16, R23, R24, R25, R26, R27, R?</t>
  </si>
  <si>
    <t>RESC1005N</t>
  </si>
  <si>
    <t>LIFCL-40-9BG256C</t>
  </si>
  <si>
    <t>FPGA CorsslinkNX  LIFCL-40-9BG256C</t>
  </si>
  <si>
    <t>U1</t>
  </si>
  <si>
    <t>Lattice_256_CABGA</t>
  </si>
  <si>
    <t>W957D8MFYA5I</t>
  </si>
  <si>
    <t>HyperRAM 16Mx8</t>
  </si>
  <si>
    <t>U2, U21</t>
  </si>
  <si>
    <t>TFBGA24</t>
  </si>
  <si>
    <t>MCP1725-ADJE/MC</t>
  </si>
  <si>
    <t>LDO</t>
  </si>
  <si>
    <t>U3</t>
  </si>
  <si>
    <t>DFN8_3x2</t>
  </si>
  <si>
    <t>SST26WF064C / MX25U12832F</t>
  </si>
  <si>
    <t>Flash 128Mbit for Lattice FPGA</t>
  </si>
  <si>
    <t>U4</t>
  </si>
  <si>
    <t>SOP8</t>
  </si>
  <si>
    <t>AP3417C</t>
  </si>
  <si>
    <t>U7, U11</t>
  </si>
  <si>
    <t>SOT23-5</t>
  </si>
  <si>
    <t xml:space="preserve">QTY1 </t>
  </si>
  <si>
    <t>QTY 10</t>
  </si>
  <si>
    <t>QTY100</t>
  </si>
  <si>
    <t>QTY500</t>
  </si>
  <si>
    <t>Price 1</t>
  </si>
  <si>
    <t>Price 10</t>
  </si>
  <si>
    <t xml:space="preserve">Price 100 </t>
  </si>
  <si>
    <t>Price 500</t>
  </si>
  <si>
    <t xml:space="preserve">PCB </t>
  </si>
  <si>
    <t>Capacitor SMD Cer 100nF 10% 16V X7R 0402</t>
  </si>
  <si>
    <t>Capacitor SMD Cer 10uf 5% 50V NP0 0603</t>
  </si>
  <si>
    <t>10uF</t>
  </si>
  <si>
    <t>Resistor SMD chip  0.063W 5% 0402</t>
  </si>
  <si>
    <t>These are mouser price EUR, So improvements possible.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</si>
</sst>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CE86-8859-48C8-A17D-207AA63F59C5}">
  <sheetPr>
    <pageSetUpPr fitToPage="1"/>
  </sheetPr>
  <dimension ref="A1:N21"/>
  <sheetViews>
    <sheetView tabSelected="1" topLeftCell="A16" workbookViewId="0">
      <selection activeCell="G22" sqref="G22"/>
    </sheetView>
  </sheetViews>
  <sheetFormatPr defaultRowHeight="14.4" x14ac:dyDescent="0.3"/>
  <cols>
    <col min="1" max="6" width="19" customWidth="1"/>
  </cols>
  <sheetData>
    <row r="1" spans="1:14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</row>
    <row r="2" spans="1:14" ht="129.6" x14ac:dyDescent="0.3">
      <c r="A2" s="3" t="s">
        <v>5</v>
      </c>
      <c r="B2" s="3" t="s">
        <v>72</v>
      </c>
      <c r="C2" s="3" t="s">
        <v>7</v>
      </c>
      <c r="D2" s="3" t="s">
        <v>8</v>
      </c>
      <c r="E2" s="3"/>
      <c r="F2" s="4">
        <v>38</v>
      </c>
      <c r="G2">
        <v>0.1</v>
      </c>
      <c r="H2">
        <v>2.5000000000000001E-2</v>
      </c>
      <c r="I2">
        <v>2.1000000000000001E-2</v>
      </c>
      <c r="J2">
        <v>1.4999999999999999E-2</v>
      </c>
      <c r="K2">
        <f>F2*G2</f>
        <v>3.8000000000000003</v>
      </c>
      <c r="L2">
        <f>F2*H2</f>
        <v>0.95000000000000007</v>
      </c>
      <c r="M2">
        <f>F2*I2</f>
        <v>0.79800000000000004</v>
      </c>
      <c r="N2">
        <f>F2*J2</f>
        <v>0.56999999999999995</v>
      </c>
    </row>
    <row r="3" spans="1:14" ht="43.2" x14ac:dyDescent="0.3">
      <c r="A3" s="3" t="s">
        <v>9</v>
      </c>
      <c r="B3" s="3" t="s">
        <v>6</v>
      </c>
      <c r="C3" s="3" t="s">
        <v>10</v>
      </c>
      <c r="D3" s="3" t="s">
        <v>8</v>
      </c>
      <c r="E3" s="3"/>
      <c r="F3" s="4">
        <v>1</v>
      </c>
      <c r="G3">
        <v>0.1</v>
      </c>
      <c r="H3">
        <v>4.1000000000000002E-2</v>
      </c>
      <c r="I3">
        <v>3.3000000000000002E-2</v>
      </c>
      <c r="J3">
        <v>2.4E-2</v>
      </c>
      <c r="K3">
        <f t="shared" ref="K3:K18" si="0">F3*G3</f>
        <v>0.1</v>
      </c>
      <c r="L3">
        <f t="shared" ref="L3:L18" si="1">F3*H3</f>
        <v>4.1000000000000002E-2</v>
      </c>
      <c r="M3">
        <f t="shared" ref="M3:M18" si="2">F3*I3</f>
        <v>3.3000000000000002E-2</v>
      </c>
      <c r="N3">
        <f t="shared" ref="N3:N18" si="3">F3*J3</f>
        <v>2.4E-2</v>
      </c>
    </row>
    <row r="4" spans="1:14" ht="43.2" x14ac:dyDescent="0.3">
      <c r="A4" s="3" t="s">
        <v>74</v>
      </c>
      <c r="B4" s="3" t="s">
        <v>73</v>
      </c>
      <c r="C4" s="3" t="s">
        <v>11</v>
      </c>
      <c r="D4" s="3" t="s">
        <v>12</v>
      </c>
      <c r="E4" s="3"/>
      <c r="F4" s="4">
        <v>4</v>
      </c>
      <c r="G4">
        <v>0.28999999999999998</v>
      </c>
      <c r="H4">
        <v>0.13100000000000001</v>
      </c>
      <c r="I4">
        <v>0.111</v>
      </c>
      <c r="J4">
        <v>7.9000000000000001E-2</v>
      </c>
      <c r="K4">
        <f t="shared" si="0"/>
        <v>1.1599999999999999</v>
      </c>
      <c r="L4">
        <f t="shared" si="1"/>
        <v>0.52400000000000002</v>
      </c>
      <c r="M4">
        <f t="shared" si="2"/>
        <v>0.44400000000000001</v>
      </c>
      <c r="N4">
        <f t="shared" si="3"/>
        <v>0.316</v>
      </c>
    </row>
    <row r="5" spans="1:14" x14ac:dyDescent="0.3">
      <c r="A5" s="3" t="s">
        <v>13</v>
      </c>
      <c r="B5" s="3" t="s">
        <v>14</v>
      </c>
      <c r="C5" s="3" t="s">
        <v>15</v>
      </c>
      <c r="D5" s="3" t="s">
        <v>16</v>
      </c>
      <c r="E5" s="3"/>
      <c r="F5" s="4">
        <v>4</v>
      </c>
      <c r="G5">
        <v>0.1</v>
      </c>
      <c r="H5">
        <v>6.8000000000000005E-2</v>
      </c>
      <c r="I5">
        <v>3.6999999999999998E-2</v>
      </c>
      <c r="J5">
        <v>3.4000000000000002E-2</v>
      </c>
      <c r="K5">
        <f t="shared" si="0"/>
        <v>0.4</v>
      </c>
      <c r="L5">
        <f t="shared" si="1"/>
        <v>0.27200000000000002</v>
      </c>
      <c r="M5">
        <f t="shared" si="2"/>
        <v>0.14799999999999999</v>
      </c>
      <c r="N5">
        <f t="shared" si="3"/>
        <v>0.13600000000000001</v>
      </c>
    </row>
    <row r="6" spans="1:14" ht="28.8" x14ac:dyDescent="0.3">
      <c r="A6" s="3" t="s">
        <v>17</v>
      </c>
      <c r="B6" s="3" t="s">
        <v>18</v>
      </c>
      <c r="C6" s="3" t="s">
        <v>19</v>
      </c>
      <c r="D6" s="3" t="s">
        <v>20</v>
      </c>
      <c r="E6" s="3"/>
      <c r="F6" s="4">
        <v>1</v>
      </c>
      <c r="G6">
        <v>1.4</v>
      </c>
      <c r="H6">
        <v>1.1200000000000001</v>
      </c>
      <c r="I6">
        <v>1.07</v>
      </c>
      <c r="J6">
        <v>0.871</v>
      </c>
      <c r="K6">
        <f t="shared" si="0"/>
        <v>1.4</v>
      </c>
      <c r="L6">
        <f t="shared" si="1"/>
        <v>1.1200000000000001</v>
      </c>
      <c r="M6">
        <f t="shared" si="2"/>
        <v>1.07</v>
      </c>
      <c r="N6">
        <f t="shared" si="3"/>
        <v>0.871</v>
      </c>
    </row>
    <row r="7" spans="1:14" x14ac:dyDescent="0.3">
      <c r="A7" s="3" t="s">
        <v>21</v>
      </c>
      <c r="B7" s="3" t="s">
        <v>21</v>
      </c>
      <c r="C7" s="3" t="s">
        <v>22</v>
      </c>
      <c r="D7" s="3" t="s">
        <v>23</v>
      </c>
      <c r="E7" s="3"/>
      <c r="F7" s="4">
        <v>1</v>
      </c>
      <c r="G7">
        <v>0</v>
      </c>
      <c r="H7">
        <v>0</v>
      </c>
      <c r="I7">
        <v>0</v>
      </c>
      <c r="J7">
        <v>0</v>
      </c>
      <c r="K7">
        <f t="shared" si="0"/>
        <v>0</v>
      </c>
      <c r="L7">
        <f t="shared" si="1"/>
        <v>0</v>
      </c>
      <c r="M7">
        <f t="shared" si="2"/>
        <v>0</v>
      </c>
      <c r="N7">
        <f t="shared" si="3"/>
        <v>0</v>
      </c>
    </row>
    <row r="8" spans="1:14" ht="28.8" x14ac:dyDescent="0.3">
      <c r="A8" s="3" t="s">
        <v>24</v>
      </c>
      <c r="B8" s="3" t="s">
        <v>25</v>
      </c>
      <c r="C8" s="3" t="s">
        <v>26</v>
      </c>
      <c r="D8" s="3" t="s">
        <v>24</v>
      </c>
      <c r="E8" s="3"/>
      <c r="F8" s="4">
        <v>1</v>
      </c>
      <c r="G8">
        <v>1.81</v>
      </c>
      <c r="H8">
        <v>1.51</v>
      </c>
      <c r="I8">
        <v>1.41</v>
      </c>
      <c r="J8">
        <v>1.18</v>
      </c>
      <c r="K8">
        <f t="shared" si="0"/>
        <v>1.81</v>
      </c>
      <c r="L8">
        <f t="shared" si="1"/>
        <v>1.51</v>
      </c>
      <c r="M8">
        <f t="shared" si="2"/>
        <v>1.41</v>
      </c>
      <c r="N8">
        <f t="shared" si="3"/>
        <v>1.18</v>
      </c>
    </row>
    <row r="9" spans="1:14" x14ac:dyDescent="0.3">
      <c r="A9" s="3" t="s">
        <v>27</v>
      </c>
      <c r="B9" s="3" t="s">
        <v>14</v>
      </c>
      <c r="C9" s="3" t="s">
        <v>28</v>
      </c>
      <c r="D9" s="3" t="s">
        <v>29</v>
      </c>
      <c r="E9" s="3"/>
      <c r="F9" s="4">
        <v>2</v>
      </c>
      <c r="G9">
        <v>0.65</v>
      </c>
      <c r="H9">
        <v>0.52700000000000002</v>
      </c>
      <c r="I9">
        <v>0.41499999999999998</v>
      </c>
      <c r="J9">
        <v>0.34899999999999998</v>
      </c>
      <c r="K9">
        <f t="shared" si="0"/>
        <v>1.3</v>
      </c>
      <c r="L9">
        <f t="shared" si="1"/>
        <v>1.054</v>
      </c>
      <c r="M9">
        <f t="shared" si="2"/>
        <v>0.83</v>
      </c>
      <c r="N9">
        <f t="shared" si="3"/>
        <v>0.69799999999999995</v>
      </c>
    </row>
    <row r="10" spans="1:14" x14ac:dyDescent="0.3">
      <c r="A10" s="3" t="s">
        <v>30</v>
      </c>
      <c r="B10" s="3" t="s">
        <v>31</v>
      </c>
      <c r="C10" s="3" t="s">
        <v>32</v>
      </c>
      <c r="D10" s="3" t="s">
        <v>33</v>
      </c>
      <c r="E10" s="3"/>
      <c r="F10" s="4">
        <v>2</v>
      </c>
      <c r="K10">
        <f t="shared" si="0"/>
        <v>0</v>
      </c>
      <c r="L10">
        <f t="shared" si="1"/>
        <v>0</v>
      </c>
      <c r="M10">
        <f t="shared" si="2"/>
        <v>0</v>
      </c>
      <c r="N10">
        <f t="shared" si="3"/>
        <v>0</v>
      </c>
    </row>
    <row r="11" spans="1:14" ht="43.2" x14ac:dyDescent="0.3">
      <c r="A11" s="3" t="s">
        <v>34</v>
      </c>
      <c r="B11" s="3" t="s">
        <v>35</v>
      </c>
      <c r="C11" s="3" t="s">
        <v>36</v>
      </c>
      <c r="D11" s="3" t="s">
        <v>37</v>
      </c>
      <c r="E11" s="3"/>
      <c r="F11" s="4">
        <v>1</v>
      </c>
      <c r="G11">
        <v>0.16</v>
      </c>
      <c r="H11">
        <v>0.151</v>
      </c>
      <c r="I11">
        <v>0.14199999999999999</v>
      </c>
      <c r="J11">
        <v>0.105</v>
      </c>
      <c r="K11">
        <f t="shared" si="0"/>
        <v>0.16</v>
      </c>
      <c r="L11">
        <f t="shared" si="1"/>
        <v>0.151</v>
      </c>
      <c r="M11">
        <f t="shared" si="2"/>
        <v>0.14199999999999999</v>
      </c>
      <c r="N11">
        <f t="shared" si="3"/>
        <v>0.105</v>
      </c>
    </row>
    <row r="12" spans="1:14" ht="28.8" x14ac:dyDescent="0.3">
      <c r="A12" s="3" t="s">
        <v>38</v>
      </c>
      <c r="B12" s="3" t="s">
        <v>14</v>
      </c>
      <c r="C12" s="3" t="s">
        <v>39</v>
      </c>
      <c r="D12" s="3" t="s">
        <v>40</v>
      </c>
      <c r="E12" s="3"/>
      <c r="F12" s="4">
        <v>1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  <c r="L12">
        <f t="shared" si="1"/>
        <v>0</v>
      </c>
      <c r="M12">
        <f t="shared" si="2"/>
        <v>0</v>
      </c>
      <c r="N12">
        <f t="shared" si="3"/>
        <v>0</v>
      </c>
    </row>
    <row r="13" spans="1:14" ht="57.6" x14ac:dyDescent="0.3">
      <c r="A13" s="3" t="s">
        <v>41</v>
      </c>
      <c r="B13" s="3" t="s">
        <v>75</v>
      </c>
      <c r="C13" s="3" t="s">
        <v>42</v>
      </c>
      <c r="D13" s="3" t="s">
        <v>43</v>
      </c>
      <c r="E13" s="3"/>
      <c r="F13" s="4">
        <v>19</v>
      </c>
      <c r="G13">
        <v>0.1</v>
      </c>
      <c r="H13">
        <v>7.0000000000000007E-2</v>
      </c>
      <c r="I13">
        <v>2.9000000000000001E-2</v>
      </c>
      <c r="J13">
        <v>1.2999999999999999E-2</v>
      </c>
      <c r="K13">
        <f t="shared" si="0"/>
        <v>1.9000000000000001</v>
      </c>
      <c r="L13">
        <f t="shared" si="1"/>
        <v>1.33</v>
      </c>
      <c r="M13">
        <f t="shared" si="2"/>
        <v>0.55100000000000005</v>
      </c>
      <c r="N13">
        <f t="shared" si="3"/>
        <v>0.247</v>
      </c>
    </row>
    <row r="14" spans="1:14" ht="28.8" x14ac:dyDescent="0.3">
      <c r="A14" s="3" t="s">
        <v>44</v>
      </c>
      <c r="B14" s="3" t="s">
        <v>45</v>
      </c>
      <c r="C14" s="3" t="s">
        <v>46</v>
      </c>
      <c r="D14" s="3" t="s">
        <v>47</v>
      </c>
      <c r="E14" s="3"/>
      <c r="F14" s="4">
        <v>1</v>
      </c>
      <c r="G14">
        <v>65.95</v>
      </c>
      <c r="H14">
        <v>57.42</v>
      </c>
      <c r="I14">
        <v>55.28</v>
      </c>
      <c r="J14">
        <v>55.28</v>
      </c>
      <c r="K14">
        <f t="shared" si="0"/>
        <v>65.95</v>
      </c>
      <c r="L14">
        <f t="shared" si="1"/>
        <v>57.42</v>
      </c>
      <c r="M14">
        <f t="shared" si="2"/>
        <v>55.28</v>
      </c>
      <c r="N14">
        <f t="shared" si="3"/>
        <v>55.28</v>
      </c>
    </row>
    <row r="15" spans="1:14" x14ac:dyDescent="0.3">
      <c r="A15" s="3" t="s">
        <v>48</v>
      </c>
      <c r="B15" s="3" t="s">
        <v>49</v>
      </c>
      <c r="C15" s="3" t="s">
        <v>50</v>
      </c>
      <c r="D15" s="3" t="s">
        <v>51</v>
      </c>
      <c r="E15" s="3"/>
      <c r="F15" s="4">
        <v>2</v>
      </c>
      <c r="G15">
        <v>3.93</v>
      </c>
      <c r="H15">
        <v>3.11</v>
      </c>
      <c r="I15">
        <v>3.1</v>
      </c>
      <c r="J15">
        <v>2.99</v>
      </c>
      <c r="K15">
        <f t="shared" si="0"/>
        <v>7.86</v>
      </c>
      <c r="L15">
        <f t="shared" si="1"/>
        <v>6.22</v>
      </c>
      <c r="M15">
        <f t="shared" si="2"/>
        <v>6.2</v>
      </c>
      <c r="N15">
        <f t="shared" si="3"/>
        <v>5.98</v>
      </c>
    </row>
    <row r="16" spans="1:14" x14ac:dyDescent="0.3">
      <c r="A16" s="3" t="s">
        <v>52</v>
      </c>
      <c r="B16" s="3" t="s">
        <v>53</v>
      </c>
      <c r="C16" s="3" t="s">
        <v>54</v>
      </c>
      <c r="D16" s="3" t="s">
        <v>55</v>
      </c>
      <c r="E16" s="3"/>
      <c r="F16" s="4">
        <v>1</v>
      </c>
      <c r="G16">
        <v>0.72</v>
      </c>
      <c r="H16">
        <v>0.71099999999999997</v>
      </c>
      <c r="I16">
        <v>0.54100000000000004</v>
      </c>
      <c r="J16">
        <v>0.54</v>
      </c>
      <c r="K16">
        <f t="shared" si="0"/>
        <v>0.72</v>
      </c>
      <c r="L16">
        <f t="shared" si="1"/>
        <v>0.71099999999999997</v>
      </c>
      <c r="M16">
        <f t="shared" si="2"/>
        <v>0.54100000000000004</v>
      </c>
      <c r="N16">
        <f t="shared" si="3"/>
        <v>0.54</v>
      </c>
    </row>
    <row r="17" spans="1:14" ht="28.8" x14ac:dyDescent="0.3">
      <c r="A17" s="3" t="s">
        <v>56</v>
      </c>
      <c r="B17" s="3" t="s">
        <v>57</v>
      </c>
      <c r="C17" s="3" t="s">
        <v>58</v>
      </c>
      <c r="D17" s="3" t="s">
        <v>59</v>
      </c>
      <c r="E17" s="3"/>
      <c r="F17" s="4">
        <v>1</v>
      </c>
      <c r="G17">
        <v>2.0699999999999998</v>
      </c>
      <c r="H17">
        <v>1.85</v>
      </c>
      <c r="I17">
        <v>1.8</v>
      </c>
      <c r="J17">
        <v>1.8</v>
      </c>
      <c r="K17">
        <f t="shared" si="0"/>
        <v>2.0699999999999998</v>
      </c>
      <c r="L17">
        <f t="shared" si="1"/>
        <v>1.85</v>
      </c>
      <c r="M17">
        <f t="shared" si="2"/>
        <v>1.8</v>
      </c>
      <c r="N17">
        <f t="shared" si="3"/>
        <v>1.8</v>
      </c>
    </row>
    <row r="18" spans="1:14" x14ac:dyDescent="0.3">
      <c r="A18" s="3" t="s">
        <v>60</v>
      </c>
      <c r="B18" s="3" t="s">
        <v>14</v>
      </c>
      <c r="C18" s="3" t="s">
        <v>61</v>
      </c>
      <c r="D18" s="3" t="s">
        <v>62</v>
      </c>
      <c r="E18" s="3"/>
      <c r="F18" s="4">
        <v>2</v>
      </c>
      <c r="G18">
        <v>0.5</v>
      </c>
      <c r="H18">
        <v>0.27400000000000002</v>
      </c>
      <c r="I18">
        <v>0.185</v>
      </c>
      <c r="J18">
        <v>0.157</v>
      </c>
      <c r="K18">
        <f t="shared" si="0"/>
        <v>1</v>
      </c>
      <c r="L18">
        <f t="shared" si="1"/>
        <v>0.54800000000000004</v>
      </c>
      <c r="M18">
        <f t="shared" si="2"/>
        <v>0.37</v>
      </c>
      <c r="N18">
        <f t="shared" si="3"/>
        <v>0.314</v>
      </c>
    </row>
    <row r="19" spans="1:14" x14ac:dyDescent="0.3">
      <c r="A19" t="s">
        <v>71</v>
      </c>
      <c r="F19">
        <v>1</v>
      </c>
      <c r="G19">
        <v>10</v>
      </c>
      <c r="H19">
        <v>5</v>
      </c>
      <c r="I19">
        <v>1</v>
      </c>
      <c r="J19">
        <v>0.28999999999999998</v>
      </c>
      <c r="K19">
        <v>10</v>
      </c>
      <c r="L19">
        <v>5</v>
      </c>
      <c r="M19">
        <v>1</v>
      </c>
      <c r="N19">
        <v>0.28999999999999998</v>
      </c>
    </row>
    <row r="20" spans="1:14" x14ac:dyDescent="0.3">
      <c r="K20">
        <f t="shared" ref="K20:N20" si="4">SUM(K2:K19)</f>
        <v>99.63</v>
      </c>
      <c r="L20">
        <f t="shared" si="4"/>
        <v>78.700999999999993</v>
      </c>
      <c r="M20">
        <f t="shared" si="4"/>
        <v>70.617000000000004</v>
      </c>
      <c r="N20">
        <f t="shared" si="4"/>
        <v>68.350999999999999</v>
      </c>
    </row>
    <row r="21" spans="1:14" x14ac:dyDescent="0.3">
      <c r="G21" t="s">
        <v>76</v>
      </c>
    </row>
  </sheetData>
  <printOptions horizontalCentered="1" verticalCentered="1"/>
  <pageMargins left="0.30555555555555558" right="0.30555555555555558" top="0.30555555555555558" bottom="0.30555555555555558" header="0" footer="0"/>
  <pageSetup scale="95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FPGA_Core_FX3</vt:lpstr>
      <vt:lpstr>FPGA_Core_FX3!Print_Titles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gaurav</cp:lastModifiedBy>
  <dcterms:created xsi:type="dcterms:W3CDTF">2022-10-09T05:34:25Z</dcterms:created>
  <dcterms:modified xsi:type="dcterms:W3CDTF">2022-10-16T08:37:20Z</dcterms:modified>
</cp:coreProperties>
</file>