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435"/>
  </bookViews>
  <sheets>
    <sheet name="When&amp;HowtoUse" sheetId="4" r:id="rId1"/>
    <sheet name="GUT" sheetId="2" r:id="rId2"/>
    <sheet name="Example" sheetId="3" r:id="rId3"/>
  </sheets>
  <calcPr calcId="152511"/>
</workbook>
</file>

<file path=xl/calcChain.xml><?xml version="1.0" encoding="utf-8"?>
<calcChain xmlns="http://schemas.openxmlformats.org/spreadsheetml/2006/main">
  <c r="I9" i="3" l="1"/>
  <c r="I8" i="3"/>
  <c r="I7" i="3"/>
  <c r="I6" i="3"/>
  <c r="I5" i="3"/>
  <c r="I4" i="3"/>
  <c r="I3" i="3"/>
  <c r="I2" i="3"/>
  <c r="I5" i="2"/>
  <c r="I4" i="2"/>
  <c r="I3" i="2"/>
  <c r="I2" i="2" l="1"/>
</calcChain>
</file>

<file path=xl/sharedStrings.xml><?xml version="1.0" encoding="utf-8"?>
<sst xmlns="http://schemas.openxmlformats.org/spreadsheetml/2006/main" count="90" uniqueCount="66">
  <si>
    <t>Status</t>
  </si>
  <si>
    <t>Gravity</t>
  </si>
  <si>
    <t>Urgency</t>
  </si>
  <si>
    <t>Tendency</t>
  </si>
  <si>
    <t>STATUS:</t>
  </si>
  <si>
    <t>C - Created</t>
  </si>
  <si>
    <t>A- Analysed / Action pending</t>
  </si>
  <si>
    <t>W - Waiting some response / feedback</t>
  </si>
  <si>
    <t>D - Done</t>
  </si>
  <si>
    <t>O - Ongoing</t>
  </si>
  <si>
    <t>SUM</t>
  </si>
  <si>
    <t>GUT:</t>
  </si>
  <si>
    <t>G= 1 para ocorrências de baixa gravidade e G=5 para ocorrências grave;</t>
  </si>
  <si>
    <t>U= 1 para baixa urgência e U= para alta urgência de solução</t>
  </si>
  <si>
    <t>T= 1 a situação não irá piorar se nada for feito e T=5 a situação irá ficar muito pior se nada for feito.</t>
  </si>
  <si>
    <t>C</t>
  </si>
  <si>
    <t>A</t>
  </si>
  <si>
    <t>Comments</t>
  </si>
  <si>
    <t>x-Canceled-F*k</t>
  </si>
  <si>
    <t>id</t>
  </si>
  <si>
    <t>D</t>
  </si>
  <si>
    <t>O</t>
  </si>
  <si>
    <t>Date Opened</t>
  </si>
  <si>
    <t>Date 
Closed</t>
  </si>
  <si>
    <t>Activity desription</t>
  </si>
  <si>
    <t>Activity 03</t>
  </si>
  <si>
    <t>Activity 01 - almost no important</t>
  </si>
  <si>
    <t>Activity 02 - not big important activity</t>
  </si>
  <si>
    <t>Activity 21 - not big important activity</t>
  </si>
  <si>
    <t>Activity 22 - Urgent and severe activity.</t>
  </si>
  <si>
    <t>Activity 23 - very Urgent and Gravity. And also the Tendency of this is get Worst!</t>
  </si>
  <si>
    <t>Six Sigma STEPS</t>
  </si>
  <si>
    <t>GUT MATRIX</t>
  </si>
  <si>
    <t>DefectDensitySheet</t>
  </si>
  <si>
    <t>Wipro Project Charter</t>
  </si>
  <si>
    <t>SIPOC</t>
  </si>
  <si>
    <t>Define Goal % of Reduction</t>
  </si>
  <si>
    <t>CEP</t>
  </si>
  <si>
    <r>
      <t>Gravity</t>
    </r>
    <r>
      <rPr>
        <sz val="12"/>
        <color rgb="FF404040"/>
        <rFont val="Arial"/>
        <family val="2"/>
      </rPr>
      <t> – This attribute should be analyzed based on the intensity or impact that the problem can generate if not solved. These “damages” can be evaluated qualitatively or quantitatively. A serious problem could lead to the company’s bankruptcy, losing important clients, or even in damage to the organization’s public image. The gravity scale varies from 1 to 5 as follows:</t>
    </r>
  </si>
  <si>
    <t>1. not  serious</t>
  </si>
  <si>
    <t>2. mildly serious</t>
  </si>
  <si>
    <t>3. serious</t>
  </si>
  <si>
    <t>4. very serious</t>
  </si>
  <si>
    <t>5. extremely serious</t>
  </si>
  <si>
    <r>
      <t>Urgency </t>
    </r>
    <r>
      <rPr>
        <sz val="12"/>
        <color rgb="FF404040"/>
        <rFont val="Arial"/>
        <family val="2"/>
      </rPr>
      <t>– This attribute should be analyzed based on the pressure of the timeline you’re under to fix the situation. Basically, it considers how much time you have to resolve a certain problem. Deadlines defined by law or client response times may be considered urgent problems. The urgency scale varies from 1 to 5 as follows:</t>
    </r>
  </si>
  <si>
    <t>1. can wait</t>
  </si>
  <si>
    <t>2. not very urgent</t>
  </si>
  <si>
    <t>3. urgent, calls for short-term attention</t>
  </si>
  <si>
    <t>4. very urgent</t>
  </si>
  <si>
    <t>5. calls for immediate action</t>
  </si>
  <si>
    <r>
      <t>Tendency </t>
    </r>
    <r>
      <rPr>
        <sz val="12"/>
        <color rgb="FF404040"/>
        <rFont val="Arial"/>
        <family val="2"/>
      </rPr>
      <t>– This attribute should be analyzed based on a situation’s tendency to get wors as it evolves, and at what rate. You should consider how a problem will develop without effective action to resolve it. It represents the problem’s potential for growth; the probability that it’ll turn into a bigger problem with time.</t>
    </r>
  </si>
  <si>
    <t>1. won’t change</t>
  </si>
  <si>
    <t>2. will get worse eventually</t>
  </si>
  <si>
    <t>3. will get worse within a reasonable timeframe</t>
  </si>
  <si>
    <t>4. will get worse short-term</t>
  </si>
  <si>
    <t>5. will get worse very quickly</t>
  </si>
  <si>
    <t>- See more at: http://blog.luz.vc/en/concepts/what-is-a-gut-gravity-urgency-and-tendency-priority-matrix-and-how-to-build-one/#sthash.dbHM52IA.dpuf</t>
  </si>
  <si>
    <r>
      <t>Step 1</t>
    </r>
    <r>
      <rPr>
        <sz val="12"/>
        <color rgb="FF404040"/>
        <rFont val="Arial"/>
        <family val="2"/>
      </rPr>
      <t> – List your problems</t>
    </r>
  </si>
  <si>
    <r>
      <t>Step 2</t>
    </r>
    <r>
      <rPr>
        <sz val="12"/>
        <color rgb="FF404040"/>
        <rFont val="Arial"/>
        <family val="2"/>
      </rPr>
      <t> – Classify your problem in each of the three problem variables (Gravity, Urgency, and Trend)</t>
    </r>
  </si>
  <si>
    <r>
      <t>Step 3</t>
    </r>
    <r>
      <rPr>
        <sz val="12"/>
        <color rgb="FF404040"/>
        <rFont val="Arial"/>
        <family val="2"/>
      </rPr>
      <t> – Rank your problems from biggest to smallest (by multiplying the scores given in each variable, for each problem)</t>
    </r>
  </si>
  <si>
    <r>
      <t>Step 4</t>
    </r>
    <r>
      <rPr>
        <sz val="12"/>
        <color rgb="FF404040"/>
        <rFont val="Arial"/>
        <family val="2"/>
      </rPr>
      <t> – Analyze your points of weakness (highest ranked problems)</t>
    </r>
  </si>
  <si>
    <r>
      <t>Step 5</t>
    </r>
    <r>
      <rPr>
        <sz val="12"/>
        <color rgb="FF404040"/>
        <rFont val="Arial"/>
        <family val="2"/>
      </rPr>
      <t> – Create a plan of action with reasonable deadlines and assign someone responsible to solve or mitigate the problem.</t>
    </r>
  </si>
  <si>
    <t>Agile Knowledge(example)</t>
  </si>
  <si>
    <t>Team Seniority(example)</t>
  </si>
  <si>
    <t>Technical Debt(example)</t>
  </si>
  <si>
    <t>Code Coverage(example)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</si>
</sst>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scheme val="minor"/>
    </font>
    <font>
      <b/>
      <sz val="16"/>
      <color theme="1"/>
      <name val="Calibri"/>
      <family val="2"/>
      <scheme val="minor"/>
    </font>
    <font>
      <sz val="12"/>
      <color rgb="FF404040"/>
      <name val="Arial"/>
      <family val="2"/>
    </font>
    <font>
      <b/>
      <sz val="12"/>
      <color rgb="FF40404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center"/>
    </xf>
    <xf numFmtId="1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8" borderId="0" xfId="0" applyFill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6" fillId="7" borderId="5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/>
    </xf>
    <xf numFmtId="0" fontId="9" fillId="0" borderId="0" xfId="0" applyFont="1"/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 indent="1"/>
    </xf>
    <xf numFmtId="0" fontId="10" fillId="0" borderId="0" xfId="0" applyFont="1"/>
  </cellXfs>
  <cellStyles count="1">
    <cellStyle name="Normal" xfId="0" builtinId="0"/>
  </cellStyles>
  <dxfs count="34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\-m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\-m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scheme val="minor"/>
      </font>
      <alignment horizontal="center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GUT Matrix Trend Line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GUT!$F$1</c:f>
              <c:strCache>
                <c:ptCount val="1"/>
                <c:pt idx="0">
                  <c:v>Gravity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GUT!$E$2:$E$5</c:f>
              <c:strCache>
                <c:ptCount val="4"/>
                <c:pt idx="0">
                  <c:v>Agile Knowledge(example)</c:v>
                </c:pt>
                <c:pt idx="1">
                  <c:v>Team Seniority(example)</c:v>
                </c:pt>
                <c:pt idx="2">
                  <c:v>Technical Debt(example)</c:v>
                </c:pt>
                <c:pt idx="3">
                  <c:v>Code Coverage(example)</c:v>
                </c:pt>
              </c:strCache>
            </c:strRef>
          </c:cat>
          <c:val>
            <c:numRef>
              <c:f>GUT!$F$2:$F$5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GUT!$G$1</c:f>
              <c:strCache>
                <c:ptCount val="1"/>
                <c:pt idx="0">
                  <c:v>Urgency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GUT!$E$2:$E$5</c:f>
              <c:strCache>
                <c:ptCount val="4"/>
                <c:pt idx="0">
                  <c:v>Agile Knowledge(example)</c:v>
                </c:pt>
                <c:pt idx="1">
                  <c:v>Team Seniority(example)</c:v>
                </c:pt>
                <c:pt idx="2">
                  <c:v>Technical Debt(example)</c:v>
                </c:pt>
                <c:pt idx="3">
                  <c:v>Code Coverage(example)</c:v>
                </c:pt>
              </c:strCache>
            </c:strRef>
          </c:cat>
          <c:val>
            <c:numRef>
              <c:f>GUT!$G$2:$G$5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strRef>
              <c:f>GUT!$H$1</c:f>
              <c:strCache>
                <c:ptCount val="1"/>
                <c:pt idx="0">
                  <c:v>Tendency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GUT!$E$2:$E$5</c:f>
              <c:strCache>
                <c:ptCount val="4"/>
                <c:pt idx="0">
                  <c:v>Agile Knowledge(example)</c:v>
                </c:pt>
                <c:pt idx="1">
                  <c:v>Team Seniority(example)</c:v>
                </c:pt>
                <c:pt idx="2">
                  <c:v>Technical Debt(example)</c:v>
                </c:pt>
                <c:pt idx="3">
                  <c:v>Code Coverage(example)</c:v>
                </c:pt>
              </c:strCache>
            </c:strRef>
          </c:cat>
          <c:val>
            <c:numRef>
              <c:f>GUT!$H$2:$H$5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</c:numCache>
            </c:numRef>
          </c:val>
        </c:ser>
        <c:ser>
          <c:idx val="3"/>
          <c:order val="3"/>
          <c:tx>
            <c:strRef>
              <c:f>GUT!$I$1</c:f>
              <c:strCache>
                <c:ptCount val="1"/>
                <c:pt idx="0">
                  <c:v>SUM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GUT!$E$2:$E$5</c:f>
              <c:strCache>
                <c:ptCount val="4"/>
                <c:pt idx="0">
                  <c:v>Agile Knowledge(example)</c:v>
                </c:pt>
                <c:pt idx="1">
                  <c:v>Team Seniority(example)</c:v>
                </c:pt>
                <c:pt idx="2">
                  <c:v>Technical Debt(example)</c:v>
                </c:pt>
                <c:pt idx="3">
                  <c:v>Code Coverage(example)</c:v>
                </c:pt>
              </c:strCache>
            </c:strRef>
          </c:cat>
          <c:val>
            <c:numRef>
              <c:f>GUT!$I$2:$I$5</c:f>
              <c:numCache>
                <c:formatCode>General</c:formatCode>
                <c:ptCount val="4"/>
                <c:pt idx="0">
                  <c:v>7</c:v>
                </c:pt>
                <c:pt idx="1">
                  <c:v>7</c:v>
                </c:pt>
                <c:pt idx="2">
                  <c:v>12</c:v>
                </c:pt>
                <c:pt idx="3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46952560"/>
        <c:axId val="846954736"/>
      </c:barChart>
      <c:catAx>
        <c:axId val="84695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954736"/>
        <c:crosses val="autoZero"/>
        <c:auto val="1"/>
        <c:lblAlgn val="ctr"/>
        <c:lblOffset val="100"/>
        <c:noMultiLvlLbl val="0"/>
      </c:catAx>
      <c:valAx>
        <c:axId val="8469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95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GUT</a:t>
            </a:r>
            <a:r>
              <a:rPr lang="en-US" baseline="0"/>
              <a:t> Matrix Trend Line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Example!$F$1</c:f>
              <c:strCache>
                <c:ptCount val="1"/>
                <c:pt idx="0">
                  <c:v>Gravity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Example!$E$2:$E$8</c:f>
              <c:strCache>
                <c:ptCount val="6"/>
                <c:pt idx="0">
                  <c:v>Activity 01 - almost no important</c:v>
                </c:pt>
                <c:pt idx="1">
                  <c:v>Activity 02 - not big important activity</c:v>
                </c:pt>
                <c:pt idx="2">
                  <c:v>Activity 03</c:v>
                </c:pt>
                <c:pt idx="3">
                  <c:v>Activity 21 - not big important activity</c:v>
                </c:pt>
                <c:pt idx="4">
                  <c:v>Activity 22 - Urgent and severe activity.</c:v>
                </c:pt>
                <c:pt idx="5">
                  <c:v>Activity 23 - very Urgent and Gravity. And also the Tendency of this is get Worst!</c:v>
                </c:pt>
              </c:strCache>
            </c:strRef>
          </c:cat>
          <c:val>
            <c:numRef>
              <c:f>Example!$F$2:$F$8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1"/>
          <c:order val="1"/>
          <c:tx>
            <c:strRef>
              <c:f>Example!$G$1</c:f>
              <c:strCache>
                <c:ptCount val="1"/>
                <c:pt idx="0">
                  <c:v>Urgency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Example!$E$2:$E$8</c:f>
              <c:strCache>
                <c:ptCount val="6"/>
                <c:pt idx="0">
                  <c:v>Activity 01 - almost no important</c:v>
                </c:pt>
                <c:pt idx="1">
                  <c:v>Activity 02 - not big important activity</c:v>
                </c:pt>
                <c:pt idx="2">
                  <c:v>Activity 03</c:v>
                </c:pt>
                <c:pt idx="3">
                  <c:v>Activity 21 - not big important activity</c:v>
                </c:pt>
                <c:pt idx="4">
                  <c:v>Activity 22 - Urgent and severe activity.</c:v>
                </c:pt>
                <c:pt idx="5">
                  <c:v>Activity 23 - very Urgent and Gravity. And also the Tendency of this is get Worst!</c:v>
                </c:pt>
              </c:strCache>
            </c:strRef>
          </c:cat>
          <c:val>
            <c:numRef>
              <c:f>Example!$G$2:$G$8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2"/>
          <c:order val="2"/>
          <c:tx>
            <c:strRef>
              <c:f>Example!$H$1</c:f>
              <c:strCache>
                <c:ptCount val="1"/>
                <c:pt idx="0">
                  <c:v>Tendency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Example!$E$2:$E$8</c:f>
              <c:strCache>
                <c:ptCount val="6"/>
                <c:pt idx="0">
                  <c:v>Activity 01 - almost no important</c:v>
                </c:pt>
                <c:pt idx="1">
                  <c:v>Activity 02 - not big important activity</c:v>
                </c:pt>
                <c:pt idx="2">
                  <c:v>Activity 03</c:v>
                </c:pt>
                <c:pt idx="3">
                  <c:v>Activity 21 - not big important activity</c:v>
                </c:pt>
                <c:pt idx="4">
                  <c:v>Activity 22 - Urgent and severe activity.</c:v>
                </c:pt>
                <c:pt idx="5">
                  <c:v>Activity 23 - very Urgent and Gravity. And also the Tendency of this is get Worst!</c:v>
                </c:pt>
              </c:strCache>
            </c:strRef>
          </c:cat>
          <c:val>
            <c:numRef>
              <c:f>Example!$H$2:$H$8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05937472"/>
        <c:axId val="305930944"/>
      </c:barChart>
      <c:catAx>
        <c:axId val="30593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930944"/>
        <c:crosses val="autoZero"/>
        <c:auto val="1"/>
        <c:lblAlgn val="ctr"/>
        <c:lblOffset val="100"/>
        <c:noMultiLvlLbl val="0"/>
      </c:catAx>
      <c:valAx>
        <c:axId val="30593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93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539071</xdr:colOff>
      <xdr:row>3</xdr:row>
      <xdr:rowOff>1169</xdr:rowOff>
    </xdr:from>
    <xdr:to>
      <xdr:col>25</xdr:col>
      <xdr:colOff>180974</xdr:colOff>
      <xdr:row>21</xdr:row>
      <xdr:rowOff>200025</xdr:rowOff>
    </xdr:to>
    <xdr:pic>
      <xdr:nvPicPr>
        <xdr:cNvPr id="3" name="Picture 2" descr="http://www.surgicalbusinessmodelinnovation.com/wp-content/uploads/2014/06/tollgateswithoutheaderjpg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2721" y="572669"/>
          <a:ext cx="8785903" cy="6132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523875</xdr:colOff>
      <xdr:row>20</xdr:row>
      <xdr:rowOff>161925</xdr:rowOff>
    </xdr:from>
    <xdr:to>
      <xdr:col>9</xdr:col>
      <xdr:colOff>552450</xdr:colOff>
      <xdr:row>22</xdr:row>
      <xdr:rowOff>123825</xdr:rowOff>
    </xdr:to>
    <xdr:sp macro="" textlink="">
      <xdr:nvSpPr>
        <xdr:cNvPr id="4" name="Right Arrow 3"/>
        <xdr:cNvSpPr/>
      </xdr:nvSpPr>
      <xdr:spPr>
        <a:xfrm>
          <a:off x="9458325" y="3971925"/>
          <a:ext cx="63817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11</xdr:row>
      <xdr:rowOff>114300</xdr:rowOff>
    </xdr:from>
    <xdr:to>
      <xdr:col>10</xdr:col>
      <xdr:colOff>28575</xdr:colOff>
      <xdr:row>13</xdr:row>
      <xdr:rowOff>76200</xdr:rowOff>
    </xdr:to>
    <xdr:sp macro="" textlink="">
      <xdr:nvSpPr>
        <xdr:cNvPr id="5" name="Right Arrow 4"/>
        <xdr:cNvSpPr/>
      </xdr:nvSpPr>
      <xdr:spPr>
        <a:xfrm>
          <a:off x="9544050" y="2209800"/>
          <a:ext cx="63817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571500</xdr:colOff>
      <xdr:row>4</xdr:row>
      <xdr:rowOff>142875</xdr:rowOff>
    </xdr:from>
    <xdr:to>
      <xdr:col>9</xdr:col>
      <xdr:colOff>600075</xdr:colOff>
      <xdr:row>6</xdr:row>
      <xdr:rowOff>104775</xdr:rowOff>
    </xdr:to>
    <xdr:sp macro="" textlink="">
      <xdr:nvSpPr>
        <xdr:cNvPr id="6" name="Right Arrow 5"/>
        <xdr:cNvSpPr/>
      </xdr:nvSpPr>
      <xdr:spPr>
        <a:xfrm>
          <a:off x="9505950" y="904875"/>
          <a:ext cx="63817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581025</xdr:colOff>
      <xdr:row>7</xdr:row>
      <xdr:rowOff>85725</xdr:rowOff>
    </xdr:from>
    <xdr:to>
      <xdr:col>10</xdr:col>
      <xdr:colOff>0</xdr:colOff>
      <xdr:row>9</xdr:row>
      <xdr:rowOff>47625</xdr:rowOff>
    </xdr:to>
    <xdr:sp macro="" textlink="">
      <xdr:nvSpPr>
        <xdr:cNvPr id="7" name="Right Arrow 6"/>
        <xdr:cNvSpPr/>
      </xdr:nvSpPr>
      <xdr:spPr>
        <a:xfrm>
          <a:off x="9515475" y="1419225"/>
          <a:ext cx="63817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9</xdr:row>
      <xdr:rowOff>104775</xdr:rowOff>
    </xdr:from>
    <xdr:to>
      <xdr:col>10</xdr:col>
      <xdr:colOff>28575</xdr:colOff>
      <xdr:row>11</xdr:row>
      <xdr:rowOff>66675</xdr:rowOff>
    </xdr:to>
    <xdr:sp macro="" textlink="">
      <xdr:nvSpPr>
        <xdr:cNvPr id="8" name="Right Arrow 7"/>
        <xdr:cNvSpPr/>
      </xdr:nvSpPr>
      <xdr:spPr>
        <a:xfrm>
          <a:off x="9544050" y="1819275"/>
          <a:ext cx="63817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16</xdr:row>
      <xdr:rowOff>66675</xdr:rowOff>
    </xdr:from>
    <xdr:to>
      <xdr:col>10</xdr:col>
      <xdr:colOff>47625</xdr:colOff>
      <xdr:row>18</xdr:row>
      <xdr:rowOff>152400</xdr:rowOff>
    </xdr:to>
    <xdr:sp macro="" textlink="">
      <xdr:nvSpPr>
        <xdr:cNvPr id="9" name="Right Arrow 8"/>
        <xdr:cNvSpPr/>
      </xdr:nvSpPr>
      <xdr:spPr>
        <a:xfrm>
          <a:off x="9544050" y="3114675"/>
          <a:ext cx="657225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381000</xdr:colOff>
      <xdr:row>21</xdr:row>
      <xdr:rowOff>0</xdr:rowOff>
    </xdr:from>
    <xdr:to>
      <xdr:col>5</xdr:col>
      <xdr:colOff>447675</xdr:colOff>
      <xdr:row>22</xdr:row>
      <xdr:rowOff>114300</xdr:rowOff>
    </xdr:to>
    <xdr:sp macro="" textlink="">
      <xdr:nvSpPr>
        <xdr:cNvPr id="10" name="Left Arrow 9"/>
        <xdr:cNvSpPr/>
      </xdr:nvSpPr>
      <xdr:spPr>
        <a:xfrm>
          <a:off x="6877050" y="4000500"/>
          <a:ext cx="676275" cy="381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6</xdr:row>
      <xdr:rowOff>0</xdr:rowOff>
    </xdr:from>
    <xdr:to>
      <xdr:col>16</xdr:col>
      <xdr:colOff>21852</xdr:colOff>
      <xdr:row>17</xdr:row>
      <xdr:rowOff>11185</xdr:rowOff>
    </xdr:to>
    <xdr:pic>
      <xdr:nvPicPr>
        <xdr:cNvPr id="3" name="irc_mi" descr="http://static.wixstatic.com/media/538b3f_6b5c90408d8d487eb8878a4d1c789b0e.png_srz_486_286_85_22_0.50_1.20_0.00_png_srz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47800"/>
          <a:ext cx="3555627" cy="2106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9</xdr:col>
      <xdr:colOff>1362076</xdr:colOff>
      <xdr:row>27</xdr:row>
      <xdr:rowOff>128587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12326</xdr:colOff>
      <xdr:row>5</xdr:row>
      <xdr:rowOff>19611</xdr:rowOff>
    </xdr:from>
    <xdr:to>
      <xdr:col>16</xdr:col>
      <xdr:colOff>34178</xdr:colOff>
      <xdr:row>16</xdr:row>
      <xdr:rowOff>30796</xdr:rowOff>
    </xdr:to>
    <xdr:pic>
      <xdr:nvPicPr>
        <xdr:cNvPr id="2" name="irc_mi" descr="http://static.wixstatic.com/media/538b3f_6b5c90408d8d487eb8878a4d1c789b0e.png_srz_486_286_85_22_0.50_1.20_0.00_png_srz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42601" y="1276911"/>
          <a:ext cx="3555627" cy="2106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9524</xdr:colOff>
      <xdr:row>17</xdr:row>
      <xdr:rowOff>76200</xdr:rowOff>
    </xdr:from>
    <xdr:to>
      <xdr:col>9</xdr:col>
      <xdr:colOff>952500</xdr:colOff>
      <xdr:row>35</xdr:row>
      <xdr:rowOff>14287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13" displayName="Table13" ref="B1:I5" totalsRowShown="0" headerRowDxfId="33" dataDxfId="32">
  <autoFilter ref="B1:I5"/>
  <tableColumns count="8">
    <tableColumn id="1" name="Status" dataDxfId="31"/>
    <tableColumn id="10" name="Date Opened" dataDxfId="30"/>
    <tableColumn id="2" name="Date _x000a_Closed" dataDxfId="29"/>
    <tableColumn id="5" name="Activity desription" dataDxfId="28"/>
    <tableColumn id="6" name="Gravity" dataDxfId="27"/>
    <tableColumn id="7" name="Urgency" dataDxfId="26"/>
    <tableColumn id="8" name="Tendency" dataDxfId="25"/>
    <tableColumn id="9" name="SUM" dataDxfId="24">
      <calculatedColumnFormula>IF(H2&lt;&gt;"",H2+G2+F2,"")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1:I9" totalsRowShown="0" headerRowDxfId="23" dataDxfId="22">
  <autoFilter ref="B1:I9"/>
  <tableColumns count="8">
    <tableColumn id="1" name="Status" dataDxfId="21"/>
    <tableColumn id="10" name="Date Opened" dataDxfId="20"/>
    <tableColumn id="2" name="Date _x000a_Closed" dataDxfId="19"/>
    <tableColumn id="5" name="Activity desription" dataDxfId="18"/>
    <tableColumn id="6" name="Gravity" dataDxfId="17"/>
    <tableColumn id="7" name="Urgency" dataDxfId="16"/>
    <tableColumn id="8" name="Tendency" dataDxfId="15"/>
    <tableColumn id="9" name="SUM" dataDxfId="14">
      <calculatedColumnFormula>IF(H2&lt;&gt;"",H2+G2+F2,"")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9"/>
  <sheetViews>
    <sheetView showGridLines="0" tabSelected="1" workbookViewId="0">
      <selection activeCell="I30" sqref="I30"/>
    </sheetView>
  </sheetViews>
  <sheetFormatPr defaultRowHeight="15" x14ac:dyDescent="0.25"/>
  <cols>
    <col min="2" max="2" width="70" customWidth="1"/>
  </cols>
  <sheetData>
    <row r="2" spans="2:14" x14ac:dyDescent="0.25">
      <c r="N2" t="s">
        <v>31</v>
      </c>
    </row>
    <row r="5" spans="2:14" ht="90.75" x14ac:dyDescent="0.25">
      <c r="B5" s="28" t="s">
        <v>38</v>
      </c>
    </row>
    <row r="6" spans="2:14" x14ac:dyDescent="0.25">
      <c r="B6" s="29" t="s">
        <v>39</v>
      </c>
      <c r="G6" t="s">
        <v>34</v>
      </c>
    </row>
    <row r="7" spans="2:14" x14ac:dyDescent="0.25">
      <c r="B7" s="29" t="s">
        <v>40</v>
      </c>
    </row>
    <row r="8" spans="2:14" x14ac:dyDescent="0.25">
      <c r="B8" s="29" t="s">
        <v>41</v>
      </c>
    </row>
    <row r="9" spans="2:14" x14ac:dyDescent="0.25">
      <c r="B9" s="29" t="s">
        <v>42</v>
      </c>
      <c r="G9" t="s">
        <v>36</v>
      </c>
    </row>
    <row r="10" spans="2:14" x14ac:dyDescent="0.25">
      <c r="B10" s="29" t="s">
        <v>43</v>
      </c>
    </row>
    <row r="11" spans="2:14" x14ac:dyDescent="0.25">
      <c r="G11" t="s">
        <v>35</v>
      </c>
    </row>
    <row r="12" spans="2:14" ht="75.75" x14ac:dyDescent="0.25">
      <c r="B12" s="28" t="s">
        <v>44</v>
      </c>
    </row>
    <row r="13" spans="2:14" x14ac:dyDescent="0.25">
      <c r="B13" s="29" t="s">
        <v>45</v>
      </c>
      <c r="G13" t="s">
        <v>33</v>
      </c>
    </row>
    <row r="14" spans="2:14" x14ac:dyDescent="0.25">
      <c r="B14" s="29" t="s">
        <v>46</v>
      </c>
    </row>
    <row r="15" spans="2:14" x14ac:dyDescent="0.25">
      <c r="B15" s="29" t="s">
        <v>47</v>
      </c>
    </row>
    <row r="16" spans="2:14" x14ac:dyDescent="0.25">
      <c r="B16" s="29" t="s">
        <v>48</v>
      </c>
    </row>
    <row r="17" spans="2:7" x14ac:dyDescent="0.25">
      <c r="B17" s="29" t="s">
        <v>49</v>
      </c>
    </row>
    <row r="18" spans="2:7" x14ac:dyDescent="0.25">
      <c r="G18" t="s">
        <v>37</v>
      </c>
    </row>
    <row r="19" spans="2:7" ht="75.75" x14ac:dyDescent="0.25">
      <c r="B19" s="28" t="s">
        <v>50</v>
      </c>
    </row>
    <row r="20" spans="2:7" x14ac:dyDescent="0.25">
      <c r="B20" s="29" t="s">
        <v>51</v>
      </c>
    </row>
    <row r="21" spans="2:7" x14ac:dyDescent="0.25">
      <c r="B21" s="29" t="s">
        <v>52</v>
      </c>
    </row>
    <row r="22" spans="2:7" ht="21" x14ac:dyDescent="0.35">
      <c r="B22" s="29" t="s">
        <v>53</v>
      </c>
      <c r="G22" s="27" t="s">
        <v>32</v>
      </c>
    </row>
    <row r="23" spans="2:7" x14ac:dyDescent="0.25">
      <c r="B23" s="29" t="s">
        <v>54</v>
      </c>
    </row>
    <row r="24" spans="2:7" x14ac:dyDescent="0.25">
      <c r="B24" s="29" t="s">
        <v>55</v>
      </c>
    </row>
    <row r="25" spans="2:7" ht="15.75" x14ac:dyDescent="0.25">
      <c r="B25" s="30" t="s">
        <v>56</v>
      </c>
    </row>
    <row r="30" spans="2:7" ht="15.75" x14ac:dyDescent="0.25">
      <c r="B30" s="28" t="s">
        <v>57</v>
      </c>
    </row>
    <row r="32" spans="2:7" ht="30.75" x14ac:dyDescent="0.25">
      <c r="B32" s="28" t="s">
        <v>58</v>
      </c>
    </row>
    <row r="34" spans="2:2" ht="30.75" x14ac:dyDescent="0.25">
      <c r="B34" s="28" t="s">
        <v>59</v>
      </c>
    </row>
    <row r="36" spans="2:2" ht="30.75" x14ac:dyDescent="0.25">
      <c r="B36" s="28" t="s">
        <v>60</v>
      </c>
    </row>
    <row r="38" spans="2:2" ht="30.75" x14ac:dyDescent="0.25">
      <c r="B38" s="28" t="s">
        <v>61</v>
      </c>
    </row>
    <row r="39" spans="2:2" ht="15.75" x14ac:dyDescent="0.25">
      <c r="B39" s="30" t="s">
        <v>56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27"/>
  <sheetViews>
    <sheetView showGridLines="0" zoomScaleNormal="100" workbookViewId="0">
      <selection activeCell="H5" sqref="H5"/>
    </sheetView>
  </sheetViews>
  <sheetFormatPr defaultRowHeight="15" x14ac:dyDescent="0.25"/>
  <cols>
    <col min="1" max="1" width="2.7109375" style="21" bestFit="1" customWidth="1"/>
    <col min="2" max="2" width="6.28515625" style="3" customWidth="1"/>
    <col min="3" max="3" width="8.28515625" style="3" customWidth="1"/>
    <col min="4" max="4" width="8.85546875" style="3" customWidth="1"/>
    <col min="5" max="5" width="75.5703125" style="9" customWidth="1"/>
    <col min="6" max="6" width="7.5703125" style="5" customWidth="1"/>
    <col min="7" max="7" width="8.42578125" style="3" customWidth="1"/>
    <col min="8" max="8" width="9" style="3" customWidth="1"/>
    <col min="9" max="9" width="9.42578125" style="3" customWidth="1"/>
    <col min="10" max="10" width="55.7109375" style="18" customWidth="1"/>
    <col min="11" max="11" width="12.5703125" style="3" customWidth="1"/>
    <col min="12" max="12" width="12.42578125" style="3" customWidth="1"/>
    <col min="13" max="14" width="9.140625" style="1"/>
    <col min="15" max="15" width="13.140625" style="1" customWidth="1"/>
    <col min="16" max="16384" width="9.140625" style="1"/>
  </cols>
  <sheetData>
    <row r="1" spans="1:12" s="8" customFormat="1" ht="39" customHeight="1" x14ac:dyDescent="0.25">
      <c r="A1" s="20" t="s">
        <v>19</v>
      </c>
      <c r="B1" s="4" t="s">
        <v>0</v>
      </c>
      <c r="C1" s="4" t="s">
        <v>22</v>
      </c>
      <c r="D1" s="4" t="s">
        <v>23</v>
      </c>
      <c r="E1" s="7" t="s">
        <v>24</v>
      </c>
      <c r="F1" s="4" t="s">
        <v>1</v>
      </c>
      <c r="G1" s="4" t="s">
        <v>2</v>
      </c>
      <c r="H1" s="4" t="s">
        <v>3</v>
      </c>
      <c r="I1" s="10" t="s">
        <v>10</v>
      </c>
      <c r="J1" s="25" t="s">
        <v>17</v>
      </c>
      <c r="K1" s="4"/>
      <c r="L1" s="2" t="s">
        <v>11</v>
      </c>
    </row>
    <row r="2" spans="1:12" x14ac:dyDescent="0.25">
      <c r="C2" s="22"/>
      <c r="D2" s="6"/>
      <c r="E2" s="5" t="s">
        <v>62</v>
      </c>
      <c r="F2" s="17">
        <v>2</v>
      </c>
      <c r="G2" s="3">
        <v>3</v>
      </c>
      <c r="H2" s="3">
        <v>2</v>
      </c>
      <c r="I2" s="24">
        <f t="shared" ref="I2" si="0">IF(H2&lt;&gt;"",H2+G2+F2,"")</f>
        <v>7</v>
      </c>
      <c r="J2" s="26"/>
      <c r="L2" s="1" t="s">
        <v>12</v>
      </c>
    </row>
    <row r="3" spans="1:12" x14ac:dyDescent="0.25">
      <c r="C3" s="22"/>
      <c r="D3" s="6"/>
      <c r="E3" s="5" t="s">
        <v>63</v>
      </c>
      <c r="F3" s="17">
        <v>2</v>
      </c>
      <c r="G3" s="3">
        <v>2</v>
      </c>
      <c r="H3" s="3">
        <v>3</v>
      </c>
      <c r="I3" s="24">
        <f>IF(H3&lt;&gt;"",H3+G3+F3,"")</f>
        <v>7</v>
      </c>
      <c r="J3" s="26"/>
      <c r="L3" s="1" t="s">
        <v>13</v>
      </c>
    </row>
    <row r="4" spans="1:12" x14ac:dyDescent="0.25">
      <c r="C4" s="22"/>
      <c r="D4" s="6"/>
      <c r="E4" s="5" t="s">
        <v>64</v>
      </c>
      <c r="F4" s="17">
        <v>3</v>
      </c>
      <c r="G4" s="3">
        <v>4</v>
      </c>
      <c r="H4" s="3">
        <v>5</v>
      </c>
      <c r="I4" s="24">
        <f>IF(H4&lt;&gt;"",H4+G4+F4,"")</f>
        <v>12</v>
      </c>
      <c r="J4" s="26"/>
      <c r="L4" s="1" t="s">
        <v>14</v>
      </c>
    </row>
    <row r="5" spans="1:12" x14ac:dyDescent="0.25">
      <c r="C5" s="22"/>
      <c r="D5" s="6"/>
      <c r="E5" s="5" t="s">
        <v>65</v>
      </c>
      <c r="F5" s="17">
        <v>1</v>
      </c>
      <c r="G5" s="3">
        <v>1</v>
      </c>
      <c r="H5" s="3">
        <v>4</v>
      </c>
      <c r="I5" s="24">
        <f>IF(H5&lt;&gt;"",H5+G5+F5,"")</f>
        <v>6</v>
      </c>
      <c r="J5" s="26"/>
    </row>
    <row r="7" spans="1:12" x14ac:dyDescent="0.25">
      <c r="C7" s="2"/>
    </row>
    <row r="8" spans="1:12" x14ac:dyDescent="0.25">
      <c r="C8" s="1"/>
    </row>
    <row r="20" spans="12:12" x14ac:dyDescent="0.25">
      <c r="L20" s="2" t="s">
        <v>4</v>
      </c>
    </row>
    <row r="21" spans="12:12" x14ac:dyDescent="0.25">
      <c r="L21" s="1"/>
    </row>
    <row r="22" spans="12:12" x14ac:dyDescent="0.25">
      <c r="L22" s="16" t="s">
        <v>5</v>
      </c>
    </row>
    <row r="23" spans="12:12" x14ac:dyDescent="0.25">
      <c r="L23" s="13" t="s">
        <v>6</v>
      </c>
    </row>
    <row r="24" spans="12:12" x14ac:dyDescent="0.25">
      <c r="L24" s="14" t="s">
        <v>9</v>
      </c>
    </row>
    <row r="25" spans="12:12" x14ac:dyDescent="0.25">
      <c r="L25" s="15" t="s">
        <v>7</v>
      </c>
    </row>
    <row r="26" spans="12:12" x14ac:dyDescent="0.25">
      <c r="L26" s="12" t="s">
        <v>8</v>
      </c>
    </row>
    <row r="27" spans="12:12" x14ac:dyDescent="0.25">
      <c r="L27" s="19" t="s">
        <v>18</v>
      </c>
    </row>
  </sheetData>
  <conditionalFormatting sqref="B2:B5">
    <cfRule type="cellIs" dxfId="13" priority="4" operator="equal">
      <formula>"D"</formula>
    </cfRule>
    <cfRule type="cellIs" dxfId="12" priority="5" operator="equal">
      <formula>"W"</formula>
    </cfRule>
    <cfRule type="cellIs" dxfId="11" priority="6" operator="equal">
      <formula>"O"</formula>
    </cfRule>
    <cfRule type="cellIs" dxfId="10" priority="7" operator="equal">
      <formula>"A"</formula>
    </cfRule>
    <cfRule type="cellIs" dxfId="9" priority="8" operator="equal">
      <formula>"C"</formula>
    </cfRule>
  </conditionalFormatting>
  <conditionalFormatting sqref="B15:C1048576 B2:B5 B1:C1 B6:C6 C7:C8 L20:L27">
    <cfRule type="cellIs" dxfId="8" priority="3" operator="equal">
      <formula>"x"</formula>
    </cfRule>
  </conditionalFormatting>
  <conditionalFormatting sqref="D1">
    <cfRule type="cellIs" dxfId="7" priority="1" operator="equal">
      <formula>"x"</formula>
    </cfRule>
  </conditionalFormatting>
  <conditionalFormatting sqref="I1:I5">
    <cfRule type="colorScale" priority="7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25"/>
  <sheetViews>
    <sheetView showGridLines="0" zoomScaleNormal="100" workbookViewId="0">
      <selection activeCell="J15" sqref="J15"/>
    </sheetView>
  </sheetViews>
  <sheetFormatPr defaultRowHeight="15" x14ac:dyDescent="0.25"/>
  <cols>
    <col min="1" max="1" width="2.7109375" style="21" bestFit="1" customWidth="1"/>
    <col min="2" max="2" width="6.28515625" style="3" customWidth="1"/>
    <col min="3" max="3" width="8.28515625" style="3" customWidth="1"/>
    <col min="4" max="4" width="8.85546875" style="3" customWidth="1"/>
    <col min="5" max="5" width="75.5703125" style="9" customWidth="1"/>
    <col min="6" max="6" width="7.5703125" style="5" customWidth="1"/>
    <col min="7" max="7" width="8.42578125" style="3" customWidth="1"/>
    <col min="8" max="8" width="9" style="3" customWidth="1"/>
    <col min="9" max="9" width="9.42578125" style="3" customWidth="1"/>
    <col min="10" max="10" width="55.7109375" style="18" customWidth="1"/>
    <col min="11" max="11" width="12.5703125" style="3" customWidth="1"/>
    <col min="12" max="12" width="12.42578125" style="3" customWidth="1"/>
    <col min="13" max="14" width="9.140625" style="1"/>
    <col min="15" max="15" width="13.140625" style="1" customWidth="1"/>
    <col min="16" max="16384" width="9.140625" style="1"/>
  </cols>
  <sheetData>
    <row r="1" spans="1:12" s="8" customFormat="1" ht="39" customHeight="1" x14ac:dyDescent="0.25">
      <c r="A1" s="20" t="s">
        <v>19</v>
      </c>
      <c r="B1" s="4" t="s">
        <v>0</v>
      </c>
      <c r="C1" s="4" t="s">
        <v>22</v>
      </c>
      <c r="D1" s="4" t="s">
        <v>23</v>
      </c>
      <c r="E1" s="7" t="s">
        <v>24</v>
      </c>
      <c r="F1" s="4" t="s">
        <v>1</v>
      </c>
      <c r="G1" s="4" t="s">
        <v>2</v>
      </c>
      <c r="H1" s="4" t="s">
        <v>3</v>
      </c>
      <c r="I1" s="10" t="s">
        <v>10</v>
      </c>
      <c r="J1" s="25" t="s">
        <v>17</v>
      </c>
      <c r="K1" s="4"/>
      <c r="L1" s="2" t="s">
        <v>11</v>
      </c>
    </row>
    <row r="2" spans="1:12" x14ac:dyDescent="0.25">
      <c r="B2" s="3" t="s">
        <v>15</v>
      </c>
      <c r="C2" s="22"/>
      <c r="D2" s="6"/>
      <c r="E2" s="5" t="s">
        <v>26</v>
      </c>
      <c r="F2" s="17">
        <v>1</v>
      </c>
      <c r="G2" s="3">
        <v>1</v>
      </c>
      <c r="H2" s="3">
        <v>1</v>
      </c>
      <c r="I2" s="24">
        <f t="shared" ref="I2" si="0">IF(H2&lt;&gt;"",H2+G2+F2,"")</f>
        <v>3</v>
      </c>
      <c r="J2" s="26"/>
      <c r="L2" s="1" t="s">
        <v>12</v>
      </c>
    </row>
    <row r="3" spans="1:12" x14ac:dyDescent="0.25">
      <c r="B3" s="3" t="s">
        <v>16</v>
      </c>
      <c r="C3" s="22"/>
      <c r="D3" s="6"/>
      <c r="E3" s="23" t="s">
        <v>27</v>
      </c>
      <c r="F3" s="17">
        <v>3</v>
      </c>
      <c r="G3" s="3">
        <v>1</v>
      </c>
      <c r="H3" s="3">
        <v>1</v>
      </c>
      <c r="I3" s="24">
        <f t="shared" ref="I3:I9" si="1">IF(H3&lt;&gt;"",H3+G3+F3,"")</f>
        <v>5</v>
      </c>
      <c r="J3" s="26"/>
      <c r="L3" s="1" t="s">
        <v>13</v>
      </c>
    </row>
    <row r="4" spans="1:12" x14ac:dyDescent="0.25">
      <c r="B4" s="3" t="s">
        <v>21</v>
      </c>
      <c r="C4" s="22"/>
      <c r="D4" s="6"/>
      <c r="E4" s="23" t="s">
        <v>25</v>
      </c>
      <c r="F4" s="17">
        <v>5</v>
      </c>
      <c r="G4" s="3">
        <v>1</v>
      </c>
      <c r="H4" s="3">
        <v>1</v>
      </c>
      <c r="I4" s="24">
        <f t="shared" si="1"/>
        <v>7</v>
      </c>
      <c r="J4" s="26"/>
      <c r="L4" s="1" t="s">
        <v>14</v>
      </c>
    </row>
    <row r="5" spans="1:12" x14ac:dyDescent="0.25">
      <c r="B5" s="3" t="s">
        <v>16</v>
      </c>
      <c r="C5" s="22"/>
      <c r="D5" s="6"/>
      <c r="E5" s="23" t="s">
        <v>28</v>
      </c>
      <c r="F5" s="17">
        <v>1</v>
      </c>
      <c r="G5" s="3">
        <v>3</v>
      </c>
      <c r="H5" s="3">
        <v>1</v>
      </c>
      <c r="I5" s="24">
        <f t="shared" si="1"/>
        <v>5</v>
      </c>
      <c r="J5" s="26"/>
    </row>
    <row r="6" spans="1:12" x14ac:dyDescent="0.25">
      <c r="B6" s="3" t="s">
        <v>21</v>
      </c>
      <c r="C6" s="22"/>
      <c r="D6" s="6"/>
      <c r="E6" s="23" t="s">
        <v>29</v>
      </c>
      <c r="F6" s="17">
        <v>5</v>
      </c>
      <c r="G6" s="3">
        <v>5</v>
      </c>
      <c r="H6" s="3">
        <v>1</v>
      </c>
      <c r="I6" s="11">
        <f t="shared" si="1"/>
        <v>11</v>
      </c>
    </row>
    <row r="7" spans="1:12" x14ac:dyDescent="0.25">
      <c r="B7" s="3" t="s">
        <v>20</v>
      </c>
      <c r="C7" s="22"/>
      <c r="D7" s="6"/>
      <c r="E7" s="23" t="s">
        <v>30</v>
      </c>
      <c r="F7" s="17">
        <v>5</v>
      </c>
      <c r="G7" s="3">
        <v>5</v>
      </c>
      <c r="H7" s="3">
        <v>3</v>
      </c>
      <c r="I7" s="11">
        <f t="shared" si="1"/>
        <v>13</v>
      </c>
    </row>
    <row r="8" spans="1:12" x14ac:dyDescent="0.25">
      <c r="C8" s="22"/>
      <c r="D8" s="6"/>
      <c r="E8" s="23"/>
      <c r="F8" s="17"/>
      <c r="I8" s="11" t="str">
        <f t="shared" si="1"/>
        <v/>
      </c>
    </row>
    <row r="9" spans="1:12" x14ac:dyDescent="0.25">
      <c r="C9" s="22"/>
      <c r="D9" s="6"/>
      <c r="E9" s="23"/>
      <c r="F9" s="17"/>
      <c r="I9" s="11" t="str">
        <f t="shared" si="1"/>
        <v/>
      </c>
    </row>
    <row r="11" spans="1:12" x14ac:dyDescent="0.25">
      <c r="C11" s="2"/>
    </row>
    <row r="12" spans="1:12" x14ac:dyDescent="0.25">
      <c r="C12" s="1"/>
    </row>
    <row r="18" spans="12:12" x14ac:dyDescent="0.25">
      <c r="L18" s="2" t="s">
        <v>4</v>
      </c>
    </row>
    <row r="19" spans="12:12" x14ac:dyDescent="0.25">
      <c r="L19" s="1"/>
    </row>
    <row r="20" spans="12:12" x14ac:dyDescent="0.25">
      <c r="L20" s="16" t="s">
        <v>5</v>
      </c>
    </row>
    <row r="21" spans="12:12" x14ac:dyDescent="0.25">
      <c r="L21" s="13" t="s">
        <v>6</v>
      </c>
    </row>
    <row r="22" spans="12:12" x14ac:dyDescent="0.25">
      <c r="L22" s="14" t="s">
        <v>9</v>
      </c>
    </row>
    <row r="23" spans="12:12" x14ac:dyDescent="0.25">
      <c r="L23" s="15" t="s">
        <v>7</v>
      </c>
    </row>
    <row r="24" spans="12:12" x14ac:dyDescent="0.25">
      <c r="L24" s="12" t="s">
        <v>8</v>
      </c>
    </row>
    <row r="25" spans="12:12" x14ac:dyDescent="0.25">
      <c r="L25" s="19" t="s">
        <v>18</v>
      </c>
    </row>
  </sheetData>
  <conditionalFormatting sqref="B2:B9">
    <cfRule type="cellIs" dxfId="6" priority="3" operator="equal">
      <formula>"D"</formula>
    </cfRule>
    <cfRule type="cellIs" dxfId="5" priority="4" operator="equal">
      <formula>"W"</formula>
    </cfRule>
    <cfRule type="cellIs" dxfId="4" priority="5" operator="equal">
      <formula>"O"</formula>
    </cfRule>
    <cfRule type="cellIs" dxfId="3" priority="6" operator="equal">
      <formula>"A"</formula>
    </cfRule>
    <cfRule type="cellIs" dxfId="2" priority="7" operator="equal">
      <formula>"C"</formula>
    </cfRule>
  </conditionalFormatting>
  <conditionalFormatting sqref="B19:C1048576 B1:C1 B2:B9 B10:C10 C11:C12 L18:L25">
    <cfRule type="cellIs" dxfId="1" priority="2" operator="equal">
      <formula>"x"</formula>
    </cfRule>
  </conditionalFormatting>
  <conditionalFormatting sqref="D1">
    <cfRule type="cellIs" dxfId="0" priority="1" operator="equal">
      <formula>"x"</formula>
    </cfRule>
  </conditionalFormatting>
  <conditionalFormatting sqref="I1:I9">
    <cfRule type="colorScale" priority="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When&amp;HowtoUse</vt:lpstr>
      <vt:lpstr>GUT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2016-06-03T18:04:41Z</dcterms:modified>
</cp:coreProperties>
</file>