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548" windowWidth="10116" windowHeight="3768" activeTab="1"/>
  </bookViews>
  <sheets>
    <sheet name="BOARD" sheetId="3" r:id="rId1"/>
    <sheet name="Tasks" sheetId="2" r:id="rId2"/>
  </sheets>
  <calcPr calcId="152511"/>
</workbook>
</file>

<file path=xl/calcChain.xml><?xml version="1.0" encoding="utf-8"?>
<calcChain xmlns="http://schemas.openxmlformats.org/spreadsheetml/2006/main">
  <c r="M23" i="2" l="1"/>
  <c r="M22" i="2"/>
  <c r="M21" i="2" l="1"/>
  <c r="M20" i="2"/>
  <c r="M19" i="2" l="1"/>
  <c r="M18" i="2"/>
  <c r="M17" i="2"/>
  <c r="M16" i="2"/>
  <c r="M15" i="2"/>
  <c r="M14" i="2"/>
  <c r="M13" i="2"/>
  <c r="M12" i="2"/>
  <c r="M11" i="2" l="1"/>
  <c r="M10" i="2"/>
  <c r="M9" i="2"/>
  <c r="M8" i="2"/>
  <c r="M7" i="2"/>
  <c r="M6" i="2"/>
  <c r="M5" i="2"/>
  <c r="M4" i="2" l="1"/>
  <c r="M3" i="2"/>
</calcChain>
</file>

<file path=xl/sharedStrings.xml><?xml version="1.0" encoding="utf-8"?>
<sst xmlns="http://schemas.openxmlformats.org/spreadsheetml/2006/main" count="152" uniqueCount="89">
  <si>
    <t>Status</t>
  </si>
  <si>
    <t>Description</t>
  </si>
  <si>
    <t>Gravity</t>
  </si>
  <si>
    <t>Urgency</t>
  </si>
  <si>
    <t>Tendency</t>
  </si>
  <si>
    <t>STATUS:</t>
  </si>
  <si>
    <t>C - Created</t>
  </si>
  <si>
    <t>A- Analysed / Action pending</t>
  </si>
  <si>
    <t>W - Waiting some response / feedback</t>
  </si>
  <si>
    <t>D - Done</t>
  </si>
  <si>
    <t>O - Ongoing</t>
  </si>
  <si>
    <t>SUM</t>
  </si>
  <si>
    <t>GUT:</t>
  </si>
  <si>
    <t>G= 1 para ocorrências de baixa gravidade e G=5 para ocorrências grave;</t>
  </si>
  <si>
    <t>U= 1 para baixa urgência e U= para alta urgência de solução</t>
  </si>
  <si>
    <t>T= 1 a situação não irá piorar se nada for feito e T=5 a situação irá ficar muito pior se nada for feito.</t>
  </si>
  <si>
    <t>C</t>
  </si>
  <si>
    <t>Plan Exec Time/Speed
(hr)</t>
  </si>
  <si>
    <t>Real Execution Time/Speed
(hr)</t>
  </si>
  <si>
    <t>Comments</t>
  </si>
  <si>
    <t>x-Canceled-F*k</t>
  </si>
  <si>
    <t>Dt Opened</t>
  </si>
  <si>
    <t>Dt Closed</t>
  </si>
  <si>
    <t>id</t>
  </si>
  <si>
    <t>KPI</t>
  </si>
  <si>
    <t>D</t>
  </si>
  <si>
    <t>RH</t>
  </si>
  <si>
    <t>personal</t>
  </si>
  <si>
    <t>Basic Train</t>
  </si>
  <si>
    <t>MasterC</t>
  </si>
  <si>
    <t>Ponto</t>
  </si>
  <si>
    <t>Trainning</t>
  </si>
  <si>
    <t>Organize</t>
  </si>
  <si>
    <t>IMG</t>
  </si>
  <si>
    <t>Finance</t>
  </si>
  <si>
    <t>5 - Muito Rapido</t>
  </si>
  <si>
    <t>poucos minutos</t>
  </si>
  <si>
    <t>Até 30 minutos</t>
  </si>
  <si>
    <t>3 - Medio</t>
  </si>
  <si>
    <t>2 - Demorado</t>
  </si>
  <si>
    <t>1 ou 2 Horas</t>
  </si>
  <si>
    <t>1 - Muito Demorado</t>
  </si>
  <si>
    <t>Muita Horas</t>
  </si>
  <si>
    <t>TIMING</t>
  </si>
  <si>
    <t>Column1</t>
  </si>
  <si>
    <t>Area2</t>
  </si>
  <si>
    <t>M</t>
  </si>
  <si>
    <t>Imprimir exames Heitor</t>
  </si>
  <si>
    <t>Personal</t>
  </si>
  <si>
    <t>Area3</t>
  </si>
  <si>
    <t>GUT</t>
  </si>
  <si>
    <t>Transferir $ CITI - BRAD</t>
  </si>
  <si>
    <t>Saude</t>
  </si>
  <si>
    <t>Ligar Bradesco - Credito Imobiliario</t>
  </si>
  <si>
    <t>Imoveis</t>
  </si>
  <si>
    <t>4 - Rapido</t>
  </si>
  <si>
    <t>Até 1 Hora</t>
  </si>
  <si>
    <t>Ligar Citibank - Credito Imobiliario</t>
  </si>
  <si>
    <t>Ligar St Ander Credito Imobiliario</t>
  </si>
  <si>
    <t>Ciclo 
Desp
Melhoria</t>
  </si>
  <si>
    <t>Reiniciar estudos de Automation</t>
  </si>
  <si>
    <t>Treinamento</t>
  </si>
  <si>
    <t>Work</t>
  </si>
  <si>
    <t>Projeto Básico de Automation do Ponto</t>
  </si>
  <si>
    <t>Automation</t>
  </si>
  <si>
    <t>exames heitor</t>
  </si>
  <si>
    <t>transf $ cit</t>
  </si>
  <si>
    <t>X</t>
  </si>
  <si>
    <t>Scrum TRE</t>
  </si>
  <si>
    <t>Atualização no Travel Guide</t>
  </si>
  <si>
    <t>Vacation Plan (Leo, Lolis, Anand)</t>
  </si>
  <si>
    <t>STASH mail - Trevor / Gaio</t>
  </si>
  <si>
    <t>Citrix mail</t>
  </si>
  <si>
    <t>Bamboo Mail Gaio</t>
  </si>
  <si>
    <t>Testing Discission - Defects Analysis</t>
  </si>
  <si>
    <t>Test discuss - Manual Tests</t>
  </si>
  <si>
    <t>Denize - Ponto corrections</t>
  </si>
  <si>
    <t>Lolis - Defenders stories</t>
  </si>
  <si>
    <t>Travels</t>
  </si>
  <si>
    <t>Vacation</t>
  </si>
  <si>
    <t>Citrix</t>
  </si>
  <si>
    <t>Tests</t>
  </si>
  <si>
    <t>?</t>
  </si>
  <si>
    <t>O</t>
  </si>
  <si>
    <t>Employee approval - Discussion feedback stage</t>
  </si>
  <si>
    <t>Appraisal</t>
  </si>
  <si>
    <t>A</t>
  </si>
  <si>
    <t>W</t>
  </si>
  <si>
    <t>Manage Next Travelers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</si>
</sst>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h]:mm:ss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7" borderId="3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0" fillId="8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20" fontId="8" fillId="0" borderId="0" xfId="0" applyNumberFormat="1" applyFont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 applyBorder="1"/>
    <xf numFmtId="20" fontId="7" fillId="11" borderId="0" xfId="0" applyNumberFormat="1" applyFont="1" applyFill="1" applyAlignment="1">
      <alignment horizontal="center" vertical="center"/>
    </xf>
    <xf numFmtId="20" fontId="7" fillId="13" borderId="0" xfId="0" applyNumberFormat="1" applyFont="1" applyFill="1" applyAlignment="1">
      <alignment horizontal="center" vertical="center"/>
    </xf>
    <xf numFmtId="20" fontId="7" fillId="12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1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top" wrapText="1"/>
    </xf>
    <xf numFmtId="164" fontId="12" fillId="0" borderId="0" xfId="0" applyNumberFormat="1" applyFont="1"/>
    <xf numFmtId="164" fontId="7" fillId="0" borderId="0" xfId="0" applyNumberFormat="1" applyFont="1"/>
    <xf numFmtId="0" fontId="5" fillId="0" borderId="0" xfId="0" applyFont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51"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ont>
        <color theme="6"/>
      </font>
    </dxf>
    <dxf>
      <font>
        <color rgb="FFFF0000"/>
      </font>
    </dxf>
    <dxf>
      <font>
        <color rgb="FFFFC000"/>
      </font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  <color theme="1"/>
        <name val="Calibri"/>
        <scheme val="minor"/>
      </font>
      <numFmt numFmtId="164" formatCode="mm/dd/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  <color theme="1"/>
        <name val="Calibri"/>
        <scheme val="minor"/>
      </font>
      <numFmt numFmtId="164" formatCode="mm/dd/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80906</xdr:colOff>
      <xdr:row>26</xdr:row>
      <xdr:rowOff>36756</xdr:rowOff>
    </xdr:from>
    <xdr:to>
      <xdr:col>5</xdr:col>
      <xdr:colOff>3636533</xdr:colOff>
      <xdr:row>37</xdr:row>
      <xdr:rowOff>47941</xdr:rowOff>
    </xdr:to>
    <xdr:pic>
      <xdr:nvPicPr>
        <xdr:cNvPr id="2" name="irc_mi" descr="http://static.wixstatic.com/media/538b3f_6b5c90408d8d487eb8878a4d1c789b0e.png_srz_486_286_85_22_0.50_1.20_0.00_png_sr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4066" y="4204896"/>
          <a:ext cx="3555627" cy="2022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B2:P23" totalsRowShown="0" headerRowDxfId="50" dataDxfId="49">
  <autoFilter ref="B2:P23">
    <filterColumn colId="0">
      <filters>
        <filter val="C"/>
      </filters>
    </filterColumn>
  </autoFilter>
  <tableColumns count="15">
    <tableColumn id="1" name="Status" dataDxfId="48"/>
    <tableColumn id="10" name="Dt Opened" dataDxfId="47"/>
    <tableColumn id="2" name="Dt Closed" dataDxfId="46"/>
    <tableColumn id="4" name="Column1" dataDxfId="45"/>
    <tableColumn id="5" name="Description" dataDxfId="44"/>
    <tableColumn id="16" name="Area2" dataDxfId="43"/>
    <tableColumn id="17" name="Area3" dataDxfId="42"/>
    <tableColumn id="19" name="Ciclo _x000a_Desp_x000a_Melhoria" dataDxfId="41"/>
    <tableColumn id="6" name="Gravity" dataDxfId="40"/>
    <tableColumn id="7" name="Urgency" dataDxfId="39"/>
    <tableColumn id="8" name="Tendency" dataDxfId="38"/>
    <tableColumn id="9" name="SUM" dataDxfId="37">
      <calculatedColumnFormula>IF(L3&lt;&gt;"",L3+K3+J3,"")</calculatedColumnFormula>
    </tableColumn>
    <tableColumn id="18" name="TIMING" dataDxfId="36"/>
    <tableColumn id="11" name="Plan Exec Time/Speed_x000a_(hr)" dataDxfId="35"/>
    <tableColumn id="12" name="Real Execution Time/Speed_x000a_(hr)" dataDxfId="3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4" x14ac:dyDescent="0.3"/>
  <cols>
    <col min="1" max="1" width="24.33203125" style="31" customWidth="1"/>
    <col min="2" max="74" width="4.88671875" style="36" bestFit="1" customWidth="1"/>
    <col min="75" max="75" width="9.109375" style="32"/>
  </cols>
  <sheetData>
    <row r="1" spans="1:74" customFormat="1" x14ac:dyDescent="0.3">
      <c r="A1" s="31"/>
      <c r="B1" s="33">
        <v>0.25</v>
      </c>
      <c r="C1" s="33">
        <v>0.26041666666666669</v>
      </c>
      <c r="D1" s="33">
        <v>0.27083333333333298</v>
      </c>
      <c r="E1" s="33">
        <v>0.28125</v>
      </c>
      <c r="F1" s="33">
        <v>0.29166666666666702</v>
      </c>
      <c r="G1" s="33">
        <v>0.30208333333333298</v>
      </c>
      <c r="H1" s="33">
        <v>0.3125</v>
      </c>
      <c r="I1" s="33">
        <v>0.32291666666666702</v>
      </c>
      <c r="J1" s="33">
        <v>0.33333333333333298</v>
      </c>
      <c r="K1" s="33">
        <v>0.34375</v>
      </c>
      <c r="L1" s="33">
        <v>0.35416666666666702</v>
      </c>
      <c r="M1" s="33">
        <v>0.36458333333333398</v>
      </c>
      <c r="N1" s="33">
        <v>0.375</v>
      </c>
      <c r="O1" s="33">
        <v>0.38541666666666702</v>
      </c>
      <c r="P1" s="33">
        <v>0.39583333333333398</v>
      </c>
      <c r="Q1" s="33">
        <v>0.40625</v>
      </c>
      <c r="R1" s="33">
        <v>0.41666666666666702</v>
      </c>
      <c r="S1" s="33">
        <v>0.42708333333333398</v>
      </c>
      <c r="T1" s="33">
        <v>0.4375</v>
      </c>
      <c r="U1" s="33">
        <v>0.44791666666666702</v>
      </c>
      <c r="V1" s="33">
        <v>0.45833333333333398</v>
      </c>
      <c r="W1" s="33">
        <v>0.46875</v>
      </c>
      <c r="X1" s="33">
        <v>0.47916666666666702</v>
      </c>
      <c r="Y1" s="33">
        <v>0.48958333333333398</v>
      </c>
      <c r="Z1" s="34">
        <v>0.5</v>
      </c>
      <c r="AA1" s="34">
        <v>0.51041666666666696</v>
      </c>
      <c r="AB1" s="34">
        <v>0.52083333333333404</v>
      </c>
      <c r="AC1" s="34">
        <v>0.53125</v>
      </c>
      <c r="AD1" s="34">
        <v>0.54166666666666696</v>
      </c>
      <c r="AE1" s="34">
        <v>0.55208333333333404</v>
      </c>
      <c r="AF1" s="34">
        <v>0.562500000000001</v>
      </c>
      <c r="AG1" s="34">
        <v>0.57291666666666696</v>
      </c>
      <c r="AH1" s="34">
        <v>0.58333333333333404</v>
      </c>
      <c r="AI1" s="34">
        <v>0.593750000000001</v>
      </c>
      <c r="AJ1" s="34">
        <v>0.60416666666666696</v>
      </c>
      <c r="AK1" s="34">
        <v>0.61458333333333404</v>
      </c>
      <c r="AL1" s="34">
        <v>0.625000000000001</v>
      </c>
      <c r="AM1" s="34">
        <v>0.63541666666666696</v>
      </c>
      <c r="AN1" s="34">
        <v>0.64583333333333404</v>
      </c>
      <c r="AO1" s="34">
        <v>0.656250000000001</v>
      </c>
      <c r="AP1" s="34">
        <v>0.66666666666666696</v>
      </c>
      <c r="AQ1" s="34">
        <v>0.67708333333333404</v>
      </c>
      <c r="AR1" s="34">
        <v>0.687500000000001</v>
      </c>
      <c r="AS1" s="34">
        <v>0.69791666666666696</v>
      </c>
      <c r="AT1" s="34">
        <v>0.70833333333333404</v>
      </c>
      <c r="AU1" s="34">
        <v>0.718750000000001</v>
      </c>
      <c r="AV1" s="34">
        <v>0.72916666666666796</v>
      </c>
      <c r="AW1" s="34">
        <v>0.73958333333333404</v>
      </c>
      <c r="AX1" s="35">
        <v>0.750000000000001</v>
      </c>
      <c r="AY1" s="35">
        <v>0.76041666666666796</v>
      </c>
      <c r="AZ1" s="35">
        <v>0.77083333333333404</v>
      </c>
      <c r="BA1" s="35">
        <v>0.781250000000001</v>
      </c>
      <c r="BB1" s="35">
        <v>0.79166666666666796</v>
      </c>
      <c r="BC1" s="35">
        <v>0.80208333333333404</v>
      </c>
      <c r="BD1" s="35">
        <v>0.812500000000001</v>
      </c>
      <c r="BE1" s="35">
        <v>0.82291666666666796</v>
      </c>
      <c r="BF1" s="35">
        <v>0.83333333333333504</v>
      </c>
      <c r="BG1" s="35">
        <v>0.843750000000002</v>
      </c>
      <c r="BH1" s="35">
        <v>0.85416666666666896</v>
      </c>
      <c r="BI1" s="35">
        <v>0.86458333333333603</v>
      </c>
      <c r="BJ1" s="35">
        <v>0.875000000000003</v>
      </c>
      <c r="BK1" s="35">
        <v>0.88541666666666996</v>
      </c>
      <c r="BL1" s="35">
        <v>0.89583333333333703</v>
      </c>
      <c r="BM1" s="35">
        <v>0.906250000000004</v>
      </c>
      <c r="BN1" s="35">
        <v>0.91666666666667096</v>
      </c>
      <c r="BO1" s="35">
        <v>0.92708333333333803</v>
      </c>
      <c r="BP1" s="35">
        <v>0.937500000000005</v>
      </c>
      <c r="BQ1" s="35">
        <v>0.94791666666667196</v>
      </c>
      <c r="BR1" s="35">
        <v>0.95833333333333803</v>
      </c>
      <c r="BS1" s="35">
        <v>0.968750000000005</v>
      </c>
      <c r="BT1" s="35">
        <v>0.97916666666667196</v>
      </c>
      <c r="BU1" s="35">
        <v>0.98958333333333903</v>
      </c>
      <c r="BV1" s="35">
        <v>1.00000000000001</v>
      </c>
    </row>
    <row r="2" spans="1:74" customFormat="1" x14ac:dyDescent="0.3">
      <c r="A2" s="31" t="s">
        <v>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  <c r="AA2" s="41"/>
      <c r="AB2" s="41"/>
      <c r="AC2" s="41"/>
      <c r="AD2" s="41"/>
      <c r="AE2" s="41"/>
      <c r="AF2" s="41"/>
      <c r="AG2" s="41"/>
      <c r="AH2" s="41"/>
      <c r="AI2" s="41" t="s">
        <v>67</v>
      </c>
      <c r="AJ2" s="41" t="s">
        <v>67</v>
      </c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</row>
    <row r="3" spans="1:74" customFormat="1" x14ac:dyDescent="0.3">
      <c r="A3" s="31" t="s">
        <v>66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 t="s">
        <v>67</v>
      </c>
      <c r="AL3" s="41" t="s">
        <v>67</v>
      </c>
      <c r="AM3" s="41" t="s">
        <v>67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</row>
    <row r="4" spans="1:74" customFormat="1" x14ac:dyDescent="0.3">
      <c r="A4" s="20" t="s">
        <v>53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 t="s">
        <v>67</v>
      </c>
      <c r="AO4" s="41"/>
      <c r="AP4" s="41"/>
      <c r="AQ4" s="41"/>
      <c r="AR4" s="41"/>
      <c r="AS4" s="41"/>
      <c r="AT4" s="41"/>
      <c r="AU4" s="41"/>
      <c r="AV4" s="41"/>
      <c r="AW4" s="41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</row>
    <row r="5" spans="1:74" customFormat="1" x14ac:dyDescent="0.3">
      <c r="A5" s="31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</row>
    <row r="6" spans="1:74" customFormat="1" x14ac:dyDescent="0.3">
      <c r="A6" s="3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</row>
    <row r="7" spans="1:74" customFormat="1" x14ac:dyDescent="0.3">
      <c r="A7" s="3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</row>
    <row r="8" spans="1:74" customFormat="1" x14ac:dyDescent="0.3">
      <c r="A8" s="31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</row>
    <row r="9" spans="1:74" customFormat="1" x14ac:dyDescent="0.3">
      <c r="A9" s="31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customFormat="1" x14ac:dyDescent="0.3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customFormat="1" x14ac:dyDescent="0.3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customFormat="1" x14ac:dyDescent="0.3">
      <c r="A12" s="31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customFormat="1" x14ac:dyDescent="0.3">
      <c r="A13" s="31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customFormat="1" x14ac:dyDescent="0.3">
      <c r="A14" s="3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customFormat="1" x14ac:dyDescent="0.3">
      <c r="A15" s="3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</row>
    <row r="16" spans="1:74" customFormat="1" x14ac:dyDescent="0.3">
      <c r="A16" s="31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</row>
    <row r="17" spans="2:76" x14ac:dyDescent="0.3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/>
    </row>
    <row r="18" spans="2:76" x14ac:dyDescent="0.3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/>
    </row>
    <row r="19" spans="2:76" x14ac:dyDescent="0.3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/>
    </row>
    <row r="20" spans="2:76" x14ac:dyDescent="0.3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/>
    </row>
    <row r="21" spans="2:76" x14ac:dyDescent="0.3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/>
    </row>
    <row r="22" spans="2:76" x14ac:dyDescent="0.3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/>
    </row>
    <row r="23" spans="2:76" x14ac:dyDescent="0.3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/>
    </row>
    <row r="24" spans="2:76" x14ac:dyDescent="0.3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/>
    </row>
    <row r="25" spans="2:76" x14ac:dyDescent="0.3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/>
    </row>
    <row r="26" spans="2:76" x14ac:dyDescent="0.3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/>
    </row>
    <row r="27" spans="2:76" x14ac:dyDescent="0.3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/>
    </row>
    <row r="28" spans="2:76" x14ac:dyDescent="0.3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/>
    </row>
    <row r="29" spans="2:76" x14ac:dyDescent="0.3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/>
    </row>
    <row r="30" spans="2:76" x14ac:dyDescent="0.3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/>
    </row>
    <row r="31" spans="2:76" x14ac:dyDescent="0.3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/>
    </row>
    <row r="32" spans="2:76" x14ac:dyDescent="0.3">
      <c r="BX32" s="1"/>
    </row>
    <row r="33" spans="76:76" x14ac:dyDescent="0.3">
      <c r="BX33" s="1"/>
    </row>
    <row r="34" spans="76:76" x14ac:dyDescent="0.3">
      <c r="BX34" s="1"/>
    </row>
    <row r="35" spans="76:76" x14ac:dyDescent="0.3">
      <c r="BX35" s="1"/>
    </row>
    <row r="36" spans="76:76" x14ac:dyDescent="0.3">
      <c r="BX36" s="1"/>
    </row>
    <row r="37" spans="76:76" x14ac:dyDescent="0.3">
      <c r="BX37" s="1"/>
    </row>
    <row r="38" spans="76:76" x14ac:dyDescent="0.3">
      <c r="BX38" s="1"/>
    </row>
    <row r="39" spans="76:76" x14ac:dyDescent="0.3">
      <c r="BX39" s="1"/>
    </row>
    <row r="40" spans="76:76" x14ac:dyDescent="0.3">
      <c r="BX40" s="1"/>
    </row>
    <row r="41" spans="76:76" x14ac:dyDescent="0.3">
      <c r="BX41" s="1"/>
    </row>
    <row r="42" spans="76:76" x14ac:dyDescent="0.3">
      <c r="BX42" s="1"/>
    </row>
    <row r="43" spans="76:76" x14ac:dyDescent="0.3">
      <c r="BX43" s="1"/>
    </row>
    <row r="44" spans="76:76" x14ac:dyDescent="0.3">
      <c r="BX44" s="1"/>
    </row>
    <row r="45" spans="76:76" x14ac:dyDescent="0.3">
      <c r="BX45" s="1"/>
    </row>
    <row r="46" spans="76:76" x14ac:dyDescent="0.3">
      <c r="BX46" s="1"/>
    </row>
    <row r="47" spans="76:76" x14ac:dyDescent="0.3">
      <c r="BX47" s="1"/>
    </row>
    <row r="48" spans="76:76" x14ac:dyDescent="0.3">
      <c r="BX48" s="1"/>
    </row>
    <row r="49" spans="76:76" x14ac:dyDescent="0.3">
      <c r="BX49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S65"/>
  <sheetViews>
    <sheetView tabSelected="1" zoomScale="115" zoomScaleNormal="115" workbookViewId="0">
      <selection activeCell="F21" sqref="F21"/>
    </sheetView>
  </sheetViews>
  <sheetFormatPr defaultColWidth="9.109375" defaultRowHeight="14.4" x14ac:dyDescent="0.3"/>
  <cols>
    <col min="1" max="1" width="2.6640625" style="18" bestFit="1" customWidth="1"/>
    <col min="2" max="2" width="6.33203125" style="3" customWidth="1"/>
    <col min="3" max="3" width="6.21875" style="50" customWidth="1"/>
    <col min="4" max="4" width="6.33203125" style="50" customWidth="1"/>
    <col min="5" max="5" width="5.21875" style="3" customWidth="1"/>
    <col min="6" max="6" width="54.5546875" style="7" customWidth="1"/>
    <col min="7" max="7" width="8.6640625" style="7" customWidth="1"/>
    <col min="8" max="8" width="11" style="7" bestFit="1" customWidth="1"/>
    <col min="9" max="9" width="8.6640625" style="7" customWidth="1"/>
    <col min="10" max="10" width="7.5546875" style="5" customWidth="1"/>
    <col min="11" max="11" width="8.44140625" style="3" customWidth="1"/>
    <col min="12" max="12" width="9" style="3" customWidth="1"/>
    <col min="13" max="14" width="9.44140625" style="3" customWidth="1"/>
    <col min="15" max="15" width="8.5546875" style="3" customWidth="1"/>
    <col min="16" max="16" width="12.5546875" style="3" customWidth="1"/>
    <col min="17" max="17" width="55.6640625" style="15" customWidth="1"/>
    <col min="18" max="18" width="12.5546875" style="3" customWidth="1"/>
    <col min="19" max="19" width="12.44140625" style="3" customWidth="1"/>
    <col min="20" max="21" width="9.109375" style="1"/>
    <col min="22" max="22" width="13.109375" style="1" customWidth="1"/>
    <col min="23" max="16384" width="9.109375" style="1"/>
  </cols>
  <sheetData>
    <row r="1" spans="1:18" ht="15" thickBot="1" x14ac:dyDescent="0.35">
      <c r="J1" s="59" t="s">
        <v>50</v>
      </c>
      <c r="K1" s="60"/>
      <c r="L1" s="60"/>
      <c r="M1" s="61"/>
      <c r="N1" s="3" t="s">
        <v>43</v>
      </c>
    </row>
    <row r="2" spans="1:18" s="6" customFormat="1" ht="39" customHeight="1" thickBot="1" x14ac:dyDescent="0.35">
      <c r="A2" s="17" t="s">
        <v>23</v>
      </c>
      <c r="B2" s="4" t="s">
        <v>0</v>
      </c>
      <c r="C2" s="51" t="s">
        <v>21</v>
      </c>
      <c r="D2" s="51" t="s">
        <v>22</v>
      </c>
      <c r="E2" s="4" t="s">
        <v>44</v>
      </c>
      <c r="F2" s="54" t="s">
        <v>1</v>
      </c>
      <c r="G2" s="4" t="s">
        <v>45</v>
      </c>
      <c r="H2" s="4" t="s">
        <v>49</v>
      </c>
      <c r="I2" s="4" t="s">
        <v>59</v>
      </c>
      <c r="J2" s="55" t="s">
        <v>2</v>
      </c>
      <c r="K2" s="56" t="s">
        <v>3</v>
      </c>
      <c r="L2" s="56" t="s">
        <v>4</v>
      </c>
      <c r="M2" s="48" t="s">
        <v>11</v>
      </c>
      <c r="N2" s="28" t="s">
        <v>43</v>
      </c>
      <c r="O2" s="4" t="s">
        <v>17</v>
      </c>
      <c r="P2" s="4" t="s">
        <v>18</v>
      </c>
      <c r="Q2" s="14" t="s">
        <v>19</v>
      </c>
      <c r="R2" s="4"/>
    </row>
    <row r="3" spans="1:18" hidden="1" x14ac:dyDescent="0.3">
      <c r="B3" s="3" t="s">
        <v>25</v>
      </c>
      <c r="C3" s="50">
        <v>43007</v>
      </c>
      <c r="D3" s="50">
        <v>0.59722222222222221</v>
      </c>
      <c r="E3" s="25">
        <v>0.60416666666666663</v>
      </c>
      <c r="F3" s="5" t="s">
        <v>47</v>
      </c>
      <c r="G3" s="7" t="s">
        <v>48</v>
      </c>
      <c r="H3" s="7" t="s">
        <v>52</v>
      </c>
      <c r="I3" s="7" t="s">
        <v>16</v>
      </c>
      <c r="J3" s="43">
        <v>1</v>
      </c>
      <c r="K3" s="44">
        <v>1</v>
      </c>
      <c r="L3" s="44">
        <v>3</v>
      </c>
      <c r="M3" s="8">
        <f t="shared" ref="M3:M7" si="0">IF(L3&lt;&gt;"",L3+K3+J3,"")</f>
        <v>5</v>
      </c>
      <c r="N3" s="23">
        <v>4</v>
      </c>
      <c r="O3" s="3">
        <v>1</v>
      </c>
    </row>
    <row r="4" spans="1:18" hidden="1" x14ac:dyDescent="0.3">
      <c r="B4" s="3" t="s">
        <v>25</v>
      </c>
      <c r="C4" s="50">
        <v>43007</v>
      </c>
      <c r="D4" s="50">
        <v>0.61111111111111105</v>
      </c>
      <c r="E4" s="25">
        <v>0.63541666666666663</v>
      </c>
      <c r="F4" s="5" t="s">
        <v>51</v>
      </c>
      <c r="G4" s="7" t="s">
        <v>48</v>
      </c>
      <c r="H4" s="7" t="s">
        <v>34</v>
      </c>
      <c r="I4" s="7" t="s">
        <v>16</v>
      </c>
      <c r="J4" s="43">
        <v>5</v>
      </c>
      <c r="K4" s="44">
        <v>5</v>
      </c>
      <c r="L4" s="44">
        <v>5</v>
      </c>
      <c r="M4" s="8">
        <f t="shared" si="0"/>
        <v>15</v>
      </c>
      <c r="N4" s="23">
        <v>3</v>
      </c>
      <c r="O4" s="3">
        <v>1</v>
      </c>
    </row>
    <row r="5" spans="1:18" hidden="1" x14ac:dyDescent="0.3">
      <c r="B5" s="3" t="s">
        <v>25</v>
      </c>
      <c r="C5" s="50">
        <v>43007</v>
      </c>
      <c r="D5" s="50">
        <v>43319</v>
      </c>
      <c r="E5" s="45">
        <v>0.67708333333333337</v>
      </c>
      <c r="F5" s="24" t="s">
        <v>53</v>
      </c>
      <c r="G5" s="30" t="s">
        <v>48</v>
      </c>
      <c r="H5" s="30" t="s">
        <v>54</v>
      </c>
      <c r="I5" s="30" t="s">
        <v>25</v>
      </c>
      <c r="J5" s="43">
        <v>4</v>
      </c>
      <c r="K5" s="44">
        <v>4</v>
      </c>
      <c r="L5" s="44">
        <v>3</v>
      </c>
      <c r="M5" s="8">
        <f t="shared" si="0"/>
        <v>11</v>
      </c>
      <c r="N5" s="23">
        <v>3</v>
      </c>
    </row>
    <row r="6" spans="1:18" hidden="1" x14ac:dyDescent="0.3">
      <c r="B6" s="3" t="s">
        <v>25</v>
      </c>
      <c r="C6" s="50">
        <v>43007</v>
      </c>
      <c r="D6" s="50">
        <v>43319</v>
      </c>
      <c r="E6" s="22"/>
      <c r="F6" s="24" t="s">
        <v>57</v>
      </c>
      <c r="G6" s="30" t="s">
        <v>48</v>
      </c>
      <c r="H6" s="30" t="s">
        <v>54</v>
      </c>
      <c r="I6" s="30" t="s">
        <v>25</v>
      </c>
      <c r="J6" s="43">
        <v>3</v>
      </c>
      <c r="K6" s="44">
        <v>3</v>
      </c>
      <c r="L6" s="44">
        <v>2</v>
      </c>
      <c r="M6" s="8">
        <f t="shared" si="0"/>
        <v>8</v>
      </c>
      <c r="N6" s="29">
        <v>2</v>
      </c>
    </row>
    <row r="7" spans="1:18" hidden="1" x14ac:dyDescent="0.3">
      <c r="B7" s="3" t="s">
        <v>25</v>
      </c>
      <c r="C7" s="50">
        <v>43007</v>
      </c>
      <c r="D7" s="50">
        <v>43319</v>
      </c>
      <c r="E7" s="22"/>
      <c r="F7" s="24" t="s">
        <v>58</v>
      </c>
      <c r="G7" s="30" t="s">
        <v>48</v>
      </c>
      <c r="H7" s="30" t="s">
        <v>54</v>
      </c>
      <c r="I7" s="30" t="s">
        <v>25</v>
      </c>
      <c r="J7" s="43">
        <v>2</v>
      </c>
      <c r="K7" s="44">
        <v>2</v>
      </c>
      <c r="L7" s="44">
        <v>1</v>
      </c>
      <c r="M7" s="8">
        <f t="shared" si="0"/>
        <v>5</v>
      </c>
      <c r="N7" s="29">
        <v>1</v>
      </c>
    </row>
    <row r="8" spans="1:18" x14ac:dyDescent="0.3">
      <c r="B8" s="3" t="s">
        <v>16</v>
      </c>
      <c r="C8" s="50">
        <v>43007</v>
      </c>
      <c r="E8" s="22"/>
      <c r="F8" s="24" t="s">
        <v>60</v>
      </c>
      <c r="G8" s="30" t="s">
        <v>62</v>
      </c>
      <c r="H8" s="30" t="s">
        <v>61</v>
      </c>
      <c r="I8" s="30" t="s">
        <v>25</v>
      </c>
      <c r="J8" s="43">
        <v>1</v>
      </c>
      <c r="K8" s="44">
        <v>1</v>
      </c>
      <c r="L8" s="44">
        <v>1</v>
      </c>
      <c r="M8" s="49">
        <f t="shared" ref="M8:M21" si="1">IF(L8&lt;&gt;"",L8+K8+J8,"")</f>
        <v>3</v>
      </c>
      <c r="N8" s="29">
        <v>2</v>
      </c>
      <c r="O8" s="58"/>
    </row>
    <row r="9" spans="1:18" x14ac:dyDescent="0.3">
      <c r="B9" s="3" t="s">
        <v>16</v>
      </c>
      <c r="C9" s="50">
        <v>43007</v>
      </c>
      <c r="E9" s="22"/>
      <c r="F9" s="24" t="s">
        <v>63</v>
      </c>
      <c r="G9" s="30" t="s">
        <v>62</v>
      </c>
      <c r="H9" s="30" t="s">
        <v>64</v>
      </c>
      <c r="I9" s="30" t="s">
        <v>46</v>
      </c>
      <c r="J9" s="43">
        <v>3</v>
      </c>
      <c r="K9" s="44">
        <v>4</v>
      </c>
      <c r="L9" s="44">
        <v>1</v>
      </c>
      <c r="M9" s="8">
        <f t="shared" si="1"/>
        <v>8</v>
      </c>
      <c r="N9" s="29">
        <v>2</v>
      </c>
      <c r="O9" s="58"/>
    </row>
    <row r="10" spans="1:18" hidden="1" x14ac:dyDescent="0.3">
      <c r="B10" s="3" t="s">
        <v>25</v>
      </c>
      <c r="C10" s="50">
        <v>43007</v>
      </c>
      <c r="D10" s="50">
        <v>0.66666666666666663</v>
      </c>
      <c r="E10" s="45">
        <v>0.6875</v>
      </c>
      <c r="F10" s="24" t="s">
        <v>68</v>
      </c>
      <c r="G10" s="30"/>
      <c r="H10" s="30"/>
      <c r="I10" s="30"/>
      <c r="J10" s="43"/>
      <c r="K10" s="44"/>
      <c r="L10" s="44"/>
      <c r="M10" s="8" t="str">
        <f t="shared" si="1"/>
        <v/>
      </c>
      <c r="N10" s="29"/>
    </row>
    <row r="11" spans="1:18" x14ac:dyDescent="0.3">
      <c r="B11" s="3" t="s">
        <v>16</v>
      </c>
      <c r="C11" s="50">
        <v>42954</v>
      </c>
      <c r="E11" s="22"/>
      <c r="F11" s="24" t="s">
        <v>69</v>
      </c>
      <c r="G11" s="30" t="s">
        <v>62</v>
      </c>
      <c r="H11" s="30" t="s">
        <v>78</v>
      </c>
      <c r="I11" s="30" t="s">
        <v>46</v>
      </c>
      <c r="J11" s="43">
        <v>2</v>
      </c>
      <c r="K11" s="44">
        <v>3</v>
      </c>
      <c r="L11" s="44">
        <v>4</v>
      </c>
      <c r="M11" s="8">
        <f t="shared" si="1"/>
        <v>9</v>
      </c>
      <c r="N11" s="29">
        <v>2</v>
      </c>
      <c r="O11" s="58"/>
    </row>
    <row r="12" spans="1:18" x14ac:dyDescent="0.3">
      <c r="B12" s="3" t="s">
        <v>16</v>
      </c>
      <c r="C12" s="50">
        <v>42954</v>
      </c>
      <c r="E12" s="22"/>
      <c r="F12" s="5" t="s">
        <v>70</v>
      </c>
      <c r="G12" s="30" t="s">
        <v>62</v>
      </c>
      <c r="H12" s="30" t="s">
        <v>79</v>
      </c>
      <c r="I12" s="30" t="s">
        <v>16</v>
      </c>
      <c r="J12" s="43">
        <v>1</v>
      </c>
      <c r="K12" s="44">
        <v>2</v>
      </c>
      <c r="L12" s="44">
        <v>2</v>
      </c>
      <c r="M12" s="8">
        <f t="shared" si="1"/>
        <v>5</v>
      </c>
      <c r="N12" s="29">
        <v>1</v>
      </c>
      <c r="O12" s="58"/>
    </row>
    <row r="13" spans="1:18" x14ac:dyDescent="0.3">
      <c r="B13" s="3" t="s">
        <v>83</v>
      </c>
      <c r="C13" s="50">
        <v>42954</v>
      </c>
      <c r="E13" s="22"/>
      <c r="F13" s="5" t="s">
        <v>71</v>
      </c>
      <c r="G13" s="30" t="s">
        <v>62</v>
      </c>
      <c r="H13" s="30" t="s">
        <v>64</v>
      </c>
      <c r="I13" s="30" t="s">
        <v>16</v>
      </c>
      <c r="J13" s="43">
        <v>4</v>
      </c>
      <c r="K13" s="44">
        <v>5</v>
      </c>
      <c r="L13" s="44">
        <v>4</v>
      </c>
      <c r="M13" s="8">
        <f t="shared" si="1"/>
        <v>13</v>
      </c>
      <c r="N13" s="29">
        <v>4</v>
      </c>
      <c r="O13" s="58">
        <v>2.0833333333333332E-2</v>
      </c>
    </row>
    <row r="14" spans="1:18" x14ac:dyDescent="0.3">
      <c r="B14" s="3" t="s">
        <v>16</v>
      </c>
      <c r="C14" s="50">
        <v>42954</v>
      </c>
      <c r="E14" s="22"/>
      <c r="F14" s="5" t="s">
        <v>72</v>
      </c>
      <c r="G14" s="30" t="s">
        <v>62</v>
      </c>
      <c r="H14" s="30" t="s">
        <v>80</v>
      </c>
      <c r="I14" s="30" t="s">
        <v>25</v>
      </c>
      <c r="J14" s="43">
        <v>3</v>
      </c>
      <c r="K14" s="44">
        <v>4</v>
      </c>
      <c r="L14" s="44">
        <v>4</v>
      </c>
      <c r="M14" s="8">
        <f t="shared" si="1"/>
        <v>11</v>
      </c>
      <c r="N14" s="29">
        <v>2</v>
      </c>
      <c r="O14" s="58"/>
    </row>
    <row r="15" spans="1:18" x14ac:dyDescent="0.3">
      <c r="B15" s="3" t="s">
        <v>87</v>
      </c>
      <c r="C15" s="50">
        <v>42954</v>
      </c>
      <c r="E15" s="22"/>
      <c r="F15" s="5" t="s">
        <v>73</v>
      </c>
      <c r="G15" s="30" t="s">
        <v>62</v>
      </c>
      <c r="H15" s="30" t="s">
        <v>64</v>
      </c>
      <c r="I15" s="46" t="s">
        <v>16</v>
      </c>
      <c r="J15" s="43">
        <v>4</v>
      </c>
      <c r="K15" s="44">
        <v>5</v>
      </c>
      <c r="L15" s="44">
        <v>4</v>
      </c>
      <c r="M15" s="8">
        <f t="shared" si="1"/>
        <v>13</v>
      </c>
      <c r="N15" s="29">
        <v>5</v>
      </c>
      <c r="O15" s="58">
        <v>3.472222222222222E-3</v>
      </c>
    </row>
    <row r="16" spans="1:18" x14ac:dyDescent="0.3">
      <c r="B16" s="3" t="s">
        <v>83</v>
      </c>
      <c r="C16" s="50">
        <v>42954</v>
      </c>
      <c r="E16" s="22"/>
      <c r="F16" s="5" t="s">
        <v>74</v>
      </c>
      <c r="G16" s="30" t="s">
        <v>62</v>
      </c>
      <c r="H16" s="30" t="s">
        <v>64</v>
      </c>
      <c r="I16" s="46" t="s">
        <v>82</v>
      </c>
      <c r="J16" s="43">
        <v>4</v>
      </c>
      <c r="K16" s="44">
        <v>4</v>
      </c>
      <c r="L16" s="44">
        <v>3</v>
      </c>
      <c r="M16" s="8">
        <f t="shared" si="1"/>
        <v>11</v>
      </c>
      <c r="N16" s="29">
        <v>1</v>
      </c>
      <c r="O16" s="58"/>
    </row>
    <row r="17" spans="2:16" x14ac:dyDescent="0.3">
      <c r="B17" s="3" t="s">
        <v>83</v>
      </c>
      <c r="C17" s="50">
        <v>42954</v>
      </c>
      <c r="E17" s="7"/>
      <c r="F17" s="5" t="s">
        <v>75</v>
      </c>
      <c r="G17" s="46" t="s">
        <v>62</v>
      </c>
      <c r="H17" s="30" t="s">
        <v>81</v>
      </c>
      <c r="I17" s="46" t="s">
        <v>16</v>
      </c>
      <c r="J17" s="43">
        <v>4</v>
      </c>
      <c r="K17" s="44">
        <v>4</v>
      </c>
      <c r="L17" s="44">
        <v>2</v>
      </c>
      <c r="M17" s="8">
        <f t="shared" si="1"/>
        <v>10</v>
      </c>
      <c r="N17" s="23">
        <v>2</v>
      </c>
      <c r="O17" s="58"/>
    </row>
    <row r="18" spans="2:16" x14ac:dyDescent="0.3">
      <c r="B18" s="3" t="s">
        <v>16</v>
      </c>
      <c r="C18" s="50">
        <v>42954</v>
      </c>
      <c r="E18" s="7"/>
      <c r="F18" s="5" t="s">
        <v>76</v>
      </c>
      <c r="G18" s="46" t="s">
        <v>62</v>
      </c>
      <c r="H18" s="30" t="s">
        <v>30</v>
      </c>
      <c r="I18" s="46" t="s">
        <v>82</v>
      </c>
      <c r="J18" s="43">
        <v>2</v>
      </c>
      <c r="K18" s="44">
        <v>1</v>
      </c>
      <c r="L18" s="44">
        <v>1</v>
      </c>
      <c r="M18" s="8">
        <f t="shared" si="1"/>
        <v>4</v>
      </c>
      <c r="N18" s="23">
        <v>3</v>
      </c>
      <c r="O18" s="58"/>
    </row>
    <row r="19" spans="2:16" x14ac:dyDescent="0.3">
      <c r="B19" s="3" t="s">
        <v>86</v>
      </c>
      <c r="C19" s="50">
        <v>42954</v>
      </c>
      <c r="E19" s="7"/>
      <c r="F19" s="5" t="s">
        <v>77</v>
      </c>
      <c r="G19" s="46" t="s">
        <v>62</v>
      </c>
      <c r="H19" s="30" t="s">
        <v>81</v>
      </c>
      <c r="I19" s="46" t="s">
        <v>16</v>
      </c>
      <c r="J19" s="43">
        <v>2</v>
      </c>
      <c r="K19" s="44">
        <v>2</v>
      </c>
      <c r="L19" s="44">
        <v>2</v>
      </c>
      <c r="M19" s="8">
        <f t="shared" si="1"/>
        <v>6</v>
      </c>
      <c r="N19" s="23">
        <v>4</v>
      </c>
      <c r="O19" s="58"/>
    </row>
    <row r="20" spans="2:16" x14ac:dyDescent="0.3">
      <c r="B20" s="3" t="s">
        <v>16</v>
      </c>
      <c r="C20" s="50">
        <v>42954</v>
      </c>
      <c r="E20" s="7"/>
      <c r="F20" s="5" t="s">
        <v>84</v>
      </c>
      <c r="G20" s="46" t="s">
        <v>62</v>
      </c>
      <c r="H20" s="46" t="s">
        <v>85</v>
      </c>
      <c r="I20" s="46" t="s">
        <v>46</v>
      </c>
      <c r="J20" s="43">
        <v>3</v>
      </c>
      <c r="K20" s="44">
        <v>4</v>
      </c>
      <c r="L20" s="44">
        <v>4</v>
      </c>
      <c r="M20" s="47">
        <f t="shared" si="1"/>
        <v>11</v>
      </c>
      <c r="N20" s="23">
        <v>3</v>
      </c>
      <c r="O20" s="58">
        <v>4.1666666666666664E-2</v>
      </c>
    </row>
    <row r="21" spans="2:16" x14ac:dyDescent="0.3">
      <c r="B21" s="3" t="s">
        <v>83</v>
      </c>
      <c r="C21" s="50">
        <v>43326</v>
      </c>
      <c r="E21" s="7"/>
      <c r="F21" s="5" t="s">
        <v>88</v>
      </c>
      <c r="G21" s="46" t="s">
        <v>62</v>
      </c>
      <c r="H21" s="7" t="s">
        <v>78</v>
      </c>
      <c r="I21" s="46" t="s">
        <v>16</v>
      </c>
      <c r="J21" s="43">
        <v>4</v>
      </c>
      <c r="K21" s="3">
        <v>4</v>
      </c>
      <c r="L21" s="3">
        <v>5</v>
      </c>
      <c r="M21" s="47">
        <f t="shared" si="1"/>
        <v>13</v>
      </c>
      <c r="N21" s="57"/>
      <c r="O21" s="58"/>
    </row>
    <row r="22" spans="2:16" x14ac:dyDescent="0.3">
      <c r="C22" s="62"/>
      <c r="D22" s="62"/>
      <c r="E22" s="63"/>
      <c r="F22" s="64"/>
      <c r="G22" s="65"/>
      <c r="I22" s="65"/>
      <c r="J22" s="43"/>
      <c r="M22" s="47" t="str">
        <f>IF(L22&lt;&gt;"",L22+K22+J22,"")</f>
        <v/>
      </c>
      <c r="N22" s="66"/>
      <c r="O22" s="58"/>
    </row>
    <row r="23" spans="2:16" x14ac:dyDescent="0.3">
      <c r="C23" s="62"/>
      <c r="D23" s="62"/>
      <c r="E23" s="63"/>
      <c r="F23" s="64"/>
      <c r="G23" s="65"/>
      <c r="I23" s="65"/>
      <c r="J23" s="43"/>
      <c r="M23" s="47" t="str">
        <f>IF(L23&lt;&gt;"",L23+K23+J23,"")</f>
        <v/>
      </c>
      <c r="N23" s="66"/>
      <c r="O23" s="58"/>
    </row>
    <row r="24" spans="2:16" x14ac:dyDescent="0.3">
      <c r="B24" s="2" t="s">
        <v>5</v>
      </c>
      <c r="C24" s="52"/>
    </row>
    <row r="25" spans="2:16" x14ac:dyDescent="0.3">
      <c r="B25" s="1"/>
      <c r="C25" s="53"/>
    </row>
    <row r="26" spans="2:16" x14ac:dyDescent="0.3">
      <c r="B26" s="13" t="s">
        <v>6</v>
      </c>
    </row>
    <row r="27" spans="2:16" x14ac:dyDescent="0.3">
      <c r="B27" s="10" t="s">
        <v>7</v>
      </c>
      <c r="G27" s="19" t="s">
        <v>24</v>
      </c>
      <c r="H27" s="26"/>
      <c r="I27" s="26"/>
      <c r="K27" s="1"/>
      <c r="L27" s="1"/>
      <c r="M27" s="37" t="s">
        <v>43</v>
      </c>
      <c r="N27" s="38"/>
      <c r="O27" s="38"/>
      <c r="P27" s="38"/>
    </row>
    <row r="28" spans="2:16" x14ac:dyDescent="0.3">
      <c r="B28" s="11" t="s">
        <v>10</v>
      </c>
      <c r="G28" s="21" t="s">
        <v>24</v>
      </c>
      <c r="H28" s="27"/>
      <c r="I28" s="27"/>
      <c r="K28" s="1"/>
      <c r="L28" s="1"/>
      <c r="M28" s="39" t="s">
        <v>35</v>
      </c>
      <c r="N28" s="39"/>
      <c r="O28" s="39" t="s">
        <v>36</v>
      </c>
      <c r="P28" s="38"/>
    </row>
    <row r="29" spans="2:16" x14ac:dyDescent="0.3">
      <c r="B29" s="12" t="s">
        <v>8</v>
      </c>
      <c r="G29" s="19" t="s">
        <v>29</v>
      </c>
      <c r="H29" s="26"/>
      <c r="I29" s="26"/>
      <c r="K29" s="1"/>
      <c r="L29" s="1"/>
      <c r="M29" s="39" t="s">
        <v>55</v>
      </c>
      <c r="N29" s="39"/>
      <c r="O29" s="39" t="s">
        <v>37</v>
      </c>
      <c r="P29" s="38"/>
    </row>
    <row r="30" spans="2:16" x14ac:dyDescent="0.3">
      <c r="B30" s="9" t="s">
        <v>9</v>
      </c>
      <c r="G30" s="21" t="s">
        <v>26</v>
      </c>
      <c r="H30" s="27"/>
      <c r="I30" s="27"/>
      <c r="K30" s="1"/>
      <c r="L30" s="1"/>
      <c r="M30" s="39" t="s">
        <v>38</v>
      </c>
      <c r="N30" s="39"/>
      <c r="O30" s="39" t="s">
        <v>56</v>
      </c>
      <c r="P30" s="38"/>
    </row>
    <row r="31" spans="2:16" x14ac:dyDescent="0.3">
      <c r="B31" s="16" t="s">
        <v>20</v>
      </c>
      <c r="G31" s="19" t="s">
        <v>28</v>
      </c>
      <c r="H31" s="26"/>
      <c r="I31" s="26"/>
      <c r="K31" s="1"/>
      <c r="L31" s="1"/>
      <c r="M31" s="39" t="s">
        <v>39</v>
      </c>
      <c r="N31" s="39"/>
      <c r="O31" s="39" t="s">
        <v>40</v>
      </c>
      <c r="P31" s="38"/>
    </row>
    <row r="32" spans="2:16" x14ac:dyDescent="0.3">
      <c r="G32" s="21"/>
      <c r="H32" s="27"/>
      <c r="I32" s="27"/>
      <c r="K32" s="1"/>
      <c r="L32" s="1"/>
      <c r="M32" s="39" t="s">
        <v>41</v>
      </c>
      <c r="N32" s="39"/>
      <c r="O32" s="39" t="s">
        <v>42</v>
      </c>
      <c r="P32" s="38"/>
    </row>
    <row r="33" spans="7:11" x14ac:dyDescent="0.3">
      <c r="G33" s="19" t="s">
        <v>27</v>
      </c>
      <c r="H33" s="26"/>
      <c r="I33" s="26"/>
    </row>
    <row r="34" spans="7:11" x14ac:dyDescent="0.3">
      <c r="G34" s="21" t="s">
        <v>30</v>
      </c>
      <c r="H34" s="27"/>
      <c r="I34" s="27"/>
      <c r="K34" s="2" t="s">
        <v>12</v>
      </c>
    </row>
    <row r="35" spans="7:11" x14ac:dyDescent="0.3">
      <c r="G35" s="19" t="s">
        <v>31</v>
      </c>
      <c r="H35" s="26"/>
      <c r="I35" s="26"/>
      <c r="K35" s="1" t="s">
        <v>13</v>
      </c>
    </row>
    <row r="36" spans="7:11" x14ac:dyDescent="0.3">
      <c r="G36" s="21" t="s">
        <v>32</v>
      </c>
      <c r="H36" s="27"/>
      <c r="I36" s="27"/>
      <c r="K36" s="1" t="s">
        <v>14</v>
      </c>
    </row>
    <row r="37" spans="7:11" x14ac:dyDescent="0.3">
      <c r="G37" s="19" t="s">
        <v>33</v>
      </c>
      <c r="H37" s="26"/>
      <c r="I37" s="26"/>
      <c r="K37" s="1" t="s">
        <v>15</v>
      </c>
    </row>
    <row r="50" spans="7:9" x14ac:dyDescent="0.3">
      <c r="G50"/>
      <c r="H50" s="1"/>
      <c r="I50" s="1"/>
    </row>
    <row r="51" spans="7:9" x14ac:dyDescent="0.3">
      <c r="G51"/>
      <c r="H51" s="1"/>
      <c r="I51" s="1"/>
    </row>
    <row r="52" spans="7:9" x14ac:dyDescent="0.3">
      <c r="G52"/>
      <c r="H52" s="1"/>
      <c r="I52" s="1"/>
    </row>
    <row r="53" spans="7:9" x14ac:dyDescent="0.3">
      <c r="G53"/>
      <c r="H53" s="1"/>
      <c r="I53" s="1"/>
    </row>
    <row r="54" spans="7:9" x14ac:dyDescent="0.3">
      <c r="G54"/>
      <c r="H54" s="1"/>
      <c r="I54" s="1"/>
    </row>
    <row r="55" spans="7:9" x14ac:dyDescent="0.3">
      <c r="G55"/>
      <c r="H55" s="1"/>
      <c r="I55" s="1"/>
    </row>
    <row r="56" spans="7:9" x14ac:dyDescent="0.3">
      <c r="G56"/>
      <c r="H56" s="1"/>
      <c r="I56" s="1"/>
    </row>
    <row r="57" spans="7:9" x14ac:dyDescent="0.3">
      <c r="G57"/>
      <c r="H57" s="1"/>
      <c r="I57" s="1"/>
    </row>
    <row r="58" spans="7:9" x14ac:dyDescent="0.3">
      <c r="G58"/>
      <c r="H58" s="1"/>
      <c r="I58" s="1"/>
    </row>
    <row r="59" spans="7:9" x14ac:dyDescent="0.3">
      <c r="G59"/>
      <c r="H59" s="1"/>
      <c r="I59" s="1"/>
    </row>
    <row r="60" spans="7:9" x14ac:dyDescent="0.3">
      <c r="G60"/>
      <c r="H60" s="1"/>
      <c r="I60" s="1"/>
    </row>
    <row r="61" spans="7:9" x14ac:dyDescent="0.3">
      <c r="G61"/>
      <c r="H61" s="1"/>
      <c r="I61" s="1"/>
    </row>
    <row r="62" spans="7:9" x14ac:dyDescent="0.3">
      <c r="G62"/>
      <c r="H62" s="1"/>
      <c r="I62" s="1"/>
    </row>
    <row r="63" spans="7:9" x14ac:dyDescent="0.3">
      <c r="G63"/>
      <c r="H63" s="1"/>
      <c r="I63" s="1"/>
    </row>
    <row r="64" spans="7:9" x14ac:dyDescent="0.3">
      <c r="G64"/>
      <c r="H64" s="1"/>
      <c r="I64" s="1"/>
    </row>
    <row r="65" spans="7:9" x14ac:dyDescent="0.3">
      <c r="G65"/>
      <c r="H65" s="1"/>
      <c r="I65" s="1"/>
    </row>
  </sheetData>
  <mergeCells count="1">
    <mergeCell ref="J1:M1"/>
  </mergeCells>
  <conditionalFormatting sqref="B3:B5 B10:B19">
    <cfRule type="cellIs" dxfId="33" priority="33" operator="equal">
      <formula>"D"</formula>
    </cfRule>
    <cfRule type="cellIs" dxfId="32" priority="34" operator="equal">
      <formula>"W"</formula>
    </cfRule>
    <cfRule type="cellIs" dxfId="31" priority="35" operator="equal">
      <formula>"O"</formula>
    </cfRule>
    <cfRule type="cellIs" dxfId="30" priority="36" operator="equal">
      <formula>"A"</formula>
    </cfRule>
    <cfRule type="cellIs" dxfId="29" priority="37" operator="equal">
      <formula>"C"</formula>
    </cfRule>
  </conditionalFormatting>
  <conditionalFormatting sqref="B2:C2 B32:C1048576 B26:B31 B3:B5 B10:B19 B21:C25">
    <cfRule type="cellIs" dxfId="28" priority="32" operator="equal">
      <formula>"x"</formula>
    </cfRule>
  </conditionalFormatting>
  <conditionalFormatting sqref="D2">
    <cfRule type="cellIs" dxfId="27" priority="31" operator="equal">
      <formula>"x"</formula>
    </cfRule>
  </conditionalFormatting>
  <conditionalFormatting sqref="B6">
    <cfRule type="cellIs" dxfId="26" priority="26" operator="equal">
      <formula>"D"</formula>
    </cfRule>
    <cfRule type="cellIs" dxfId="25" priority="27" operator="equal">
      <formula>"W"</formula>
    </cfRule>
    <cfRule type="cellIs" dxfId="24" priority="28" operator="equal">
      <formula>"O"</formula>
    </cfRule>
    <cfRule type="cellIs" dxfId="23" priority="29" operator="equal">
      <formula>"A"</formula>
    </cfRule>
    <cfRule type="cellIs" dxfId="22" priority="30" operator="equal">
      <formula>"C"</formula>
    </cfRule>
  </conditionalFormatting>
  <conditionalFormatting sqref="B6">
    <cfRule type="cellIs" dxfId="21" priority="25" operator="equal">
      <formula>"x"</formula>
    </cfRule>
  </conditionalFormatting>
  <conditionalFormatting sqref="B7">
    <cfRule type="cellIs" dxfId="20" priority="20" operator="equal">
      <formula>"D"</formula>
    </cfRule>
    <cfRule type="cellIs" dxfId="19" priority="21" operator="equal">
      <formula>"W"</formula>
    </cfRule>
    <cfRule type="cellIs" dxfId="18" priority="22" operator="equal">
      <formula>"O"</formula>
    </cfRule>
    <cfRule type="cellIs" dxfId="17" priority="23" operator="equal">
      <formula>"A"</formula>
    </cfRule>
    <cfRule type="cellIs" dxfId="16" priority="24" operator="equal">
      <formula>"C"</formula>
    </cfRule>
  </conditionalFormatting>
  <conditionalFormatting sqref="B7">
    <cfRule type="cellIs" dxfId="15" priority="19" operator="equal">
      <formula>"x"</formula>
    </cfRule>
  </conditionalFormatting>
  <conditionalFormatting sqref="B8:B9">
    <cfRule type="cellIs" dxfId="14" priority="13" operator="equal">
      <formula>"D"</formula>
    </cfRule>
    <cfRule type="cellIs" dxfId="13" priority="14" operator="equal">
      <formula>"W"</formula>
    </cfRule>
    <cfRule type="cellIs" dxfId="12" priority="15" operator="equal">
      <formula>"O"</formula>
    </cfRule>
    <cfRule type="cellIs" dxfId="11" priority="16" operator="equal">
      <formula>"A"</formula>
    </cfRule>
    <cfRule type="cellIs" dxfId="10" priority="17" operator="equal">
      <formula>"C"</formula>
    </cfRule>
  </conditionalFormatting>
  <conditionalFormatting sqref="B8:B9">
    <cfRule type="cellIs" dxfId="9" priority="12" operator="equal">
      <formula>"x"</formula>
    </cfRule>
  </conditionalFormatting>
  <conditionalFormatting sqref="I1:I1048576">
    <cfRule type="cellIs" dxfId="8" priority="9" operator="equal">
      <formula>"M"</formula>
    </cfRule>
    <cfRule type="cellIs" dxfId="7" priority="10" operator="equal">
      <formula>"D"</formula>
    </cfRule>
    <cfRule type="cellIs" dxfId="6" priority="11" operator="equal">
      <formula>"C"</formula>
    </cfRule>
  </conditionalFormatting>
  <conditionalFormatting sqref="M2:M23">
    <cfRule type="colorScale" priority="156">
      <colorScale>
        <cfvo type="min"/>
        <cfvo type="max"/>
        <color rgb="FFFCFCFF"/>
        <color rgb="FFF8696B"/>
      </colorScale>
    </cfRule>
  </conditionalFormatting>
  <conditionalFormatting sqref="N8:N20">
    <cfRule type="colorScale" priority="7">
      <colorScale>
        <cfvo type="min"/>
        <cfvo type="max"/>
        <color rgb="FFFCFCFF"/>
        <color theme="4"/>
      </colorScale>
    </cfRule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0">
    <cfRule type="cellIs" dxfId="5" priority="2" operator="equal">
      <formula>"D"</formula>
    </cfRule>
    <cfRule type="cellIs" dxfId="4" priority="3" operator="equal">
      <formula>"W"</formula>
    </cfRule>
    <cfRule type="cellIs" dxfId="3" priority="4" operator="equal">
      <formula>"O"</formula>
    </cfRule>
    <cfRule type="cellIs" dxfId="2" priority="5" operator="equal">
      <formula>"A"</formula>
    </cfRule>
    <cfRule type="cellIs" dxfId="1" priority="6" operator="equal">
      <formula>"C"</formula>
    </cfRule>
  </conditionalFormatting>
  <conditionalFormatting sqref="B2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</vt:lpstr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2018-08-14T13:31:13Z</dcterms:modified>
</cp:coreProperties>
</file>