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545" windowWidth="10110" windowHeight="3765"/>
  </bookViews>
  <sheets>
    <sheet name="wipro" sheetId="2" r:id="rId1"/>
    <sheet name="personal" sheetId="1" r:id="rId2"/>
  </sheets>
  <calcPr calcId="145621"/>
</workbook>
</file>

<file path=xl/calcChain.xml><?xml version="1.0" encoding="utf-8"?>
<calcChain xmlns="http://schemas.openxmlformats.org/spreadsheetml/2006/main">
  <c r="J36" i="2" l="1"/>
  <c r="J35" i="2"/>
  <c r="J34" i="2"/>
  <c r="J33" i="2"/>
  <c r="J32" i="2"/>
  <c r="J31" i="2" l="1"/>
  <c r="K30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J30" i="2" l="1"/>
  <c r="J29" i="2"/>
  <c r="J28" i="2"/>
  <c r="J27" i="2" l="1"/>
  <c r="J26" i="2"/>
  <c r="J25" i="2"/>
  <c r="J24" i="2"/>
  <c r="J23" i="2" l="1"/>
  <c r="J22" i="2"/>
  <c r="J21" i="2" l="1"/>
  <c r="J20" i="2"/>
  <c r="J19" i="2" l="1"/>
  <c r="J18" i="2" l="1"/>
  <c r="J17" i="2"/>
  <c r="J16" i="2" l="1"/>
  <c r="J15" i="2" l="1"/>
  <c r="J14" i="2" l="1"/>
  <c r="J13" i="2"/>
  <c r="J12" i="2" l="1"/>
  <c r="J11" i="2" l="1"/>
  <c r="J10" i="2"/>
  <c r="J9" i="2" l="1"/>
  <c r="J8" i="2"/>
  <c r="J7" i="2"/>
  <c r="J6" i="2"/>
  <c r="J5" i="2" l="1"/>
  <c r="J4" i="2" l="1"/>
  <c r="J3" i="2"/>
  <c r="J2" i="2"/>
  <c r="A3" i="1" l="1"/>
</calcChain>
</file>

<file path=xl/comments1.xml><?xml version="1.0" encoding="utf-8"?>
<comments xmlns="http://schemas.openxmlformats.org/spreadsheetml/2006/main">
  <authors>
    <author>Author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personal
or
volvo</t>
        </r>
      </text>
    </comment>
  </commentList>
</comments>
</file>

<file path=xl/sharedStrings.xml><?xml version="1.0" encoding="utf-8"?>
<sst xmlns="http://schemas.openxmlformats.org/spreadsheetml/2006/main" count="208" uniqueCount="118">
  <si>
    <t>Status</t>
  </si>
  <si>
    <t>Origin</t>
  </si>
  <si>
    <t>p</t>
  </si>
  <si>
    <t>Area</t>
  </si>
  <si>
    <t>Description</t>
  </si>
  <si>
    <t>Gravity</t>
  </si>
  <si>
    <t>Urgency</t>
  </si>
  <si>
    <t>Tendency</t>
  </si>
  <si>
    <t>STATUS:</t>
  </si>
  <si>
    <t>C - Created</t>
  </si>
  <si>
    <t>A- Analysed / Action pending</t>
  </si>
  <si>
    <t>W - Waiting some response / feedback</t>
  </si>
  <si>
    <t>D - Done</t>
  </si>
  <si>
    <t>O - Ongoing</t>
  </si>
  <si>
    <t>Music</t>
  </si>
  <si>
    <t>Search for similar Drums Jlemes Drums models. Verify and compare prices</t>
  </si>
  <si>
    <t>SUM</t>
  </si>
  <si>
    <t>GUT:</t>
  </si>
  <si>
    <t>G= 1 para ocorrências de baixa gravidade e G=5 para ocorrências grave;</t>
  </si>
  <si>
    <t>U= 1 para baixa urgência e U= para alta urgência de solução</t>
  </si>
  <si>
    <t>T= 1 a situação não irá piorar se nada for feito e T=5 a situação irá ficar muito pior se nada for feito.</t>
  </si>
  <si>
    <t>C</t>
  </si>
  <si>
    <t>A</t>
  </si>
  <si>
    <t>Plan Exec Time/Speed
(hr)</t>
  </si>
  <si>
    <t>Real Execution Time/Speed
(hr)</t>
  </si>
  <si>
    <t>psico</t>
  </si>
  <si>
    <t>Comments</t>
  </si>
  <si>
    <t>x-Canceled-F*k</t>
  </si>
  <si>
    <t>Dt Opened</t>
  </si>
  <si>
    <t>Dt Closed</t>
  </si>
  <si>
    <t>id</t>
  </si>
  <si>
    <t>XLs evolution</t>
  </si>
  <si>
    <t>Mount Wipro Certification eligibility XLS</t>
  </si>
  <si>
    <t>KPI</t>
  </si>
  <si>
    <t>D</t>
  </si>
  <si>
    <t>Mount Wipro Appraisal / TMS / UCF tracking XLS</t>
  </si>
  <si>
    <t>Read Project documentation (sent from Andre)</t>
  </si>
  <si>
    <t>RH</t>
  </si>
  <si>
    <t>personal</t>
  </si>
  <si>
    <t>Mom´s resume investigation</t>
  </si>
  <si>
    <t>Verify when arrives the VA (alimentation ticket)</t>
  </si>
  <si>
    <t>Basic Train</t>
  </si>
  <si>
    <t>ask Eduardo about this oportunity; go to Wividus: 1- ask about THE Isabela Woycik/ Andressa Hanemann. !! PROCESSO DE INDICAÇÃO !!</t>
  </si>
  <si>
    <t>Check how much it coast my new Odonto plan $$$. And if is possible to Cancel it</t>
  </si>
  <si>
    <t>go to Wividus. 3:00pm; Arriuves at 1st day of the month.</t>
  </si>
  <si>
    <t>Request Kit basic for PC</t>
  </si>
  <si>
    <t>MasterC</t>
  </si>
  <si>
    <t>VelociQ Trainning - Quality at Wipro, Common Language, ISO, CMM, 6sigma</t>
  </si>
  <si>
    <t>VelociQ - applied on Wipro, Layers, Project life cycle</t>
  </si>
  <si>
    <t>VelociQ - templates, hands on, etc</t>
  </si>
  <si>
    <t>Search for Bob Acri on Spotify</t>
  </si>
  <si>
    <t>O</t>
  </si>
  <si>
    <t>Comprar CHOCOLATEs - Lu</t>
  </si>
  <si>
    <t>Email Naty</t>
  </si>
  <si>
    <t>Passar algum Clip do GUNS pra Lu</t>
  </si>
  <si>
    <t>Girls</t>
  </si>
  <si>
    <t>Human</t>
  </si>
  <si>
    <t>fix graph on Dot spreadsheet. Negative Banco d Hotas needs to point down</t>
  </si>
  <si>
    <t>Ponto</t>
  </si>
  <si>
    <t>SCM trainning</t>
  </si>
  <si>
    <t>Trainning</t>
  </si>
  <si>
    <t>Fazer Cartao p Lu</t>
  </si>
  <si>
    <t>BCP Trainning</t>
  </si>
  <si>
    <t>Lean 2.0 Trainning</t>
  </si>
  <si>
    <t>Pagar Cesar - Kimono Nei Kung (90,00)</t>
  </si>
  <si>
    <t>Pagar festa NA - R$ 30,00</t>
  </si>
  <si>
    <t>Indicar marido Barbara para Wipro</t>
  </si>
  <si>
    <t>Email p JOTA</t>
  </si>
  <si>
    <t>HSBC - set celphone app</t>
  </si>
  <si>
    <t>Medis Party confirmation</t>
  </si>
  <si>
    <t>St Ander error message - Cartao Excluido</t>
  </si>
  <si>
    <t>Set Finance Plan for St Ander Credito</t>
  </si>
  <si>
    <t>Pagar Encontro Bodhidharma - R$ 70,00</t>
  </si>
  <si>
    <t>ISO Urgent trainning</t>
  </si>
  <si>
    <t>Denise´s pendency list</t>
  </si>
  <si>
    <t>Organize</t>
  </si>
  <si>
    <t>Open ticket to IMG - Printer</t>
  </si>
  <si>
    <t>Open ticket to IMG - Antivirus</t>
  </si>
  <si>
    <t>Open ticket to IMG - The Blue Screen of DEF !</t>
  </si>
  <si>
    <t>Programs opened: IE (with trainning (Lean)), Media player, Outlook, Skype, One note, Mozilla</t>
  </si>
  <si>
    <t>IMG</t>
  </si>
  <si>
    <t>Eidryan - formar banda nova</t>
  </si>
  <si>
    <t>Pedir quadro de avisos p/ "Marcia"</t>
  </si>
  <si>
    <t>W</t>
  </si>
  <si>
    <t>Health</t>
  </si>
  <si>
    <t>Kakau friend ?; Search locations on Bradesco;  Set Motives to Go &gt; NÃO SEI O QUE QUERO. INDECISO EM RELAÇÃO AO FUTURO. &lt;</t>
  </si>
  <si>
    <t>search for Nutrologo - BradescoSaude</t>
  </si>
  <si>
    <t>Get Screenhunter PORTABLE from Volv files.</t>
  </si>
  <si>
    <t>Email para Thiago Ricardo Campos - indicação .NET</t>
  </si>
  <si>
    <t>Write PARADAS e FINAIS of UK Band musics</t>
  </si>
  <si>
    <t>DECIDIR e falar pra Paty sobre o Restaurante Parsagada</t>
  </si>
  <si>
    <t>Family</t>
  </si>
  <si>
    <t>AC do LM</t>
  </si>
  <si>
    <t>AC do AGM</t>
  </si>
  <si>
    <t>Mandatory Trainning evidences setn by email.</t>
  </si>
  <si>
    <t>PÓS - Positivo</t>
  </si>
  <si>
    <t>PÓS - FGV</t>
  </si>
  <si>
    <t xml:space="preserve">Request ex-student PUC id </t>
  </si>
  <si>
    <t>Study</t>
  </si>
  <si>
    <t>x</t>
  </si>
  <si>
    <t>Use WIPRO Medics.</t>
  </si>
  <si>
    <t>Deu Timeout...  &gt;&lt;</t>
  </si>
  <si>
    <t>Research for Appartments in Curitiba - Paulinha</t>
  </si>
  <si>
    <t>Home</t>
  </si>
  <si>
    <t>Delete Galery old-my-single-life pics</t>
  </si>
  <si>
    <t>Java Exercices Wipro</t>
  </si>
  <si>
    <t xml:space="preserve">Delete Emails old-my-single-life </t>
  </si>
  <si>
    <t>Review Evernote old-my-single-life Topics</t>
  </si>
  <si>
    <t>Credit Card Payment + TIM</t>
  </si>
  <si>
    <t>Imprimir Organograma Wipro</t>
  </si>
  <si>
    <t>reembolso estacionam.</t>
  </si>
  <si>
    <t>Finance</t>
  </si>
  <si>
    <t>Nerds</t>
  </si>
  <si>
    <t>Apartamento Portao. Localização</t>
  </si>
  <si>
    <t>Nitrição (Apps Saude)</t>
  </si>
  <si>
    <t>TIM - Qtdade do 3g</t>
  </si>
  <si>
    <t>Transferir Pontos Cartao p/ SMILES</t>
  </si>
  <si>
    <t>Agendar Exames no G-Agenda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</si>
</sst>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"/>
    <numFmt numFmtId="165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u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center"/>
    </xf>
    <xf numFmtId="16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0" xfId="0" applyFont="1" applyAlignment="1">
      <alignment horizontal="center" vertical="center"/>
    </xf>
    <xf numFmtId="0" fontId="7" fillId="7" borderId="3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8" borderId="0" xfId="0" applyFill="1"/>
    <xf numFmtId="0" fontId="8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20" fontId="8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16" fontId="3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top" wrapText="1"/>
    </xf>
    <xf numFmtId="165" fontId="8" fillId="0" borderId="0" xfId="0" applyNumberFormat="1" applyFont="1" applyAlignment="1">
      <alignment horizontal="center" vertical="center"/>
    </xf>
    <xf numFmtId="165" fontId="15" fillId="0" borderId="0" xfId="0" applyNumberFormat="1" applyFont="1"/>
    <xf numFmtId="165" fontId="8" fillId="0" borderId="0" xfId="0" applyNumberFormat="1" applyFont="1"/>
    <xf numFmtId="164" fontId="8" fillId="0" borderId="0" xfId="0" applyNumberFormat="1" applyFont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52"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ont>
        <color rgb="FFFF0000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dd\-m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dd\-m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theme="1"/>
        <name val="Calibri"/>
        <scheme val="minor"/>
      </font>
      <alignment horizontal="center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1193426</xdr:colOff>
      <xdr:row>40</xdr:row>
      <xdr:rowOff>67236</xdr:rowOff>
    </xdr:from>
    <xdr:to>
      <xdr:col>5</xdr:col>
      <xdr:colOff>4749053</xdr:colOff>
      <xdr:row>51</xdr:row>
      <xdr:rowOff>78421</xdr:rowOff>
    </xdr:to>
    <xdr:pic>
      <xdr:nvPicPr>
        <xdr:cNvPr id="2" name="irc_mi" descr="http://static.wixstatic.com/media/538b3f_6b5c90408d8d487eb8878a4d1c789b0e.png_srz_486_286_85_22_0.50_1.20_0.00_png_sr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2801" y="2086536"/>
          <a:ext cx="3555627" cy="2106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5603</xdr:colOff>
      <xdr:row>37</xdr:row>
      <xdr:rowOff>44824</xdr:rowOff>
    </xdr:from>
    <xdr:to>
      <xdr:col>6</xdr:col>
      <xdr:colOff>2956112</xdr:colOff>
      <xdr:row>48</xdr:row>
      <xdr:rowOff>56009</xdr:rowOff>
    </xdr:to>
    <xdr:pic>
      <xdr:nvPicPr>
        <xdr:cNvPr id="2" name="irc_mi" descr="http://static.wixstatic.com/media/538b3f_6b5c90408d8d487eb8878a4d1c789b0e.png_srz_486_286_85_22_0.50_1.20_0.00_png_srz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691" y="3966883"/>
          <a:ext cx="3555627" cy="2106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e13" displayName="Table13" ref="B1:L36" totalsRowShown="0" headerRowDxfId="51" dataDxfId="50">
  <autoFilter ref="B1:L36">
    <filterColumn colId="0">
      <filters>
        <filter val="A"/>
        <filter val="C"/>
        <filter val="O"/>
      </filters>
    </filterColumn>
  </autoFilter>
  <tableColumns count="11">
    <tableColumn id="1" name="Status" dataDxfId="49"/>
    <tableColumn id="10" name="Dt Opened" dataDxfId="48"/>
    <tableColumn id="2" name="Dt Closed" dataDxfId="47"/>
    <tableColumn id="4" name="Area" dataDxfId="46"/>
    <tableColumn id="5" name="Description" dataDxfId="45"/>
    <tableColumn id="6" name="Gravity" dataDxfId="44"/>
    <tableColumn id="7" name="Urgency" dataDxfId="43"/>
    <tableColumn id="8" name="Tendency" dataDxfId="42"/>
    <tableColumn id="9" name="SUM" dataDxfId="41">
      <calculatedColumnFormula>IF(I2&lt;&gt;"",I2+H2+G2,"")</calculatedColumnFormula>
    </tableColumn>
    <tableColumn id="11" name="Plan Exec Time/Speed_x000a_(hr)" dataDxfId="40"/>
    <tableColumn id="12" name="Real Execution Time/Speed_x000a_(hr)" dataDxfId="3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1:M30" totalsRowShown="0" headerRowDxfId="38" dataDxfId="37">
  <autoFilter ref="B1:M30">
    <filterColumn colId="0">
      <filters>
        <filter val="A"/>
        <filter val="C"/>
        <filter val="O"/>
      </filters>
    </filterColumn>
  </autoFilter>
  <tableColumns count="12">
    <tableColumn id="1" name="Status" dataDxfId="36"/>
    <tableColumn id="10" name="Dt Opened" dataDxfId="35"/>
    <tableColumn id="3" name="Origin" dataDxfId="34"/>
    <tableColumn id="2" name="Dt Closed" dataDxfId="33"/>
    <tableColumn id="4" name="Area" dataDxfId="32"/>
    <tableColumn id="5" name="Description" dataDxfId="31"/>
    <tableColumn id="6" name="Gravity" dataDxfId="30"/>
    <tableColumn id="7" name="Urgency" dataDxfId="29"/>
    <tableColumn id="8" name="Tendency" dataDxfId="28"/>
    <tableColumn id="9" name="SUM" dataDxfId="27">
      <calculatedColumnFormula>IF(J2&lt;&gt;"",J2+I2+H2,"")</calculatedColumnFormula>
    </tableColumn>
    <tableColumn id="11" name="Plan Exec Time/Speed_x000a_(hr)" dataDxfId="26"/>
    <tableColumn id="12" name="Real Execution Time/Speed_x000a_(hr)" dataDxfId="2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45"/>
  <sheetViews>
    <sheetView tabSelected="1" zoomScale="85" zoomScaleNormal="85" workbookViewId="0">
      <selection activeCell="C32" sqref="C32"/>
    </sheetView>
  </sheetViews>
  <sheetFormatPr defaultRowHeight="15" x14ac:dyDescent="0.25"/>
  <cols>
    <col min="1" max="1" width="2.7109375" style="25" bestFit="1" customWidth="1"/>
    <col min="2" max="2" width="6.28515625" style="3" customWidth="1"/>
    <col min="3" max="3" width="8.28515625" style="3" customWidth="1"/>
    <col min="4" max="4" width="8.85546875" style="3" customWidth="1"/>
    <col min="5" max="5" width="9.140625" style="3" customWidth="1"/>
    <col min="6" max="6" width="75.5703125" style="9" customWidth="1"/>
    <col min="7" max="7" width="7.5703125" style="5" customWidth="1"/>
    <col min="8" max="8" width="8.42578125" style="3" customWidth="1"/>
    <col min="9" max="9" width="9" style="3" customWidth="1"/>
    <col min="10" max="10" width="9.42578125" style="3" customWidth="1"/>
    <col min="11" max="11" width="11.140625" style="3" customWidth="1"/>
    <col min="12" max="12" width="12.5703125" style="3" customWidth="1"/>
    <col min="13" max="13" width="55.7109375" style="19" customWidth="1"/>
    <col min="14" max="14" width="12.5703125" style="3" customWidth="1"/>
    <col min="15" max="15" width="12.42578125" style="3" customWidth="1"/>
    <col min="16" max="17" width="9.140625" style="1"/>
    <col min="18" max="18" width="13.140625" style="1" customWidth="1"/>
    <col min="19" max="16384" width="9.140625" style="1"/>
  </cols>
  <sheetData>
    <row r="1" spans="1:14" s="8" customFormat="1" ht="39" customHeight="1" x14ac:dyDescent="0.25">
      <c r="A1" s="24" t="s">
        <v>30</v>
      </c>
      <c r="B1" s="4" t="s">
        <v>0</v>
      </c>
      <c r="C1" s="21" t="s">
        <v>28</v>
      </c>
      <c r="D1" s="21" t="s">
        <v>29</v>
      </c>
      <c r="E1" s="4" t="s">
        <v>3</v>
      </c>
      <c r="F1" s="7" t="s">
        <v>4</v>
      </c>
      <c r="G1" s="4" t="s">
        <v>5</v>
      </c>
      <c r="H1" s="4" t="s">
        <v>6</v>
      </c>
      <c r="I1" s="4" t="s">
        <v>7</v>
      </c>
      <c r="J1" s="10" t="s">
        <v>16</v>
      </c>
      <c r="K1" s="4" t="s">
        <v>23</v>
      </c>
      <c r="L1" s="4" t="s">
        <v>24</v>
      </c>
      <c r="M1" s="18" t="s">
        <v>26</v>
      </c>
      <c r="N1" s="4"/>
    </row>
    <row r="2" spans="1:14" hidden="1" x14ac:dyDescent="0.25">
      <c r="B2" s="3" t="s">
        <v>34</v>
      </c>
      <c r="C2" s="26">
        <v>41843</v>
      </c>
      <c r="D2" s="6"/>
      <c r="E2" s="22" t="s">
        <v>33</v>
      </c>
      <c r="F2" s="23" t="s">
        <v>32</v>
      </c>
      <c r="G2" s="17">
        <v>1</v>
      </c>
      <c r="H2" s="3">
        <v>4</v>
      </c>
      <c r="I2" s="3">
        <v>4</v>
      </c>
      <c r="J2" s="11">
        <f t="shared" ref="J2:J9" si="0">IF(I2&lt;&gt;"",I2+H2+G2,"")</f>
        <v>9</v>
      </c>
      <c r="K2" s="3">
        <v>1</v>
      </c>
    </row>
    <row r="3" spans="1:14" x14ac:dyDescent="0.25">
      <c r="B3" s="3" t="s">
        <v>21</v>
      </c>
      <c r="C3" s="26">
        <v>41843</v>
      </c>
      <c r="D3" s="6"/>
      <c r="E3" s="22" t="s">
        <v>33</v>
      </c>
      <c r="F3" s="23" t="s">
        <v>35</v>
      </c>
      <c r="G3" s="17">
        <v>2</v>
      </c>
      <c r="H3" s="3">
        <v>3</v>
      </c>
      <c r="I3" s="3">
        <v>4</v>
      </c>
      <c r="J3" s="11">
        <f t="shared" si="0"/>
        <v>9</v>
      </c>
      <c r="K3" s="3">
        <v>1</v>
      </c>
    </row>
    <row r="4" spans="1:14" x14ac:dyDescent="0.25">
      <c r="B4" s="3" t="s">
        <v>21</v>
      </c>
      <c r="C4" s="26">
        <v>41845</v>
      </c>
      <c r="D4" s="6"/>
      <c r="E4" s="9" t="s">
        <v>46</v>
      </c>
      <c r="F4" s="23" t="s">
        <v>36</v>
      </c>
      <c r="G4" s="17">
        <v>2</v>
      </c>
      <c r="H4" s="3">
        <v>1</v>
      </c>
      <c r="I4" s="3">
        <v>4</v>
      </c>
      <c r="J4" s="11">
        <f t="shared" si="0"/>
        <v>7</v>
      </c>
    </row>
    <row r="5" spans="1:14" hidden="1" x14ac:dyDescent="0.25">
      <c r="B5" s="3" t="s">
        <v>34</v>
      </c>
      <c r="C5" s="26">
        <v>41845</v>
      </c>
      <c r="D5" s="6"/>
      <c r="E5" s="9" t="s">
        <v>37</v>
      </c>
      <c r="F5" s="5" t="s">
        <v>43</v>
      </c>
      <c r="G5" s="17">
        <v>2</v>
      </c>
      <c r="H5" s="3">
        <v>5</v>
      </c>
      <c r="I5" s="3">
        <v>2</v>
      </c>
      <c r="J5" s="11">
        <f t="shared" si="0"/>
        <v>9</v>
      </c>
    </row>
    <row r="6" spans="1:14" hidden="1" x14ac:dyDescent="0.25">
      <c r="B6" s="3" t="s">
        <v>34</v>
      </c>
      <c r="C6" s="26">
        <v>41848</v>
      </c>
      <c r="D6" s="6"/>
      <c r="E6" s="9" t="s">
        <v>37</v>
      </c>
      <c r="F6" s="5" t="s">
        <v>39</v>
      </c>
      <c r="G6" s="17">
        <v>4</v>
      </c>
      <c r="H6" s="3">
        <v>4</v>
      </c>
      <c r="I6" s="3">
        <v>4</v>
      </c>
      <c r="J6" s="11">
        <f t="shared" si="0"/>
        <v>12</v>
      </c>
      <c r="M6" s="19" t="s">
        <v>42</v>
      </c>
    </row>
    <row r="7" spans="1:14" hidden="1" x14ac:dyDescent="0.25">
      <c r="B7" s="3" t="s">
        <v>34</v>
      </c>
      <c r="C7" s="26">
        <v>41848</v>
      </c>
      <c r="D7" s="6"/>
      <c r="E7" s="9" t="s">
        <v>37</v>
      </c>
      <c r="F7" s="5" t="s">
        <v>40</v>
      </c>
      <c r="G7" s="17">
        <v>3</v>
      </c>
      <c r="H7" s="3">
        <v>2</v>
      </c>
      <c r="I7" s="3">
        <v>2</v>
      </c>
      <c r="J7" s="11">
        <f t="shared" si="0"/>
        <v>7</v>
      </c>
      <c r="M7" s="19" t="s">
        <v>44</v>
      </c>
    </row>
    <row r="8" spans="1:14" hidden="1" x14ac:dyDescent="0.25">
      <c r="B8" s="3" t="s">
        <v>34</v>
      </c>
      <c r="C8" s="26">
        <v>41848</v>
      </c>
      <c r="D8" s="26">
        <v>41849</v>
      </c>
      <c r="E8" s="9" t="s">
        <v>41</v>
      </c>
      <c r="F8" s="5" t="s">
        <v>47</v>
      </c>
      <c r="G8" s="17">
        <v>3</v>
      </c>
      <c r="H8" s="3">
        <v>4</v>
      </c>
      <c r="I8" s="3">
        <v>4</v>
      </c>
      <c r="J8" s="11">
        <f t="shared" si="0"/>
        <v>11</v>
      </c>
      <c r="K8" s="3">
        <v>2</v>
      </c>
      <c r="L8" s="3">
        <v>6</v>
      </c>
    </row>
    <row r="9" spans="1:14" hidden="1" x14ac:dyDescent="0.25">
      <c r="B9" s="3" t="s">
        <v>34</v>
      </c>
      <c r="C9" s="26">
        <v>41848</v>
      </c>
      <c r="D9" s="6"/>
      <c r="E9" s="27"/>
      <c r="F9" s="28" t="s">
        <v>45</v>
      </c>
      <c r="G9" s="17">
        <v>2</v>
      </c>
      <c r="H9" s="3">
        <v>2</v>
      </c>
      <c r="I9" s="3">
        <v>1</v>
      </c>
      <c r="J9" s="11">
        <f t="shared" si="0"/>
        <v>5</v>
      </c>
    </row>
    <row r="10" spans="1:14" hidden="1" x14ac:dyDescent="0.25">
      <c r="B10" s="3" t="s">
        <v>34</v>
      </c>
      <c r="C10" s="26">
        <v>41849</v>
      </c>
      <c r="D10" s="26">
        <v>41849</v>
      </c>
      <c r="E10" s="27" t="s">
        <v>41</v>
      </c>
      <c r="F10" s="5" t="s">
        <v>48</v>
      </c>
      <c r="G10" s="17">
        <v>3</v>
      </c>
      <c r="H10" s="3">
        <v>4</v>
      </c>
      <c r="I10" s="3">
        <v>4</v>
      </c>
      <c r="J10" s="11">
        <f t="shared" ref="J10:J15" si="1">IF(I10&lt;&gt;"",I10+H10+G10,"")</f>
        <v>11</v>
      </c>
      <c r="K10" s="3">
        <v>1</v>
      </c>
      <c r="L10" s="3">
        <v>1.5</v>
      </c>
      <c r="M10" s="29"/>
    </row>
    <row r="11" spans="1:14" hidden="1" x14ac:dyDescent="0.25">
      <c r="B11" s="3" t="s">
        <v>34</v>
      </c>
      <c r="C11" s="26">
        <v>41849</v>
      </c>
      <c r="D11" s="6"/>
      <c r="E11" s="27" t="s">
        <v>41</v>
      </c>
      <c r="F11" s="5" t="s">
        <v>49</v>
      </c>
      <c r="G11" s="17">
        <v>3</v>
      </c>
      <c r="H11" s="3">
        <v>4</v>
      </c>
      <c r="I11" s="3">
        <v>4</v>
      </c>
      <c r="J11" s="11">
        <f t="shared" si="1"/>
        <v>11</v>
      </c>
      <c r="K11" s="3">
        <v>0.4</v>
      </c>
      <c r="M11" s="29">
        <v>0.69791666666666663</v>
      </c>
    </row>
    <row r="12" spans="1:14" hidden="1" x14ac:dyDescent="0.25">
      <c r="B12" s="3" t="s">
        <v>34</v>
      </c>
      <c r="C12" s="26">
        <v>41850</v>
      </c>
      <c r="D12" s="6"/>
      <c r="E12" s="27" t="s">
        <v>38</v>
      </c>
      <c r="F12" s="28" t="s">
        <v>50</v>
      </c>
      <c r="G12" s="17">
        <v>1</v>
      </c>
      <c r="H12" s="3">
        <v>1</v>
      </c>
      <c r="I12" s="3">
        <v>1</v>
      </c>
      <c r="J12" s="11">
        <f t="shared" si="1"/>
        <v>3</v>
      </c>
      <c r="K12" s="3">
        <v>0.5</v>
      </c>
    </row>
    <row r="13" spans="1:14" x14ac:dyDescent="0.25">
      <c r="B13" s="3" t="s">
        <v>22</v>
      </c>
      <c r="C13" s="26">
        <v>41852</v>
      </c>
      <c r="D13" s="6"/>
      <c r="E13" s="27" t="s">
        <v>58</v>
      </c>
      <c r="F13" s="28" t="s">
        <v>57</v>
      </c>
      <c r="G13" s="17">
        <v>1</v>
      </c>
      <c r="H13" s="3">
        <v>1</v>
      </c>
      <c r="I13" s="3">
        <v>2</v>
      </c>
      <c r="J13" s="11">
        <f t="shared" si="1"/>
        <v>4</v>
      </c>
    </row>
    <row r="14" spans="1:14" hidden="1" x14ac:dyDescent="0.25">
      <c r="B14" s="3" t="s">
        <v>34</v>
      </c>
      <c r="C14" s="26">
        <v>41851</v>
      </c>
      <c r="D14" s="26">
        <v>41855</v>
      </c>
      <c r="E14" s="27" t="s">
        <v>60</v>
      </c>
      <c r="F14" s="28" t="s">
        <v>59</v>
      </c>
      <c r="G14" s="17">
        <v>4</v>
      </c>
      <c r="H14" s="3">
        <v>4</v>
      </c>
      <c r="I14" s="3">
        <v>4</v>
      </c>
      <c r="J14" s="11">
        <f t="shared" si="1"/>
        <v>12</v>
      </c>
    </row>
    <row r="15" spans="1:14" hidden="1" x14ac:dyDescent="0.25">
      <c r="B15" s="3" t="s">
        <v>34</v>
      </c>
      <c r="C15" s="26">
        <v>41852</v>
      </c>
      <c r="D15" s="26">
        <v>41855</v>
      </c>
      <c r="E15" s="27" t="s">
        <v>60</v>
      </c>
      <c r="F15" s="28" t="s">
        <v>62</v>
      </c>
      <c r="G15" s="17">
        <v>4</v>
      </c>
      <c r="H15" s="3">
        <v>4</v>
      </c>
      <c r="I15" s="3">
        <v>4</v>
      </c>
      <c r="J15" s="11">
        <f t="shared" si="1"/>
        <v>12</v>
      </c>
    </row>
    <row r="16" spans="1:14" x14ac:dyDescent="0.25">
      <c r="B16" s="3" t="s">
        <v>34</v>
      </c>
      <c r="C16" s="26">
        <v>41855</v>
      </c>
      <c r="D16" s="6"/>
      <c r="E16" s="27" t="s">
        <v>60</v>
      </c>
      <c r="F16" s="28" t="s">
        <v>63</v>
      </c>
      <c r="G16" s="17">
        <v>3</v>
      </c>
      <c r="H16" s="3">
        <v>4</v>
      </c>
      <c r="I16" s="3">
        <v>4</v>
      </c>
      <c r="J16" s="11">
        <f t="shared" ref="J16:J21" si="2">IF(I16&lt;&gt;"",I16+H16+G16,"")</f>
        <v>11</v>
      </c>
    </row>
    <row r="17" spans="2:13" hidden="1" x14ac:dyDescent="0.25">
      <c r="B17" s="3" t="s">
        <v>34</v>
      </c>
      <c r="C17" s="26"/>
      <c r="D17" s="6"/>
      <c r="E17" s="27"/>
      <c r="F17" s="28" t="s">
        <v>66</v>
      </c>
      <c r="G17" s="17">
        <v>2</v>
      </c>
      <c r="H17" s="3">
        <v>3</v>
      </c>
      <c r="I17" s="3">
        <v>3</v>
      </c>
      <c r="J17" s="11">
        <f t="shared" si="2"/>
        <v>8</v>
      </c>
    </row>
    <row r="18" spans="2:13" hidden="1" x14ac:dyDescent="0.25">
      <c r="B18" s="3" t="s">
        <v>34</v>
      </c>
      <c r="C18" s="26"/>
      <c r="D18" s="6">
        <v>41859</v>
      </c>
      <c r="E18" s="27"/>
      <c r="F18" s="28" t="s">
        <v>73</v>
      </c>
      <c r="G18" s="17"/>
      <c r="J18" s="11" t="str">
        <f t="shared" si="2"/>
        <v/>
      </c>
    </row>
    <row r="19" spans="2:13" hidden="1" x14ac:dyDescent="0.25">
      <c r="B19" s="3" t="s">
        <v>34</v>
      </c>
      <c r="C19" s="26"/>
      <c r="D19" s="6">
        <v>41863</v>
      </c>
      <c r="E19" s="9" t="s">
        <v>75</v>
      </c>
      <c r="F19" s="28" t="s">
        <v>74</v>
      </c>
      <c r="G19" s="17"/>
      <c r="J19" s="11" t="str">
        <f t="shared" si="2"/>
        <v/>
      </c>
    </row>
    <row r="20" spans="2:13" hidden="1" x14ac:dyDescent="0.25">
      <c r="B20" s="3" t="s">
        <v>83</v>
      </c>
      <c r="C20" s="26">
        <v>41862</v>
      </c>
      <c r="D20" s="6"/>
      <c r="E20" s="27" t="s">
        <v>80</v>
      </c>
      <c r="F20" s="28" t="s">
        <v>76</v>
      </c>
      <c r="G20" s="17">
        <v>3</v>
      </c>
      <c r="H20" s="3">
        <v>2</v>
      </c>
      <c r="I20" s="3">
        <v>2</v>
      </c>
      <c r="J20" s="11">
        <f t="shared" si="2"/>
        <v>7</v>
      </c>
    </row>
    <row r="21" spans="2:13" hidden="1" x14ac:dyDescent="0.25">
      <c r="B21" s="3" t="s">
        <v>83</v>
      </c>
      <c r="C21" s="26">
        <v>41862</v>
      </c>
      <c r="D21" s="6"/>
      <c r="E21" s="27" t="s">
        <v>80</v>
      </c>
      <c r="F21" s="28" t="s">
        <v>77</v>
      </c>
      <c r="G21" s="17">
        <v>3</v>
      </c>
      <c r="H21" s="3">
        <v>4</v>
      </c>
      <c r="I21" s="3">
        <v>3</v>
      </c>
      <c r="J21" s="11">
        <f t="shared" si="2"/>
        <v>10</v>
      </c>
    </row>
    <row r="22" spans="2:13" hidden="1" x14ac:dyDescent="0.25">
      <c r="B22" s="3" t="s">
        <v>83</v>
      </c>
      <c r="C22" s="26">
        <v>41863</v>
      </c>
      <c r="D22" s="6"/>
      <c r="E22" s="27" t="s">
        <v>80</v>
      </c>
      <c r="F22" s="28" t="s">
        <v>78</v>
      </c>
      <c r="G22" s="17">
        <v>5</v>
      </c>
      <c r="H22" s="3">
        <v>4</v>
      </c>
      <c r="I22" s="3">
        <v>3</v>
      </c>
      <c r="J22" s="11">
        <f t="shared" ref="J22:J27" si="3">IF(I22&lt;&gt;"",I22+H22+G22,"")</f>
        <v>12</v>
      </c>
      <c r="M22" s="19" t="s">
        <v>79</v>
      </c>
    </row>
    <row r="23" spans="2:13" hidden="1" x14ac:dyDescent="0.25">
      <c r="C23" s="26"/>
      <c r="D23" s="6"/>
      <c r="E23" s="27"/>
      <c r="F23" s="5" t="s">
        <v>82</v>
      </c>
      <c r="G23" s="17"/>
      <c r="J23" s="11" t="str">
        <f t="shared" si="3"/>
        <v/>
      </c>
    </row>
    <row r="24" spans="2:13" x14ac:dyDescent="0.25">
      <c r="B24" s="3" t="s">
        <v>51</v>
      </c>
      <c r="C24" s="26">
        <v>41975</v>
      </c>
      <c r="D24" s="6"/>
      <c r="E24" s="30" t="s">
        <v>46</v>
      </c>
      <c r="F24" s="5" t="s">
        <v>92</v>
      </c>
      <c r="G24" s="17"/>
      <c r="J24" s="11" t="str">
        <f t="shared" si="3"/>
        <v/>
      </c>
    </row>
    <row r="25" spans="2:13" x14ac:dyDescent="0.25">
      <c r="C25" s="26"/>
      <c r="D25" s="6"/>
      <c r="E25" s="9"/>
      <c r="F25" s="5" t="s">
        <v>93</v>
      </c>
      <c r="G25" s="17"/>
      <c r="J25" s="11" t="str">
        <f t="shared" si="3"/>
        <v/>
      </c>
    </row>
    <row r="26" spans="2:13" x14ac:dyDescent="0.25">
      <c r="B26" s="3" t="s">
        <v>34</v>
      </c>
      <c r="C26" s="26">
        <v>41977</v>
      </c>
      <c r="D26" s="6">
        <v>41978</v>
      </c>
      <c r="E26" s="9" t="s">
        <v>60</v>
      </c>
      <c r="F26" s="5" t="s">
        <v>94</v>
      </c>
      <c r="G26" s="17"/>
      <c r="J26" s="11" t="str">
        <f t="shared" si="3"/>
        <v/>
      </c>
    </row>
    <row r="27" spans="2:13" x14ac:dyDescent="0.25">
      <c r="B27" s="3" t="s">
        <v>34</v>
      </c>
      <c r="C27" s="26"/>
      <c r="D27" s="6"/>
      <c r="E27" s="9"/>
      <c r="F27" s="5" t="s">
        <v>110</v>
      </c>
      <c r="G27" s="17"/>
      <c r="J27" s="11" t="str">
        <f t="shared" si="3"/>
        <v/>
      </c>
    </row>
    <row r="28" spans="2:13" x14ac:dyDescent="0.25">
      <c r="C28" s="26"/>
      <c r="D28" s="6"/>
      <c r="E28" s="30"/>
      <c r="F28" s="31" t="s">
        <v>95</v>
      </c>
      <c r="G28" s="17"/>
      <c r="J28" s="11" t="str">
        <f>IF(I28&lt;&gt;"",I28+H28+G28,"")</f>
        <v/>
      </c>
    </row>
    <row r="29" spans="2:13" x14ac:dyDescent="0.25">
      <c r="C29" s="26"/>
      <c r="D29" s="6"/>
      <c r="E29" s="30"/>
      <c r="F29" s="31" t="s">
        <v>96</v>
      </c>
      <c r="G29" s="17"/>
      <c r="J29" s="11" t="str">
        <f>IF(I29&lt;&gt;"",I29+H29+G29,"")</f>
        <v/>
      </c>
    </row>
    <row r="30" spans="2:13" x14ac:dyDescent="0.25">
      <c r="C30" s="26"/>
      <c r="D30" s="6"/>
      <c r="E30" s="30"/>
      <c r="F30" s="5" t="s">
        <v>109</v>
      </c>
      <c r="G30" s="17"/>
      <c r="J30" s="11" t="str">
        <f>IF(I30&lt;&gt;"",I30+H30+G30,"")</f>
        <v/>
      </c>
    </row>
    <row r="31" spans="2:13" x14ac:dyDescent="0.25">
      <c r="B31" s="3" t="s">
        <v>51</v>
      </c>
      <c r="C31" s="26">
        <v>42319</v>
      </c>
      <c r="D31" s="6"/>
      <c r="E31" s="9"/>
      <c r="F31" s="5" t="s">
        <v>113</v>
      </c>
      <c r="G31" s="17"/>
      <c r="J31" s="11" t="str">
        <f>IF(I31&lt;&gt;"",I31+H31+G31,"")</f>
        <v/>
      </c>
    </row>
    <row r="32" spans="2:13" x14ac:dyDescent="0.25">
      <c r="C32" s="26"/>
      <c r="D32" s="6"/>
      <c r="E32" s="9"/>
      <c r="F32" s="5" t="s">
        <v>114</v>
      </c>
      <c r="G32" s="17"/>
      <c r="J32" s="11" t="str">
        <f>IF(I32&lt;&gt;"",I32+H32+G32,"")</f>
        <v/>
      </c>
    </row>
    <row r="33" spans="2:10" x14ac:dyDescent="0.25">
      <c r="C33" s="26"/>
      <c r="D33" s="6"/>
      <c r="E33" s="9"/>
      <c r="F33" s="5" t="s">
        <v>116</v>
      </c>
      <c r="G33" s="17"/>
      <c r="J33" s="11" t="str">
        <f>IF(I33&lt;&gt;"",I33+H33+G33,"")</f>
        <v/>
      </c>
    </row>
    <row r="34" spans="2:10" x14ac:dyDescent="0.25">
      <c r="C34" s="26"/>
      <c r="D34" s="6"/>
      <c r="E34" s="9"/>
      <c r="F34" s="5" t="s">
        <v>117</v>
      </c>
      <c r="G34" s="17"/>
      <c r="J34" s="11" t="str">
        <f>IF(I34&lt;&gt;"",I34+H34+G34,"")</f>
        <v/>
      </c>
    </row>
    <row r="35" spans="2:10" x14ac:dyDescent="0.25">
      <c r="C35" s="26"/>
      <c r="D35" s="6"/>
      <c r="E35" s="9"/>
      <c r="F35" s="5" t="s">
        <v>115</v>
      </c>
      <c r="G35" s="17"/>
      <c r="J35" s="11" t="str">
        <f>IF(I35&lt;&gt;"",I35+H35+G35,"")</f>
        <v/>
      </c>
    </row>
    <row r="36" spans="2:10" x14ac:dyDescent="0.25">
      <c r="C36" s="26"/>
      <c r="D36" s="6"/>
      <c r="E36" s="9"/>
      <c r="F36" s="5"/>
      <c r="G36" s="17"/>
      <c r="J36" s="11" t="str">
        <f>IF(I36&lt;&gt;"",I36+H36+G36,"")</f>
        <v/>
      </c>
    </row>
    <row r="38" spans="2:10" x14ac:dyDescent="0.25">
      <c r="B38" s="2" t="s">
        <v>8</v>
      </c>
      <c r="C38" s="2"/>
    </row>
    <row r="39" spans="2:10" x14ac:dyDescent="0.25">
      <c r="B39" s="1"/>
      <c r="C39" s="1"/>
    </row>
    <row r="40" spans="2:10" x14ac:dyDescent="0.25">
      <c r="B40" s="16" t="s">
        <v>9</v>
      </c>
    </row>
    <row r="41" spans="2:10" x14ac:dyDescent="0.25">
      <c r="B41" s="13" t="s">
        <v>10</v>
      </c>
      <c r="H41" s="2" t="s">
        <v>17</v>
      </c>
    </row>
    <row r="42" spans="2:10" x14ac:dyDescent="0.25">
      <c r="B42" s="14" t="s">
        <v>13</v>
      </c>
      <c r="H42" s="1" t="s">
        <v>18</v>
      </c>
    </row>
    <row r="43" spans="2:10" x14ac:dyDescent="0.25">
      <c r="B43" s="15" t="s">
        <v>11</v>
      </c>
      <c r="H43" s="1" t="s">
        <v>19</v>
      </c>
    </row>
    <row r="44" spans="2:10" x14ac:dyDescent="0.25">
      <c r="B44" s="12" t="s">
        <v>12</v>
      </c>
      <c r="H44" s="1" t="s">
        <v>20</v>
      </c>
    </row>
    <row r="45" spans="2:10" x14ac:dyDescent="0.25">
      <c r="B45" s="20" t="s">
        <v>27</v>
      </c>
    </row>
  </sheetData>
  <conditionalFormatting sqref="B2:B36">
    <cfRule type="cellIs" dxfId="24" priority="3" operator="equal">
      <formula>"D"</formula>
    </cfRule>
    <cfRule type="cellIs" dxfId="23" priority="4" operator="equal">
      <formula>"W"</formula>
    </cfRule>
    <cfRule type="cellIs" dxfId="22" priority="5" operator="equal">
      <formula>"O"</formula>
    </cfRule>
    <cfRule type="cellIs" dxfId="21" priority="6" operator="equal">
      <formula>"A"</formula>
    </cfRule>
    <cfRule type="cellIs" dxfId="20" priority="7" operator="equal">
      <formula>"C"</formula>
    </cfRule>
  </conditionalFormatting>
  <conditionalFormatting sqref="B1:C1 B46:C1048576 B37:C39 B40:B45 B2:B36">
    <cfRule type="cellIs" dxfId="19" priority="2" operator="equal">
      <formula>"x"</formula>
    </cfRule>
  </conditionalFormatting>
  <conditionalFormatting sqref="D1">
    <cfRule type="cellIs" dxfId="18" priority="1" operator="equal">
      <formula>"x"</formula>
    </cfRule>
  </conditionalFormatting>
  <conditionalFormatting sqref="J1:J36">
    <cfRule type="colorScale" priority="6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Q39"/>
  <sheetViews>
    <sheetView zoomScale="85" zoomScaleNormal="85" workbookViewId="0">
      <selection activeCell="F19" sqref="F19"/>
    </sheetView>
  </sheetViews>
  <sheetFormatPr defaultRowHeight="15" x14ac:dyDescent="0.25"/>
  <cols>
    <col min="1" max="1" width="2.7109375" style="25" bestFit="1" customWidth="1"/>
    <col min="2" max="2" width="6.28515625" style="3" customWidth="1"/>
    <col min="3" max="3" width="8.5703125" style="34" customWidth="1"/>
    <col min="4" max="4" width="0.42578125" hidden="1" customWidth="1"/>
    <col min="5" max="5" width="7.85546875" style="34" customWidth="1"/>
    <col min="6" max="6" width="9.140625" style="3" customWidth="1"/>
    <col min="7" max="7" width="60.42578125" style="9" customWidth="1"/>
    <col min="8" max="8" width="7.5703125" style="5" customWidth="1"/>
    <col min="9" max="9" width="8.42578125" style="3" customWidth="1"/>
    <col min="10" max="10" width="9" style="3" customWidth="1"/>
    <col min="11" max="11" width="9.42578125" style="3" customWidth="1"/>
    <col min="12" max="12" width="11.140625" style="3" customWidth="1"/>
    <col min="13" max="13" width="12.5703125" style="3" customWidth="1"/>
    <col min="14" max="14" width="55.7109375" style="19" customWidth="1"/>
    <col min="15" max="15" width="12.5703125" style="3" customWidth="1"/>
    <col min="16" max="16" width="12.42578125" style="3" customWidth="1"/>
    <col min="17" max="17" width="9.140625" style="1"/>
    <col min="19" max="19" width="13.140625" customWidth="1"/>
  </cols>
  <sheetData>
    <row r="1" spans="1:17" s="8" customFormat="1" ht="39" customHeight="1" x14ac:dyDescent="0.25">
      <c r="A1" s="24" t="s">
        <v>30</v>
      </c>
      <c r="B1" s="4" t="s">
        <v>0</v>
      </c>
      <c r="C1" s="33" t="s">
        <v>28</v>
      </c>
      <c r="D1" s="4" t="s">
        <v>1</v>
      </c>
      <c r="E1" s="33" t="s">
        <v>29</v>
      </c>
      <c r="F1" s="4" t="s">
        <v>3</v>
      </c>
      <c r="G1" s="7" t="s">
        <v>4</v>
      </c>
      <c r="H1" s="4" t="s">
        <v>5</v>
      </c>
      <c r="I1" s="4" t="s">
        <v>6</v>
      </c>
      <c r="J1" s="4" t="s">
        <v>7</v>
      </c>
      <c r="K1" s="10" t="s">
        <v>16</v>
      </c>
      <c r="L1" s="4" t="s">
        <v>23</v>
      </c>
      <c r="M1" s="4" t="s">
        <v>24</v>
      </c>
      <c r="N1" s="18" t="s">
        <v>26</v>
      </c>
      <c r="O1" s="4"/>
    </row>
    <row r="2" spans="1:17" hidden="1" x14ac:dyDescent="0.25">
      <c r="A2" s="25">
        <v>1</v>
      </c>
      <c r="B2" s="3" t="s">
        <v>99</v>
      </c>
      <c r="C2" s="34">
        <v>41806</v>
      </c>
      <c r="D2" s="3" t="s">
        <v>2</v>
      </c>
      <c r="E2" s="34">
        <v>42312</v>
      </c>
      <c r="F2" s="9" t="s">
        <v>14</v>
      </c>
      <c r="G2" s="5" t="s">
        <v>15</v>
      </c>
      <c r="H2" s="3">
        <v>3</v>
      </c>
      <c r="I2" s="3">
        <v>3</v>
      </c>
      <c r="J2" s="3">
        <v>3</v>
      </c>
      <c r="K2" s="11">
        <f t="shared" ref="K2:K9" si="0">IF(J2&lt;&gt;"",J2+I2+H2,"")</f>
        <v>9</v>
      </c>
      <c r="L2" s="3">
        <v>2</v>
      </c>
      <c r="P2" s="1"/>
      <c r="Q2"/>
    </row>
    <row r="3" spans="1:17" s="1" customFormat="1" x14ac:dyDescent="0.25">
      <c r="A3" s="25">
        <f>A2+1</f>
        <v>2</v>
      </c>
      <c r="B3" s="3" t="s">
        <v>21</v>
      </c>
      <c r="C3" s="34">
        <v>41806</v>
      </c>
      <c r="D3" s="3" t="s">
        <v>2</v>
      </c>
      <c r="E3" s="34"/>
      <c r="F3" s="9" t="s">
        <v>84</v>
      </c>
      <c r="G3" s="5" t="s">
        <v>25</v>
      </c>
      <c r="H3" s="17">
        <v>2</v>
      </c>
      <c r="I3" s="3">
        <v>2</v>
      </c>
      <c r="J3" s="3">
        <v>3</v>
      </c>
      <c r="K3" s="11">
        <f t="shared" si="0"/>
        <v>7</v>
      </c>
      <c r="L3" s="3"/>
      <c r="M3" s="3"/>
      <c r="N3" s="19" t="s">
        <v>85</v>
      </c>
      <c r="O3" s="3"/>
    </row>
    <row r="4" spans="1:17" s="1" customFormat="1" hidden="1" x14ac:dyDescent="0.25">
      <c r="A4" s="25"/>
      <c r="B4" s="3" t="s">
        <v>34</v>
      </c>
      <c r="C4" s="34">
        <v>41871</v>
      </c>
      <c r="D4" s="3"/>
      <c r="E4" s="34">
        <v>42312</v>
      </c>
      <c r="F4" s="9" t="s">
        <v>84</v>
      </c>
      <c r="G4" s="5" t="s">
        <v>86</v>
      </c>
      <c r="H4" s="17">
        <v>1</v>
      </c>
      <c r="I4" s="3">
        <v>2</v>
      </c>
      <c r="J4" s="3">
        <v>3</v>
      </c>
      <c r="K4" s="11">
        <f>IF(J4&lt;&gt;"",J4+I4+H4,"")</f>
        <v>6</v>
      </c>
      <c r="L4" s="3"/>
      <c r="M4" s="3"/>
      <c r="N4" s="19" t="s">
        <v>100</v>
      </c>
      <c r="O4" s="3"/>
    </row>
    <row r="5" spans="1:17" hidden="1" x14ac:dyDescent="0.25">
      <c r="B5" s="3" t="s">
        <v>34</v>
      </c>
      <c r="C5" s="6">
        <v>41836</v>
      </c>
      <c r="D5" s="3" t="s">
        <v>2</v>
      </c>
      <c r="E5" s="6"/>
      <c r="F5" s="9" t="s">
        <v>56</v>
      </c>
      <c r="G5" s="5" t="s">
        <v>31</v>
      </c>
      <c r="H5" s="17"/>
      <c r="K5" s="11" t="str">
        <f t="shared" si="0"/>
        <v/>
      </c>
    </row>
    <row r="6" spans="1:17" hidden="1" x14ac:dyDescent="0.25">
      <c r="B6" s="3" t="s">
        <v>34</v>
      </c>
      <c r="C6" s="26"/>
      <c r="D6" s="3"/>
      <c r="E6" s="6"/>
      <c r="F6" s="27" t="s">
        <v>55</v>
      </c>
      <c r="G6" s="28" t="s">
        <v>53</v>
      </c>
      <c r="H6" s="17">
        <v>2</v>
      </c>
      <c r="I6" s="3">
        <v>3</v>
      </c>
      <c r="J6" s="3">
        <v>3</v>
      </c>
      <c r="K6" s="11">
        <f t="shared" si="0"/>
        <v>8</v>
      </c>
    </row>
    <row r="7" spans="1:17" hidden="1" x14ac:dyDescent="0.25">
      <c r="B7" s="3" t="s">
        <v>34</v>
      </c>
      <c r="C7" s="26">
        <v>41852</v>
      </c>
      <c r="D7" s="3"/>
      <c r="E7" s="6"/>
      <c r="F7" s="27" t="s">
        <v>55</v>
      </c>
      <c r="G7" s="28" t="s">
        <v>52</v>
      </c>
      <c r="H7" s="17">
        <v>4</v>
      </c>
      <c r="I7" s="3">
        <v>4</v>
      </c>
      <c r="J7" s="3">
        <v>4</v>
      </c>
      <c r="K7" s="11">
        <f t="shared" si="0"/>
        <v>12</v>
      </c>
    </row>
    <row r="8" spans="1:17" hidden="1" x14ac:dyDescent="0.25">
      <c r="B8" s="3" t="s">
        <v>34</v>
      </c>
      <c r="C8" s="26">
        <v>41852</v>
      </c>
      <c r="D8" s="3"/>
      <c r="E8" s="6"/>
      <c r="F8" s="27" t="s">
        <v>55</v>
      </c>
      <c r="G8" s="28" t="s">
        <v>61</v>
      </c>
      <c r="H8" s="17">
        <v>1</v>
      </c>
      <c r="I8" s="3">
        <v>5</v>
      </c>
      <c r="J8" s="3">
        <v>5</v>
      </c>
      <c r="K8" s="11">
        <f t="shared" si="0"/>
        <v>11</v>
      </c>
    </row>
    <row r="9" spans="1:17" hidden="1" x14ac:dyDescent="0.25">
      <c r="B9" s="3" t="s">
        <v>34</v>
      </c>
      <c r="C9" s="26">
        <v>41852</v>
      </c>
      <c r="D9" s="3"/>
      <c r="E9" s="6"/>
      <c r="F9" s="27" t="s">
        <v>55</v>
      </c>
      <c r="G9" s="28" t="s">
        <v>54</v>
      </c>
      <c r="H9" s="17">
        <v>1</v>
      </c>
      <c r="I9" s="3">
        <v>5</v>
      </c>
      <c r="J9" s="3">
        <v>5</v>
      </c>
      <c r="K9" s="11">
        <f t="shared" si="0"/>
        <v>11</v>
      </c>
    </row>
    <row r="10" spans="1:17" hidden="1" x14ac:dyDescent="0.25">
      <c r="B10" s="3" t="s">
        <v>99</v>
      </c>
      <c r="D10" s="3"/>
      <c r="E10" s="34">
        <v>42312</v>
      </c>
      <c r="F10" s="9" t="s">
        <v>91</v>
      </c>
      <c r="G10" s="5" t="s">
        <v>67</v>
      </c>
      <c r="H10" s="17">
        <v>4</v>
      </c>
      <c r="I10" s="3">
        <v>3</v>
      </c>
      <c r="J10" s="3">
        <v>4</v>
      </c>
      <c r="K10" s="11">
        <f t="shared" ref="K10:K17" si="1">IF(J10&lt;&gt;"",J10+I10+H10,"")</f>
        <v>11</v>
      </c>
      <c r="N10" s="19" t="s">
        <v>101</v>
      </c>
    </row>
    <row r="11" spans="1:17" hidden="1" x14ac:dyDescent="0.25">
      <c r="B11" s="3" t="s">
        <v>34</v>
      </c>
      <c r="C11" s="26"/>
      <c r="D11" s="3"/>
      <c r="E11" s="6"/>
      <c r="F11" s="27"/>
      <c r="G11" s="28" t="s">
        <v>64</v>
      </c>
      <c r="H11" s="17">
        <v>4</v>
      </c>
      <c r="I11" s="3">
        <v>4</v>
      </c>
      <c r="J11" s="3">
        <v>4</v>
      </c>
      <c r="K11" s="11">
        <f t="shared" si="1"/>
        <v>12</v>
      </c>
    </row>
    <row r="12" spans="1:17" hidden="1" x14ac:dyDescent="0.25">
      <c r="B12" s="3" t="s">
        <v>34</v>
      </c>
      <c r="C12" s="26"/>
      <c r="D12" s="3"/>
      <c r="E12" s="6"/>
      <c r="F12" s="27"/>
      <c r="G12" s="28" t="s">
        <v>72</v>
      </c>
      <c r="H12" s="17">
        <v>5</v>
      </c>
      <c r="I12" s="3">
        <v>5</v>
      </c>
      <c r="J12" s="3">
        <v>4</v>
      </c>
      <c r="K12" s="11">
        <f t="shared" si="1"/>
        <v>14</v>
      </c>
    </row>
    <row r="13" spans="1:17" hidden="1" x14ac:dyDescent="0.25">
      <c r="B13" s="3" t="s">
        <v>34</v>
      </c>
      <c r="C13" s="26"/>
      <c r="D13" s="3"/>
      <c r="E13" s="6"/>
      <c r="F13" s="27"/>
      <c r="G13" s="28" t="s">
        <v>65</v>
      </c>
      <c r="H13" s="17">
        <v>5</v>
      </c>
      <c r="I13" s="3">
        <v>5</v>
      </c>
      <c r="J13" s="3">
        <v>4</v>
      </c>
      <c r="K13" s="11">
        <f t="shared" si="1"/>
        <v>14</v>
      </c>
    </row>
    <row r="14" spans="1:17" hidden="1" x14ac:dyDescent="0.25">
      <c r="B14" s="3" t="s">
        <v>34</v>
      </c>
      <c r="C14" s="26"/>
      <c r="D14" s="3"/>
      <c r="E14" s="6"/>
      <c r="F14" s="27"/>
      <c r="G14" s="28" t="s">
        <v>69</v>
      </c>
      <c r="H14" s="17"/>
      <c r="K14" s="11" t="str">
        <f t="shared" si="1"/>
        <v/>
      </c>
    </row>
    <row r="15" spans="1:17" hidden="1" x14ac:dyDescent="0.25">
      <c r="B15" s="3" t="s">
        <v>34</v>
      </c>
      <c r="C15" s="26"/>
      <c r="D15" s="3"/>
      <c r="E15" s="6"/>
      <c r="F15" s="27"/>
      <c r="G15" s="28" t="s">
        <v>68</v>
      </c>
      <c r="H15" s="17"/>
      <c r="K15" s="11" t="str">
        <f t="shared" si="1"/>
        <v/>
      </c>
    </row>
    <row r="16" spans="1:17" hidden="1" x14ac:dyDescent="0.25">
      <c r="B16" s="3" t="s">
        <v>99</v>
      </c>
      <c r="D16" s="3"/>
      <c r="F16" s="27"/>
      <c r="G16" s="28" t="s">
        <v>70</v>
      </c>
      <c r="H16" s="17"/>
      <c r="K16" s="11" t="str">
        <f t="shared" si="1"/>
        <v/>
      </c>
    </row>
    <row r="17" spans="2:11" hidden="1" x14ac:dyDescent="0.25">
      <c r="B17" s="3" t="s">
        <v>99</v>
      </c>
      <c r="D17" s="3"/>
      <c r="E17" s="34">
        <v>42312</v>
      </c>
      <c r="F17" s="9" t="s">
        <v>111</v>
      </c>
      <c r="G17" s="28" t="s">
        <v>71</v>
      </c>
      <c r="H17" s="17">
        <v>3</v>
      </c>
      <c r="I17" s="3">
        <v>3</v>
      </c>
      <c r="J17" s="3">
        <v>4</v>
      </c>
      <c r="K17" s="11">
        <f t="shared" si="1"/>
        <v>10</v>
      </c>
    </row>
    <row r="18" spans="2:11" hidden="1" x14ac:dyDescent="0.25">
      <c r="B18" s="3" t="s">
        <v>34</v>
      </c>
      <c r="C18" s="26"/>
      <c r="D18" s="3"/>
      <c r="E18" s="6"/>
      <c r="F18" s="27"/>
      <c r="G18" s="28" t="s">
        <v>81</v>
      </c>
      <c r="H18" s="17"/>
      <c r="K18" s="11" t="str">
        <f t="shared" ref="K18:K22" si="2">IF(J18&lt;&gt;"",J18+I18+H18,"")</f>
        <v/>
      </c>
    </row>
    <row r="19" spans="2:11" hidden="1" x14ac:dyDescent="0.25">
      <c r="B19" s="3" t="s">
        <v>34</v>
      </c>
      <c r="C19" s="34">
        <v>41872</v>
      </c>
      <c r="D19" s="3"/>
      <c r="E19" s="34">
        <v>42312</v>
      </c>
      <c r="F19" s="32" t="s">
        <v>112</v>
      </c>
      <c r="G19" s="5" t="s">
        <v>87</v>
      </c>
      <c r="H19" s="17">
        <v>1</v>
      </c>
      <c r="I19" s="3">
        <v>2</v>
      </c>
      <c r="J19" s="3">
        <v>1</v>
      </c>
      <c r="K19" s="11">
        <f t="shared" si="2"/>
        <v>4</v>
      </c>
    </row>
    <row r="20" spans="2:11" hidden="1" x14ac:dyDescent="0.25">
      <c r="B20" s="3" t="s">
        <v>34</v>
      </c>
      <c r="C20" s="26"/>
      <c r="D20" s="3"/>
      <c r="E20" s="6"/>
      <c r="F20" s="30"/>
      <c r="G20" s="31" t="s">
        <v>88</v>
      </c>
      <c r="H20" s="17"/>
      <c r="K20" s="11" t="str">
        <f t="shared" si="2"/>
        <v/>
      </c>
    </row>
    <row r="21" spans="2:11" hidden="1" x14ac:dyDescent="0.25">
      <c r="B21" s="3" t="s">
        <v>34</v>
      </c>
      <c r="C21" s="34">
        <v>41975</v>
      </c>
      <c r="D21" s="3"/>
      <c r="E21" s="34">
        <v>42312</v>
      </c>
      <c r="F21" s="30" t="s">
        <v>14</v>
      </c>
      <c r="G21" s="31" t="s">
        <v>89</v>
      </c>
      <c r="H21" s="17">
        <v>4</v>
      </c>
      <c r="I21" s="3">
        <v>5</v>
      </c>
      <c r="J21" s="3">
        <v>5</v>
      </c>
      <c r="K21" s="11">
        <f t="shared" si="2"/>
        <v>14</v>
      </c>
    </row>
    <row r="22" spans="2:11" hidden="1" x14ac:dyDescent="0.25">
      <c r="B22" s="3" t="s">
        <v>34</v>
      </c>
      <c r="C22" s="34">
        <v>41975</v>
      </c>
      <c r="D22" s="3"/>
      <c r="E22" s="34">
        <v>42312</v>
      </c>
      <c r="F22" s="30" t="s">
        <v>91</v>
      </c>
      <c r="G22" s="31" t="s">
        <v>90</v>
      </c>
      <c r="H22" s="17">
        <v>4</v>
      </c>
      <c r="I22" s="3">
        <v>4</v>
      </c>
      <c r="J22" s="3">
        <v>5</v>
      </c>
      <c r="K22" s="11">
        <f t="shared" si="2"/>
        <v>13</v>
      </c>
    </row>
    <row r="23" spans="2:11" x14ac:dyDescent="0.25">
      <c r="B23" s="3" t="s">
        <v>22</v>
      </c>
      <c r="C23" s="34">
        <v>42313</v>
      </c>
      <c r="D23" s="3"/>
      <c r="F23" s="30" t="s">
        <v>98</v>
      </c>
      <c r="G23" s="31" t="s">
        <v>97</v>
      </c>
      <c r="H23" s="17">
        <v>2</v>
      </c>
      <c r="I23" s="3">
        <v>3</v>
      </c>
      <c r="J23" s="3">
        <v>3</v>
      </c>
      <c r="K23" s="11">
        <f t="shared" ref="K23:K30" si="3">IF(J23&lt;&gt;"",J23+I23+H23,"")</f>
        <v>8</v>
      </c>
    </row>
    <row r="24" spans="2:11" x14ac:dyDescent="0.25">
      <c r="B24" s="3" t="s">
        <v>51</v>
      </c>
      <c r="C24" s="34">
        <v>42313</v>
      </c>
      <c r="D24" s="3"/>
      <c r="F24" s="30" t="s">
        <v>103</v>
      </c>
      <c r="G24" s="31" t="s">
        <v>102</v>
      </c>
      <c r="H24" s="17">
        <v>2</v>
      </c>
      <c r="I24" s="3">
        <v>3</v>
      </c>
      <c r="J24" s="3">
        <v>5</v>
      </c>
      <c r="K24" s="11">
        <f t="shared" si="3"/>
        <v>10</v>
      </c>
    </row>
    <row r="25" spans="2:11" hidden="1" x14ac:dyDescent="0.25">
      <c r="B25" s="3" t="s">
        <v>34</v>
      </c>
      <c r="C25" s="37">
        <v>42313</v>
      </c>
      <c r="D25" s="3"/>
      <c r="F25" s="30"/>
      <c r="G25" s="31" t="s">
        <v>108</v>
      </c>
      <c r="H25" s="17">
        <v>5</v>
      </c>
      <c r="I25" s="3">
        <v>5</v>
      </c>
      <c r="J25" s="3">
        <v>5</v>
      </c>
      <c r="K25" s="11">
        <f t="shared" si="3"/>
        <v>15</v>
      </c>
    </row>
    <row r="26" spans="2:11" x14ac:dyDescent="0.25">
      <c r="B26" s="3" t="s">
        <v>21</v>
      </c>
      <c r="C26" s="37"/>
      <c r="D26" s="3"/>
      <c r="F26" s="30"/>
      <c r="G26" s="31" t="s">
        <v>104</v>
      </c>
      <c r="H26" s="17">
        <v>4</v>
      </c>
      <c r="I26" s="3">
        <v>3</v>
      </c>
      <c r="J26" s="3">
        <v>3</v>
      </c>
      <c r="K26" s="11">
        <f t="shared" si="3"/>
        <v>10</v>
      </c>
    </row>
    <row r="27" spans="2:11" x14ac:dyDescent="0.25">
      <c r="B27" s="3" t="s">
        <v>22</v>
      </c>
      <c r="C27" s="37"/>
      <c r="D27" s="3"/>
      <c r="F27" s="30"/>
      <c r="G27" s="31" t="s">
        <v>106</v>
      </c>
      <c r="H27" s="17">
        <v>4</v>
      </c>
      <c r="I27" s="3">
        <v>2</v>
      </c>
      <c r="J27" s="3">
        <v>1</v>
      </c>
      <c r="K27" s="11">
        <f t="shared" si="3"/>
        <v>7</v>
      </c>
    </row>
    <row r="28" spans="2:11" x14ac:dyDescent="0.25">
      <c r="B28" s="3" t="s">
        <v>21</v>
      </c>
      <c r="C28" s="37"/>
      <c r="D28" s="3"/>
      <c r="F28" s="30"/>
      <c r="G28" s="31" t="s">
        <v>107</v>
      </c>
      <c r="H28" s="17">
        <v>3</v>
      </c>
      <c r="I28" s="3">
        <v>2</v>
      </c>
      <c r="J28" s="3">
        <v>1</v>
      </c>
      <c r="K28" s="11">
        <f t="shared" si="3"/>
        <v>6</v>
      </c>
    </row>
    <row r="29" spans="2:11" x14ac:dyDescent="0.25">
      <c r="B29" s="3" t="s">
        <v>21</v>
      </c>
      <c r="C29" s="37"/>
      <c r="D29" s="3"/>
      <c r="F29" s="30"/>
      <c r="G29" s="31" t="s">
        <v>105</v>
      </c>
      <c r="H29" s="17">
        <v>3</v>
      </c>
      <c r="I29" s="3">
        <v>5</v>
      </c>
      <c r="J29" s="3">
        <v>3</v>
      </c>
      <c r="K29" s="11">
        <f t="shared" si="3"/>
        <v>11</v>
      </c>
    </row>
    <row r="30" spans="2:11" hidden="1" x14ac:dyDescent="0.25">
      <c r="C30" s="37"/>
      <c r="D30" s="3"/>
      <c r="F30" s="30"/>
      <c r="G30" s="31"/>
      <c r="H30" s="17"/>
      <c r="K30" s="38" t="str">
        <f t="shared" si="3"/>
        <v/>
      </c>
    </row>
    <row r="32" spans="2:11" x14ac:dyDescent="0.25">
      <c r="B32" s="2" t="s">
        <v>8</v>
      </c>
      <c r="C32" s="35"/>
    </row>
    <row r="33" spans="2:9" x14ac:dyDescent="0.25">
      <c r="B33"/>
      <c r="C33" s="36"/>
    </row>
    <row r="34" spans="2:9" x14ac:dyDescent="0.25">
      <c r="B34" s="16" t="s">
        <v>9</v>
      </c>
    </row>
    <row r="35" spans="2:9" x14ac:dyDescent="0.25">
      <c r="B35" s="13" t="s">
        <v>10</v>
      </c>
      <c r="I35" s="2" t="s">
        <v>17</v>
      </c>
    </row>
    <row r="36" spans="2:9" x14ac:dyDescent="0.25">
      <c r="B36" s="14" t="s">
        <v>13</v>
      </c>
      <c r="I36" t="s">
        <v>18</v>
      </c>
    </row>
    <row r="37" spans="2:9" x14ac:dyDescent="0.25">
      <c r="B37" s="15" t="s">
        <v>11</v>
      </c>
      <c r="I37" t="s">
        <v>19</v>
      </c>
    </row>
    <row r="38" spans="2:9" x14ac:dyDescent="0.25">
      <c r="B38" s="12" t="s">
        <v>12</v>
      </c>
      <c r="I38" t="s">
        <v>20</v>
      </c>
    </row>
    <row r="39" spans="2:9" x14ac:dyDescent="0.25">
      <c r="B39" s="20" t="s">
        <v>27</v>
      </c>
    </row>
  </sheetData>
  <conditionalFormatting sqref="D1:D8 D10:D30">
    <cfRule type="cellIs" dxfId="17" priority="30" operator="equal">
      <formula>"p"</formula>
    </cfRule>
  </conditionalFormatting>
  <conditionalFormatting sqref="D2:D8 D10:D30">
    <cfRule type="cellIs" dxfId="16" priority="29" operator="equal">
      <formula>"w"</formula>
    </cfRule>
  </conditionalFormatting>
  <conditionalFormatting sqref="B2:B8 B10:B30">
    <cfRule type="cellIs" dxfId="15" priority="24" operator="equal">
      <formula>"D"</formula>
    </cfRule>
    <cfRule type="cellIs" dxfId="14" priority="25" operator="equal">
      <formula>"W"</formula>
    </cfRule>
    <cfRule type="cellIs" dxfId="13" priority="26" operator="equal">
      <formula>"O"</formula>
    </cfRule>
    <cfRule type="cellIs" dxfId="12" priority="27" operator="equal">
      <formula>"A"</formula>
    </cfRule>
    <cfRule type="cellIs" dxfId="11" priority="28" operator="equal">
      <formula>"C"</formula>
    </cfRule>
  </conditionalFormatting>
  <conditionalFormatting sqref="B1:D1 B40:D1048576 B31:D32 B33:C33 D39 B34:B39 B2:B8 D2:D8 B10:B30 D10:D30">
    <cfRule type="cellIs" dxfId="10" priority="20" operator="equal">
      <formula>"x"</formula>
    </cfRule>
  </conditionalFormatting>
  <conditionalFormatting sqref="E1">
    <cfRule type="cellIs" dxfId="9" priority="18" operator="equal">
      <formula>"x"</formula>
    </cfRule>
  </conditionalFormatting>
  <conditionalFormatting sqref="M2:M4">
    <cfRule type="expression" dxfId="8" priority="49">
      <formula>#REF!&gt;#REF!</formula>
    </cfRule>
  </conditionalFormatting>
  <conditionalFormatting sqref="D9">
    <cfRule type="cellIs" dxfId="7" priority="8" operator="equal">
      <formula>"p"</formula>
    </cfRule>
  </conditionalFormatting>
  <conditionalFormatting sqref="D9">
    <cfRule type="cellIs" dxfId="6" priority="7" operator="equal">
      <formula>"w"</formula>
    </cfRule>
  </conditionalFormatting>
  <conditionalFormatting sqref="B9">
    <cfRule type="cellIs" dxfId="5" priority="2" operator="equal">
      <formula>"D"</formula>
    </cfRule>
    <cfRule type="cellIs" dxfId="4" priority="3" operator="equal">
      <formula>"W"</formula>
    </cfRule>
    <cfRule type="cellIs" dxfId="3" priority="4" operator="equal">
      <formula>"O"</formula>
    </cfRule>
    <cfRule type="cellIs" dxfId="2" priority="5" operator="equal">
      <formula>"A"</formula>
    </cfRule>
    <cfRule type="cellIs" dxfId="1" priority="6" operator="equal">
      <formula>"C"</formula>
    </cfRule>
  </conditionalFormatting>
  <conditionalFormatting sqref="B9 D9">
    <cfRule type="cellIs" dxfId="0" priority="1" operator="equal">
      <formula>"x"</formula>
    </cfRule>
  </conditionalFormatting>
  <conditionalFormatting sqref="K1:K8">
    <cfRule type="colorScale" priority="104">
      <colorScale>
        <cfvo type="min"/>
        <cfvo type="max"/>
        <color rgb="FFFCFCFF"/>
        <color rgb="FFF8696B"/>
      </colorScale>
    </cfRule>
  </conditionalFormatting>
  <conditionalFormatting sqref="K9:K30">
    <cfRule type="colorScale" priority="12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wipro</vt:lpstr>
      <vt:lpstr>personal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2015-11-13T20:39:02Z</dcterms:modified>
</cp:coreProperties>
</file>