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6" i="1"/>
  <c r="I15"/>
  <c r="G16"/>
  <c r="K13"/>
  <c r="J13"/>
  <c r="I13"/>
  <c r="H13"/>
  <c r="F13"/>
  <c r="E13"/>
  <c r="H15"/>
  <c r="H17" s="1"/>
  <c r="J17"/>
  <c r="J16"/>
  <c r="F16"/>
  <c r="E16"/>
  <c r="F15"/>
  <c r="F17" s="1"/>
  <c r="G15"/>
  <c r="G17" s="1"/>
  <c r="I17"/>
  <c r="J15"/>
  <c r="K15"/>
  <c r="K17" s="1"/>
  <c r="E15"/>
  <c r="E17" s="1"/>
  <c r="K12"/>
  <c r="J12"/>
  <c r="I12"/>
  <c r="H12"/>
  <c r="G12"/>
  <c r="F12"/>
  <c r="E12"/>
  <c r="K11"/>
  <c r="J11"/>
  <c r="I11"/>
  <c r="H11"/>
  <c r="G11"/>
  <c r="F11"/>
  <c r="E11"/>
  <c r="K10"/>
  <c r="J10"/>
  <c r="I10"/>
  <c r="H10"/>
  <c r="F10"/>
  <c r="E10"/>
  <c r="K9"/>
  <c r="J9"/>
  <c r="I9"/>
  <c r="H9"/>
  <c r="F9"/>
  <c r="E9"/>
  <c r="E7"/>
  <c r="I7"/>
  <c r="F7"/>
  <c r="L17" l="1"/>
</calcChain>
</file>

<file path=xl/sharedStrings.xml><?xml version="1.0" encoding="utf-8"?>
<sst xmlns="http://schemas.openxmlformats.org/spreadsheetml/2006/main" count="37" uniqueCount="26">
  <si>
    <t>carro alan</t>
  </si>
  <si>
    <t>ida</t>
  </si>
  <si>
    <t>volta</t>
  </si>
  <si>
    <t>carro andre</t>
  </si>
  <si>
    <t xml:space="preserve">ida </t>
  </si>
  <si>
    <t>oleo</t>
  </si>
  <si>
    <t>mercado</t>
  </si>
  <si>
    <t>Andre</t>
  </si>
  <si>
    <t>Vivi</t>
  </si>
  <si>
    <t>rampa</t>
  </si>
  <si>
    <t>Tico</t>
  </si>
  <si>
    <t>Faby</t>
  </si>
  <si>
    <t>Alan</t>
  </si>
  <si>
    <t>Gi</t>
  </si>
  <si>
    <t>Murilo</t>
  </si>
  <si>
    <t>Quem pagou?</t>
  </si>
  <si>
    <t>TOTAL PAGO</t>
  </si>
  <si>
    <t>TOTAL GASTO</t>
  </si>
  <si>
    <t>DIFERENçA</t>
  </si>
  <si>
    <t>O que?</t>
  </si>
  <si>
    <t>Quanto?</t>
  </si>
  <si>
    <t>gasolina barco</t>
  </si>
  <si>
    <t>Alan *</t>
  </si>
  <si>
    <t>*Taxa manutençao equipamentos (10 de cada convidado)</t>
  </si>
  <si>
    <t>* Eu vou passar o dinheiro da taxa de manutençao dos equipamentos para a caixinha de manutençao, então coloquei como se fosse um gasto meu.</t>
  </si>
  <si>
    <t>Quem gastou?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</si>
</sst>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/>
    <xf numFmtId="2" fontId="0" fillId="0" borderId="14" xfId="0" applyNumberFormat="1" applyBorder="1"/>
    <xf numFmtId="0" fontId="0" fillId="0" borderId="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6" xfId="0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4" borderId="22" xfId="0" applyFill="1" applyBorder="1"/>
    <xf numFmtId="0" fontId="0" fillId="4" borderId="23" xfId="0" applyFill="1" applyBorder="1"/>
    <xf numFmtId="2" fontId="0" fillId="4" borderId="23" xfId="0" applyNumberFormat="1" applyFill="1" applyBorder="1"/>
    <xf numFmtId="2" fontId="0" fillId="4" borderId="24" xfId="0" applyNumberFormat="1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22" xfId="0" applyBorder="1"/>
    <xf numFmtId="0" fontId="0" fillId="0" borderId="23" xfId="0" applyBorder="1"/>
    <xf numFmtId="2" fontId="0" fillId="3" borderId="23" xfId="0" applyNumberFormat="1" applyFill="1" applyBorder="1"/>
    <xf numFmtId="2" fontId="1" fillId="2" borderId="23" xfId="0" applyNumberFormat="1" applyFont="1" applyFill="1" applyBorder="1"/>
    <xf numFmtId="2" fontId="0" fillId="2" borderId="23" xfId="0" applyNumberFormat="1" applyFill="1" applyBorder="1"/>
    <xf numFmtId="2" fontId="0" fillId="3" borderId="24" xfId="0" applyNumberFormat="1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3" xfId="0" applyFill="1" applyBorder="1"/>
    <xf numFmtId="0" fontId="0" fillId="6" borderId="10" xfId="0" applyFill="1" applyBorder="1"/>
    <xf numFmtId="0" fontId="0" fillId="6" borderId="4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workbookViewId="0">
      <selection activeCell="E22" sqref="E22"/>
    </sheetView>
  </sheetViews>
  <sheetFormatPr baseColWidth="10" defaultColWidth="9.140625" defaultRowHeight="15"/>
  <cols>
    <col min="1" max="1" width="16.28515625" bestFit="1" customWidth="1"/>
    <col min="2" max="2" width="38.28515625" customWidth="1"/>
    <col min="3" max="3" width="12.140625" customWidth="1"/>
  </cols>
  <sheetData>
    <row r="2" spans="1:11" ht="15.75" thickBot="1"/>
    <row r="3" spans="1:11" ht="15.75" thickBot="1">
      <c r="E3" s="40" t="s">
        <v>25</v>
      </c>
      <c r="F3" s="41"/>
      <c r="G3" s="41"/>
      <c r="H3" s="41"/>
      <c r="I3" s="41"/>
      <c r="J3" s="41"/>
      <c r="K3" s="42"/>
    </row>
    <row r="4" spans="1:11" ht="15.75" thickBot="1">
      <c r="A4" s="16" t="s">
        <v>15</v>
      </c>
      <c r="B4" s="17" t="s">
        <v>19</v>
      </c>
      <c r="C4" s="18"/>
      <c r="D4" s="43" t="s">
        <v>20</v>
      </c>
      <c r="E4" s="19" t="s">
        <v>7</v>
      </c>
      <c r="F4" s="20" t="s">
        <v>8</v>
      </c>
      <c r="G4" s="20" t="s">
        <v>11</v>
      </c>
      <c r="H4" s="20" t="s">
        <v>12</v>
      </c>
      <c r="I4" s="20" t="s">
        <v>13</v>
      </c>
      <c r="J4" s="20" t="s">
        <v>14</v>
      </c>
      <c r="K4" s="21" t="s">
        <v>10</v>
      </c>
    </row>
    <row r="5" spans="1:11">
      <c r="A5" s="11" t="s">
        <v>12</v>
      </c>
      <c r="B5" s="12" t="s">
        <v>0</v>
      </c>
      <c r="C5" s="13" t="s">
        <v>1</v>
      </c>
      <c r="D5" s="44">
        <v>20</v>
      </c>
      <c r="E5" s="14"/>
      <c r="F5" s="15"/>
      <c r="G5" s="15">
        <v>5</v>
      </c>
      <c r="H5" s="15">
        <v>5</v>
      </c>
      <c r="I5" s="15"/>
      <c r="J5" s="15">
        <v>5</v>
      </c>
      <c r="K5" s="22">
        <v>5</v>
      </c>
    </row>
    <row r="6" spans="1:11">
      <c r="A6" s="3" t="s">
        <v>12</v>
      </c>
      <c r="B6" s="5"/>
      <c r="C6" s="6" t="s">
        <v>2</v>
      </c>
      <c r="D6" s="45">
        <v>20</v>
      </c>
      <c r="E6" s="10"/>
      <c r="F6" s="2"/>
      <c r="G6" s="2">
        <v>10</v>
      </c>
      <c r="H6" s="2">
        <v>10</v>
      </c>
      <c r="I6" s="2"/>
      <c r="J6" s="2"/>
      <c r="K6" s="23"/>
    </row>
    <row r="7" spans="1:11">
      <c r="A7" s="3" t="s">
        <v>7</v>
      </c>
      <c r="B7" s="5" t="s">
        <v>3</v>
      </c>
      <c r="C7" s="6" t="s">
        <v>4</v>
      </c>
      <c r="D7" s="45">
        <v>20</v>
      </c>
      <c r="E7" s="10">
        <f>20/3</f>
        <v>6.666666666666667</v>
      </c>
      <c r="F7" s="2">
        <f>20/3</f>
        <v>6.666666666666667</v>
      </c>
      <c r="G7" s="2"/>
      <c r="H7" s="2"/>
      <c r="I7" s="2">
        <f>20/3</f>
        <v>6.666666666666667</v>
      </c>
      <c r="J7" s="2"/>
      <c r="K7" s="23"/>
    </row>
    <row r="8" spans="1:11">
      <c r="A8" s="3" t="s">
        <v>7</v>
      </c>
      <c r="B8" s="5"/>
      <c r="C8" s="6" t="s">
        <v>2</v>
      </c>
      <c r="D8" s="45">
        <v>20</v>
      </c>
      <c r="E8" s="10">
        <v>4</v>
      </c>
      <c r="F8" s="2">
        <v>4</v>
      </c>
      <c r="G8" s="2"/>
      <c r="H8" s="2"/>
      <c r="I8" s="2">
        <v>4</v>
      </c>
      <c r="J8" s="2">
        <v>4</v>
      </c>
      <c r="K8" s="23">
        <v>4</v>
      </c>
    </row>
    <row r="9" spans="1:11">
      <c r="A9" s="3" t="s">
        <v>12</v>
      </c>
      <c r="B9" s="7" t="s">
        <v>5</v>
      </c>
      <c r="C9" s="6"/>
      <c r="D9" s="45">
        <v>10</v>
      </c>
      <c r="E9" s="10">
        <f>10/6</f>
        <v>1.6666666666666667</v>
      </c>
      <c r="F9" s="2">
        <f>10/6</f>
        <v>1.6666666666666667</v>
      </c>
      <c r="G9" s="2"/>
      <c r="H9" s="2">
        <f>10/6</f>
        <v>1.6666666666666667</v>
      </c>
      <c r="I9" s="2">
        <f>10/6</f>
        <v>1.6666666666666667</v>
      </c>
      <c r="J9" s="2">
        <f>10/6</f>
        <v>1.6666666666666667</v>
      </c>
      <c r="K9" s="23">
        <f>10/6</f>
        <v>1.6666666666666667</v>
      </c>
    </row>
    <row r="10" spans="1:11">
      <c r="A10" s="3" t="s">
        <v>8</v>
      </c>
      <c r="B10" s="7" t="s">
        <v>21</v>
      </c>
      <c r="C10" s="6"/>
      <c r="D10" s="45">
        <v>54</v>
      </c>
      <c r="E10" s="10">
        <f>54/6</f>
        <v>9</v>
      </c>
      <c r="F10" s="2">
        <f>54/6</f>
        <v>9</v>
      </c>
      <c r="G10" s="2"/>
      <c r="H10" s="2">
        <f>54/6</f>
        <v>9</v>
      </c>
      <c r="I10" s="2">
        <f>54/6</f>
        <v>9</v>
      </c>
      <c r="J10" s="2">
        <f>54/6</f>
        <v>9</v>
      </c>
      <c r="K10" s="23">
        <f>54/6</f>
        <v>9</v>
      </c>
    </row>
    <row r="11" spans="1:11">
      <c r="A11" s="3" t="s">
        <v>8</v>
      </c>
      <c r="B11" s="7" t="s">
        <v>6</v>
      </c>
      <c r="C11" s="6"/>
      <c r="D11" s="45">
        <v>26</v>
      </c>
      <c r="E11" s="10">
        <f t="shared" ref="E11:K11" si="0">26/7</f>
        <v>3.7142857142857144</v>
      </c>
      <c r="F11" s="2">
        <f t="shared" si="0"/>
        <v>3.7142857142857144</v>
      </c>
      <c r="G11" s="2">
        <f t="shared" si="0"/>
        <v>3.7142857142857144</v>
      </c>
      <c r="H11" s="2">
        <f t="shared" si="0"/>
        <v>3.7142857142857144</v>
      </c>
      <c r="I11" s="2">
        <f t="shared" si="0"/>
        <v>3.7142857142857144</v>
      </c>
      <c r="J11" s="2">
        <f t="shared" si="0"/>
        <v>3.7142857142857144</v>
      </c>
      <c r="K11" s="23">
        <f t="shared" si="0"/>
        <v>3.7142857142857144</v>
      </c>
    </row>
    <row r="12" spans="1:11">
      <c r="A12" s="3" t="s">
        <v>11</v>
      </c>
      <c r="B12" s="7" t="s">
        <v>6</v>
      </c>
      <c r="C12" s="6"/>
      <c r="D12" s="45">
        <v>50</v>
      </c>
      <c r="E12" s="10">
        <f t="shared" ref="E12:K12" si="1">50/7</f>
        <v>7.1428571428571432</v>
      </c>
      <c r="F12" s="2">
        <f t="shared" si="1"/>
        <v>7.1428571428571432</v>
      </c>
      <c r="G12" s="2">
        <f t="shared" si="1"/>
        <v>7.1428571428571432</v>
      </c>
      <c r="H12" s="2">
        <f t="shared" si="1"/>
        <v>7.1428571428571432</v>
      </c>
      <c r="I12" s="2">
        <f t="shared" si="1"/>
        <v>7.1428571428571432</v>
      </c>
      <c r="J12" s="2">
        <f t="shared" si="1"/>
        <v>7.1428571428571432</v>
      </c>
      <c r="K12" s="23">
        <f t="shared" si="1"/>
        <v>7.1428571428571432</v>
      </c>
    </row>
    <row r="13" spans="1:11">
      <c r="A13" s="3" t="s">
        <v>12</v>
      </c>
      <c r="B13" s="7" t="s">
        <v>9</v>
      </c>
      <c r="C13" s="6"/>
      <c r="D13" s="45">
        <v>5</v>
      </c>
      <c r="E13" s="10">
        <f>5/6</f>
        <v>0.83333333333333337</v>
      </c>
      <c r="F13" s="2">
        <f>5/6</f>
        <v>0.83333333333333337</v>
      </c>
      <c r="G13" s="2"/>
      <c r="H13" s="2">
        <f>5/6</f>
        <v>0.83333333333333337</v>
      </c>
      <c r="I13" s="2">
        <f>5/6</f>
        <v>0.83333333333333337</v>
      </c>
      <c r="J13" s="2">
        <f>5/6</f>
        <v>0.83333333333333337</v>
      </c>
      <c r="K13" s="23">
        <f>5/6</f>
        <v>0.83333333333333337</v>
      </c>
    </row>
    <row r="14" spans="1:11" ht="15.75" thickBot="1">
      <c r="A14" s="4" t="s">
        <v>22</v>
      </c>
      <c r="B14" s="8" t="s">
        <v>23</v>
      </c>
      <c r="C14" s="9"/>
      <c r="D14" s="46">
        <v>40</v>
      </c>
      <c r="E14" s="24">
        <v>10</v>
      </c>
      <c r="F14" s="25">
        <v>10</v>
      </c>
      <c r="G14" s="25"/>
      <c r="H14" s="25"/>
      <c r="I14" s="25">
        <v>10</v>
      </c>
      <c r="J14" s="25">
        <v>10</v>
      </c>
      <c r="K14" s="26"/>
    </row>
    <row r="15" spans="1:11" ht="15.75" thickBot="1">
      <c r="A15" s="27" t="s">
        <v>17</v>
      </c>
      <c r="B15" s="28"/>
      <c r="C15" s="28"/>
      <c r="D15" s="28"/>
      <c r="E15" s="29">
        <f>SUM(E5:E14)</f>
        <v>43.023809523809533</v>
      </c>
      <c r="F15" s="29">
        <f t="shared" ref="F15:K15" si="2">SUM(F5:F14)</f>
        <v>43.023809523809533</v>
      </c>
      <c r="G15" s="29">
        <f t="shared" si="2"/>
        <v>25.857142857142858</v>
      </c>
      <c r="H15" s="29">
        <f>SUM(H5:H14)</f>
        <v>37.357142857142861</v>
      </c>
      <c r="I15" s="29">
        <f>SUM(I5:I14)</f>
        <v>43.023809523809533</v>
      </c>
      <c r="J15" s="29">
        <f t="shared" si="2"/>
        <v>41.357142857142854</v>
      </c>
      <c r="K15" s="30">
        <f t="shared" si="2"/>
        <v>31.357142857142854</v>
      </c>
    </row>
    <row r="16" spans="1:11" ht="15.75" thickBot="1">
      <c r="A16" s="31" t="s">
        <v>16</v>
      </c>
      <c r="B16" s="32"/>
      <c r="C16" s="32"/>
      <c r="D16" s="32"/>
      <c r="E16" s="32">
        <f>D7+D8</f>
        <v>40</v>
      </c>
      <c r="F16" s="32">
        <f>D10+D11</f>
        <v>80</v>
      </c>
      <c r="G16" s="32">
        <f>D12</f>
        <v>50</v>
      </c>
      <c r="H16" s="32">
        <f>D5+D6+D9+D13+D14</f>
        <v>95</v>
      </c>
      <c r="I16" s="32">
        <v>0</v>
      </c>
      <c r="J16" s="32">
        <f>0</f>
        <v>0</v>
      </c>
      <c r="K16" s="33">
        <v>0</v>
      </c>
    </row>
    <row r="17" spans="1:12" ht="15.75" thickBot="1">
      <c r="A17" s="34" t="s">
        <v>18</v>
      </c>
      <c r="B17" s="35"/>
      <c r="C17" s="35"/>
      <c r="D17" s="35"/>
      <c r="E17" s="36">
        <f>E16-E15</f>
        <v>-3.0238095238095326</v>
      </c>
      <c r="F17" s="37">
        <f t="shared" ref="F17:K17" si="3">F16-F15</f>
        <v>36.976190476190467</v>
      </c>
      <c r="G17" s="38">
        <f t="shared" si="3"/>
        <v>24.142857142857142</v>
      </c>
      <c r="H17" s="38">
        <f t="shared" si="3"/>
        <v>57.642857142857139</v>
      </c>
      <c r="I17" s="36">
        <f t="shared" si="3"/>
        <v>-43.023809523809533</v>
      </c>
      <c r="J17" s="36">
        <f t="shared" si="3"/>
        <v>-41.357142857142854</v>
      </c>
      <c r="K17" s="39">
        <f t="shared" si="3"/>
        <v>-31.357142857142854</v>
      </c>
      <c r="L17" s="1">
        <f>SUM(E17:K17)</f>
        <v>-2.8421709430404007E-14</v>
      </c>
    </row>
    <row r="19" spans="1:12">
      <c r="A19" t="s">
        <v>24</v>
      </c>
    </row>
  </sheetData>
  <mergeCells count="5">
    <mergeCell ref="B5:B6"/>
    <mergeCell ref="B7:B8"/>
    <mergeCell ref="B4:C4"/>
    <mergeCell ref="B14:C14"/>
    <mergeCell ref="E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2012-03-19T23:32:36Z</dcterms:modified>
</cp:coreProperties>
</file>