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24000" windowHeight="9630"/>
  </bookViews>
  <sheets>
    <sheet name="REDE PUBLICA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4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3" i="1"/>
</calcChain>
</file>

<file path=xl/sharedStrings.xml><?xml version="1.0" encoding="utf-8"?>
<sst xmlns="http://schemas.openxmlformats.org/spreadsheetml/2006/main" count="71" uniqueCount="42">
  <si>
    <t>DESCRIÇÃO</t>
  </si>
  <si>
    <t>VOLTAGEM</t>
  </si>
  <si>
    <t>MARCA</t>
  </si>
  <si>
    <t>VALOR DE VENDA</t>
  </si>
  <si>
    <t>VALOR MERCADO</t>
  </si>
  <si>
    <t>MATERIAL ILUMINAÇÃO REDE PÚBLICA</t>
  </si>
  <si>
    <t>QUANTIDADE</t>
  </si>
  <si>
    <t>LUMER</t>
  </si>
  <si>
    <t>220V</t>
  </si>
  <si>
    <t>**</t>
  </si>
  <si>
    <t>STARLIGHT</t>
  </si>
  <si>
    <t>TOVALIGHT</t>
  </si>
  <si>
    <t>PHILIPS</t>
  </si>
  <si>
    <t>J.P LIGHT</t>
  </si>
  <si>
    <t xml:space="preserve">OSRAM </t>
  </si>
  <si>
    <t xml:space="preserve">IDEAL </t>
  </si>
  <si>
    <t>J.P LIGHT BRASIL</t>
  </si>
  <si>
    <t>AVANT</t>
  </si>
  <si>
    <t>SILVANIA</t>
  </si>
  <si>
    <t>OSRAM</t>
  </si>
  <si>
    <r>
      <t>AVANT</t>
    </r>
    <r>
      <rPr>
        <b/>
        <sz val="11"/>
        <color rgb="FFFF0000"/>
        <rFont val="Arial"/>
        <family val="2"/>
      </rPr>
      <t>/</t>
    </r>
    <r>
      <rPr>
        <b/>
        <sz val="11"/>
        <color theme="1"/>
        <rFont val="Arial"/>
        <family val="2"/>
      </rPr>
      <t>PHILCO</t>
    </r>
    <r>
      <rPr>
        <b/>
        <sz val="11"/>
        <color rgb="FFFF0000"/>
        <rFont val="Arial"/>
        <family val="2"/>
      </rPr>
      <t>/</t>
    </r>
    <r>
      <rPr>
        <b/>
        <sz val="11"/>
        <color theme="1"/>
        <rFont val="Arial"/>
        <family val="2"/>
      </rPr>
      <t>J.P</t>
    </r>
  </si>
  <si>
    <r>
      <t>OSRAM</t>
    </r>
    <r>
      <rPr>
        <b/>
        <sz val="11"/>
        <color rgb="FFFF0000"/>
        <rFont val="Arial"/>
        <family val="2"/>
      </rPr>
      <t>/</t>
    </r>
    <r>
      <rPr>
        <b/>
        <sz val="11"/>
        <color theme="1"/>
        <rFont val="Arial"/>
        <family val="2"/>
      </rPr>
      <t>ECOLUME</t>
    </r>
  </si>
  <si>
    <t>ARANDELA TARTARUGA 12ALT X 22,5LG, CINZA AÇO</t>
  </si>
  <si>
    <t>LÂMPADA DE SÓDIO TUBULAR MODELO MSH 250W -E40</t>
  </si>
  <si>
    <t xml:space="preserve">LÂMPADA VAPOR METÁLICO E40 250W VERDE </t>
  </si>
  <si>
    <t>LÂMPADA A VAPOR DE SÓDIO SON-T 150 E40</t>
  </si>
  <si>
    <t xml:space="preserve">LAMPADA A VAPOR DE SODIO 150W E-40 </t>
  </si>
  <si>
    <t xml:space="preserve">LAMPADA A VAPOR DE SODIO SONT-(WAV) 150W E-40 </t>
  </si>
  <si>
    <t xml:space="preserve"> LAMPADA  ENGRENAGEM EM MERCURIO MH-T 200W 200/230W</t>
  </si>
  <si>
    <t xml:space="preserve"> LAMPADA 4 YERS LONGLIFE ULTRAVIOLETA</t>
  </si>
  <si>
    <t>LAMPADA A VAPOR DE SODIO E-40 250W</t>
  </si>
  <si>
    <t>LAMPADA A VAPOR DE SODIO Nav-t 70w 2000k E27 Son-t </t>
  </si>
  <si>
    <t>LAMPADA A VAPOR DE SODIO 70W 2000K BASE E27 L. AMARELA</t>
  </si>
  <si>
    <t xml:space="preserve">LAMPADA A VAPOR METALICO Mhn-td 150w/842 Neutra Rx7s </t>
  </si>
  <si>
    <t>LAMPADA A VAPOR DE SODIO 100W</t>
  </si>
  <si>
    <t xml:space="preserve"> LAMPADA A VAPOR DE SODIO 100W</t>
  </si>
  <si>
    <t>LAMPADA A VAPOR DE SODIO 400W E-40</t>
  </si>
  <si>
    <t>LAMPADA A VAPOR DE SODIO 70W NOV-E (SON-E)</t>
  </si>
  <si>
    <t>LAMPADA A VAPOR DE SODIO 100W VIALOX SON-E PLUS) E-40</t>
  </si>
  <si>
    <t>LAMPADA MASTER BASE E-40</t>
  </si>
  <si>
    <t>REATOR PARA LAMPADA VAPOR METALICO 250W / INTERNO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</si>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</sst>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R$&quot;\ * #,##0.00_-;\-&quot;R$&quot;\ * #,##0.00_-;_-&quot;R$&quot;\ * &quot;-&quot;??_-;_-@_-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Arial"/>
      <family val="2"/>
    </font>
    <font>
      <sz val="12"/>
      <color theme="1"/>
      <name val="Arial"/>
      <family val="2"/>
    </font>
    <font>
      <b/>
      <sz val="11"/>
      <color theme="0" tint="-4.9989318521683403E-2"/>
      <name val="Arial"/>
      <family val="2"/>
    </font>
    <font>
      <b/>
      <sz val="24"/>
      <color theme="0" tint="-4.9989318521683403E-2"/>
      <name val="Book Antiqua"/>
      <family val="1"/>
    </font>
    <font>
      <b/>
      <sz val="11"/>
      <color rgb="FFFF0000"/>
      <name val="Arial"/>
      <family val="2"/>
    </font>
    <font>
      <b/>
      <sz val="11"/>
      <color theme="1"/>
      <name val="Arial"/>
    </font>
  </fonts>
  <fills count="10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9" tint="-0.49998474074526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0" fontId="3" fillId="2" borderId="2" applyNumberFormat="0" applyAlignment="0" applyProtection="0"/>
  </cellStyleXfs>
  <cellXfs count="26">
    <xf numFmtId="0" fontId="0" fillId="0" borderId="0" xfId="0"/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44" fontId="1" fillId="3" borderId="8" xfId="1" applyFont="1" applyFill="1" applyBorder="1" applyAlignment="1">
      <alignment horizontal="center"/>
    </xf>
    <xf numFmtId="0" fontId="3" fillId="3" borderId="2" xfId="2" applyFill="1" applyAlignment="1">
      <alignment horizontal="center"/>
    </xf>
    <xf numFmtId="0" fontId="3" fillId="3" borderId="11" xfId="2" applyFill="1" applyBorder="1" applyAlignment="1">
      <alignment horizontal="center"/>
    </xf>
    <xf numFmtId="0" fontId="0" fillId="3" borderId="0" xfId="0" applyFill="1"/>
    <xf numFmtId="0" fontId="4" fillId="3" borderId="6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44" fontId="4" fillId="3" borderId="8" xfId="1" applyFont="1" applyFill="1" applyBorder="1" applyAlignment="1">
      <alignment horizontal="center"/>
    </xf>
    <xf numFmtId="0" fontId="3" fillId="2" borderId="11" xfId="2" applyBorder="1" applyAlignment="1">
      <alignment horizontal="center"/>
    </xf>
    <xf numFmtId="0" fontId="1" fillId="6" borderId="5" xfId="0" applyFont="1" applyFill="1" applyBorder="1" applyAlignment="1">
      <alignment horizontal="center"/>
    </xf>
    <xf numFmtId="0" fontId="0" fillId="5" borderId="1" xfId="0" applyFill="1" applyBorder="1"/>
    <xf numFmtId="0" fontId="6" fillId="4" borderId="9" xfId="0" applyFont="1" applyFill="1" applyBorder="1" applyAlignment="1">
      <alignment horizontal="center"/>
    </xf>
    <xf numFmtId="0" fontId="4" fillId="7" borderId="4" xfId="0" applyFont="1" applyFill="1" applyBorder="1" applyAlignment="1">
      <alignment horizontal="center"/>
    </xf>
    <xf numFmtId="0" fontId="6" fillId="8" borderId="3" xfId="0" applyFont="1" applyFill="1" applyBorder="1" applyAlignment="1">
      <alignment horizontal="center"/>
    </xf>
    <xf numFmtId="0" fontId="6" fillId="8" borderId="4" xfId="0" applyFont="1" applyFill="1" applyBorder="1" applyAlignment="1">
      <alignment horizontal="center"/>
    </xf>
    <xf numFmtId="0" fontId="6" fillId="9" borderId="4" xfId="0" applyFont="1" applyFill="1" applyBorder="1" applyAlignment="1">
      <alignment horizontal="center"/>
    </xf>
    <xf numFmtId="0" fontId="9" fillId="3" borderId="6" xfId="0" applyFont="1" applyFill="1" applyBorder="1" applyAlignment="1">
      <alignment horizontal="center"/>
    </xf>
    <xf numFmtId="0" fontId="9" fillId="3" borderId="7" xfId="0" applyFont="1" applyFill="1" applyBorder="1" applyAlignment="1">
      <alignment horizontal="center"/>
    </xf>
    <xf numFmtId="44" fontId="9" fillId="3" borderId="8" xfId="1" applyFont="1" applyFill="1" applyBorder="1" applyAlignment="1">
      <alignment horizontal="center"/>
    </xf>
    <xf numFmtId="44" fontId="8" fillId="3" borderId="8" xfId="1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0" fontId="0" fillId="3" borderId="1" xfId="0" applyFill="1" applyBorder="1"/>
  </cellXfs>
  <cellStyles count="3">
    <cellStyle name="Moeda" xfId="1" builtinId="4"/>
    <cellStyle name="Normal" xfId="0" builtinId="0"/>
    <cellStyle name="Saída" xfId="2" builtinId="21"/>
  </cellStyles>
  <dxfs count="23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Arial"/>
        <scheme val="none"/>
      </font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 outline="0">
        <left style="thin">
          <color rgb="FF3F3F3F"/>
        </left>
        <right style="thin">
          <color rgb="FF3F3F3F"/>
        </right>
        <top style="thin">
          <color rgb="FF3F3F3F"/>
        </top>
        <bottom/>
      </border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Arial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53DCF7"/>
      <color rgb="FFD8615E"/>
      <color rgb="FF8D81D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247650</xdr:colOff>
      <xdr:row>0</xdr:row>
      <xdr:rowOff>57150</xdr:rowOff>
    </xdr:from>
    <xdr:to>
      <xdr:col>0</xdr:col>
      <xdr:colOff>3038475</xdr:colOff>
      <xdr:row>0</xdr:row>
      <xdr:rowOff>524951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7650" y="57150"/>
          <a:ext cx="2790825" cy="467801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ela1" displayName="Tabela1" ref="B2:G24" totalsRowCount="1" headerRowDxfId="22" dataDxfId="20" headerRowBorderDxfId="21" tableBorderDxfId="19" totalsRowBorderDxfId="18">
  <autoFilter ref="B2:G23"/>
  <tableColumns count="6">
    <tableColumn id="1" name="MARCA" dataDxfId="17" totalsRowDxfId="16"/>
    <tableColumn id="2" name="QUANTIDADE" dataDxfId="15" totalsRowDxfId="14"/>
    <tableColumn id="3" name="VOLTAGEM" dataDxfId="13" totalsRowDxfId="12"/>
    <tableColumn id="5" name="VALOR MERCADO" dataDxfId="11" totalsRowDxfId="10" dataCellStyle="Moeda"/>
    <tableColumn id="6" name="TOTAL" totalsRowFunction="custom" dataDxfId="9" totalsRowDxfId="8" dataCellStyle="Moeda">
      <calculatedColumnFormula>Tabela1[[#This Row],[QUANTIDADE]]*Tabela1[[#This Row],[VALOR MERCADO]]</calculatedColumnFormula>
      <totalsRowFormula>SUM(Tabela1[TOTAL])</totalsRowFormula>
    </tableColumn>
    <tableColumn id="7" name="VALOR DE VENDA" dataDxfId="7" totalsRowDxfId="6" dataCellStyle="Saída"/>
  </tableColumns>
  <tableStyleInfo name="TableStyleLight15" showFirstColumn="0" showLastColumn="0" showRowStripes="1" showColumnStripes="0"/>
</table>
</file>

<file path=xl/tables/table2.xml><?xml version="1.0" encoding="utf-8"?>
<table xmlns="http://schemas.openxmlformats.org/spreadsheetml/2006/main" id="2" name="Tabela2" displayName="Tabela2" ref="A2:A23" totalsRowShown="0" headerRowDxfId="5" dataDxfId="3" headerRowBorderDxfId="4" tableBorderDxfId="2" totalsRowBorderDxfId="1">
  <autoFilter ref="A2:A23"/>
  <tableColumns count="1">
    <tableColumn id="1" name="DESCRIÇÃO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tabSelected="1" workbookViewId="0">
      <selection activeCell="B24" sqref="B24"/>
    </sheetView>
  </sheetViews>
  <sheetFormatPr defaultRowHeight="15" x14ac:dyDescent="0.25"/>
  <cols>
    <col min="1" max="1" width="70.7109375" customWidth="1"/>
    <col min="2" max="2" width="23.28515625" customWidth="1"/>
    <col min="3" max="3" width="18.42578125" customWidth="1"/>
    <col min="4" max="4" width="19.85546875" customWidth="1"/>
    <col min="5" max="5" width="20" bestFit="1" customWidth="1"/>
    <col min="6" max="6" width="19.7109375" customWidth="1"/>
    <col min="7" max="7" width="20.7109375" customWidth="1"/>
    <col min="8" max="13" width="9.140625" style="8"/>
  </cols>
  <sheetData>
    <row r="1" spans="1:7" ht="44.25" customHeight="1" x14ac:dyDescent="0.45">
      <c r="A1" s="14"/>
      <c r="B1" s="24" t="s">
        <v>5</v>
      </c>
      <c r="C1" s="24"/>
      <c r="D1" s="24"/>
      <c r="E1" s="24"/>
      <c r="F1" s="24"/>
      <c r="G1" s="8"/>
    </row>
    <row r="2" spans="1:7" x14ac:dyDescent="0.25">
      <c r="A2" s="15" t="s">
        <v>0</v>
      </c>
      <c r="B2" s="17" t="s">
        <v>2</v>
      </c>
      <c r="C2" s="18" t="s">
        <v>6</v>
      </c>
      <c r="D2" s="18" t="s">
        <v>1</v>
      </c>
      <c r="E2" s="19" t="s">
        <v>4</v>
      </c>
      <c r="F2" s="13" t="s">
        <v>41</v>
      </c>
      <c r="G2" s="16" t="s">
        <v>3</v>
      </c>
    </row>
    <row r="3" spans="1:7" x14ac:dyDescent="0.25">
      <c r="A3" s="3" t="s">
        <v>40</v>
      </c>
      <c r="B3" s="1" t="s">
        <v>7</v>
      </c>
      <c r="C3" s="2">
        <v>69</v>
      </c>
      <c r="D3" s="2" t="s">
        <v>8</v>
      </c>
      <c r="E3" s="5">
        <v>170</v>
      </c>
      <c r="F3" s="5">
        <f>Tabela1[[#This Row],[QUANTIDADE]]*Tabela1[[#This Row],[VALOR MERCADO]]</f>
        <v>11730</v>
      </c>
      <c r="G3" s="6"/>
    </row>
    <row r="4" spans="1:7" ht="15.75" x14ac:dyDescent="0.25">
      <c r="A4" s="3" t="s">
        <v>22</v>
      </c>
      <c r="B4" s="1" t="s">
        <v>9</v>
      </c>
      <c r="C4" s="2">
        <v>8</v>
      </c>
      <c r="D4" s="4" t="s">
        <v>9</v>
      </c>
      <c r="E4" s="5">
        <v>30</v>
      </c>
      <c r="F4" s="5">
        <f>Tabela1[[#This Row],[QUANTIDADE]]*Tabela1[[#This Row],[VALOR MERCADO]]</f>
        <v>240</v>
      </c>
      <c r="G4" s="7"/>
    </row>
    <row r="5" spans="1:7" x14ac:dyDescent="0.25">
      <c r="A5" s="3" t="s">
        <v>23</v>
      </c>
      <c r="B5" s="1" t="s">
        <v>10</v>
      </c>
      <c r="C5" s="2">
        <v>28</v>
      </c>
      <c r="D5" s="2" t="s">
        <v>9</v>
      </c>
      <c r="E5" s="5">
        <v>29.9</v>
      </c>
      <c r="F5" s="5">
        <f>Tabela1[[#This Row],[QUANTIDADE]]*Tabela1[[#This Row],[VALOR MERCADO]]</f>
        <v>837.19999999999993</v>
      </c>
      <c r="G5" s="7"/>
    </row>
    <row r="6" spans="1:7" x14ac:dyDescent="0.25">
      <c r="A6" s="3" t="s">
        <v>24</v>
      </c>
      <c r="B6" s="1" t="s">
        <v>11</v>
      </c>
      <c r="C6" s="2">
        <v>12</v>
      </c>
      <c r="D6" s="2" t="s">
        <v>9</v>
      </c>
      <c r="E6" s="5">
        <v>78.5</v>
      </c>
      <c r="F6" s="5">
        <f>Tabela1[[#This Row],[QUANTIDADE]]*Tabela1[[#This Row],[VALOR MERCADO]]</f>
        <v>942</v>
      </c>
      <c r="G6" s="7"/>
    </row>
    <row r="7" spans="1:7" x14ac:dyDescent="0.25">
      <c r="A7" s="3" t="s">
        <v>25</v>
      </c>
      <c r="B7" s="1" t="s">
        <v>12</v>
      </c>
      <c r="C7" s="2">
        <v>32</v>
      </c>
      <c r="D7" s="2" t="s">
        <v>9</v>
      </c>
      <c r="E7" s="5">
        <v>132</v>
      </c>
      <c r="F7" s="5">
        <f>Tabela1[[#This Row],[QUANTIDADE]]*Tabela1[[#This Row],[VALOR MERCADO]]</f>
        <v>4224</v>
      </c>
      <c r="G7" s="7"/>
    </row>
    <row r="8" spans="1:7" x14ac:dyDescent="0.25">
      <c r="A8" s="3" t="s">
        <v>26</v>
      </c>
      <c r="B8" s="1" t="s">
        <v>13</v>
      </c>
      <c r="C8" s="2">
        <v>9</v>
      </c>
      <c r="D8" s="2" t="s">
        <v>9</v>
      </c>
      <c r="E8" s="5">
        <v>23.34</v>
      </c>
      <c r="F8" s="5">
        <f>Tabela1[[#This Row],[QUANTIDADE]]*Tabela1[[#This Row],[VALOR MERCADO]]</f>
        <v>210.06</v>
      </c>
      <c r="G8" s="7"/>
    </row>
    <row r="9" spans="1:7" x14ac:dyDescent="0.25">
      <c r="A9" s="3" t="s">
        <v>27</v>
      </c>
      <c r="B9" s="9" t="s">
        <v>14</v>
      </c>
      <c r="C9" s="10">
        <v>18</v>
      </c>
      <c r="D9" s="10" t="s">
        <v>9</v>
      </c>
      <c r="E9" s="11">
        <v>40</v>
      </c>
      <c r="F9" s="5">
        <f>Tabela1[[#This Row],[QUANTIDADE]]*Tabela1[[#This Row],[VALOR MERCADO]]</f>
        <v>720</v>
      </c>
      <c r="G9" s="12"/>
    </row>
    <row r="10" spans="1:7" x14ac:dyDescent="0.25">
      <c r="A10" s="3" t="s">
        <v>28</v>
      </c>
      <c r="B10" s="9" t="s">
        <v>15</v>
      </c>
      <c r="C10" s="10">
        <v>5</v>
      </c>
      <c r="D10" s="10" t="s">
        <v>9</v>
      </c>
      <c r="E10" s="11">
        <v>34</v>
      </c>
      <c r="F10" s="5">
        <f>Tabela1[[#This Row],[QUANTIDADE]]*Tabela1[[#This Row],[VALOR MERCADO]]</f>
        <v>170</v>
      </c>
      <c r="G10" s="12"/>
    </row>
    <row r="11" spans="1:7" x14ac:dyDescent="0.25">
      <c r="A11" s="3" t="s">
        <v>29</v>
      </c>
      <c r="B11" s="9" t="s">
        <v>14</v>
      </c>
      <c r="C11" s="10">
        <v>7</v>
      </c>
      <c r="D11" s="10" t="s">
        <v>9</v>
      </c>
      <c r="E11" s="11">
        <v>140</v>
      </c>
      <c r="F11" s="5">
        <f>Tabela1[[#This Row],[QUANTIDADE]]*Tabela1[[#This Row],[VALOR MERCADO]]</f>
        <v>980</v>
      </c>
      <c r="G11" s="12"/>
    </row>
    <row r="12" spans="1:7" x14ac:dyDescent="0.25">
      <c r="A12" s="3" t="s">
        <v>30</v>
      </c>
      <c r="B12" s="9" t="s">
        <v>16</v>
      </c>
      <c r="C12" s="10">
        <v>1</v>
      </c>
      <c r="D12" s="10" t="s">
        <v>9</v>
      </c>
      <c r="E12" s="11">
        <v>30</v>
      </c>
      <c r="F12" s="5">
        <f>Tabela1[[#This Row],[QUANTIDADE]]*Tabela1[[#This Row],[VALOR MERCADO]]</f>
        <v>30</v>
      </c>
      <c r="G12" s="12"/>
    </row>
    <row r="13" spans="1:7" x14ac:dyDescent="0.25">
      <c r="A13" s="3" t="s">
        <v>31</v>
      </c>
      <c r="B13" s="9" t="s">
        <v>14</v>
      </c>
      <c r="C13" s="10">
        <v>8</v>
      </c>
      <c r="D13" s="10" t="s">
        <v>9</v>
      </c>
      <c r="E13" s="11">
        <v>12</v>
      </c>
      <c r="F13" s="5">
        <f>Tabela1[[#This Row],[QUANTIDADE]]*Tabela1[[#This Row],[VALOR MERCADO]]</f>
        <v>96</v>
      </c>
      <c r="G13" s="12"/>
    </row>
    <row r="14" spans="1:7" x14ac:dyDescent="0.25">
      <c r="A14" s="3" t="s">
        <v>31</v>
      </c>
      <c r="B14" s="1" t="s">
        <v>16</v>
      </c>
      <c r="C14" s="2">
        <v>18</v>
      </c>
      <c r="D14" s="2" t="s">
        <v>9</v>
      </c>
      <c r="E14" s="5">
        <v>13</v>
      </c>
      <c r="F14" s="5">
        <f>Tabela1[[#This Row],[QUANTIDADE]]*Tabela1[[#This Row],[VALOR MERCADO]]</f>
        <v>234</v>
      </c>
      <c r="G14" s="12"/>
    </row>
    <row r="15" spans="1:7" x14ac:dyDescent="0.25">
      <c r="A15" s="3" t="s">
        <v>32</v>
      </c>
      <c r="B15" s="1" t="s">
        <v>17</v>
      </c>
      <c r="C15" s="2">
        <v>2</v>
      </c>
      <c r="D15" s="2" t="s">
        <v>9</v>
      </c>
      <c r="E15" s="5">
        <v>35</v>
      </c>
      <c r="F15" s="5">
        <f>Tabela1[[#This Row],[QUANTIDADE]]*Tabela1[[#This Row],[VALOR MERCADO]]</f>
        <v>70</v>
      </c>
      <c r="G15" s="12"/>
    </row>
    <row r="16" spans="1:7" x14ac:dyDescent="0.25">
      <c r="A16" s="3" t="s">
        <v>33</v>
      </c>
      <c r="B16" s="1" t="s">
        <v>12</v>
      </c>
      <c r="C16" s="2">
        <v>25</v>
      </c>
      <c r="D16" s="2" t="s">
        <v>9</v>
      </c>
      <c r="E16" s="5">
        <v>78</v>
      </c>
      <c r="F16" s="5">
        <f>Tabela1[[#This Row],[QUANTIDADE]]*Tabela1[[#This Row],[VALOR MERCADO]]</f>
        <v>1950</v>
      </c>
      <c r="G16" s="12"/>
    </row>
    <row r="17" spans="1:7" x14ac:dyDescent="0.25">
      <c r="A17" s="3" t="s">
        <v>34</v>
      </c>
      <c r="B17" s="9" t="s">
        <v>14</v>
      </c>
      <c r="C17" s="10">
        <v>3</v>
      </c>
      <c r="D17" s="10" t="s">
        <v>9</v>
      </c>
      <c r="E17" s="11">
        <v>40</v>
      </c>
      <c r="F17" s="5">
        <f>Tabela1[[#This Row],[QUANTIDADE]]*Tabela1[[#This Row],[VALOR MERCADO]]</f>
        <v>120</v>
      </c>
      <c r="G17" s="12"/>
    </row>
    <row r="18" spans="1:7" x14ac:dyDescent="0.25">
      <c r="A18" s="3" t="s">
        <v>34</v>
      </c>
      <c r="B18" s="9" t="s">
        <v>18</v>
      </c>
      <c r="C18" s="10">
        <v>1</v>
      </c>
      <c r="D18" s="10" t="s">
        <v>9</v>
      </c>
      <c r="E18" s="11">
        <v>32</v>
      </c>
      <c r="F18" s="5">
        <f>Tabela1[[#This Row],[QUANTIDADE]]*Tabela1[[#This Row],[VALOR MERCADO]]</f>
        <v>32</v>
      </c>
      <c r="G18" s="12"/>
    </row>
    <row r="19" spans="1:7" x14ac:dyDescent="0.25">
      <c r="A19" s="3" t="s">
        <v>35</v>
      </c>
      <c r="B19" s="1" t="s">
        <v>20</v>
      </c>
      <c r="C19" s="10">
        <v>31</v>
      </c>
      <c r="D19" s="10" t="s">
        <v>9</v>
      </c>
      <c r="E19" s="11">
        <v>40</v>
      </c>
      <c r="F19" s="5">
        <f>Tabela1[[#This Row],[QUANTIDADE]]*Tabela1[[#This Row],[VALOR MERCADO]]</f>
        <v>1240</v>
      </c>
      <c r="G19" s="12"/>
    </row>
    <row r="20" spans="1:7" x14ac:dyDescent="0.25">
      <c r="A20" s="3" t="s">
        <v>36</v>
      </c>
      <c r="B20" s="9" t="s">
        <v>16</v>
      </c>
      <c r="C20" s="10">
        <v>7</v>
      </c>
      <c r="D20" s="10" t="s">
        <v>9</v>
      </c>
      <c r="E20" s="11">
        <v>70</v>
      </c>
      <c r="F20" s="5">
        <f>Tabela1[[#This Row],[QUANTIDADE]]*Tabela1[[#This Row],[VALOR MERCADO]]</f>
        <v>490</v>
      </c>
      <c r="G20" s="12"/>
    </row>
    <row r="21" spans="1:7" x14ac:dyDescent="0.25">
      <c r="A21" s="3" t="s">
        <v>37</v>
      </c>
      <c r="B21" s="1" t="s">
        <v>21</v>
      </c>
      <c r="C21" s="2">
        <v>18</v>
      </c>
      <c r="D21" s="2" t="s">
        <v>9</v>
      </c>
      <c r="E21" s="5">
        <v>15</v>
      </c>
      <c r="F21" s="5">
        <f>Tabela1[[#This Row],[QUANTIDADE]]*Tabela1[[#This Row],[VALOR MERCADO]]</f>
        <v>270</v>
      </c>
      <c r="G21" s="12"/>
    </row>
    <row r="22" spans="1:7" x14ac:dyDescent="0.25">
      <c r="A22" s="3" t="s">
        <v>38</v>
      </c>
      <c r="B22" s="1" t="s">
        <v>19</v>
      </c>
      <c r="C22" s="2">
        <v>23</v>
      </c>
      <c r="D22" s="2" t="s">
        <v>9</v>
      </c>
      <c r="E22" s="5">
        <v>32.299999999999997</v>
      </c>
      <c r="F22" s="5">
        <f>Tabela1[[#This Row],[QUANTIDADE]]*Tabela1[[#This Row],[VALOR MERCADO]]</f>
        <v>742.9</v>
      </c>
      <c r="G22" s="12"/>
    </row>
    <row r="23" spans="1:7" x14ac:dyDescent="0.25">
      <c r="A23" s="3" t="s">
        <v>39</v>
      </c>
      <c r="B23" s="1" t="s">
        <v>12</v>
      </c>
      <c r="C23" s="2">
        <v>3</v>
      </c>
      <c r="D23" s="2" t="s">
        <v>9</v>
      </c>
      <c r="E23" s="5">
        <v>52</v>
      </c>
      <c r="F23" s="5">
        <f>Tabela1[[#This Row],[QUANTIDADE]]*Tabela1[[#This Row],[VALOR MERCADO]]</f>
        <v>156</v>
      </c>
      <c r="G23" s="12"/>
    </row>
    <row r="24" spans="1:7" x14ac:dyDescent="0.25">
      <c r="A24" s="25"/>
      <c r="B24" s="20"/>
      <c r="C24" s="21"/>
      <c r="D24" s="21"/>
      <c r="E24" s="22"/>
      <c r="F24" s="23">
        <f>SUM(Tabela1[TOTAL])</f>
        <v>25484.160000000003</v>
      </c>
      <c r="G24" s="12"/>
    </row>
    <row r="25" spans="1:7" x14ac:dyDescent="0.25">
      <c r="A25" s="8"/>
      <c r="B25" s="8"/>
      <c r="C25" s="8"/>
      <c r="D25" s="8"/>
      <c r="E25" s="8"/>
      <c r="F25" s="8"/>
      <c r="G25" s="8"/>
    </row>
    <row r="26" spans="1:7" x14ac:dyDescent="0.25">
      <c r="A26" s="8"/>
      <c r="B26" s="8"/>
      <c r="C26" s="8"/>
      <c r="D26" s="8"/>
      <c r="E26" s="8"/>
      <c r="F26" s="8"/>
      <c r="G26" s="8"/>
    </row>
    <row r="27" spans="1:7" x14ac:dyDescent="0.25">
      <c r="A27" s="8"/>
      <c r="B27" s="8"/>
      <c r="C27" s="8"/>
      <c r="D27" s="8"/>
      <c r="E27" s="8"/>
      <c r="F27" s="8"/>
      <c r="G27" s="8"/>
    </row>
    <row r="28" spans="1:7" x14ac:dyDescent="0.25">
      <c r="A28" s="8"/>
      <c r="B28" s="8"/>
      <c r="C28" s="8"/>
      <c r="D28" s="8"/>
      <c r="E28" s="8"/>
      <c r="F28" s="8"/>
      <c r="G28" s="8"/>
    </row>
    <row r="29" spans="1:7" x14ac:dyDescent="0.25">
      <c r="A29" s="8"/>
      <c r="B29" s="8"/>
      <c r="C29" s="8"/>
      <c r="D29" s="8"/>
      <c r="E29" s="8"/>
      <c r="F29" s="8"/>
      <c r="G29" s="8"/>
    </row>
    <row r="30" spans="1:7" x14ac:dyDescent="0.25">
      <c r="A30" s="8"/>
      <c r="B30" s="8"/>
      <c r="C30" s="8"/>
      <c r="D30" s="8"/>
      <c r="E30" s="8"/>
      <c r="F30" s="8"/>
      <c r="G30" s="8"/>
    </row>
    <row r="31" spans="1:7" x14ac:dyDescent="0.25">
      <c r="A31" s="8"/>
      <c r="B31" s="8"/>
      <c r="C31" s="8"/>
      <c r="D31" s="8"/>
      <c r="E31" s="8"/>
      <c r="F31" s="8"/>
      <c r="G31" s="8"/>
    </row>
    <row r="32" spans="1:7" x14ac:dyDescent="0.25">
      <c r="A32" s="8"/>
      <c r="B32" s="8"/>
      <c r="C32" s="8"/>
      <c r="D32" s="8"/>
      <c r="E32" s="8"/>
      <c r="F32" s="8"/>
      <c r="G32" s="8"/>
    </row>
    <row r="33" spans="1:7" x14ac:dyDescent="0.25">
      <c r="A33" s="8"/>
      <c r="B33" s="8"/>
      <c r="C33" s="8"/>
      <c r="D33" s="8"/>
      <c r="E33" s="8"/>
      <c r="F33" s="8"/>
      <c r="G33" s="8"/>
    </row>
    <row r="34" spans="1:7" x14ac:dyDescent="0.25">
      <c r="A34" s="8"/>
      <c r="B34" s="8"/>
      <c r="C34" s="8"/>
      <c r="D34" s="8"/>
      <c r="E34" s="8"/>
      <c r="F34" s="8"/>
      <c r="G34" s="8"/>
    </row>
    <row r="35" spans="1:7" x14ac:dyDescent="0.25">
      <c r="A35" s="8"/>
      <c r="B35" s="8"/>
      <c r="C35" s="8"/>
      <c r="D35" s="8"/>
      <c r="E35" s="8"/>
      <c r="F35" s="8"/>
      <c r="G35" s="8"/>
    </row>
    <row r="36" spans="1:7" x14ac:dyDescent="0.25">
      <c r="A36" s="8"/>
      <c r="B36" s="8"/>
      <c r="C36" s="8"/>
      <c r="D36" s="8"/>
      <c r="E36" s="8"/>
      <c r="F36" s="8"/>
      <c r="G36" s="8"/>
    </row>
    <row r="37" spans="1:7" x14ac:dyDescent="0.25">
      <c r="A37" s="8"/>
      <c r="B37" s="8"/>
      <c r="C37" s="8"/>
      <c r="D37" s="8"/>
      <c r="E37" s="8"/>
      <c r="F37" s="8"/>
      <c r="G37" s="8"/>
    </row>
    <row r="38" spans="1:7" x14ac:dyDescent="0.25">
      <c r="A38" s="8"/>
      <c r="B38" s="8"/>
      <c r="C38" s="8"/>
      <c r="D38" s="8"/>
      <c r="E38" s="8"/>
      <c r="F38" s="8"/>
      <c r="G38" s="8"/>
    </row>
  </sheetData>
  <mergeCells count="1">
    <mergeCell ref="B1:F1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REDE PUBLICA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2024-12-09T19:17:33Z</cp:lastPrinted>
  <dcterms:created xsi:type="dcterms:W3CDTF">2024-12-06T18:39:10Z</dcterms:created>
  <dcterms:modified xsi:type="dcterms:W3CDTF">2025-01-02T14:48:47Z</dcterms:modified>
</cp:coreProperties>
</file>