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SP\Github\ESP32-Board-Test\"/>
    </mc:Choice>
  </mc:AlternateContent>
  <bookViews>
    <workbookView xWindow="0" yWindow="0" windowWidth="28800" windowHeight="15435" activeTab="1"/>
  </bookViews>
  <sheets>
    <sheet name="Pins" sheetId="2" r:id="rId1"/>
    <sheet name="Boards" sheetId="3" r:id="rId2"/>
    <sheet name="old Boards List" sheetId="4" r:id="rId3"/>
    <sheet name="Comparison ESP8266 - ESP32" sheetId="1" r:id="rId4"/>
  </sheets>
  <definedNames>
    <definedName name="_xlnm._FilterDatabase" localSheetId="0" hidden="1">Pins!$A$1:$S$57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3" l="1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C3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4" i="3"/>
  <c r="A11" i="3"/>
</calcChain>
</file>

<file path=xl/sharedStrings.xml><?xml version="1.0" encoding="utf-8"?>
<sst xmlns="http://schemas.openxmlformats.org/spreadsheetml/2006/main" count="983" uniqueCount="336">
  <si>
    <t>ESP32</t>
  </si>
  <si>
    <t>ESP8266</t>
  </si>
  <si>
    <t>2.3V to 3.6V</t>
  </si>
  <si>
    <t xml:space="preserve">• Power supply: </t>
  </si>
  <si>
    <t>up to 4 x 16 MB</t>
  </si>
  <si>
    <t>up to 1 x 16 MB</t>
  </si>
  <si>
    <t xml:space="preserve">• QSPI flash/SRAM, </t>
  </si>
  <si>
    <t>• 520 KB</t>
  </si>
  <si>
    <t>160kB</t>
  </si>
  <si>
    <t xml:space="preserve"> RAM</t>
  </si>
  <si>
    <t>• 448 KB</t>
  </si>
  <si>
    <t>ROM</t>
  </si>
  <si>
    <t>none</t>
  </si>
  <si>
    <t>RTC RAM</t>
  </si>
  <si>
    <t>768 Bytes</t>
  </si>
  <si>
    <t>Xtensa® Single-/Dual-core 32-bit LX6 microprocessor(s)</t>
  </si>
  <si>
    <t>Tensilica L106 32-bit single core micro controller</t>
  </si>
  <si>
    <t>8kB slow + 8kB fast</t>
  </si>
  <si>
    <t>2.5V to 3.6V</t>
  </si>
  <si>
    <t>Wi-Fi</t>
  </si>
  <si>
    <t>802.11 b/g/n/e/i</t>
  </si>
  <si>
    <t>Bluetooth</t>
  </si>
  <si>
    <t>yes</t>
  </si>
  <si>
    <t>no</t>
  </si>
  <si>
    <t>GPIOs</t>
  </si>
  <si>
    <t>PWM Pins</t>
  </si>
  <si>
    <t>8 Software</t>
  </si>
  <si>
    <t>1 Hardware/16 software</t>
  </si>
  <si>
    <t>ADC</t>
  </si>
  <si>
    <t>10 bit</t>
  </si>
  <si>
    <t>12 bit</t>
  </si>
  <si>
    <t>Touch sensor</t>
  </si>
  <si>
    <t>Temperature Sensor</t>
  </si>
  <si>
    <t>Cryptographic engine</t>
  </si>
  <si>
    <t>DAC</t>
  </si>
  <si>
    <t>2 x 8 bit</t>
  </si>
  <si>
    <t>SD_DATA0</t>
  </si>
  <si>
    <t>EMAC_TX_CLK</t>
  </si>
  <si>
    <t>GND</t>
  </si>
  <si>
    <t>P</t>
  </si>
  <si>
    <t>3V3</t>
  </si>
  <si>
    <t>EN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</si>
  <si>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</si>
  <si>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</si>
  <si>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</si>
  <si>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</si>
  <si>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</si>
  <si>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</si>
  <si>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</si>
  <si>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</si>
  <si>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</si>
  <si>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</si>
  <si>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</si>
  <si>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</si>
  <si>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</si>
  <si>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</si>
  <si>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</si>
  <si>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</si>
  <si>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</si>
  <si>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</si>
  <si>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</si>
  <si>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</si>
  <si>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</si>
  <si>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</si>
  <si>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</si>
  <si>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</si>
  <si>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</si>
  <si>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</si>
  <si>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</si>
  <si>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</si>
  <si>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</si>
  <si>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</si>
  <si>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</si>
  <si>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</si>
  <si>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</si>
  <si>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</si>
  <si>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</si>
  <si>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</si>
  <si>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</si>
  <si>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</si>
  <si>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</si>
  <si>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</si>
  <si>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</si>
  <si>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IO19</t>
  </si>
  <si>
    <t>EMAC_TXD0</t>
  </si>
  <si>
    <t>Name</t>
  </si>
  <si>
    <t>No.</t>
  </si>
  <si>
    <t>Type</t>
  </si>
  <si>
    <t>NC</t>
  </si>
  <si>
    <t>IO21</t>
  </si>
  <si>
    <t>EMAC_TX_EN</t>
  </si>
  <si>
    <t>RXD0</t>
  </si>
  <si>
    <t>CLK_OUT2</t>
  </si>
  <si>
    <t>TXD0</t>
  </si>
  <si>
    <t>EMAC_RXD2</t>
  </si>
  <si>
    <t>IO22</t>
  </si>
  <si>
    <t>EMAC_TXD1</t>
  </si>
  <si>
    <t>IO23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</si>
  <si>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</si>
  <si>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</si>
  <si>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</si>
  <si>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</si>
  <si>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</si>
  <si>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</si>
  <si>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</si>
  <si>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</si>
  <si>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</si>
  <si>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</si>
  <si>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</si>
  <si>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</si>
  <si>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</si>
  <si>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</si>
  <si>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</si>
  <si>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</si>
  <si>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</si>
  <si>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</si>
  <si>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</si>
  <si>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</si>
  <si>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</si>
  <si>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</si>
  <si>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</si>
  <si>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</si>
  <si>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</si>
  <si>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</si>
  <si>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</si>
  <si>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</si>
  <si>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</si>
  <si>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</si>
  <si>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</si>
  <si>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</si>
  <si>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</si>
  <si>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</si>
  <si>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</si>
  <si>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U2RXD</t>
  </si>
  <si>
    <t>GPIO17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</si>
  <si>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</si>
  <si>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</si>
  <si>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</si>
  <si>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</si>
  <si>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</si>
  <si>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</si>
  <si>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</si>
  <si>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</si>
  <si>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</si>
  <si>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</si>
  <si>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</si>
  <si>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</si>
  <si>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</si>
  <si>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</si>
  <si>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</si>
  <si>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</si>
  <si>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</si>
  <si>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</si>
  <si>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</si>
  <si>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</si>
  <si>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</si>
  <si>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</si>
  <si>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</si>
  <si>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</si>
  <si>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</si>
  <si>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</si>
  <si>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</si>
  <si>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</si>
  <si>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</si>
  <si>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</si>
  <si>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</si>
  <si>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</si>
  <si>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</si>
  <si>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</si>
  <si>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</si>
  <si>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</si>
  <si>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</si>
  <si>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U0RXD</t>
  </si>
  <si>
    <t>SPICLK</t>
  </si>
  <si>
    <t>GPIO11</t>
  </si>
  <si>
    <t>SPICS0</t>
  </si>
  <si>
    <t>SPID</t>
  </si>
  <si>
    <t>SPIQ</t>
  </si>
  <si>
    <t>GPIO39</t>
  </si>
  <si>
    <t>ADC_H</t>
  </si>
  <si>
    <t>GPIO36</t>
  </si>
  <si>
    <t>ADC1_CH0</t>
  </si>
  <si>
    <t>SPIHD</t>
  </si>
  <si>
    <t>GPIO10</t>
  </si>
  <si>
    <t>SPIWP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</si>
  <si>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</si>
  <si>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</si>
  <si>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</si>
  <si>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</si>
  <si>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</si>
  <si>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</si>
  <si>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</si>
  <si>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</si>
  <si>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</si>
  <si>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</si>
  <si>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</si>
  <si>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</si>
  <si>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</si>
  <si>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</si>
  <si>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</si>
  <si>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</si>
  <si>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</si>
  <si>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Analog Pre-Amplifier</t>
  </si>
  <si>
    <t>SD/SDIO/MMC Host
Controller</t>
  </si>
  <si>
    <t>UART</t>
  </si>
  <si>
    <t>Parallel QSPI</t>
  </si>
  <si>
    <t>JTAG</t>
  </si>
  <si>
    <t>SDIO Slave</t>
  </si>
  <si>
    <t>Ethernet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</si>
  <si>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</si>
  <si>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</si>
  <si>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</si>
  <si>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</si>
  <si>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</si>
  <si>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</si>
  <si>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</si>
  <si>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</si>
  <si>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</si>
  <si>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</si>
  <si>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</si>
  <si>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</si>
  <si>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</si>
  <si>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</si>
  <si>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</si>
  <si>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</si>
  <si>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</si>
  <si>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</si>
  <si>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</si>
  <si>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</si>
  <si>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</si>
  <si>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</si>
  <si>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</si>
  <si>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Misc</t>
  </si>
  <si>
    <t>3.3v</t>
  </si>
  <si>
    <t>5v</t>
  </si>
  <si>
    <t>ESP32 Devkit</t>
  </si>
  <si>
    <t>Link</t>
  </si>
  <si>
    <t>X</t>
  </si>
  <si>
    <t>RST</t>
  </si>
  <si>
    <t>Pin Label Top</t>
  </si>
  <si>
    <t>Topic</t>
  </si>
  <si>
    <t>Pin Label Bottom</t>
  </si>
  <si>
    <t>EN Button</t>
  </si>
  <si>
    <t>BOOT Button</t>
  </si>
  <si>
    <t>Battery Mgmt</t>
  </si>
  <si>
    <t>Doit V1</t>
  </si>
  <si>
    <t>x</t>
  </si>
  <si>
    <t># PINS</t>
  </si>
  <si>
    <t>LOLIN32 LITE</t>
  </si>
  <si>
    <t>Breadboard friendly</t>
  </si>
  <si>
    <t>Linear</t>
  </si>
  <si>
    <t>HiGrow</t>
  </si>
  <si>
    <t>SWITCHING</t>
  </si>
  <si>
    <t>Vin/Vcc</t>
  </si>
  <si>
    <t>TTGO/OLED</t>
  </si>
  <si>
    <t>??</t>
  </si>
  <si>
    <t>NAMED 23</t>
  </si>
  <si>
    <t>Geekworm</t>
  </si>
  <si>
    <t>Wemos Battery</t>
  </si>
  <si>
    <t>Battery</t>
  </si>
  <si>
    <t>TTGO</t>
  </si>
  <si>
    <t>A0</t>
  </si>
  <si>
    <t>A1</t>
  </si>
  <si>
    <t>BATT</t>
  </si>
  <si>
    <t>WEMOS/Battery</t>
  </si>
  <si>
    <t>GPIO37</t>
  </si>
  <si>
    <t>GPIO38</t>
  </si>
  <si>
    <t>LOLIN32</t>
  </si>
  <si>
    <t>WEMOS OLED</t>
  </si>
  <si>
    <t>Small Oled</t>
  </si>
  <si>
    <t>PICO</t>
  </si>
  <si>
    <t>MH-ET LIVE</t>
  </si>
  <si>
    <t>WEMOS X-SHIELD</t>
  </si>
  <si>
    <t>http://bit.ly/2yRdMhx</t>
  </si>
  <si>
    <t>http://bit.ly/2yOn268</t>
  </si>
  <si>
    <t>http://bit.ly/2eZAp8j</t>
  </si>
  <si>
    <t>http://bit.ly/2yQ6Np1</t>
  </si>
  <si>
    <t>http://bit.ly/2yQJQCf</t>
  </si>
  <si>
    <t>http://bit.ly/2yR8cf2</t>
  </si>
  <si>
    <t>http://bit.ly/2sOMR3E</t>
  </si>
  <si>
    <t>http://bit.ly/2yPohSp</t>
  </si>
  <si>
    <t>http://bit.ly/2t2zXeW</t>
  </si>
  <si>
    <t>http://bit.ly/2tosirM</t>
  </si>
  <si>
    <t>http://bit.ly/2yPOEYu</t>
  </si>
  <si>
    <t>http://bit.ly/2vXimql</t>
  </si>
  <si>
    <t>http://bit.ly/2yMP6q0</t>
  </si>
  <si>
    <t>http://bit.ly/2iA8CAd</t>
  </si>
  <si>
    <t>http://bit.ly/2yI03dc</t>
  </si>
  <si>
    <t>WMOS /18650</t>
  </si>
  <si>
    <t>NodeMCU</t>
  </si>
  <si>
    <t>Reverse OLED</t>
  </si>
  <si>
    <t>Wemos Oled</t>
  </si>
  <si>
    <t>Yellow</t>
  </si>
  <si>
    <t>X-board</t>
  </si>
  <si>
    <t>MiniKit</t>
  </si>
  <si>
    <t>Arduino ESP32</t>
  </si>
  <si>
    <t>Bare ESP</t>
  </si>
  <si>
    <t>Number of pins</t>
  </si>
  <si>
    <t>Module</t>
  </si>
  <si>
    <t>WROOM-32</t>
  </si>
  <si>
    <t>Chip only</t>
  </si>
  <si>
    <t>Revision</t>
  </si>
  <si>
    <t>Breadboard-friendly</t>
  </si>
  <si>
    <t>No, battery is below</t>
  </si>
  <si>
    <t>Yes</t>
  </si>
  <si>
    <t>(Yes) pin labels not visible on breadboard</t>
  </si>
  <si>
    <t>No, battery connector below</t>
  </si>
  <si>
    <t>No, too wide</t>
  </si>
  <si>
    <t>No, two pins</t>
  </si>
  <si>
    <t>No, two pin Rows</t>
  </si>
  <si>
    <t>No</t>
  </si>
  <si>
    <t>OLED</t>
  </si>
  <si>
    <t>Yes, pins4,15</t>
  </si>
  <si>
    <t>Yes, pins 5,4</t>
  </si>
  <si>
    <t>Flash button</t>
  </si>
  <si>
    <t>Serial/USB</t>
  </si>
  <si>
    <t>Current idle</t>
  </si>
  <si>
    <t>Current BT</t>
  </si>
  <si>
    <t>Current STA</t>
  </si>
  <si>
    <t>Current AP</t>
  </si>
  <si>
    <t>Current STA+AP</t>
  </si>
  <si>
    <t>Current STA+BT</t>
  </si>
  <si>
    <t>Current deep sleep</t>
  </si>
  <si>
    <t>Charge current</t>
  </si>
  <si>
    <t>-</t>
  </si>
  <si>
    <t>Comments</t>
  </si>
  <si>
    <t>18650 battery on board</t>
  </si>
  <si>
    <t>No GPIO0!
Confusing pin labels</t>
  </si>
  <si>
    <t>Very small pin labels, only on lower side</t>
  </si>
  <si>
    <t>Very small battery connector</t>
  </si>
  <si>
    <t>Has to be reset by hand
Not all GPIOs on pins</t>
  </si>
  <si>
    <t>Strange labelling</t>
  </si>
  <si>
    <t>Only a few GPIO pins
Shields available</t>
  </si>
  <si>
    <t>Holes too small for pin headers</t>
  </si>
  <si>
    <t>Arduino Uno form factor</t>
  </si>
  <si>
    <t>Attention! Brown-out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</si>
</sst>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zoomScaleNormal="100" workbookViewId="0">
      <selection activeCell="M14" sqref="M14"/>
    </sheetView>
  </sheetViews>
  <sheetFormatPr baseColWidth="10" defaultRowHeight="15" x14ac:dyDescent="0.25"/>
  <cols>
    <col min="1" max="1" width="8.28515625" style="4" bestFit="1" customWidth="1"/>
    <col min="2" max="2" width="11.7109375" style="4" customWidth="1"/>
    <col min="3" max="3" width="12.28515625" style="4" bestFit="1" customWidth="1"/>
    <col min="4" max="4" width="15.140625" style="4" bestFit="1" customWidth="1"/>
    <col min="5" max="5" width="15.140625" style="4" customWidth="1"/>
    <col min="6" max="6" width="12.28515625" style="4" customWidth="1"/>
    <col min="7" max="7" width="12.28515625" style="5" customWidth="1"/>
    <col min="8" max="9" width="12.28515625" style="4" customWidth="1"/>
    <col min="10" max="10" width="12.28515625" style="5" customWidth="1"/>
    <col min="11" max="11" width="6.85546875" style="4" bestFit="1" customWidth="1"/>
    <col min="12" max="13" width="10.140625" style="4" customWidth="1"/>
    <col min="14" max="14" width="12.28515625" style="4" customWidth="1"/>
    <col min="15" max="15" width="19.140625" style="4" bestFit="1" customWidth="1"/>
    <col min="16" max="16" width="43.28515625" style="4" bestFit="1" customWidth="1"/>
    <col min="17" max="17" width="11.7109375" style="4" bestFit="1" customWidth="1"/>
    <col min="18" max="18" width="12.42578125" style="4" bestFit="1" customWidth="1"/>
    <col min="19" max="19" width="37.85546875" style="4" bestFit="1" customWidth="1"/>
    <col min="20" max="20" width="12" style="4" bestFit="1" customWidth="1"/>
    <col min="21" max="21" width="8.7109375" style="4" bestFit="1" customWidth="1"/>
    <col min="22" max="22" width="9" style="4" bestFit="1" customWidth="1"/>
    <col min="23" max="23" width="8" style="4" bestFit="1" customWidth="1"/>
    <col min="24" max="24" width="11.5703125" style="4" bestFit="1" customWidth="1"/>
    <col min="25" max="16384" width="11.42578125" style="4"/>
  </cols>
  <sheetData>
    <row r="1" spans="1:16" s="2" customFormat="1" ht="47.25" x14ac:dyDescent="0.25">
      <c r="A1" s="2" t="s">
        <v>86</v>
      </c>
      <c r="B1" s="2" t="s">
        <v>85</v>
      </c>
      <c r="C1" s="2" t="s">
        <v>87</v>
      </c>
      <c r="D1" s="2" t="s">
        <v>199</v>
      </c>
      <c r="E1" s="2" t="s">
        <v>200</v>
      </c>
      <c r="F1" s="2" t="s">
        <v>28</v>
      </c>
      <c r="G1" s="3" t="s">
        <v>201</v>
      </c>
      <c r="H1" s="2" t="s">
        <v>202</v>
      </c>
      <c r="I1" s="2" t="s">
        <v>34</v>
      </c>
      <c r="J1" s="3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232</v>
      </c>
    </row>
    <row r="2" spans="1:16" x14ac:dyDescent="0.25">
      <c r="A2" s="4">
        <v>25</v>
      </c>
      <c r="B2" s="5" t="s">
        <v>98</v>
      </c>
      <c r="C2" s="4" t="s">
        <v>48</v>
      </c>
      <c r="D2" s="4" t="s">
        <v>189</v>
      </c>
      <c r="E2" s="4" t="s">
        <v>103</v>
      </c>
      <c r="F2" s="4" t="s">
        <v>217</v>
      </c>
      <c r="G2" s="5" t="s">
        <v>102</v>
      </c>
      <c r="J2" s="4"/>
      <c r="O2" s="4" t="s">
        <v>37</v>
      </c>
      <c r="P2" s="4" t="s">
        <v>104</v>
      </c>
    </row>
    <row r="3" spans="1:16" x14ac:dyDescent="0.25">
      <c r="A3" s="4">
        <v>35</v>
      </c>
      <c r="B3" s="4" t="s">
        <v>93</v>
      </c>
      <c r="C3" s="4" t="s">
        <v>48</v>
      </c>
      <c r="D3" s="4" t="s">
        <v>198</v>
      </c>
      <c r="K3" s="4" t="s">
        <v>185</v>
      </c>
      <c r="O3" s="4" t="s">
        <v>94</v>
      </c>
      <c r="P3" s="4" t="s">
        <v>186</v>
      </c>
    </row>
    <row r="4" spans="1:16" x14ac:dyDescent="0.25">
      <c r="A4" s="4">
        <v>24</v>
      </c>
      <c r="B4" s="5" t="s">
        <v>99</v>
      </c>
      <c r="C4" s="4" t="s">
        <v>48</v>
      </c>
      <c r="D4" s="4" t="s">
        <v>190</v>
      </c>
      <c r="E4" s="4" t="s">
        <v>142</v>
      </c>
      <c r="F4" s="4" t="s">
        <v>218</v>
      </c>
      <c r="G4" s="5" t="s">
        <v>141</v>
      </c>
      <c r="J4" s="4" t="s">
        <v>144</v>
      </c>
      <c r="L4" s="4" t="s">
        <v>143</v>
      </c>
    </row>
    <row r="5" spans="1:16" x14ac:dyDescent="0.25">
      <c r="A5" s="4">
        <v>34</v>
      </c>
      <c r="B5" s="4" t="s">
        <v>91</v>
      </c>
      <c r="C5" s="4" t="s">
        <v>48</v>
      </c>
      <c r="D5" s="4" t="s">
        <v>193</v>
      </c>
      <c r="K5" s="4" t="s">
        <v>172</v>
      </c>
      <c r="P5" s="4" t="s">
        <v>92</v>
      </c>
    </row>
    <row r="6" spans="1:16" x14ac:dyDescent="0.25">
      <c r="A6" s="4">
        <v>26</v>
      </c>
      <c r="B6" s="5" t="s">
        <v>100</v>
      </c>
      <c r="C6" s="4" t="s">
        <v>48</v>
      </c>
      <c r="D6" s="4" t="s">
        <v>191</v>
      </c>
      <c r="E6" s="4" t="s">
        <v>167</v>
      </c>
      <c r="F6" s="4" t="s">
        <v>165</v>
      </c>
      <c r="G6" s="5" t="s">
        <v>166</v>
      </c>
      <c r="J6" s="4" t="s">
        <v>169</v>
      </c>
      <c r="L6" s="4" t="s">
        <v>168</v>
      </c>
      <c r="O6" s="4" t="s">
        <v>76</v>
      </c>
    </row>
    <row r="7" spans="1:16" x14ac:dyDescent="0.25">
      <c r="A7" s="4">
        <v>29</v>
      </c>
      <c r="B7" s="5" t="s">
        <v>101</v>
      </c>
      <c r="C7" s="4" t="s">
        <v>48</v>
      </c>
      <c r="D7" s="4" t="s">
        <v>192</v>
      </c>
      <c r="L7" s="4" t="s">
        <v>171</v>
      </c>
      <c r="O7" s="4" t="s">
        <v>81</v>
      </c>
    </row>
    <row r="8" spans="1:16" x14ac:dyDescent="0.25">
      <c r="A8" s="6">
        <v>20</v>
      </c>
      <c r="B8" s="6" t="s">
        <v>68</v>
      </c>
      <c r="C8" s="6" t="s">
        <v>48</v>
      </c>
      <c r="D8" s="6" t="s">
        <v>194</v>
      </c>
      <c r="E8" s="6" t="s">
        <v>231</v>
      </c>
      <c r="F8" s="6"/>
      <c r="G8" s="6"/>
      <c r="H8" s="6"/>
      <c r="I8" s="6"/>
      <c r="J8" s="6"/>
      <c r="K8" s="6" t="s">
        <v>69</v>
      </c>
      <c r="L8" s="6" t="s">
        <v>173</v>
      </c>
      <c r="M8" s="6"/>
      <c r="N8" s="6" t="s">
        <v>125</v>
      </c>
      <c r="O8" s="6"/>
    </row>
    <row r="9" spans="1:16" x14ac:dyDescent="0.25">
      <c r="A9" s="6">
        <v>21</v>
      </c>
      <c r="B9" s="6" t="s">
        <v>70</v>
      </c>
      <c r="C9" s="6" t="s">
        <v>48</v>
      </c>
      <c r="D9" s="6" t="s">
        <v>196</v>
      </c>
      <c r="E9" s="6" t="s">
        <v>231</v>
      </c>
      <c r="F9" s="6"/>
      <c r="G9" s="6"/>
      <c r="H9" s="6"/>
      <c r="I9" s="6"/>
      <c r="J9" s="6"/>
      <c r="K9" s="6" t="s">
        <v>71</v>
      </c>
      <c r="L9" s="6" t="s">
        <v>177</v>
      </c>
      <c r="M9" s="6"/>
      <c r="N9" s="6" t="s">
        <v>36</v>
      </c>
      <c r="O9" s="6"/>
    </row>
    <row r="10" spans="1:16" x14ac:dyDescent="0.25">
      <c r="A10" s="6">
        <v>22</v>
      </c>
      <c r="B10" s="6" t="s">
        <v>72</v>
      </c>
      <c r="C10" s="6" t="s">
        <v>48</v>
      </c>
      <c r="D10" s="6" t="s">
        <v>195</v>
      </c>
      <c r="E10" s="6" t="s">
        <v>231</v>
      </c>
      <c r="F10" s="6"/>
      <c r="G10" s="6"/>
      <c r="H10" s="6"/>
      <c r="I10" s="6"/>
      <c r="J10" s="6"/>
      <c r="K10" s="6" t="s">
        <v>73</v>
      </c>
      <c r="L10" s="6" t="s">
        <v>176</v>
      </c>
      <c r="M10" s="6"/>
      <c r="N10" s="6" t="s">
        <v>170</v>
      </c>
      <c r="O10" s="6"/>
    </row>
    <row r="11" spans="1:16" x14ac:dyDescent="0.25">
      <c r="A11" s="6">
        <v>17</v>
      </c>
      <c r="B11" s="6" t="s">
        <v>62</v>
      </c>
      <c r="C11" s="6" t="s">
        <v>48</v>
      </c>
      <c r="D11" s="6" t="s">
        <v>197</v>
      </c>
      <c r="E11" s="6" t="s">
        <v>231</v>
      </c>
      <c r="F11" s="6"/>
      <c r="G11" s="6"/>
      <c r="H11" s="6"/>
      <c r="I11" s="6"/>
      <c r="J11" s="6"/>
      <c r="K11" s="6" t="s">
        <v>63</v>
      </c>
      <c r="L11" s="6" t="s">
        <v>182</v>
      </c>
      <c r="M11" s="6"/>
      <c r="N11" s="6" t="s">
        <v>111</v>
      </c>
      <c r="O11" s="6"/>
    </row>
    <row r="12" spans="1:16" x14ac:dyDescent="0.25">
      <c r="A12" s="6">
        <v>18</v>
      </c>
      <c r="B12" s="6" t="s">
        <v>64</v>
      </c>
      <c r="C12" s="6" t="s">
        <v>48</v>
      </c>
      <c r="D12" s="6" t="s">
        <v>183</v>
      </c>
      <c r="E12" s="6" t="s">
        <v>231</v>
      </c>
      <c r="F12" s="6"/>
      <c r="G12" s="6"/>
      <c r="H12" s="6"/>
      <c r="I12" s="6"/>
      <c r="J12" s="6"/>
      <c r="K12" s="6" t="s">
        <v>65</v>
      </c>
      <c r="L12" s="6" t="s">
        <v>184</v>
      </c>
      <c r="M12" s="6"/>
      <c r="N12" s="6" t="s">
        <v>118</v>
      </c>
      <c r="O12" s="6"/>
    </row>
    <row r="13" spans="1:16" x14ac:dyDescent="0.25">
      <c r="A13" s="6">
        <v>19</v>
      </c>
      <c r="B13" s="6" t="s">
        <v>66</v>
      </c>
      <c r="C13" s="6" t="s">
        <v>48</v>
      </c>
      <c r="D13" s="6" t="s">
        <v>174</v>
      </c>
      <c r="E13" s="6" t="s">
        <v>231</v>
      </c>
      <c r="F13" s="6"/>
      <c r="G13" s="6"/>
      <c r="H13" s="6"/>
      <c r="I13" s="6"/>
      <c r="J13" s="6"/>
      <c r="K13" s="6" t="s">
        <v>67</v>
      </c>
      <c r="L13" s="6" t="s">
        <v>175</v>
      </c>
      <c r="M13" s="6"/>
      <c r="N13" s="6"/>
      <c r="O13" s="6"/>
    </row>
    <row r="14" spans="1:16" x14ac:dyDescent="0.25">
      <c r="A14" s="4">
        <v>14</v>
      </c>
      <c r="B14" s="5" t="s">
        <v>58</v>
      </c>
      <c r="C14" s="4" t="s">
        <v>48</v>
      </c>
      <c r="D14" s="4" t="s">
        <v>105</v>
      </c>
      <c r="E14" s="4" t="s">
        <v>107</v>
      </c>
      <c r="F14" s="4" t="s">
        <v>221</v>
      </c>
      <c r="G14" s="5" t="s">
        <v>106</v>
      </c>
      <c r="J14" s="4" t="s">
        <v>110</v>
      </c>
      <c r="L14" s="4" t="s">
        <v>109</v>
      </c>
      <c r="M14" s="4" t="s">
        <v>108</v>
      </c>
      <c r="O14" s="4" t="s">
        <v>59</v>
      </c>
    </row>
    <row r="15" spans="1:16" x14ac:dyDescent="0.25">
      <c r="A15" s="4">
        <v>16</v>
      </c>
      <c r="B15" s="5" t="s">
        <v>60</v>
      </c>
      <c r="C15" s="4" t="s">
        <v>48</v>
      </c>
      <c r="D15" s="4" t="s">
        <v>112</v>
      </c>
      <c r="E15" s="4" t="s">
        <v>114</v>
      </c>
      <c r="F15" s="4" t="s">
        <v>220</v>
      </c>
      <c r="G15" s="5" t="s">
        <v>113</v>
      </c>
      <c r="J15" s="4" t="s">
        <v>117</v>
      </c>
      <c r="L15" s="4" t="s">
        <v>116</v>
      </c>
      <c r="M15" s="4" t="s">
        <v>115</v>
      </c>
      <c r="O15" s="4" t="s">
        <v>61</v>
      </c>
    </row>
    <row r="16" spans="1:16" x14ac:dyDescent="0.25">
      <c r="A16" s="4">
        <v>13</v>
      </c>
      <c r="B16" s="5" t="s">
        <v>56</v>
      </c>
      <c r="C16" s="4" t="s">
        <v>48</v>
      </c>
      <c r="D16" s="4" t="s">
        <v>119</v>
      </c>
      <c r="E16" s="4" t="s">
        <v>121</v>
      </c>
      <c r="F16" s="4" t="s">
        <v>222</v>
      </c>
      <c r="G16" s="5" t="s">
        <v>120</v>
      </c>
      <c r="J16" s="4" t="s">
        <v>124</v>
      </c>
      <c r="L16" s="4" t="s">
        <v>123</v>
      </c>
      <c r="M16" s="4" t="s">
        <v>122</v>
      </c>
      <c r="O16" s="4" t="s">
        <v>57</v>
      </c>
    </row>
    <row r="17" spans="1:19" x14ac:dyDescent="0.25">
      <c r="A17" s="4">
        <v>23</v>
      </c>
      <c r="B17" s="5" t="s">
        <v>74</v>
      </c>
      <c r="C17" s="4" t="s">
        <v>48</v>
      </c>
      <c r="D17" s="4" t="s">
        <v>126</v>
      </c>
      <c r="E17" s="4" t="s">
        <v>130</v>
      </c>
      <c r="F17" s="4" t="s">
        <v>219</v>
      </c>
      <c r="G17" s="5" t="s">
        <v>127</v>
      </c>
      <c r="J17" s="4" t="s">
        <v>131</v>
      </c>
      <c r="L17" s="4" t="s">
        <v>129</v>
      </c>
      <c r="M17" s="4" t="s">
        <v>128</v>
      </c>
      <c r="O17" s="4" t="s">
        <v>75</v>
      </c>
    </row>
    <row r="18" spans="1:19" x14ac:dyDescent="0.25">
      <c r="A18" s="4">
        <v>27</v>
      </c>
      <c r="B18" s="5" t="s">
        <v>77</v>
      </c>
      <c r="C18" s="4" t="s">
        <v>48</v>
      </c>
      <c r="D18" s="4" t="s">
        <v>132</v>
      </c>
      <c r="K18" s="4" t="s">
        <v>133</v>
      </c>
      <c r="O18" s="4" t="s">
        <v>78</v>
      </c>
    </row>
    <row r="19" spans="1:19" x14ac:dyDescent="0.25">
      <c r="A19" s="4">
        <v>28</v>
      </c>
      <c r="B19" s="5" t="s">
        <v>79</v>
      </c>
      <c r="C19" s="4" t="s">
        <v>48</v>
      </c>
      <c r="D19" s="4" t="s">
        <v>134</v>
      </c>
      <c r="K19" s="4" t="s">
        <v>135</v>
      </c>
      <c r="O19" s="4" t="s">
        <v>80</v>
      </c>
    </row>
    <row r="20" spans="1:19" x14ac:dyDescent="0.25">
      <c r="A20" s="4">
        <v>30</v>
      </c>
      <c r="B20" s="5" t="s">
        <v>82</v>
      </c>
      <c r="C20" s="4" t="s">
        <v>48</v>
      </c>
      <c r="D20" s="4" t="s">
        <v>136</v>
      </c>
      <c r="L20" s="4" t="s">
        <v>137</v>
      </c>
      <c r="S20" s="7"/>
    </row>
    <row r="21" spans="1:19" x14ac:dyDescent="0.25">
      <c r="A21" s="4">
        <v>31</v>
      </c>
      <c r="B21" s="5" t="s">
        <v>83</v>
      </c>
      <c r="C21" s="4" t="s">
        <v>48</v>
      </c>
      <c r="D21" s="4" t="s">
        <v>138</v>
      </c>
      <c r="K21" s="4" t="s">
        <v>140</v>
      </c>
      <c r="L21" s="4" t="s">
        <v>139</v>
      </c>
      <c r="O21" s="4" t="s">
        <v>84</v>
      </c>
    </row>
    <row r="22" spans="1:19" x14ac:dyDescent="0.25">
      <c r="A22" s="4">
        <v>33</v>
      </c>
      <c r="B22" s="5" t="s">
        <v>89</v>
      </c>
      <c r="C22" s="4" t="s">
        <v>48</v>
      </c>
      <c r="D22" s="4" t="s">
        <v>145</v>
      </c>
      <c r="L22" s="4" t="s">
        <v>146</v>
      </c>
      <c r="O22" s="4" t="s">
        <v>90</v>
      </c>
    </row>
    <row r="23" spans="1:19" x14ac:dyDescent="0.25">
      <c r="A23" s="4">
        <v>36</v>
      </c>
      <c r="B23" s="5" t="s">
        <v>95</v>
      </c>
      <c r="C23" s="4" t="s">
        <v>48</v>
      </c>
      <c r="D23" s="4" t="s">
        <v>147</v>
      </c>
      <c r="K23" s="4" t="s">
        <v>149</v>
      </c>
      <c r="L23" s="4" t="s">
        <v>148</v>
      </c>
      <c r="O23" s="4" t="s">
        <v>96</v>
      </c>
    </row>
    <row r="24" spans="1:19" x14ac:dyDescent="0.25">
      <c r="A24" s="4">
        <v>37</v>
      </c>
      <c r="B24" s="5" t="s">
        <v>97</v>
      </c>
      <c r="C24" s="4" t="s">
        <v>48</v>
      </c>
      <c r="D24" s="4" t="s">
        <v>150</v>
      </c>
      <c r="L24" s="4" t="s">
        <v>151</v>
      </c>
    </row>
    <row r="25" spans="1:19" x14ac:dyDescent="0.25">
      <c r="A25" s="4">
        <v>10</v>
      </c>
      <c r="B25" s="5" t="s">
        <v>50</v>
      </c>
      <c r="C25" s="4" t="s">
        <v>48</v>
      </c>
      <c r="D25" s="4" t="s">
        <v>152</v>
      </c>
      <c r="E25" s="4" t="s">
        <v>213</v>
      </c>
      <c r="F25" s="4" t="s">
        <v>227</v>
      </c>
      <c r="I25" s="4" t="s">
        <v>153</v>
      </c>
      <c r="O25" s="4" t="s">
        <v>51</v>
      </c>
    </row>
    <row r="26" spans="1:19" x14ac:dyDescent="0.25">
      <c r="A26" s="4">
        <v>11</v>
      </c>
      <c r="B26" s="5" t="s">
        <v>52</v>
      </c>
      <c r="C26" s="4" t="s">
        <v>48</v>
      </c>
      <c r="D26" s="4" t="s">
        <v>154</v>
      </c>
      <c r="E26" s="4" t="s">
        <v>214</v>
      </c>
      <c r="F26" s="4" t="s">
        <v>228</v>
      </c>
      <c r="I26" s="4" t="s">
        <v>155</v>
      </c>
      <c r="O26" s="4" t="s">
        <v>53</v>
      </c>
    </row>
    <row r="27" spans="1:19" x14ac:dyDescent="0.25">
      <c r="A27" s="4">
        <v>12</v>
      </c>
      <c r="B27" s="5" t="s">
        <v>54</v>
      </c>
      <c r="C27" s="4" t="s">
        <v>48</v>
      </c>
      <c r="D27" s="4" t="s">
        <v>156</v>
      </c>
      <c r="E27" s="4" t="s">
        <v>158</v>
      </c>
      <c r="F27" s="4" t="s">
        <v>223</v>
      </c>
      <c r="G27" s="5" t="s">
        <v>157</v>
      </c>
      <c r="O27" s="4" t="s">
        <v>55</v>
      </c>
    </row>
    <row r="28" spans="1:19" x14ac:dyDescent="0.25">
      <c r="A28" s="4">
        <v>8</v>
      </c>
      <c r="B28" s="5" t="s">
        <v>47</v>
      </c>
      <c r="C28" s="4" t="s">
        <v>48</v>
      </c>
      <c r="D28" s="4" t="s">
        <v>159</v>
      </c>
      <c r="E28" s="4" t="s">
        <v>216</v>
      </c>
      <c r="F28" s="4" t="s">
        <v>230</v>
      </c>
      <c r="G28" s="5" t="s">
        <v>160</v>
      </c>
      <c r="P28" s="4" t="s">
        <v>187</v>
      </c>
    </row>
    <row r="29" spans="1:19" x14ac:dyDescent="0.25">
      <c r="A29" s="4">
        <v>9</v>
      </c>
      <c r="B29" s="5" t="s">
        <v>49</v>
      </c>
      <c r="C29" s="4" t="s">
        <v>48</v>
      </c>
      <c r="D29" s="4" t="s">
        <v>161</v>
      </c>
      <c r="E29" s="4" t="s">
        <v>215</v>
      </c>
      <c r="F29" s="4" t="s">
        <v>229</v>
      </c>
      <c r="G29" s="5" t="s">
        <v>162</v>
      </c>
      <c r="P29" s="4" t="s">
        <v>188</v>
      </c>
    </row>
    <row r="30" spans="1:19" x14ac:dyDescent="0.25">
      <c r="A30" s="4">
        <v>6</v>
      </c>
      <c r="B30" s="5" t="s">
        <v>45</v>
      </c>
      <c r="C30" s="4" t="s">
        <v>42</v>
      </c>
      <c r="D30" s="4" t="s">
        <v>163</v>
      </c>
      <c r="E30" s="4" t="s">
        <v>211</v>
      </c>
      <c r="F30" s="4" t="s">
        <v>225</v>
      </c>
    </row>
    <row r="31" spans="1:19" x14ac:dyDescent="0.25">
      <c r="A31" s="4">
        <v>7</v>
      </c>
      <c r="B31" s="5" t="s">
        <v>46</v>
      </c>
      <c r="C31" s="4" t="s">
        <v>42</v>
      </c>
      <c r="D31" s="4" t="s">
        <v>164</v>
      </c>
      <c r="E31" s="4" t="s">
        <v>212</v>
      </c>
      <c r="F31" s="4" t="s">
        <v>226</v>
      </c>
    </row>
    <row r="32" spans="1:19" x14ac:dyDescent="0.25">
      <c r="A32" s="4">
        <v>4</v>
      </c>
      <c r="B32" s="4" t="s">
        <v>43</v>
      </c>
      <c r="C32" s="4" t="s">
        <v>42</v>
      </c>
      <c r="D32" s="4" t="s">
        <v>180</v>
      </c>
      <c r="E32" s="4" t="s">
        <v>209</v>
      </c>
      <c r="F32" s="4" t="s">
        <v>181</v>
      </c>
      <c r="H32" s="4" t="s">
        <v>43</v>
      </c>
      <c r="P32" s="4" t="s">
        <v>179</v>
      </c>
    </row>
    <row r="33" spans="1:17" x14ac:dyDescent="0.25">
      <c r="A33" s="4">
        <v>5</v>
      </c>
      <c r="B33" s="4" t="s">
        <v>44</v>
      </c>
      <c r="C33" s="4" t="s">
        <v>42</v>
      </c>
      <c r="D33" s="4" t="s">
        <v>178</v>
      </c>
      <c r="E33" s="4" t="s">
        <v>210</v>
      </c>
      <c r="F33" s="4" t="s">
        <v>224</v>
      </c>
      <c r="H33" s="4" t="s">
        <v>44</v>
      </c>
      <c r="P33" s="4" t="s">
        <v>179</v>
      </c>
    </row>
    <row r="34" spans="1:17" x14ac:dyDescent="0.25">
      <c r="A34" s="4">
        <v>1</v>
      </c>
      <c r="B34" s="4" t="s">
        <v>38</v>
      </c>
      <c r="C34" s="4" t="s">
        <v>39</v>
      </c>
    </row>
    <row r="35" spans="1:17" x14ac:dyDescent="0.25">
      <c r="A35" s="4">
        <v>2</v>
      </c>
      <c r="B35" s="4" t="s">
        <v>40</v>
      </c>
      <c r="C35" s="4" t="s">
        <v>39</v>
      </c>
    </row>
    <row r="36" spans="1:17" x14ac:dyDescent="0.25">
      <c r="A36" s="4">
        <v>3</v>
      </c>
      <c r="B36" s="4" t="s">
        <v>41</v>
      </c>
      <c r="C36" s="4" t="s">
        <v>42</v>
      </c>
    </row>
    <row r="37" spans="1:17" x14ac:dyDescent="0.25">
      <c r="A37" s="4">
        <v>15</v>
      </c>
      <c r="B37" s="4" t="s">
        <v>38</v>
      </c>
      <c r="C37" s="4" t="s">
        <v>39</v>
      </c>
      <c r="J37" s="4"/>
    </row>
    <row r="38" spans="1:17" x14ac:dyDescent="0.25">
      <c r="A38" s="4">
        <v>32</v>
      </c>
      <c r="B38" s="4" t="s">
        <v>88</v>
      </c>
    </row>
    <row r="39" spans="1:17" x14ac:dyDescent="0.25">
      <c r="A39" s="4">
        <v>38</v>
      </c>
      <c r="B39" s="4" t="s">
        <v>38</v>
      </c>
      <c r="C39" s="4" t="s">
        <v>39</v>
      </c>
    </row>
    <row r="40" spans="1:17" x14ac:dyDescent="0.25">
      <c r="A40" s="4">
        <v>39</v>
      </c>
      <c r="B40" s="4" t="s">
        <v>38</v>
      </c>
      <c r="C40" s="4" t="s">
        <v>39</v>
      </c>
    </row>
    <row r="44" spans="1:17" x14ac:dyDescent="0.25">
      <c r="F44" s="8"/>
    </row>
    <row r="45" spans="1:17" x14ac:dyDescent="0.25">
      <c r="F45" s="9"/>
    </row>
    <row r="46" spans="1:17" x14ac:dyDescent="0.25">
      <c r="F46" s="9"/>
    </row>
    <row r="47" spans="1:17" x14ac:dyDescent="0.25">
      <c r="F47" s="9"/>
    </row>
    <row r="48" spans="1:17" x14ac:dyDescent="0.25">
      <c r="F48" s="9"/>
      <c r="P48" s="7"/>
      <c r="Q48" s="7"/>
    </row>
    <row r="49" spans="6:6" x14ac:dyDescent="0.25">
      <c r="F49" s="9"/>
    </row>
    <row r="50" spans="6:6" x14ac:dyDescent="0.25">
      <c r="F50" s="9"/>
    </row>
  </sheetData>
  <sortState ref="A2:X51">
    <sortCondition ref="D2:D5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zoomScaleNormal="100" workbookViewId="0">
      <selection activeCell="A3" sqref="A3:XFD3"/>
    </sheetView>
  </sheetViews>
  <sheetFormatPr baseColWidth="10" defaultRowHeight="15" x14ac:dyDescent="0.25"/>
  <cols>
    <col min="1" max="1" width="23" customWidth="1"/>
    <col min="3" max="3" width="16.140625" style="16" bestFit="1" customWidth="1"/>
    <col min="4" max="4" width="17.140625" style="20" customWidth="1"/>
    <col min="5" max="5" width="15.85546875" style="16" bestFit="1" customWidth="1"/>
    <col min="6" max="6" width="13.85546875" style="16" customWidth="1"/>
    <col min="7" max="7" width="14.5703125" style="16" bestFit="1" customWidth="1"/>
    <col min="8" max="8" width="11.42578125" style="20"/>
    <col min="9" max="9" width="14" style="16" bestFit="1" customWidth="1"/>
    <col min="10" max="10" width="11.42578125" style="16"/>
    <col min="11" max="11" width="20.140625" style="16" bestFit="1" customWidth="1"/>
    <col min="12" max="13" width="11.42578125" style="16"/>
    <col min="14" max="14" width="17.28515625" style="16" bestFit="1" customWidth="1"/>
    <col min="15" max="17" width="11.42578125" style="16"/>
  </cols>
  <sheetData>
    <row r="1" spans="1:25" s="24" customFormat="1" ht="37.5" x14ac:dyDescent="0.3">
      <c r="A1" s="24" t="s">
        <v>240</v>
      </c>
      <c r="C1" s="25" t="s">
        <v>235</v>
      </c>
      <c r="D1" s="26" t="s">
        <v>245</v>
      </c>
      <c r="E1" s="25" t="s">
        <v>248</v>
      </c>
      <c r="F1" s="25" t="s">
        <v>251</v>
      </c>
      <c r="G1" s="25" t="s">
        <v>254</v>
      </c>
      <c r="H1" s="26" t="s">
        <v>255</v>
      </c>
      <c r="I1" s="25" t="s">
        <v>257</v>
      </c>
      <c r="J1" s="25" t="s">
        <v>258</v>
      </c>
      <c r="K1" s="25" t="s">
        <v>260</v>
      </c>
      <c r="L1" s="25" t="s">
        <v>264</v>
      </c>
      <c r="M1" s="25" t="s">
        <v>267</v>
      </c>
      <c r="N1" s="25" t="s">
        <v>268</v>
      </c>
      <c r="O1" s="25" t="s">
        <v>269</v>
      </c>
      <c r="P1" s="25" t="s">
        <v>270</v>
      </c>
      <c r="Q1" s="25" t="s">
        <v>271</v>
      </c>
      <c r="R1" s="24" t="s">
        <v>272</v>
      </c>
    </row>
    <row r="2" spans="1:25" s="18" customFormat="1" ht="23.25" x14ac:dyDescent="0.25">
      <c r="A2" s="18" t="s">
        <v>236</v>
      </c>
      <c r="C2" s="27" t="s">
        <v>280</v>
      </c>
      <c r="D2" s="27" t="s">
        <v>279</v>
      </c>
      <c r="E2" s="18" t="s">
        <v>287</v>
      </c>
      <c r="F2" s="27" t="s">
        <v>278</v>
      </c>
      <c r="G2" s="27" t="s">
        <v>277</v>
      </c>
      <c r="H2" s="18" t="s">
        <v>286</v>
      </c>
      <c r="I2" s="27" t="s">
        <v>276</v>
      </c>
      <c r="J2" s="27" t="s">
        <v>275</v>
      </c>
      <c r="K2" s="28" t="s">
        <v>274</v>
      </c>
      <c r="L2" s="27" t="s">
        <v>273</v>
      </c>
      <c r="M2" s="27" t="s">
        <v>281</v>
      </c>
      <c r="N2" s="27" t="s">
        <v>282</v>
      </c>
      <c r="O2" s="27" t="s">
        <v>285</v>
      </c>
      <c r="Q2" s="27" t="s">
        <v>283</v>
      </c>
      <c r="R2" s="27" t="s">
        <v>284</v>
      </c>
    </row>
    <row r="3" spans="1:25" s="11" customFormat="1" x14ac:dyDescent="0.25">
      <c r="A3" s="11" t="s">
        <v>247</v>
      </c>
      <c r="C3" s="18">
        <f>COUNTIF(C11:C51,"X")+C45+C46+C48+C51+C52</f>
        <v>38</v>
      </c>
      <c r="D3" s="18">
        <f t="shared" ref="D3:R3" si="0">COUNTIF(D11:D51,"X")+D45+D46+D48+D51+D52</f>
        <v>30</v>
      </c>
      <c r="E3" s="18">
        <f t="shared" si="0"/>
        <v>26</v>
      </c>
      <c r="F3" s="18">
        <f t="shared" si="0"/>
        <v>40</v>
      </c>
      <c r="G3" s="18">
        <f t="shared" si="0"/>
        <v>40</v>
      </c>
      <c r="H3" s="18">
        <f t="shared" si="0"/>
        <v>37</v>
      </c>
      <c r="I3" s="18">
        <f t="shared" si="0"/>
        <v>40</v>
      </c>
      <c r="J3" s="18">
        <f t="shared" si="0"/>
        <v>40</v>
      </c>
      <c r="K3" s="18">
        <f t="shared" si="0"/>
        <v>27</v>
      </c>
      <c r="L3" s="18">
        <f t="shared" si="0"/>
        <v>40</v>
      </c>
      <c r="M3" s="18">
        <f t="shared" si="0"/>
        <v>36</v>
      </c>
      <c r="N3" s="18">
        <f t="shared" si="0"/>
        <v>26</v>
      </c>
      <c r="O3" s="18">
        <f t="shared" si="0"/>
        <v>36</v>
      </c>
      <c r="P3" s="18">
        <f t="shared" si="0"/>
        <v>40</v>
      </c>
      <c r="Q3" s="18">
        <f t="shared" si="0"/>
        <v>40</v>
      </c>
      <c r="R3" s="18">
        <f t="shared" si="0"/>
        <v>18</v>
      </c>
    </row>
    <row r="4" spans="1:25" s="11" customFormat="1" x14ac:dyDescent="0.25">
      <c r="A4" s="11" t="s">
        <v>239</v>
      </c>
      <c r="C4" s="15" t="s">
        <v>237</v>
      </c>
      <c r="D4" s="15" t="s">
        <v>237</v>
      </c>
      <c r="E4" s="15" t="s">
        <v>237</v>
      </c>
      <c r="F4" s="15" t="s">
        <v>237</v>
      </c>
      <c r="G4" s="15" t="s">
        <v>237</v>
      </c>
      <c r="H4" s="19" t="s">
        <v>237</v>
      </c>
      <c r="I4" s="15" t="s">
        <v>246</v>
      </c>
      <c r="J4" s="15" t="s">
        <v>237</v>
      </c>
      <c r="K4" s="15" t="s">
        <v>237</v>
      </c>
      <c r="L4" s="15" t="s">
        <v>237</v>
      </c>
      <c r="M4" s="15" t="s">
        <v>237</v>
      </c>
      <c r="N4" s="15" t="s">
        <v>237</v>
      </c>
      <c r="O4" s="15"/>
      <c r="P4" s="15"/>
      <c r="Q4" s="15"/>
      <c r="R4" s="15" t="s">
        <v>237</v>
      </c>
      <c r="S4" s="15"/>
      <c r="T4" s="15"/>
      <c r="U4" s="15"/>
      <c r="V4" s="15"/>
      <c r="W4" s="15"/>
      <c r="X4" s="15"/>
      <c r="Y4" s="15"/>
    </row>
    <row r="5" spans="1:25" s="11" customFormat="1" x14ac:dyDescent="0.25">
      <c r="A5" s="11" t="s">
        <v>241</v>
      </c>
      <c r="C5" s="15" t="s">
        <v>237</v>
      </c>
      <c r="D5" s="15"/>
      <c r="E5" s="15" t="s">
        <v>237</v>
      </c>
      <c r="F5" s="15" t="s">
        <v>237</v>
      </c>
      <c r="G5" s="15" t="s">
        <v>237</v>
      </c>
      <c r="H5" s="19"/>
      <c r="I5" s="15"/>
      <c r="J5" s="15" t="s">
        <v>237</v>
      </c>
      <c r="K5" s="15" t="s">
        <v>237</v>
      </c>
      <c r="L5" s="15" t="s">
        <v>237</v>
      </c>
      <c r="M5" s="15" t="s">
        <v>237</v>
      </c>
      <c r="N5" s="15"/>
      <c r="O5" s="15" t="s">
        <v>237</v>
      </c>
      <c r="P5" s="15" t="s">
        <v>237</v>
      </c>
      <c r="Q5" s="15" t="s">
        <v>237</v>
      </c>
      <c r="R5" s="15"/>
      <c r="S5" s="15"/>
      <c r="T5" s="15"/>
      <c r="U5" s="15"/>
      <c r="V5" s="15"/>
      <c r="W5" s="15"/>
      <c r="X5" s="15"/>
      <c r="Y5" s="15"/>
    </row>
    <row r="6" spans="1:25" s="11" customFormat="1" x14ac:dyDescent="0.25">
      <c r="A6" s="11" t="s">
        <v>242</v>
      </c>
      <c r="C6" s="15" t="s">
        <v>237</v>
      </c>
      <c r="D6" s="15" t="s">
        <v>237</v>
      </c>
      <c r="E6" s="15"/>
      <c r="F6" s="15" t="s">
        <v>237</v>
      </c>
      <c r="G6" s="15" t="s">
        <v>237</v>
      </c>
      <c r="H6" s="19" t="s">
        <v>237</v>
      </c>
      <c r="I6" s="15" t="s">
        <v>246</v>
      </c>
      <c r="J6" s="15" t="s">
        <v>237</v>
      </c>
      <c r="K6" s="15" t="s">
        <v>237</v>
      </c>
      <c r="L6" s="15" t="s">
        <v>237</v>
      </c>
      <c r="M6" s="15" t="s">
        <v>237</v>
      </c>
      <c r="N6" s="15" t="s">
        <v>237</v>
      </c>
      <c r="O6" s="15" t="s">
        <v>237</v>
      </c>
      <c r="P6" s="15" t="s">
        <v>237</v>
      </c>
      <c r="Q6" s="15" t="s">
        <v>237</v>
      </c>
      <c r="R6" s="15" t="s">
        <v>237</v>
      </c>
      <c r="S6" s="15"/>
      <c r="T6" s="15"/>
      <c r="U6" s="15"/>
      <c r="V6" s="15"/>
      <c r="W6" s="15"/>
      <c r="X6" s="15"/>
      <c r="Y6" s="15"/>
    </row>
    <row r="7" spans="1:25" s="11" customFormat="1" x14ac:dyDescent="0.25">
      <c r="A7" s="11" t="s">
        <v>243</v>
      </c>
      <c r="C7" s="15" t="s">
        <v>237</v>
      </c>
      <c r="D7" s="15" t="s">
        <v>237</v>
      </c>
      <c r="E7" s="15" t="s">
        <v>237</v>
      </c>
      <c r="F7" s="15" t="s">
        <v>237</v>
      </c>
      <c r="G7" s="15" t="s">
        <v>237</v>
      </c>
      <c r="H7" s="19" t="s">
        <v>237</v>
      </c>
      <c r="I7" s="15" t="s">
        <v>246</v>
      </c>
      <c r="J7" s="15" t="s">
        <v>237</v>
      </c>
      <c r="K7" s="15"/>
      <c r="L7" s="15" t="s">
        <v>237</v>
      </c>
      <c r="M7" s="15"/>
      <c r="N7" s="15" t="s">
        <v>237</v>
      </c>
      <c r="O7" s="15" t="s">
        <v>237</v>
      </c>
      <c r="P7" s="15" t="s">
        <v>237</v>
      </c>
      <c r="Q7" s="15"/>
      <c r="R7" s="15" t="s">
        <v>237</v>
      </c>
      <c r="S7" s="15"/>
      <c r="T7" s="15"/>
      <c r="U7" s="15"/>
      <c r="V7" s="15"/>
      <c r="W7" s="15"/>
      <c r="X7" s="15"/>
      <c r="Y7" s="15"/>
    </row>
    <row r="8" spans="1:25" s="11" customFormat="1" x14ac:dyDescent="0.25">
      <c r="A8" s="11" t="s">
        <v>259</v>
      </c>
      <c r="C8" s="15"/>
      <c r="D8" s="15"/>
      <c r="E8" s="15"/>
      <c r="F8" s="15"/>
      <c r="G8" s="15"/>
      <c r="H8" s="19"/>
      <c r="I8" s="15"/>
      <c r="J8" s="15" t="s">
        <v>237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s="11" customFormat="1" x14ac:dyDescent="0.25">
      <c r="A9" s="11" t="s">
        <v>249</v>
      </c>
      <c r="C9" s="15"/>
      <c r="D9" s="15"/>
      <c r="E9" s="15" t="s">
        <v>237</v>
      </c>
      <c r="F9" s="15"/>
      <c r="G9" s="15"/>
      <c r="H9" s="19"/>
      <c r="I9" s="15"/>
      <c r="J9" s="15"/>
      <c r="K9" s="15" t="s">
        <v>237</v>
      </c>
      <c r="L9" s="15" t="s">
        <v>237</v>
      </c>
      <c r="M9" s="15"/>
      <c r="N9" s="15"/>
      <c r="O9" s="15"/>
      <c r="P9" s="15" t="s">
        <v>237</v>
      </c>
      <c r="Q9" s="15"/>
      <c r="R9" s="15"/>
      <c r="S9" s="15"/>
      <c r="T9" s="15"/>
      <c r="U9" s="15"/>
      <c r="V9" s="15"/>
      <c r="W9" s="15"/>
      <c r="X9" s="15"/>
      <c r="Y9" s="15"/>
    </row>
    <row r="10" spans="1:25" s="11" customFormat="1" x14ac:dyDescent="0.25">
      <c r="A10" s="11" t="s">
        <v>244</v>
      </c>
      <c r="C10" s="14"/>
      <c r="D10" s="19"/>
      <c r="E10" s="15" t="s">
        <v>250</v>
      </c>
      <c r="F10" s="15" t="s">
        <v>252</v>
      </c>
      <c r="G10" s="15" t="s">
        <v>252</v>
      </c>
      <c r="H10" s="19"/>
      <c r="I10" s="15"/>
      <c r="J10" s="15" t="s">
        <v>237</v>
      </c>
      <c r="K10" s="15" t="s">
        <v>237</v>
      </c>
      <c r="L10" s="15" t="s">
        <v>237</v>
      </c>
      <c r="M10" s="15" t="s">
        <v>250</v>
      </c>
      <c r="N10" s="15"/>
      <c r="O10" s="15" t="s">
        <v>250</v>
      </c>
      <c r="P10" s="15"/>
      <c r="Q10" s="15"/>
    </row>
    <row r="11" spans="1:25" s="21" customFormat="1" x14ac:dyDescent="0.25">
      <c r="A11" s="21" t="str">
        <f>+Pins!D2</f>
        <v>GPIO00</v>
      </c>
      <c r="C11" s="22" t="s">
        <v>237</v>
      </c>
      <c r="D11" s="23"/>
      <c r="E11" s="22" t="s">
        <v>237</v>
      </c>
      <c r="F11" s="22" t="s">
        <v>237</v>
      </c>
      <c r="G11" s="22" t="s">
        <v>237</v>
      </c>
      <c r="H11" s="23" t="s">
        <v>237</v>
      </c>
      <c r="I11" s="22" t="s">
        <v>237</v>
      </c>
      <c r="J11" s="22" t="s">
        <v>237</v>
      </c>
      <c r="K11" s="22"/>
      <c r="L11" s="22" t="s">
        <v>237</v>
      </c>
      <c r="M11" s="22" t="s">
        <v>237</v>
      </c>
      <c r="N11" s="22" t="s">
        <v>237</v>
      </c>
      <c r="O11" s="22" t="s">
        <v>237</v>
      </c>
      <c r="P11" s="22" t="s">
        <v>237</v>
      </c>
      <c r="Q11" s="22" t="s">
        <v>237</v>
      </c>
      <c r="R11" s="21" t="s">
        <v>237</v>
      </c>
    </row>
    <row r="12" spans="1:25" x14ac:dyDescent="0.25">
      <c r="A12" t="str">
        <f>+Pins!D3</f>
        <v>GPIO01</v>
      </c>
      <c r="B12" t="s">
        <v>93</v>
      </c>
      <c r="C12" s="16" t="s">
        <v>237</v>
      </c>
      <c r="D12" s="20" t="s">
        <v>237</v>
      </c>
      <c r="F12" s="16" t="s">
        <v>237</v>
      </c>
      <c r="G12" s="16" t="s">
        <v>237</v>
      </c>
      <c r="H12" s="20" t="s">
        <v>237</v>
      </c>
      <c r="I12" s="16" t="s">
        <v>237</v>
      </c>
      <c r="J12" s="16" t="s">
        <v>237</v>
      </c>
      <c r="L12" s="16" t="s">
        <v>237</v>
      </c>
      <c r="M12" s="16" t="s">
        <v>237</v>
      </c>
      <c r="N12" s="16" t="s">
        <v>237</v>
      </c>
      <c r="O12" s="16" t="s">
        <v>237</v>
      </c>
      <c r="P12" s="16" t="s">
        <v>237</v>
      </c>
      <c r="Q12" s="16" t="s">
        <v>237</v>
      </c>
      <c r="R12" s="16" t="s">
        <v>237</v>
      </c>
    </row>
    <row r="13" spans="1:25" x14ac:dyDescent="0.25">
      <c r="A13" t="str">
        <f>+Pins!D4</f>
        <v>GPIO02</v>
      </c>
      <c r="C13" s="16" t="s">
        <v>237</v>
      </c>
      <c r="D13" s="20" t="s">
        <v>237</v>
      </c>
      <c r="E13" s="16" t="s">
        <v>237</v>
      </c>
      <c r="F13" s="16" t="s">
        <v>237</v>
      </c>
      <c r="G13" s="16" t="s">
        <v>237</v>
      </c>
      <c r="H13" s="20" t="s">
        <v>237</v>
      </c>
      <c r="I13" s="16" t="s">
        <v>237</v>
      </c>
      <c r="J13" s="16" t="s">
        <v>237</v>
      </c>
      <c r="L13" s="16" t="s">
        <v>237</v>
      </c>
      <c r="M13" s="16" t="s">
        <v>237</v>
      </c>
      <c r="N13" s="16" t="s">
        <v>237</v>
      </c>
      <c r="O13" s="16" t="s">
        <v>237</v>
      </c>
      <c r="P13" s="16" t="s">
        <v>237</v>
      </c>
      <c r="Q13" s="16" t="s">
        <v>237</v>
      </c>
      <c r="R13" s="16" t="s">
        <v>237</v>
      </c>
    </row>
    <row r="14" spans="1:25" x14ac:dyDescent="0.25">
      <c r="A14" t="str">
        <f>+Pins!D5</f>
        <v>GPIO03</v>
      </c>
      <c r="B14" t="s">
        <v>91</v>
      </c>
      <c r="C14" s="16" t="s">
        <v>237</v>
      </c>
      <c r="D14" s="20" t="s">
        <v>237</v>
      </c>
      <c r="F14" s="16" t="s">
        <v>237</v>
      </c>
      <c r="G14" s="16" t="s">
        <v>237</v>
      </c>
      <c r="H14" s="20" t="s">
        <v>237</v>
      </c>
      <c r="I14" s="16" t="s">
        <v>237</v>
      </c>
      <c r="J14" s="16" t="s">
        <v>237</v>
      </c>
      <c r="L14" s="16" t="s">
        <v>237</v>
      </c>
      <c r="M14" s="16" t="s">
        <v>237</v>
      </c>
      <c r="N14" s="16" t="s">
        <v>237</v>
      </c>
      <c r="O14" s="16" t="s">
        <v>237</v>
      </c>
      <c r="P14" s="16" t="s">
        <v>237</v>
      </c>
      <c r="Q14" s="16" t="s">
        <v>237</v>
      </c>
      <c r="R14" s="16" t="s">
        <v>237</v>
      </c>
    </row>
    <row r="15" spans="1:25" x14ac:dyDescent="0.25">
      <c r="A15" t="str">
        <f>+Pins!D6</f>
        <v>GPIO04</v>
      </c>
      <c r="C15" s="16" t="s">
        <v>237</v>
      </c>
      <c r="D15" s="20" t="s">
        <v>237</v>
      </c>
      <c r="E15" s="16" t="s">
        <v>237</v>
      </c>
      <c r="F15" s="16" t="s">
        <v>237</v>
      </c>
      <c r="G15" s="16" t="s">
        <v>237</v>
      </c>
      <c r="H15" s="20" t="s">
        <v>237</v>
      </c>
      <c r="I15" s="16" t="s">
        <v>237</v>
      </c>
      <c r="J15" s="16" t="s">
        <v>237</v>
      </c>
      <c r="K15" s="16" t="s">
        <v>237</v>
      </c>
      <c r="L15" s="16" t="s">
        <v>237</v>
      </c>
      <c r="M15" s="16" t="s">
        <v>237</v>
      </c>
      <c r="N15" s="16" t="s">
        <v>237</v>
      </c>
      <c r="O15" s="16" t="s">
        <v>237</v>
      </c>
      <c r="P15" s="16" t="s">
        <v>237</v>
      </c>
      <c r="Q15" s="16" t="s">
        <v>237</v>
      </c>
      <c r="R15" s="16" t="s">
        <v>237</v>
      </c>
    </row>
    <row r="16" spans="1:25" x14ac:dyDescent="0.25">
      <c r="A16" t="str">
        <f>+Pins!D7</f>
        <v>GPIO05</v>
      </c>
      <c r="C16" s="16" t="s">
        <v>237</v>
      </c>
      <c r="D16" s="20" t="s">
        <v>237</v>
      </c>
      <c r="E16" s="16" t="s">
        <v>237</v>
      </c>
      <c r="F16" s="16" t="s">
        <v>237</v>
      </c>
      <c r="G16" s="16" t="s">
        <v>237</v>
      </c>
      <c r="H16" s="20" t="s">
        <v>237</v>
      </c>
      <c r="I16" s="16" t="s">
        <v>237</v>
      </c>
      <c r="J16" s="16" t="s">
        <v>237</v>
      </c>
      <c r="K16" s="16" t="s">
        <v>237</v>
      </c>
      <c r="L16" s="16" t="s">
        <v>237</v>
      </c>
      <c r="M16" s="16" t="s">
        <v>237</v>
      </c>
      <c r="N16" s="16" t="s">
        <v>237</v>
      </c>
      <c r="O16" s="16" t="s">
        <v>237</v>
      </c>
      <c r="P16" s="16" t="s">
        <v>237</v>
      </c>
      <c r="Q16" s="16" t="s">
        <v>237</v>
      </c>
      <c r="R16" s="16" t="s">
        <v>237</v>
      </c>
    </row>
    <row r="17" spans="1:18" x14ac:dyDescent="0.25">
      <c r="A17" s="10" t="str">
        <f>+Pins!D8</f>
        <v>GPIO06</v>
      </c>
      <c r="B17" s="6" t="s">
        <v>68</v>
      </c>
      <c r="C17" s="17" t="s">
        <v>237</v>
      </c>
      <c r="D17" s="17"/>
      <c r="E17" s="17"/>
      <c r="F17" s="17" t="s">
        <v>237</v>
      </c>
      <c r="G17" s="17" t="s">
        <v>237</v>
      </c>
      <c r="H17" s="17" t="s">
        <v>237</v>
      </c>
      <c r="I17" s="17" t="s">
        <v>237</v>
      </c>
      <c r="J17" s="17" t="s">
        <v>237</v>
      </c>
      <c r="K17" s="17"/>
      <c r="L17" s="17"/>
      <c r="M17" s="17"/>
      <c r="N17" s="17" t="s">
        <v>237</v>
      </c>
      <c r="O17" s="17"/>
      <c r="P17" s="17" t="s">
        <v>237</v>
      </c>
      <c r="Q17" s="17" t="s">
        <v>237</v>
      </c>
      <c r="R17" s="10"/>
    </row>
    <row r="18" spans="1:18" x14ac:dyDescent="0.25">
      <c r="A18" s="10" t="str">
        <f>+Pins!D9</f>
        <v>GPIO07</v>
      </c>
      <c r="B18" s="6" t="s">
        <v>70</v>
      </c>
      <c r="C18" s="17" t="s">
        <v>237</v>
      </c>
      <c r="D18" s="17"/>
      <c r="E18" s="17"/>
      <c r="F18" s="17" t="s">
        <v>237</v>
      </c>
      <c r="G18" s="17" t="s">
        <v>237</v>
      </c>
      <c r="H18" s="17" t="s">
        <v>237</v>
      </c>
      <c r="I18" s="17" t="s">
        <v>237</v>
      </c>
      <c r="J18" s="17" t="s">
        <v>237</v>
      </c>
      <c r="K18" s="17"/>
      <c r="L18" s="17"/>
      <c r="M18" s="17"/>
      <c r="N18" s="17" t="s">
        <v>237</v>
      </c>
      <c r="O18" s="17"/>
      <c r="P18" s="17" t="s">
        <v>237</v>
      </c>
      <c r="Q18" s="17" t="s">
        <v>237</v>
      </c>
      <c r="R18" s="10"/>
    </row>
    <row r="19" spans="1:18" x14ac:dyDescent="0.25">
      <c r="A19" s="10" t="str">
        <f>+Pins!D10</f>
        <v>GPIO08</v>
      </c>
      <c r="B19" s="6" t="s">
        <v>72</v>
      </c>
      <c r="C19" s="17" t="s">
        <v>237</v>
      </c>
      <c r="D19" s="17"/>
      <c r="E19" s="17"/>
      <c r="F19" s="17" t="s">
        <v>237</v>
      </c>
      <c r="G19" s="17" t="s">
        <v>237</v>
      </c>
      <c r="H19" s="17" t="s">
        <v>237</v>
      </c>
      <c r="I19" s="17" t="s">
        <v>237</v>
      </c>
      <c r="J19" s="17" t="s">
        <v>237</v>
      </c>
      <c r="K19" s="17"/>
      <c r="L19" s="17"/>
      <c r="M19" s="17"/>
      <c r="N19" s="17" t="s">
        <v>237</v>
      </c>
      <c r="O19" s="17"/>
      <c r="P19" s="17" t="s">
        <v>237</v>
      </c>
      <c r="Q19" s="17" t="s">
        <v>237</v>
      </c>
      <c r="R19" s="10"/>
    </row>
    <row r="20" spans="1:18" x14ac:dyDescent="0.25">
      <c r="A20" s="10" t="str">
        <f>+Pins!D11</f>
        <v>GPIO09</v>
      </c>
      <c r="B20" s="6" t="s">
        <v>62</v>
      </c>
      <c r="C20" s="17" t="s">
        <v>237</v>
      </c>
      <c r="D20" s="17"/>
      <c r="E20" s="17"/>
      <c r="F20" s="17" t="s">
        <v>237</v>
      </c>
      <c r="G20" s="17" t="s">
        <v>237</v>
      </c>
      <c r="H20" s="17" t="s">
        <v>237</v>
      </c>
      <c r="I20" s="17" t="s">
        <v>237</v>
      </c>
      <c r="J20" s="17" t="s">
        <v>237</v>
      </c>
      <c r="K20" s="17"/>
      <c r="L20" s="17"/>
      <c r="M20" s="17"/>
      <c r="N20" s="17"/>
      <c r="O20" s="17"/>
      <c r="P20" s="17" t="s">
        <v>237</v>
      </c>
      <c r="Q20" s="17" t="s">
        <v>237</v>
      </c>
      <c r="R20" s="10"/>
    </row>
    <row r="21" spans="1:18" x14ac:dyDescent="0.25">
      <c r="A21" s="10" t="str">
        <f>+Pins!D12</f>
        <v>GPIO10</v>
      </c>
      <c r="B21" s="6" t="s">
        <v>64</v>
      </c>
      <c r="C21" s="17" t="s">
        <v>237</v>
      </c>
      <c r="D21" s="17"/>
      <c r="E21" s="17"/>
      <c r="F21" s="17" t="s">
        <v>237</v>
      </c>
      <c r="G21" s="17" t="s">
        <v>237</v>
      </c>
      <c r="H21" s="17" t="s">
        <v>237</v>
      </c>
      <c r="I21" s="17" t="s">
        <v>237</v>
      </c>
      <c r="J21" s="17" t="s">
        <v>237</v>
      </c>
      <c r="K21" s="17"/>
      <c r="L21" s="17"/>
      <c r="M21" s="17"/>
      <c r="N21" s="17"/>
      <c r="O21" s="17"/>
      <c r="P21" s="17" t="s">
        <v>237</v>
      </c>
      <c r="Q21" s="17" t="s">
        <v>237</v>
      </c>
      <c r="R21" s="10"/>
    </row>
    <row r="22" spans="1:18" x14ac:dyDescent="0.25">
      <c r="A22" s="10" t="str">
        <f>+Pins!D13</f>
        <v>GPIO11</v>
      </c>
      <c r="B22" s="6" t="s">
        <v>66</v>
      </c>
      <c r="C22" s="17" t="s">
        <v>237</v>
      </c>
      <c r="D22" s="17"/>
      <c r="E22" s="17"/>
      <c r="F22" s="17" t="s">
        <v>237</v>
      </c>
      <c r="G22" s="17" t="s">
        <v>237</v>
      </c>
      <c r="H22" s="17" t="s">
        <v>237</v>
      </c>
      <c r="I22" s="17" t="s">
        <v>237</v>
      </c>
      <c r="J22" s="17" t="s">
        <v>237</v>
      </c>
      <c r="K22" s="17"/>
      <c r="L22" s="17"/>
      <c r="M22" s="17"/>
      <c r="N22" s="17" t="s">
        <v>237</v>
      </c>
      <c r="O22" s="17"/>
      <c r="P22" s="17" t="s">
        <v>237</v>
      </c>
      <c r="Q22" s="17" t="s">
        <v>237</v>
      </c>
      <c r="R22" s="10"/>
    </row>
    <row r="23" spans="1:18" x14ac:dyDescent="0.25">
      <c r="A23" t="str">
        <f>+Pins!D14</f>
        <v>GPIO12</v>
      </c>
      <c r="C23" s="16" t="s">
        <v>237</v>
      </c>
      <c r="D23" s="20" t="s">
        <v>237</v>
      </c>
      <c r="E23" s="16" t="s">
        <v>237</v>
      </c>
      <c r="F23" s="16" t="s">
        <v>237</v>
      </c>
      <c r="G23" s="16" t="s">
        <v>237</v>
      </c>
      <c r="H23" s="20" t="s">
        <v>237</v>
      </c>
      <c r="I23" s="16" t="s">
        <v>237</v>
      </c>
      <c r="J23" s="16" t="s">
        <v>237</v>
      </c>
      <c r="K23" s="16" t="s">
        <v>237</v>
      </c>
      <c r="L23" s="16" t="s">
        <v>237</v>
      </c>
      <c r="M23" s="16" t="s">
        <v>237</v>
      </c>
      <c r="N23" s="16" t="s">
        <v>237</v>
      </c>
      <c r="O23" s="16" t="s">
        <v>237</v>
      </c>
      <c r="P23" s="16" t="s">
        <v>237</v>
      </c>
      <c r="Q23" s="16" t="s">
        <v>237</v>
      </c>
      <c r="R23" s="16" t="s">
        <v>237</v>
      </c>
    </row>
    <row r="24" spans="1:18" x14ac:dyDescent="0.25">
      <c r="A24" t="str">
        <f>+Pins!D15</f>
        <v>GPIO13</v>
      </c>
      <c r="C24" s="16" t="s">
        <v>237</v>
      </c>
      <c r="D24" s="20" t="s">
        <v>237</v>
      </c>
      <c r="E24" s="16" t="s">
        <v>237</v>
      </c>
      <c r="F24" s="16" t="s">
        <v>237</v>
      </c>
      <c r="G24" s="16" t="s">
        <v>237</v>
      </c>
      <c r="H24" s="20" t="s">
        <v>237</v>
      </c>
      <c r="I24" s="16" t="s">
        <v>237</v>
      </c>
      <c r="J24" s="16" t="s">
        <v>237</v>
      </c>
      <c r="K24" s="16" t="s">
        <v>237</v>
      </c>
      <c r="L24" s="16" t="s">
        <v>237</v>
      </c>
      <c r="M24" s="16" t="s">
        <v>237</v>
      </c>
      <c r="N24" s="16" t="s">
        <v>237</v>
      </c>
      <c r="O24" s="16" t="s">
        <v>237</v>
      </c>
      <c r="P24" s="16" t="s">
        <v>237</v>
      </c>
      <c r="Q24" s="16" t="s">
        <v>237</v>
      </c>
      <c r="R24" s="16" t="s">
        <v>237</v>
      </c>
    </row>
    <row r="25" spans="1:18" x14ac:dyDescent="0.25">
      <c r="A25" t="str">
        <f>+Pins!D16</f>
        <v>GPIO14</v>
      </c>
      <c r="C25" s="16" t="s">
        <v>237</v>
      </c>
      <c r="D25" s="20" t="s">
        <v>237</v>
      </c>
      <c r="E25" s="16" t="s">
        <v>237</v>
      </c>
      <c r="F25" s="16" t="s">
        <v>237</v>
      </c>
      <c r="G25" s="16" t="s">
        <v>237</v>
      </c>
      <c r="H25" s="20" t="s">
        <v>237</v>
      </c>
      <c r="I25" s="16" t="s">
        <v>237</v>
      </c>
      <c r="J25" s="16" t="s">
        <v>237</v>
      </c>
      <c r="K25" s="16" t="s">
        <v>237</v>
      </c>
      <c r="L25" s="16" t="s">
        <v>237</v>
      </c>
      <c r="M25" s="16" t="s">
        <v>237</v>
      </c>
      <c r="N25" s="16" t="s">
        <v>237</v>
      </c>
      <c r="O25" s="16" t="s">
        <v>237</v>
      </c>
      <c r="P25" s="16" t="s">
        <v>237</v>
      </c>
      <c r="Q25" s="16" t="s">
        <v>237</v>
      </c>
      <c r="R25" s="16" t="s">
        <v>237</v>
      </c>
    </row>
    <row r="26" spans="1:18" x14ac:dyDescent="0.25">
      <c r="A26" t="str">
        <f>+Pins!D17</f>
        <v>GPIO15</v>
      </c>
      <c r="C26" s="16" t="s">
        <v>237</v>
      </c>
      <c r="D26" s="20" t="s">
        <v>237</v>
      </c>
      <c r="E26" s="16" t="s">
        <v>237</v>
      </c>
      <c r="F26" s="16" t="s">
        <v>237</v>
      </c>
      <c r="G26" s="16" t="s">
        <v>237</v>
      </c>
      <c r="H26" s="20" t="s">
        <v>237</v>
      </c>
      <c r="I26" s="16" t="s">
        <v>237</v>
      </c>
      <c r="J26" s="16" t="s">
        <v>237</v>
      </c>
      <c r="K26" s="16" t="s">
        <v>237</v>
      </c>
      <c r="L26" s="16" t="s">
        <v>237</v>
      </c>
      <c r="M26" s="16" t="s">
        <v>237</v>
      </c>
      <c r="N26" s="16" t="s">
        <v>237</v>
      </c>
      <c r="O26" s="16" t="s">
        <v>237</v>
      </c>
      <c r="P26" s="16" t="s">
        <v>237</v>
      </c>
      <c r="Q26" s="16" t="s">
        <v>237</v>
      </c>
      <c r="R26" s="16" t="s">
        <v>237</v>
      </c>
    </row>
    <row r="27" spans="1:18" x14ac:dyDescent="0.25">
      <c r="A27" t="str">
        <f>+Pins!D18</f>
        <v>GPIO16</v>
      </c>
      <c r="B27" s="4" t="s">
        <v>133</v>
      </c>
      <c r="C27" s="16" t="s">
        <v>237</v>
      </c>
      <c r="D27" s="20" t="s">
        <v>237</v>
      </c>
      <c r="E27" s="16" t="s">
        <v>237</v>
      </c>
      <c r="F27" s="16" t="s">
        <v>237</v>
      </c>
      <c r="G27" s="16" t="s">
        <v>237</v>
      </c>
      <c r="H27" s="20" t="s">
        <v>237</v>
      </c>
      <c r="I27" s="16" t="s">
        <v>237</v>
      </c>
      <c r="J27" s="16" t="s">
        <v>237</v>
      </c>
      <c r="K27" s="16" t="s">
        <v>237</v>
      </c>
      <c r="L27" s="16" t="s">
        <v>237</v>
      </c>
      <c r="M27" s="16" t="s">
        <v>237</v>
      </c>
      <c r="N27" s="16" t="s">
        <v>237</v>
      </c>
      <c r="O27" s="16" t="s">
        <v>237</v>
      </c>
      <c r="P27" s="16" t="s">
        <v>237</v>
      </c>
      <c r="Q27" s="16" t="s">
        <v>237</v>
      </c>
    </row>
    <row r="28" spans="1:18" x14ac:dyDescent="0.25">
      <c r="A28" t="str">
        <f>+Pins!D19</f>
        <v>GPIO17</v>
      </c>
      <c r="B28" s="4" t="s">
        <v>135</v>
      </c>
      <c r="C28" s="16" t="s">
        <v>237</v>
      </c>
      <c r="D28" s="20" t="s">
        <v>237</v>
      </c>
      <c r="E28" s="16" t="s">
        <v>237</v>
      </c>
      <c r="F28" s="16" t="s">
        <v>237</v>
      </c>
      <c r="G28" s="16" t="s">
        <v>237</v>
      </c>
      <c r="H28" s="20" t="s">
        <v>237</v>
      </c>
      <c r="I28" s="16" t="s">
        <v>237</v>
      </c>
      <c r="J28" s="16" t="s">
        <v>237</v>
      </c>
      <c r="K28" s="16" t="s">
        <v>237</v>
      </c>
      <c r="L28" s="16" t="s">
        <v>237</v>
      </c>
      <c r="M28" s="16" t="s">
        <v>237</v>
      </c>
      <c r="O28" s="16" t="s">
        <v>237</v>
      </c>
      <c r="P28" s="16" t="s">
        <v>237</v>
      </c>
      <c r="Q28" s="16" t="s">
        <v>237</v>
      </c>
    </row>
    <row r="29" spans="1:18" x14ac:dyDescent="0.25">
      <c r="A29" t="str">
        <f>+Pins!D20</f>
        <v>GPIO18</v>
      </c>
      <c r="C29" s="16" t="s">
        <v>237</v>
      </c>
      <c r="D29" s="20" t="s">
        <v>237</v>
      </c>
      <c r="E29" s="16" t="s">
        <v>237</v>
      </c>
      <c r="F29" s="16" t="s">
        <v>237</v>
      </c>
      <c r="G29" s="16" t="s">
        <v>237</v>
      </c>
      <c r="H29" s="20" t="s">
        <v>237</v>
      </c>
      <c r="I29" s="16" t="s">
        <v>237</v>
      </c>
      <c r="J29" s="16" t="s">
        <v>237</v>
      </c>
      <c r="K29" s="16" t="s">
        <v>237</v>
      </c>
      <c r="L29" s="16" t="s">
        <v>237</v>
      </c>
      <c r="M29" s="16" t="s">
        <v>237</v>
      </c>
      <c r="O29" s="16" t="s">
        <v>237</v>
      </c>
      <c r="P29" s="16" t="s">
        <v>237</v>
      </c>
      <c r="Q29" s="16" t="s">
        <v>237</v>
      </c>
    </row>
    <row r="30" spans="1:18" x14ac:dyDescent="0.25">
      <c r="A30" t="str">
        <f>+Pins!D21</f>
        <v>GPIO19</v>
      </c>
      <c r="C30" s="16" t="s">
        <v>237</v>
      </c>
      <c r="D30" s="20" t="s">
        <v>237</v>
      </c>
      <c r="E30" s="16" t="s">
        <v>237</v>
      </c>
      <c r="F30" s="16" t="s">
        <v>237</v>
      </c>
      <c r="G30" s="16" t="s">
        <v>237</v>
      </c>
      <c r="H30" s="20" t="s">
        <v>237</v>
      </c>
      <c r="I30" s="16" t="s">
        <v>237</v>
      </c>
      <c r="J30" s="16" t="s">
        <v>237</v>
      </c>
      <c r="K30" s="16" t="s">
        <v>237</v>
      </c>
      <c r="L30" s="16" t="s">
        <v>237</v>
      </c>
      <c r="M30" s="16" t="s">
        <v>237</v>
      </c>
      <c r="O30" s="16" t="s">
        <v>237</v>
      </c>
      <c r="P30" s="16" t="s">
        <v>237</v>
      </c>
      <c r="Q30" s="16" t="s">
        <v>237</v>
      </c>
    </row>
    <row r="31" spans="1:18" x14ac:dyDescent="0.25">
      <c r="A31" t="str">
        <f>+Pins!D22</f>
        <v>GPIO21</v>
      </c>
      <c r="C31" s="16" t="s">
        <v>237</v>
      </c>
      <c r="D31" s="20" t="s">
        <v>237</v>
      </c>
      <c r="F31" s="16" t="s">
        <v>237</v>
      </c>
      <c r="G31" s="16" t="s">
        <v>237</v>
      </c>
      <c r="H31" s="20" t="s">
        <v>237</v>
      </c>
      <c r="I31" s="16" t="s">
        <v>237</v>
      </c>
      <c r="J31" s="16" t="s">
        <v>237</v>
      </c>
      <c r="K31" s="16" t="s">
        <v>237</v>
      </c>
      <c r="L31" s="16" t="s">
        <v>237</v>
      </c>
      <c r="M31" s="16" t="s">
        <v>237</v>
      </c>
      <c r="O31" s="16" t="s">
        <v>237</v>
      </c>
      <c r="P31" s="16" t="s">
        <v>237</v>
      </c>
      <c r="Q31" s="16" t="s">
        <v>237</v>
      </c>
    </row>
    <row r="32" spans="1:18" x14ac:dyDescent="0.25">
      <c r="A32" t="str">
        <f>+Pins!D23</f>
        <v>GPIO22</v>
      </c>
      <c r="C32" s="16" t="s">
        <v>237</v>
      </c>
      <c r="D32" s="20" t="s">
        <v>237</v>
      </c>
      <c r="E32" s="16" t="s">
        <v>237</v>
      </c>
      <c r="F32" s="16" t="s">
        <v>237</v>
      </c>
      <c r="G32" s="16" t="s">
        <v>237</v>
      </c>
      <c r="H32" s="20" t="s">
        <v>237</v>
      </c>
      <c r="I32" s="16" t="s">
        <v>237</v>
      </c>
      <c r="J32" s="16" t="s">
        <v>237</v>
      </c>
      <c r="K32" s="16" t="s">
        <v>237</v>
      </c>
      <c r="L32" s="16" t="s">
        <v>237</v>
      </c>
      <c r="M32" s="16" t="s">
        <v>237</v>
      </c>
      <c r="O32" s="16" t="s">
        <v>237</v>
      </c>
      <c r="P32" s="16" t="s">
        <v>237</v>
      </c>
      <c r="Q32" s="16" t="s">
        <v>237</v>
      </c>
    </row>
    <row r="33" spans="1:18" x14ac:dyDescent="0.25">
      <c r="A33" t="str">
        <f>+Pins!D24</f>
        <v>GPIO23</v>
      </c>
      <c r="C33" s="16" t="s">
        <v>237</v>
      </c>
      <c r="D33" s="20" t="s">
        <v>237</v>
      </c>
      <c r="E33" s="16" t="s">
        <v>237</v>
      </c>
      <c r="F33" s="16" t="s">
        <v>237</v>
      </c>
      <c r="G33" s="16" t="s">
        <v>237</v>
      </c>
      <c r="H33" s="20" t="s">
        <v>237</v>
      </c>
      <c r="I33" s="16" t="s">
        <v>237</v>
      </c>
      <c r="J33" s="16" t="s">
        <v>237</v>
      </c>
      <c r="K33" s="16" t="s">
        <v>237</v>
      </c>
      <c r="L33" s="16" t="s">
        <v>237</v>
      </c>
      <c r="M33" s="16" t="s">
        <v>237</v>
      </c>
      <c r="O33" s="16" t="s">
        <v>237</v>
      </c>
      <c r="P33" s="16" t="s">
        <v>237</v>
      </c>
      <c r="Q33" s="16" t="s">
        <v>237</v>
      </c>
    </row>
    <row r="34" spans="1:18" x14ac:dyDescent="0.25">
      <c r="A34" t="str">
        <f>+Pins!D25</f>
        <v>GPIO25</v>
      </c>
      <c r="C34" s="16" t="s">
        <v>237</v>
      </c>
      <c r="D34" s="20" t="s">
        <v>237</v>
      </c>
      <c r="E34" s="16" t="s">
        <v>237</v>
      </c>
      <c r="F34" s="16" t="s">
        <v>237</v>
      </c>
      <c r="G34" s="16" t="s">
        <v>237</v>
      </c>
      <c r="H34" s="20" t="s">
        <v>237</v>
      </c>
      <c r="I34" s="16" t="s">
        <v>237</v>
      </c>
      <c r="J34" s="16" t="s">
        <v>237</v>
      </c>
      <c r="K34" s="16" t="s">
        <v>262</v>
      </c>
      <c r="L34" s="16" t="s">
        <v>237</v>
      </c>
      <c r="M34" s="16" t="s">
        <v>237</v>
      </c>
      <c r="N34" s="16" t="s">
        <v>237</v>
      </c>
      <c r="O34" s="16" t="s">
        <v>237</v>
      </c>
      <c r="P34" s="16" t="s">
        <v>237</v>
      </c>
      <c r="Q34" s="16" t="s">
        <v>237</v>
      </c>
    </row>
    <row r="35" spans="1:18" x14ac:dyDescent="0.25">
      <c r="A35" t="str">
        <f>+Pins!D26</f>
        <v>GPIO26</v>
      </c>
      <c r="C35" s="16" t="s">
        <v>237</v>
      </c>
      <c r="D35" s="20" t="s">
        <v>237</v>
      </c>
      <c r="E35" s="16" t="s">
        <v>237</v>
      </c>
      <c r="F35" s="16" t="s">
        <v>237</v>
      </c>
      <c r="G35" s="16" t="s">
        <v>237</v>
      </c>
      <c r="H35" s="20" t="s">
        <v>237</v>
      </c>
      <c r="I35" s="16" t="s">
        <v>237</v>
      </c>
      <c r="J35" s="16" t="s">
        <v>237</v>
      </c>
      <c r="K35" s="16" t="s">
        <v>261</v>
      </c>
      <c r="L35" s="16" t="s">
        <v>237</v>
      </c>
      <c r="M35" s="16" t="s">
        <v>237</v>
      </c>
      <c r="N35" s="16" t="s">
        <v>237</v>
      </c>
      <c r="O35" s="16" t="s">
        <v>237</v>
      </c>
      <c r="P35" s="16" t="s">
        <v>237</v>
      </c>
      <c r="Q35" s="16" t="s">
        <v>237</v>
      </c>
    </row>
    <row r="36" spans="1:18" x14ac:dyDescent="0.25">
      <c r="A36" t="str">
        <f>+Pins!D27</f>
        <v>GPIO27</v>
      </c>
      <c r="C36" s="16" t="s">
        <v>237</v>
      </c>
      <c r="D36" s="20" t="s">
        <v>237</v>
      </c>
      <c r="E36" s="16" t="s">
        <v>237</v>
      </c>
      <c r="F36" s="16" t="s">
        <v>237</v>
      </c>
      <c r="G36" s="16" t="s">
        <v>237</v>
      </c>
      <c r="H36" s="20" t="s">
        <v>237</v>
      </c>
      <c r="I36" s="16" t="s">
        <v>237</v>
      </c>
      <c r="J36" s="16" t="s">
        <v>237</v>
      </c>
      <c r="K36" s="16" t="s">
        <v>237</v>
      </c>
      <c r="L36" s="16" t="s">
        <v>237</v>
      </c>
      <c r="M36" s="16" t="s">
        <v>237</v>
      </c>
      <c r="O36" s="16" t="s">
        <v>237</v>
      </c>
      <c r="P36" s="16" t="s">
        <v>237</v>
      </c>
      <c r="Q36" s="16" t="s">
        <v>237</v>
      </c>
    </row>
    <row r="37" spans="1:18" x14ac:dyDescent="0.25">
      <c r="A37" t="str">
        <f>+Pins!D28</f>
        <v>GPIO32</v>
      </c>
      <c r="C37" s="16" t="s">
        <v>237</v>
      </c>
      <c r="D37" s="20" t="s">
        <v>237</v>
      </c>
      <c r="E37" s="16" t="s">
        <v>237</v>
      </c>
      <c r="F37" s="16" t="s">
        <v>237</v>
      </c>
      <c r="G37" s="16" t="s">
        <v>237</v>
      </c>
      <c r="H37" s="20" t="s">
        <v>237</v>
      </c>
      <c r="I37" s="16" t="s">
        <v>237</v>
      </c>
      <c r="J37" s="16" t="s">
        <v>237</v>
      </c>
      <c r="K37" s="16" t="s">
        <v>237</v>
      </c>
      <c r="L37" s="16" t="s">
        <v>237</v>
      </c>
      <c r="M37" s="16" t="s">
        <v>237</v>
      </c>
      <c r="O37" s="16" t="s">
        <v>237</v>
      </c>
      <c r="P37" s="16" t="s">
        <v>237</v>
      </c>
      <c r="Q37" s="16" t="s">
        <v>237</v>
      </c>
    </row>
    <row r="38" spans="1:18" x14ac:dyDescent="0.25">
      <c r="A38" t="str">
        <f>+Pins!D29</f>
        <v>GPIO33</v>
      </c>
      <c r="C38" s="16" t="s">
        <v>237</v>
      </c>
      <c r="D38" s="20" t="s">
        <v>237</v>
      </c>
      <c r="E38" s="16" t="s">
        <v>237</v>
      </c>
      <c r="F38" s="16" t="s">
        <v>237</v>
      </c>
      <c r="G38" s="16" t="s">
        <v>237</v>
      </c>
      <c r="H38" s="20" t="s">
        <v>256</v>
      </c>
      <c r="I38" s="16" t="s">
        <v>237</v>
      </c>
      <c r="J38" s="16" t="s">
        <v>237</v>
      </c>
      <c r="K38" s="16" t="s">
        <v>237</v>
      </c>
      <c r="L38" s="16" t="s">
        <v>237</v>
      </c>
      <c r="M38" s="16" t="s">
        <v>237</v>
      </c>
      <c r="O38" s="16" t="s">
        <v>237</v>
      </c>
      <c r="P38" s="16" t="s">
        <v>237</v>
      </c>
      <c r="Q38" s="16" t="s">
        <v>237</v>
      </c>
    </row>
    <row r="39" spans="1:18" x14ac:dyDescent="0.25">
      <c r="A39" t="str">
        <f>+Pins!D30</f>
        <v>GPIO34</v>
      </c>
      <c r="C39" s="16" t="s">
        <v>237</v>
      </c>
      <c r="D39" s="20" t="s">
        <v>237</v>
      </c>
      <c r="E39" s="16" t="s">
        <v>237</v>
      </c>
      <c r="F39" s="16" t="s">
        <v>237</v>
      </c>
      <c r="G39" s="16" t="s">
        <v>237</v>
      </c>
      <c r="H39" s="20" t="s">
        <v>237</v>
      </c>
      <c r="I39" s="16" t="s">
        <v>237</v>
      </c>
      <c r="J39" s="16" t="s">
        <v>237</v>
      </c>
      <c r="K39" s="16" t="s">
        <v>237</v>
      </c>
      <c r="L39" s="16" t="s">
        <v>237</v>
      </c>
      <c r="M39" s="16" t="s">
        <v>237</v>
      </c>
      <c r="O39" s="16" t="s">
        <v>237</v>
      </c>
      <c r="P39" s="16" t="s">
        <v>237</v>
      </c>
      <c r="Q39" s="16" t="s">
        <v>237</v>
      </c>
    </row>
    <row r="40" spans="1:18" x14ac:dyDescent="0.25">
      <c r="A40" t="str">
        <f>+Pins!D31</f>
        <v>GPIO35</v>
      </c>
      <c r="C40" s="16" t="s">
        <v>237</v>
      </c>
      <c r="D40" s="20" t="s">
        <v>237</v>
      </c>
      <c r="E40" s="16" t="s">
        <v>237</v>
      </c>
      <c r="F40" s="16" t="s">
        <v>237</v>
      </c>
      <c r="G40" s="16" t="s">
        <v>237</v>
      </c>
      <c r="H40" s="20" t="s">
        <v>237</v>
      </c>
      <c r="I40" s="16" t="s">
        <v>237</v>
      </c>
      <c r="J40" s="16" t="s">
        <v>237</v>
      </c>
      <c r="L40" s="16" t="s">
        <v>237</v>
      </c>
      <c r="M40" s="16" t="s">
        <v>237</v>
      </c>
      <c r="O40" s="16" t="s">
        <v>237</v>
      </c>
      <c r="P40" s="16" t="s">
        <v>237</v>
      </c>
      <c r="Q40" s="16" t="s">
        <v>237</v>
      </c>
    </row>
    <row r="41" spans="1:18" x14ac:dyDescent="0.25">
      <c r="A41" t="str">
        <f>+Pins!D32</f>
        <v>GPIO36</v>
      </c>
      <c r="B41" s="4" t="s">
        <v>43</v>
      </c>
      <c r="C41" s="16" t="s">
        <v>237</v>
      </c>
      <c r="D41" s="20" t="s">
        <v>237</v>
      </c>
      <c r="E41" s="16" t="s">
        <v>237</v>
      </c>
      <c r="F41" s="16" t="s">
        <v>237</v>
      </c>
      <c r="G41" s="16" t="s">
        <v>237</v>
      </c>
      <c r="H41" s="20" t="s">
        <v>237</v>
      </c>
      <c r="I41" s="16" t="s">
        <v>237</v>
      </c>
      <c r="J41" s="16" t="s">
        <v>237</v>
      </c>
      <c r="K41" s="16" t="s">
        <v>237</v>
      </c>
      <c r="L41" s="16" t="s">
        <v>237</v>
      </c>
      <c r="M41" s="16" t="s">
        <v>237</v>
      </c>
      <c r="N41" s="16" t="s">
        <v>237</v>
      </c>
      <c r="O41" s="16" t="s">
        <v>237</v>
      </c>
      <c r="P41" s="16" t="s">
        <v>237</v>
      </c>
      <c r="Q41" s="16" t="s">
        <v>237</v>
      </c>
      <c r="R41" s="16" t="s">
        <v>237</v>
      </c>
    </row>
    <row r="42" spans="1:18" x14ac:dyDescent="0.25">
      <c r="A42" t="s">
        <v>265</v>
      </c>
      <c r="B42" s="4"/>
      <c r="L42" s="16" t="s">
        <v>237</v>
      </c>
      <c r="O42" s="16" t="s">
        <v>237</v>
      </c>
      <c r="P42" s="16" t="s">
        <v>237</v>
      </c>
    </row>
    <row r="43" spans="1:18" x14ac:dyDescent="0.25">
      <c r="A43" t="s">
        <v>266</v>
      </c>
      <c r="B43" s="4"/>
      <c r="L43" s="16" t="s">
        <v>237</v>
      </c>
      <c r="O43" s="16" t="s">
        <v>237</v>
      </c>
      <c r="P43" s="16" t="s">
        <v>237</v>
      </c>
    </row>
    <row r="44" spans="1:18" x14ac:dyDescent="0.25">
      <c r="A44" t="str">
        <f>+Pins!D33</f>
        <v>GPIO39</v>
      </c>
      <c r="B44" s="4" t="s">
        <v>44</v>
      </c>
      <c r="C44" s="16" t="s">
        <v>237</v>
      </c>
      <c r="D44" s="20" t="s">
        <v>237</v>
      </c>
      <c r="E44" s="16" t="s">
        <v>237</v>
      </c>
      <c r="F44" s="16" t="s">
        <v>237</v>
      </c>
      <c r="G44" s="16" t="s">
        <v>237</v>
      </c>
      <c r="H44" s="20" t="s">
        <v>237</v>
      </c>
      <c r="I44" s="16" t="s">
        <v>237</v>
      </c>
      <c r="J44" s="16" t="s">
        <v>237</v>
      </c>
      <c r="K44" s="16" t="s">
        <v>237</v>
      </c>
      <c r="L44" s="16" t="s">
        <v>237</v>
      </c>
      <c r="M44" s="16" t="s">
        <v>237</v>
      </c>
      <c r="N44" s="16" t="s">
        <v>237</v>
      </c>
      <c r="O44" s="16" t="s">
        <v>237</v>
      </c>
      <c r="P44" s="16" t="s">
        <v>237</v>
      </c>
      <c r="Q44" s="16" t="s">
        <v>237</v>
      </c>
      <c r="R44" s="16" t="s">
        <v>237</v>
      </c>
    </row>
    <row r="45" spans="1:18" x14ac:dyDescent="0.25">
      <c r="A45" t="s">
        <v>233</v>
      </c>
      <c r="C45" s="16">
        <v>1</v>
      </c>
      <c r="D45" s="20">
        <v>1</v>
      </c>
      <c r="E45" s="16">
        <v>1</v>
      </c>
      <c r="F45" s="16">
        <v>1</v>
      </c>
      <c r="G45" s="16">
        <v>1</v>
      </c>
      <c r="H45" s="20">
        <v>1</v>
      </c>
      <c r="I45" s="16">
        <v>1</v>
      </c>
      <c r="J45" s="16">
        <v>1</v>
      </c>
      <c r="K45" s="16">
        <v>1</v>
      </c>
      <c r="L45" s="16">
        <v>2</v>
      </c>
      <c r="M45" s="16">
        <v>3</v>
      </c>
      <c r="N45" s="16">
        <v>2</v>
      </c>
      <c r="O45" s="16">
        <v>2</v>
      </c>
      <c r="P45" s="16">
        <v>1</v>
      </c>
      <c r="Q45" s="16">
        <v>1</v>
      </c>
      <c r="R45" s="16">
        <v>1</v>
      </c>
    </row>
    <row r="46" spans="1:18" x14ac:dyDescent="0.25">
      <c r="A46" t="s">
        <v>234</v>
      </c>
      <c r="C46" s="16">
        <v>1</v>
      </c>
      <c r="F46" s="16">
        <v>1</v>
      </c>
      <c r="G46" s="16">
        <v>1</v>
      </c>
      <c r="H46" s="20">
        <v>1</v>
      </c>
      <c r="I46" s="16">
        <v>1</v>
      </c>
      <c r="J46" s="16">
        <v>1</v>
      </c>
      <c r="K46" s="16">
        <v>1</v>
      </c>
      <c r="L46" s="16">
        <v>2</v>
      </c>
      <c r="M46" s="16">
        <v>1</v>
      </c>
      <c r="N46" s="16">
        <v>2</v>
      </c>
      <c r="O46" s="16">
        <v>2</v>
      </c>
      <c r="P46" s="16">
        <v>1</v>
      </c>
      <c r="Q46" s="16">
        <v>1</v>
      </c>
      <c r="R46" s="16">
        <v>2</v>
      </c>
    </row>
    <row r="47" spans="1:18" x14ac:dyDescent="0.25">
      <c r="A47" t="s">
        <v>253</v>
      </c>
      <c r="D47" s="20" t="s">
        <v>237</v>
      </c>
    </row>
    <row r="48" spans="1:18" x14ac:dyDescent="0.25">
      <c r="A48" t="s">
        <v>38</v>
      </c>
      <c r="C48" s="16">
        <v>3</v>
      </c>
      <c r="D48" s="20">
        <v>2</v>
      </c>
      <c r="E48" s="16">
        <v>1</v>
      </c>
      <c r="F48" s="16">
        <v>3</v>
      </c>
      <c r="G48" s="16">
        <v>3</v>
      </c>
      <c r="H48" s="20">
        <v>3</v>
      </c>
      <c r="I48" s="16">
        <v>4</v>
      </c>
      <c r="J48" s="16">
        <v>3</v>
      </c>
      <c r="K48" s="16">
        <v>1</v>
      </c>
      <c r="L48" s="16">
        <v>5</v>
      </c>
      <c r="M48" s="16">
        <v>5</v>
      </c>
      <c r="N48" s="16">
        <v>3</v>
      </c>
      <c r="O48" s="16">
        <v>3</v>
      </c>
      <c r="P48" s="16">
        <v>3</v>
      </c>
      <c r="Q48" s="16">
        <v>3</v>
      </c>
      <c r="R48" s="16">
        <v>3</v>
      </c>
    </row>
    <row r="49" spans="1:17" x14ac:dyDescent="0.25">
      <c r="A49" t="s">
        <v>238</v>
      </c>
      <c r="C49" s="16" t="s">
        <v>237</v>
      </c>
      <c r="K49" s="16" t="s">
        <v>237</v>
      </c>
      <c r="L49" s="16" t="s">
        <v>237</v>
      </c>
      <c r="O49" s="16" t="s">
        <v>237</v>
      </c>
      <c r="Q49" s="16" t="s">
        <v>237</v>
      </c>
    </row>
    <row r="50" spans="1:17" x14ac:dyDescent="0.25">
      <c r="A50" t="s">
        <v>41</v>
      </c>
      <c r="D50" s="20" t="s">
        <v>237</v>
      </c>
      <c r="E50" s="16" t="s">
        <v>237</v>
      </c>
      <c r="F50" s="16" t="s">
        <v>237</v>
      </c>
      <c r="G50" s="16" t="s">
        <v>237</v>
      </c>
      <c r="H50" s="20" t="s">
        <v>237</v>
      </c>
      <c r="I50" s="16" t="s">
        <v>237</v>
      </c>
      <c r="J50" s="16" t="s">
        <v>237</v>
      </c>
      <c r="K50" s="16" t="s">
        <v>237</v>
      </c>
      <c r="M50" s="16" t="s">
        <v>237</v>
      </c>
      <c r="P50" s="16" t="s">
        <v>237</v>
      </c>
    </row>
    <row r="51" spans="1:17" x14ac:dyDescent="0.25">
      <c r="A51" t="s">
        <v>263</v>
      </c>
      <c r="K51" s="16">
        <v>2</v>
      </c>
      <c r="L51" s="16">
        <v>2</v>
      </c>
    </row>
    <row r="52" spans="1:17" x14ac:dyDescent="0.25">
      <c r="A52" t="s">
        <v>88</v>
      </c>
      <c r="F52" s="16">
        <v>2</v>
      </c>
      <c r="G52" s="16">
        <v>2</v>
      </c>
      <c r="I52" s="16">
        <v>1</v>
      </c>
      <c r="J52" s="16">
        <v>2</v>
      </c>
      <c r="K52" s="16">
        <v>1</v>
      </c>
      <c r="Q52" s="16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J25" sqref="J25"/>
    </sheetView>
  </sheetViews>
  <sheetFormatPr baseColWidth="10" defaultRowHeight="18.75" x14ac:dyDescent="0.3"/>
  <cols>
    <col min="1" max="1" width="28.85546875" style="12" bestFit="1" customWidth="1"/>
    <col min="2" max="4" width="25.7109375" style="13" customWidth="1"/>
    <col min="5" max="5" width="25.7109375" style="25" customWidth="1"/>
    <col min="6" max="12" width="25.7109375" style="13" customWidth="1"/>
    <col min="13" max="16384" width="11.42578125" style="12"/>
  </cols>
  <sheetData>
    <row r="1" spans="1:12" s="29" customFormat="1" ht="23.25" x14ac:dyDescent="0.35">
      <c r="B1" s="30" t="s">
        <v>288</v>
      </c>
      <c r="C1" s="30" t="s">
        <v>267</v>
      </c>
      <c r="D1" s="30" t="s">
        <v>260</v>
      </c>
      <c r="E1" s="31" t="s">
        <v>289</v>
      </c>
      <c r="F1" s="30" t="s">
        <v>290</v>
      </c>
      <c r="G1" s="30" t="s">
        <v>291</v>
      </c>
      <c r="H1" s="30" t="s">
        <v>292</v>
      </c>
      <c r="I1" s="30" t="s">
        <v>293</v>
      </c>
      <c r="J1" s="30" t="s">
        <v>294</v>
      </c>
      <c r="K1" s="30" t="s">
        <v>295</v>
      </c>
      <c r="L1" s="30" t="s">
        <v>296</v>
      </c>
    </row>
    <row r="2" spans="1:12" x14ac:dyDescent="0.3">
      <c r="A2" s="12" t="s">
        <v>297</v>
      </c>
      <c r="B2" s="13">
        <v>40</v>
      </c>
      <c r="C2" s="13">
        <v>36</v>
      </c>
      <c r="D2" s="13">
        <v>28</v>
      </c>
      <c r="E2" s="25">
        <v>38</v>
      </c>
      <c r="F2" s="13">
        <v>36</v>
      </c>
      <c r="G2" s="13">
        <v>26</v>
      </c>
      <c r="H2" s="13">
        <v>38</v>
      </c>
      <c r="I2" s="13">
        <v>18</v>
      </c>
      <c r="J2" s="13">
        <v>40</v>
      </c>
      <c r="K2" s="13">
        <v>32</v>
      </c>
    </row>
    <row r="3" spans="1:12" x14ac:dyDescent="0.3">
      <c r="A3" s="12" t="s">
        <v>298</v>
      </c>
      <c r="B3" s="13" t="s">
        <v>299</v>
      </c>
      <c r="C3" s="13" t="s">
        <v>299</v>
      </c>
      <c r="D3" s="13" t="s">
        <v>299</v>
      </c>
      <c r="E3" s="25" t="s">
        <v>299</v>
      </c>
      <c r="F3" s="13" t="s">
        <v>300</v>
      </c>
      <c r="G3" s="13" t="s">
        <v>299</v>
      </c>
      <c r="H3" s="13" t="s">
        <v>299</v>
      </c>
      <c r="I3" s="13" t="s">
        <v>299</v>
      </c>
      <c r="J3" s="13" t="s">
        <v>299</v>
      </c>
      <c r="K3" s="13" t="s">
        <v>299</v>
      </c>
      <c r="L3" s="13" t="s">
        <v>299</v>
      </c>
    </row>
    <row r="4" spans="1:12" x14ac:dyDescent="0.3">
      <c r="A4" s="12" t="s">
        <v>301</v>
      </c>
      <c r="B4" s="13">
        <v>1</v>
      </c>
      <c r="C4" s="13">
        <v>1</v>
      </c>
      <c r="D4" s="13">
        <v>1</v>
      </c>
      <c r="E4" s="25">
        <v>0</v>
      </c>
      <c r="F4" s="13">
        <v>1</v>
      </c>
      <c r="G4" s="13">
        <v>0</v>
      </c>
      <c r="H4" s="13">
        <v>1</v>
      </c>
      <c r="I4" s="13">
        <v>0</v>
      </c>
      <c r="J4" s="13">
        <v>0</v>
      </c>
      <c r="K4" s="13">
        <v>1</v>
      </c>
      <c r="L4" s="13">
        <v>1</v>
      </c>
    </row>
    <row r="5" spans="1:12" ht="56.25" x14ac:dyDescent="0.3">
      <c r="A5" s="12" t="s">
        <v>302</v>
      </c>
      <c r="B5" s="13" t="s">
        <v>303</v>
      </c>
      <c r="C5" s="13" t="s">
        <v>304</v>
      </c>
      <c r="D5" s="13" t="s">
        <v>304</v>
      </c>
      <c r="E5" s="25" t="s">
        <v>305</v>
      </c>
      <c r="F5" s="25" t="s">
        <v>306</v>
      </c>
      <c r="G5" s="13" t="s">
        <v>307</v>
      </c>
      <c r="H5" s="13" t="s">
        <v>307</v>
      </c>
      <c r="I5" s="13" t="s">
        <v>308</v>
      </c>
      <c r="J5" s="13" t="s">
        <v>309</v>
      </c>
      <c r="K5" s="13" t="s">
        <v>310</v>
      </c>
      <c r="L5" s="13" t="s">
        <v>304</v>
      </c>
    </row>
    <row r="6" spans="1:12" x14ac:dyDescent="0.3">
      <c r="A6" s="12" t="s">
        <v>311</v>
      </c>
      <c r="B6" s="13" t="s">
        <v>310</v>
      </c>
      <c r="C6" s="13" t="s">
        <v>310</v>
      </c>
      <c r="D6" s="13" t="s">
        <v>310</v>
      </c>
      <c r="E6" s="25" t="s">
        <v>310</v>
      </c>
      <c r="F6" s="13" t="s">
        <v>312</v>
      </c>
      <c r="G6" s="13" t="s">
        <v>313</v>
      </c>
      <c r="H6" s="13" t="s">
        <v>310</v>
      </c>
      <c r="I6" s="13" t="s">
        <v>310</v>
      </c>
      <c r="J6" s="13" t="s">
        <v>310</v>
      </c>
      <c r="K6" s="13" t="s">
        <v>310</v>
      </c>
      <c r="L6" s="13" t="s">
        <v>310</v>
      </c>
    </row>
    <row r="7" spans="1:12" x14ac:dyDescent="0.3">
      <c r="A7" s="12" t="s">
        <v>259</v>
      </c>
      <c r="B7" s="13" t="s">
        <v>304</v>
      </c>
      <c r="C7" s="13" t="s">
        <v>304</v>
      </c>
      <c r="D7" s="13" t="s">
        <v>304</v>
      </c>
      <c r="E7" s="25" t="s">
        <v>310</v>
      </c>
      <c r="F7" s="13" t="s">
        <v>304</v>
      </c>
      <c r="G7" s="13" t="s">
        <v>310</v>
      </c>
      <c r="H7" s="13" t="s">
        <v>310</v>
      </c>
      <c r="I7" s="13" t="s">
        <v>310</v>
      </c>
      <c r="J7" s="13" t="s">
        <v>310</v>
      </c>
      <c r="K7" s="13" t="s">
        <v>310</v>
      </c>
      <c r="L7" s="13" t="s">
        <v>310</v>
      </c>
    </row>
    <row r="8" spans="1:12" x14ac:dyDescent="0.3">
      <c r="A8" s="12" t="s">
        <v>314</v>
      </c>
      <c r="B8" s="13" t="s">
        <v>304</v>
      </c>
      <c r="C8" s="13" t="s">
        <v>310</v>
      </c>
      <c r="D8" s="13" t="s">
        <v>310</v>
      </c>
      <c r="E8" s="25" t="s">
        <v>304</v>
      </c>
      <c r="F8" s="13" t="s">
        <v>304</v>
      </c>
      <c r="G8" s="13" t="s">
        <v>304</v>
      </c>
      <c r="H8" s="13" t="s">
        <v>304</v>
      </c>
      <c r="I8" s="13" t="s">
        <v>304</v>
      </c>
      <c r="J8" s="13" t="s">
        <v>310</v>
      </c>
      <c r="K8" s="13" t="s">
        <v>310</v>
      </c>
      <c r="L8" s="13" t="s">
        <v>304</v>
      </c>
    </row>
    <row r="9" spans="1:12" x14ac:dyDescent="0.3">
      <c r="A9" s="12" t="s">
        <v>315</v>
      </c>
      <c r="B9" s="13" t="s">
        <v>304</v>
      </c>
      <c r="C9" s="13" t="s">
        <v>304</v>
      </c>
      <c r="D9" s="13" t="s">
        <v>304</v>
      </c>
      <c r="E9" s="25" t="s">
        <v>304</v>
      </c>
      <c r="F9" s="13" t="s">
        <v>304</v>
      </c>
      <c r="G9" s="13" t="s">
        <v>304</v>
      </c>
      <c r="H9" s="13" t="s">
        <v>304</v>
      </c>
      <c r="I9" s="13" t="s">
        <v>304</v>
      </c>
      <c r="J9" s="13" t="s">
        <v>304</v>
      </c>
      <c r="K9" s="13" t="s">
        <v>304</v>
      </c>
      <c r="L9" s="13" t="s">
        <v>310</v>
      </c>
    </row>
    <row r="10" spans="1:12" x14ac:dyDescent="0.3">
      <c r="A10" s="12" t="s">
        <v>316</v>
      </c>
      <c r="B10" s="13">
        <v>61</v>
      </c>
      <c r="C10" s="13">
        <v>64</v>
      </c>
      <c r="D10" s="13">
        <v>58</v>
      </c>
      <c r="E10" s="25">
        <v>67</v>
      </c>
      <c r="F10" s="13">
        <v>55</v>
      </c>
      <c r="G10" s="13">
        <v>56</v>
      </c>
      <c r="H10" s="13">
        <v>58</v>
      </c>
      <c r="I10" s="13">
        <v>56</v>
      </c>
      <c r="J10" s="13">
        <v>65</v>
      </c>
      <c r="K10" s="13">
        <v>57</v>
      </c>
      <c r="L10" s="13">
        <v>51</v>
      </c>
    </row>
    <row r="11" spans="1:12" x14ac:dyDescent="0.3">
      <c r="A11" s="12" t="s">
        <v>317</v>
      </c>
      <c r="B11" s="13">
        <v>149</v>
      </c>
      <c r="C11" s="13">
        <v>150</v>
      </c>
      <c r="D11" s="13">
        <v>139</v>
      </c>
      <c r="E11" s="25">
        <v>155</v>
      </c>
      <c r="F11" s="13">
        <v>140</v>
      </c>
      <c r="G11" s="13">
        <v>143</v>
      </c>
      <c r="H11" s="13">
        <v>145</v>
      </c>
      <c r="I11" s="13">
        <v>141</v>
      </c>
      <c r="J11" s="13">
        <v>150</v>
      </c>
      <c r="K11" s="13">
        <v>144</v>
      </c>
      <c r="L11" s="13">
        <v>140</v>
      </c>
    </row>
    <row r="12" spans="1:12" x14ac:dyDescent="0.3">
      <c r="A12" s="12" t="s">
        <v>318</v>
      </c>
      <c r="B12" s="13">
        <v>149</v>
      </c>
      <c r="C12" s="13">
        <v>150</v>
      </c>
      <c r="D12" s="13">
        <v>141</v>
      </c>
      <c r="E12" s="25">
        <v>155</v>
      </c>
      <c r="F12" s="13">
        <v>141</v>
      </c>
      <c r="G12" s="13">
        <v>143</v>
      </c>
      <c r="H12" s="13">
        <v>145</v>
      </c>
      <c r="I12" s="13">
        <v>141</v>
      </c>
      <c r="J12" s="13">
        <v>150</v>
      </c>
      <c r="K12" s="13">
        <v>148</v>
      </c>
      <c r="L12" s="13">
        <v>140</v>
      </c>
    </row>
    <row r="13" spans="1:12" x14ac:dyDescent="0.3">
      <c r="A13" s="12" t="s">
        <v>319</v>
      </c>
      <c r="B13" s="13">
        <v>154</v>
      </c>
      <c r="C13" s="13">
        <v>155</v>
      </c>
      <c r="D13" s="13">
        <v>146</v>
      </c>
      <c r="E13" s="25">
        <v>160</v>
      </c>
      <c r="F13" s="13">
        <v>145</v>
      </c>
      <c r="G13" s="13">
        <v>148</v>
      </c>
      <c r="H13" s="13">
        <v>149</v>
      </c>
      <c r="I13" s="13">
        <v>146</v>
      </c>
      <c r="J13" s="13">
        <v>155</v>
      </c>
      <c r="K13" s="13">
        <v>150</v>
      </c>
      <c r="L13" s="13">
        <v>140</v>
      </c>
    </row>
    <row r="14" spans="1:12" x14ac:dyDescent="0.3">
      <c r="A14" s="12" t="s">
        <v>320</v>
      </c>
      <c r="B14" s="13">
        <v>154</v>
      </c>
      <c r="C14" s="13">
        <v>155</v>
      </c>
      <c r="D14" s="13">
        <v>146</v>
      </c>
      <c r="E14" s="25">
        <v>160</v>
      </c>
      <c r="F14" s="13">
        <v>144</v>
      </c>
      <c r="G14" s="13">
        <v>148</v>
      </c>
      <c r="H14" s="13">
        <v>150</v>
      </c>
      <c r="I14" s="13">
        <v>147</v>
      </c>
      <c r="J14" s="13">
        <v>155</v>
      </c>
      <c r="K14" s="13">
        <v>144</v>
      </c>
      <c r="L14" s="13">
        <v>140</v>
      </c>
    </row>
    <row r="15" spans="1:12" x14ac:dyDescent="0.3">
      <c r="A15" s="12" t="s">
        <v>321</v>
      </c>
      <c r="B15" s="13">
        <v>149</v>
      </c>
      <c r="C15" s="13">
        <v>150</v>
      </c>
      <c r="D15" s="13">
        <v>140</v>
      </c>
      <c r="E15" s="25">
        <v>155</v>
      </c>
      <c r="F15" s="13">
        <v>143</v>
      </c>
      <c r="G15" s="13">
        <v>142</v>
      </c>
      <c r="H15" s="13">
        <v>145</v>
      </c>
      <c r="I15" s="13">
        <v>141</v>
      </c>
      <c r="J15" s="13">
        <v>150</v>
      </c>
      <c r="K15" s="13">
        <v>144</v>
      </c>
      <c r="L15" s="13">
        <v>140</v>
      </c>
    </row>
    <row r="16" spans="1:12" x14ac:dyDescent="0.3">
      <c r="A16" s="12" t="s">
        <v>322</v>
      </c>
      <c r="B16" s="13">
        <v>12</v>
      </c>
      <c r="C16" s="13">
        <v>16</v>
      </c>
      <c r="D16" s="13">
        <v>15</v>
      </c>
      <c r="E16" s="25">
        <v>21</v>
      </c>
      <c r="F16" s="13">
        <v>10</v>
      </c>
      <c r="G16" s="13">
        <v>10</v>
      </c>
      <c r="H16" s="13">
        <v>10</v>
      </c>
      <c r="I16" s="13">
        <v>10</v>
      </c>
      <c r="J16" s="13">
        <v>76</v>
      </c>
      <c r="K16" s="13">
        <v>5.6</v>
      </c>
      <c r="L16" s="13">
        <v>1.7000000000000001E-2</v>
      </c>
    </row>
    <row r="17" spans="1:12" x14ac:dyDescent="0.3">
      <c r="A17" s="12" t="s">
        <v>323</v>
      </c>
      <c r="B17" s="13">
        <v>580</v>
      </c>
      <c r="C17" s="13">
        <v>568</v>
      </c>
      <c r="D17" s="13">
        <v>280</v>
      </c>
      <c r="E17" s="32" t="s">
        <v>324</v>
      </c>
      <c r="F17" s="13">
        <v>170</v>
      </c>
      <c r="G17" s="32" t="s">
        <v>324</v>
      </c>
      <c r="H17" s="32" t="s">
        <v>324</v>
      </c>
      <c r="I17" s="32" t="s">
        <v>324</v>
      </c>
      <c r="J17" s="32" t="s">
        <v>324</v>
      </c>
      <c r="K17" s="32" t="s">
        <v>324</v>
      </c>
      <c r="L17" s="32" t="s">
        <v>324</v>
      </c>
    </row>
    <row r="18" spans="1:12" s="33" customFormat="1" ht="56.25" x14ac:dyDescent="0.25">
      <c r="A18" s="33" t="s">
        <v>325</v>
      </c>
      <c r="B18" s="34" t="s">
        <v>326</v>
      </c>
      <c r="C18" s="34"/>
      <c r="D18" s="34" t="s">
        <v>327</v>
      </c>
      <c r="E18" s="34" t="s">
        <v>328</v>
      </c>
      <c r="F18" s="34" t="s">
        <v>329</v>
      </c>
      <c r="G18" s="34" t="s">
        <v>330</v>
      </c>
      <c r="H18" s="34" t="s">
        <v>331</v>
      </c>
      <c r="I18" s="34" t="s">
        <v>332</v>
      </c>
      <c r="J18" s="34" t="s">
        <v>333</v>
      </c>
      <c r="K18" s="34" t="s">
        <v>334</v>
      </c>
      <c r="L18" s="34" t="s">
        <v>335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5" sqref="B35"/>
    </sheetView>
  </sheetViews>
  <sheetFormatPr baseColWidth="10" defaultRowHeight="15" x14ac:dyDescent="0.25"/>
  <cols>
    <col min="1" max="1" width="19.140625" bestFit="1" customWidth="1"/>
    <col min="2" max="2" width="44" style="1" bestFit="1" customWidth="1"/>
    <col min="3" max="3" width="66" style="1" bestFit="1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B2" s="1" t="s">
        <v>16</v>
      </c>
      <c r="C2" s="1" t="s">
        <v>15</v>
      </c>
    </row>
    <row r="3" spans="1:3" x14ac:dyDescent="0.25">
      <c r="A3" t="s">
        <v>11</v>
      </c>
      <c r="B3" s="1" t="s">
        <v>12</v>
      </c>
      <c r="C3" s="1" t="s">
        <v>10</v>
      </c>
    </row>
    <row r="4" spans="1:3" x14ac:dyDescent="0.25">
      <c r="A4" t="s">
        <v>9</v>
      </c>
      <c r="B4" s="1" t="s">
        <v>8</v>
      </c>
      <c r="C4" s="1" t="s">
        <v>7</v>
      </c>
    </row>
    <row r="5" spans="1:3" x14ac:dyDescent="0.25">
      <c r="A5" t="s">
        <v>13</v>
      </c>
      <c r="B5" s="1" t="s">
        <v>14</v>
      </c>
      <c r="C5" s="1" t="s">
        <v>17</v>
      </c>
    </row>
    <row r="6" spans="1:3" x14ac:dyDescent="0.25">
      <c r="A6" t="s">
        <v>6</v>
      </c>
      <c r="B6" s="1" t="s">
        <v>5</v>
      </c>
      <c r="C6" s="1" t="s">
        <v>4</v>
      </c>
    </row>
    <row r="7" spans="1:3" x14ac:dyDescent="0.25">
      <c r="A7" t="s">
        <v>24</v>
      </c>
      <c r="B7" s="1">
        <v>17</v>
      </c>
      <c r="C7" s="1">
        <v>36</v>
      </c>
    </row>
    <row r="8" spans="1:3" x14ac:dyDescent="0.25">
      <c r="A8" t="s">
        <v>19</v>
      </c>
      <c r="B8" s="1" t="s">
        <v>20</v>
      </c>
      <c r="C8" s="1" t="s">
        <v>20</v>
      </c>
    </row>
    <row r="9" spans="1:3" x14ac:dyDescent="0.25">
      <c r="A9" t="s">
        <v>21</v>
      </c>
      <c r="B9" s="1" t="s">
        <v>23</v>
      </c>
      <c r="C9" s="1" t="s">
        <v>22</v>
      </c>
    </row>
    <row r="10" spans="1:3" x14ac:dyDescent="0.25">
      <c r="A10" t="s">
        <v>25</v>
      </c>
      <c r="B10" s="1" t="s">
        <v>26</v>
      </c>
      <c r="C10" s="1" t="s">
        <v>27</v>
      </c>
    </row>
    <row r="11" spans="1:3" x14ac:dyDescent="0.25">
      <c r="A11" t="s">
        <v>28</v>
      </c>
      <c r="B11" s="1" t="s">
        <v>29</v>
      </c>
      <c r="C11" s="1" t="s">
        <v>30</v>
      </c>
    </row>
    <row r="12" spans="1:3" x14ac:dyDescent="0.25">
      <c r="A12" t="s">
        <v>34</v>
      </c>
      <c r="B12" s="1" t="s">
        <v>23</v>
      </c>
      <c r="C12" s="1" t="s">
        <v>35</v>
      </c>
    </row>
    <row r="13" spans="1:3" x14ac:dyDescent="0.25">
      <c r="A13" t="s">
        <v>31</v>
      </c>
      <c r="B13" s="1" t="s">
        <v>23</v>
      </c>
      <c r="C13" s="1">
        <v>10</v>
      </c>
    </row>
    <row r="14" spans="1:3" x14ac:dyDescent="0.25">
      <c r="A14" t="s">
        <v>32</v>
      </c>
      <c r="B14" s="1" t="s">
        <v>23</v>
      </c>
      <c r="C14" s="1" t="s">
        <v>22</v>
      </c>
    </row>
    <row r="15" spans="1:3" x14ac:dyDescent="0.25">
      <c r="A15" t="s">
        <v>33</v>
      </c>
      <c r="B15" s="1" t="s">
        <v>23</v>
      </c>
      <c r="C15" s="1" t="s">
        <v>22</v>
      </c>
    </row>
    <row r="16" spans="1:3" x14ac:dyDescent="0.25">
      <c r="A16" t="s">
        <v>3</v>
      </c>
      <c r="B16" s="1" t="s">
        <v>18</v>
      </c>
      <c r="C16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Pins</vt:lpstr>
      <vt:lpstr>Boards</vt:lpstr>
      <vt:lpstr>old Boards List</vt:lpstr>
      <vt:lpstr>Comparison ESP8266 - 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Andreas Spiess</cp:lastModifiedBy>
  <dcterms:created xsi:type="dcterms:W3CDTF">2017-07-06T07:05:55Z</dcterms:created>
  <dcterms:modified xsi:type="dcterms:W3CDTF">2017-10-26T17:52:04Z</dcterms:modified>
</cp:coreProperties>
</file>