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iad\Downloads\"/>
    </mc:Choice>
  </mc:AlternateContent>
  <xr:revisionPtr revIDLastSave="0" documentId="8_{CFB0F29B-5CA2-49BD-B915-6C4E939245BF}" xr6:coauthVersionLast="47" xr6:coauthVersionMax="47" xr10:uidLastSave="{00000000-0000-0000-0000-000000000000}"/>
  <bookViews>
    <workbookView xWindow="-120" yWindow="-120" windowWidth="29040" windowHeight="15720" firstSheet="3" activeTab="3" xr2:uid="{7594F4DD-5BD9-402D-950F-B78DB4B2EAEB}"/>
  </bookViews>
  <sheets>
    <sheet name="Assets" sheetId="7" state="hidden" r:id="rId1"/>
    <sheet name="Data" sheetId="1" state="hidden" r:id="rId2"/>
    <sheet name="Calc" sheetId="4" state="hidden" r:id="rId3"/>
    <sheet name="Dashborad" sheetId="3" r:id="rId4"/>
  </sheets>
  <calcPr calcId="191029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<sst xmlns="http://schemas.openxmlformats.org/spreadsheetml/2006/main" count="136" uniqueCount="77">
  <si>
    <t>ID do Funcionário</t>
  </si>
  <si>
    <t>Nome</t>
  </si>
  <si>
    <t>Departamento</t>
  </si>
  <si>
    <t>Cargo</t>
  </si>
  <si>
    <t>Salário</t>
  </si>
  <si>
    <t>Data de Admissão</t>
  </si>
  <si>
    <t>Status</t>
  </si>
  <si>
    <t>F0001</t>
  </si>
  <si>
    <t>André Moreira</t>
  </si>
  <si>
    <t>Financeiro</t>
  </si>
  <si>
    <t>Contador</t>
  </si>
  <si>
    <t>Ativo</t>
  </si>
  <si>
    <t>F0002</t>
  </si>
  <si>
    <t>Sr. Enzo Gabriel da Rocha</t>
  </si>
  <si>
    <t>Recursos Humanos</t>
  </si>
  <si>
    <t>Coordenador de RH</t>
  </si>
  <si>
    <t>Em licença</t>
  </si>
  <si>
    <t>F0003</t>
  </si>
  <si>
    <t>Rael Albuquerque</t>
  </si>
  <si>
    <t>Marketing</t>
  </si>
  <si>
    <t>Coordenador de Marketing</t>
  </si>
  <si>
    <t>F0004</t>
  </si>
  <si>
    <t>Sr. José Mendes</t>
  </si>
  <si>
    <t>Vendas</t>
  </si>
  <si>
    <t>Representante de Vendas</t>
  </si>
  <si>
    <t>Desligado</t>
  </si>
  <si>
    <t>F0005</t>
  </si>
  <si>
    <t>Dr. João Felipe Duarte</t>
  </si>
  <si>
    <t>F0006</t>
  </si>
  <si>
    <t>Diogo Pereira</t>
  </si>
  <si>
    <t>F0007</t>
  </si>
  <si>
    <t>Dante Jesus</t>
  </si>
  <si>
    <t>F0008</t>
  </si>
  <si>
    <t>João Lucas Oliveira</t>
  </si>
  <si>
    <t>F0009</t>
  </si>
  <si>
    <t>Gabriela Brito</t>
  </si>
  <si>
    <t>TI</t>
  </si>
  <si>
    <t>Analista de Suporte</t>
  </si>
  <si>
    <t>F0010</t>
  </si>
  <si>
    <t>João Guilherme Lopes</t>
  </si>
  <si>
    <t>F0011</t>
  </si>
  <si>
    <t>Valentina Peixoto</t>
  </si>
  <si>
    <t>Analista de RH</t>
  </si>
  <si>
    <t>F0012</t>
  </si>
  <si>
    <t>Maria Cecília Martins</t>
  </si>
  <si>
    <t>F0013</t>
  </si>
  <si>
    <t>Brenda Sousa</t>
  </si>
  <si>
    <t>F0014</t>
  </si>
  <si>
    <t>Sr. Pedro Henrique Santos</t>
  </si>
  <si>
    <t>F0015</t>
  </si>
  <si>
    <t>Dra. Heloísa Viana</t>
  </si>
  <si>
    <t>F0016</t>
  </si>
  <si>
    <t>Sr. Gustavo Henrique Câmara</t>
  </si>
  <si>
    <t>F0017</t>
  </si>
  <si>
    <t>Levi Jesus</t>
  </si>
  <si>
    <t>F0018</t>
  </si>
  <si>
    <t>Maria Alice da Paz</t>
  </si>
  <si>
    <t>F0019</t>
  </si>
  <si>
    <t>Yuri Moura</t>
  </si>
  <si>
    <t>F0020</t>
  </si>
  <si>
    <t>Dra. Daniela Sales</t>
  </si>
  <si>
    <t>Gerente de Contas</t>
  </si>
  <si>
    <t xml:space="preserve"> </t>
  </si>
  <si>
    <t>Qual a média salárial dos funcionarios da empresa em relação ao cargo?</t>
  </si>
  <si>
    <t>Rótulos de Linha</t>
  </si>
  <si>
    <t>Total Geral</t>
  </si>
  <si>
    <t>Média de Salário</t>
  </si>
  <si>
    <t>Contagem de Status</t>
  </si>
  <si>
    <t>Qual a quantidade de pessoas em cada status?</t>
  </si>
  <si>
    <t>2016</t>
  </si>
  <si>
    <t>2017</t>
  </si>
  <si>
    <t>2018</t>
  </si>
  <si>
    <t>2020</t>
  </si>
  <si>
    <t>2021</t>
  </si>
  <si>
    <t>2023</t>
  </si>
  <si>
    <t>2024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</si>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</sst>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R$&quot;\ 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12">
    <dxf>
      <numFmt numFmtId="165" formatCode="&quot;R$&quot;\ #,##0.00"/>
    </dxf>
    <dxf>
      <alignment horizontal="center" vertical="center" textRotation="0" wrapText="0" indent="0" justifyLastLine="0" shrinkToFit="0" readingOrder="0"/>
    </dxf>
    <dxf>
      <numFmt numFmtId="164" formatCode="yyyy\-mm\-dd"/>
      <alignment horizontal="center" vertical="center" textRotation="0" wrapText="0" indent="0" justifyLastLine="0" shrinkToFit="0" readingOrder="0"/>
    </dxf>
    <dxf>
      <numFmt numFmtId="165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94BDFA"/>
      <color rgb="FFADB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[Dashboard.xlsx]Calc!Tabela dinâmica1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Média salarial / Cargo</a:t>
            </a:r>
          </a:p>
        </c:rich>
      </c:tx>
      <c:layout>
        <c:manualLayout>
          <c:xMode val="edge"/>
          <c:yMode val="edge"/>
          <c:x val="0.414066533207217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038079739561056"/>
          <c:y val="0.13881834572640908"/>
          <c:w val="0.72517840675320988"/>
          <c:h val="0.770635308205289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Calc!$C$6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Calc!$B$7:$B$13</c:f>
              <c:strCache>
                <c:ptCount val="7"/>
                <c:pt idx="0">
                  <c:v>Analista de RH</c:v>
                </c:pt>
                <c:pt idx="1">
                  <c:v>Analista de Suporte</c:v>
                </c:pt>
                <c:pt idx="2">
                  <c:v>Contador</c:v>
                </c:pt>
                <c:pt idx="3">
                  <c:v>Coordenador de Marketing</c:v>
                </c:pt>
                <c:pt idx="4">
                  <c:v>Coordenador de RH</c:v>
                </c:pt>
                <c:pt idx="5">
                  <c:v>Gerente de Contas</c:v>
                </c:pt>
                <c:pt idx="6">
                  <c:v>Representante de Vendas</c:v>
                </c:pt>
              </c:strCache>
            </c:strRef>
          </c:cat>
          <c:val>
            <c:numRef>
              <c:f>Calc!$C$7:$C$13</c:f>
              <c:numCache>
                <c:formatCode>"R$"\ #,##0.00</c:formatCode>
                <c:ptCount val="7"/>
                <c:pt idx="0">
                  <c:v>9270.2533333333322</c:v>
                </c:pt>
                <c:pt idx="1">
                  <c:v>11019.484</c:v>
                </c:pt>
                <c:pt idx="2">
                  <c:v>12324.94</c:v>
                </c:pt>
                <c:pt idx="3">
                  <c:v>7421.2150000000001</c:v>
                </c:pt>
                <c:pt idx="4">
                  <c:v>8501.6866666666665</c:v>
                </c:pt>
                <c:pt idx="5">
                  <c:v>7823.12</c:v>
                </c:pt>
                <c:pt idx="6">
                  <c:v>7142.1133333333337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2-48B5-9AEA-6D889B43C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878928"/>
        <c:axId val="1326872688"/>
      </c:barChart>
      <c:catAx>
        <c:axId val="1326878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>
            <a:softEdge rad="5207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6872688"/>
        <c:crosses val="autoZero"/>
        <c:auto val="1"/>
        <c:lblAlgn val="ctr"/>
        <c:lblOffset val="100"/>
        <c:noMultiLvlLbl val="0"/>
      </c:catAx>
      <c:valAx>
        <c:axId val="132687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6878928"/>
        <c:crosses val="autoZero"/>
        <c:crossBetween val="between"/>
      </c:valAx>
      <c:spPr>
        <a:noFill/>
        <a:ln cmpd="sng">
          <a:solidFill>
            <a:schemeClr val="tx1">
              <a:lumMod val="65000"/>
              <a:lumOff val="35000"/>
            </a:schemeClr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>
      <a:softEdge rad="0"/>
    </a:effectLst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[Dashboard.xlsx]Calc!Tabela dinâmica2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ln>
                  <a:noFill/>
                </a:ln>
                <a:solidFill>
                  <a:schemeClr val="bg1"/>
                </a:solidFill>
              </a:rPr>
              <a:t>Status dos Funcíonarios</a:t>
            </a:r>
          </a:p>
        </c:rich>
      </c:tx>
      <c:layout>
        <c:manualLayout>
          <c:xMode val="edge"/>
          <c:yMode val="edge"/>
          <c:x val="0.14490672343073824"/>
          <c:y val="3.3057851239669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8"/>
        <c:spPr>
          <a:gradFill rotWithShape="1">
            <a:gsLst>
              <a:gs pos="0">
                <a:schemeClr val="accent6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6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6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905227471566054"/>
          <c:y val="0.14249781277340332"/>
          <c:w val="0.48394575678040247"/>
          <c:h val="0.80657626130067073"/>
        </c:manualLayout>
      </c:layout>
      <c:doughnutChart>
        <c:varyColors val="1"/>
        <c:ser>
          <c:idx val="0"/>
          <c:order val="0"/>
          <c:tx>
            <c:strRef>
              <c:f>Calc!$C$18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613-4666-A1A6-81E08BDB88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613-4666-A1A6-81E08BDB88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613-4666-A1A6-81E08BDB88F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613-4666-A1A6-81E08BDB88F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0613-4666-A1A6-81E08BDB88F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0613-4666-A1A6-81E08BDB8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Calc!$B$19:$B$22</c:f>
              <c:strCache>
                <c:ptCount val="3"/>
                <c:pt idx="0">
                  <c:v>Ativo</c:v>
                </c:pt>
                <c:pt idx="1">
                  <c:v>Desligado</c:v>
                </c:pt>
                <c:pt idx="2">
                  <c:v>Em licença</c:v>
                </c:pt>
              </c:strCache>
            </c:strRef>
          </c:cat>
          <c:val>
            <c:numRef>
              <c:f>Calc!$C$19:$C$22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13-4666-A1A6-81E08BDB88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552450</xdr:colOff>
      <xdr:row>0</xdr:row>
      <xdr:rowOff>180975</xdr:rowOff>
    </xdr:from>
    <xdr:to>
      <xdr:col>11</xdr:col>
      <xdr:colOff>19050</xdr:colOff>
      <xdr:row>19</xdr:row>
      <xdr:rowOff>180975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E5779EC-49C0-C348-7EFF-D96B1753C3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01" t="2276" r="17464" b="52197"/>
        <a:stretch>
          <a:fillRect/>
        </a:stretch>
      </xdr:blipFill>
      <xdr:spPr>
        <a:xfrm>
          <a:off x="2990850" y="180975"/>
          <a:ext cx="3733800" cy="3619500"/>
        </a:xfrm>
        <a:prstGeom prst="ellipse">
          <a:avLst/>
        </a:prstGeom>
        <a:ln w="63500" cap="rnd">
          <a:noFill/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4</xdr:row>
      <xdr:rowOff>180975</xdr:rowOff>
    </xdr:from>
    <xdr:to>
      <xdr:col>5</xdr:col>
      <xdr:colOff>9524</xdr:colOff>
      <xdr:row>15</xdr:row>
      <xdr:rowOff>28574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54F28E49-65ED-FD3B-48DD-85E3AF6AB809}"/>
            </a:ext>
          </a:extLst>
        </xdr:cNvPr>
        <xdr:cNvSpPr/>
      </xdr:nvSpPr>
      <xdr:spPr>
        <a:xfrm>
          <a:off x="1076325" y="1028700"/>
          <a:ext cx="1981199" cy="1943099"/>
        </a:xfrm>
        <a:prstGeom prst="ellipse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>
                <a:lumMod val="85000"/>
                <a:lumOff val="1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38100</xdr:colOff>
      <xdr:row>37</xdr:row>
      <xdr:rowOff>123825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D76856EB-F809-7722-B238-DFF746107115}"/>
            </a:ext>
          </a:extLst>
        </xdr:cNvPr>
        <xdr:cNvSpPr/>
      </xdr:nvSpPr>
      <xdr:spPr>
        <a:xfrm>
          <a:off x="0" y="0"/>
          <a:ext cx="11620500" cy="725805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softEdge rad="12700"/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solidFill>
                <a:schemeClr val="bg1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276225</xdr:colOff>
      <xdr:row>18</xdr:row>
      <xdr:rowOff>133350</xdr:rowOff>
    </xdr:from>
    <xdr:to>
      <xdr:col>17</xdr:col>
      <xdr:colOff>600075</xdr:colOff>
      <xdr:row>36</xdr:row>
      <xdr:rowOff>133350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DD0D4B24-AC68-DD48-82C1-AFFEA00D0666}"/>
            </a:ext>
          </a:extLst>
        </xdr:cNvPr>
        <xdr:cNvGrpSpPr/>
      </xdr:nvGrpSpPr>
      <xdr:grpSpPr>
        <a:xfrm>
          <a:off x="276225" y="3648075"/>
          <a:ext cx="10687050" cy="3429000"/>
          <a:chOff x="352425" y="3657600"/>
          <a:chExt cx="10544175" cy="3429000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241AC830-A898-4012-9DDC-FA6E44AF4715}"/>
              </a:ext>
            </a:extLst>
          </xdr:cNvPr>
          <xdr:cNvSpPr/>
        </xdr:nvSpPr>
        <xdr:spPr>
          <a:xfrm>
            <a:off x="352425" y="3657600"/>
            <a:ext cx="10544175" cy="34290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E7D85DE1-B788-4CBA-AC99-ECBB718C869B}"/>
              </a:ext>
            </a:extLst>
          </xdr:cNvPr>
          <xdr:cNvGraphicFramePr>
            <a:graphicFrameLocks/>
          </xdr:cNvGraphicFramePr>
        </xdr:nvGraphicFramePr>
        <xdr:xfrm>
          <a:off x="514349" y="3886201"/>
          <a:ext cx="10067926" cy="30194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12</xdr:col>
      <xdr:colOff>390524</xdr:colOff>
      <xdr:row>3</xdr:row>
      <xdr:rowOff>90488</xdr:rowOff>
    </xdr:from>
    <xdr:to>
      <xdr:col>17</xdr:col>
      <xdr:colOff>571499</xdr:colOff>
      <xdr:row>17</xdr:row>
      <xdr:rowOff>80963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4A62DD68-F71F-FE1C-BDD7-090C0D4976DD}"/>
            </a:ext>
          </a:extLst>
        </xdr:cNvPr>
        <xdr:cNvGrpSpPr/>
      </xdr:nvGrpSpPr>
      <xdr:grpSpPr>
        <a:xfrm>
          <a:off x="7705724" y="747713"/>
          <a:ext cx="3228975" cy="2657475"/>
          <a:chOff x="6848474" y="857250"/>
          <a:chExt cx="3228975" cy="2657475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33B74EEF-35FB-9721-09EC-C0217437BEBF}"/>
              </a:ext>
            </a:extLst>
          </xdr:cNvPr>
          <xdr:cNvSpPr/>
        </xdr:nvSpPr>
        <xdr:spPr>
          <a:xfrm>
            <a:off x="6848474" y="857250"/>
            <a:ext cx="3228975" cy="2657475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74090219-66C3-4196-A50A-C53FE08F2741}"/>
              </a:ext>
            </a:extLst>
          </xdr:cNvPr>
          <xdr:cNvGraphicFramePr>
            <a:graphicFrameLocks/>
          </xdr:cNvGraphicFramePr>
        </xdr:nvGraphicFramePr>
        <xdr:xfrm>
          <a:off x="7067550" y="1047750"/>
          <a:ext cx="2905124" cy="2305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</xdr:col>
      <xdr:colOff>152400</xdr:colOff>
      <xdr:row>17</xdr:row>
      <xdr:rowOff>38100</xdr:rowOff>
    </xdr:from>
    <xdr:to>
      <xdr:col>8</xdr:col>
      <xdr:colOff>552450</xdr:colOff>
      <xdr:row>18</xdr:row>
      <xdr:rowOff>85725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4001D7A9-4960-9E34-35A8-18E708B45E09}"/>
            </a:ext>
          </a:extLst>
        </xdr:cNvPr>
        <xdr:cNvSpPr txBox="1"/>
      </xdr:nvSpPr>
      <xdr:spPr>
        <a:xfrm>
          <a:off x="762000" y="3362325"/>
          <a:ext cx="46672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i="0" u="none">
              <a:solidFill>
                <a:schemeClr val="bg1">
                  <a:lumMod val="65000"/>
                </a:schemeClr>
              </a:solidFill>
            </a:rPr>
            <a:t>Update</a:t>
          </a:r>
          <a:r>
            <a:rPr lang="pt-BR" sz="1100" b="0" i="0" u="none" baseline="0">
              <a:solidFill>
                <a:schemeClr val="bg1">
                  <a:lumMod val="65000"/>
                </a:schemeClr>
              </a:solidFill>
            </a:rPr>
            <a:t> date: 06/10/2025 AM 9:00:00h</a:t>
          </a:r>
        </a:p>
        <a:p>
          <a:endParaRPr lang="pt-BR" sz="1100" b="0" i="0" u="none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 editAs="oneCell">
    <xdr:from>
      <xdr:col>2</xdr:col>
      <xdr:colOff>38100</xdr:colOff>
      <xdr:row>5</xdr:row>
      <xdr:rowOff>173393</xdr:rowOff>
    </xdr:from>
    <xdr:to>
      <xdr:col>4</xdr:col>
      <xdr:colOff>438150</xdr:colOff>
      <xdr:row>14</xdr:row>
      <xdr:rowOff>28574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0E2D38EE-BA85-4298-8B84-E53F3B4636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01" t="2276" r="17464" b="52197"/>
        <a:stretch>
          <a:fillRect/>
        </a:stretch>
      </xdr:blipFill>
      <xdr:spPr>
        <a:xfrm>
          <a:off x="1257300" y="1211618"/>
          <a:ext cx="1619250" cy="1569681"/>
        </a:xfrm>
        <a:prstGeom prst="ellipse">
          <a:avLst/>
        </a:prstGeom>
        <a:ln w="63500" cap="rnd">
          <a:solidFill>
            <a:schemeClr val="accent6">
              <a:lumMod val="60000"/>
              <a:lumOff val="40000"/>
            </a:schemeClr>
          </a:solidFill>
        </a:ln>
        <a:effectLst/>
        <a:scene3d>
          <a:camera prst="orthographicFront"/>
          <a:lightRig rig="contrasting" dir="t">
            <a:rot lat="0" lon="0" rev="3000000"/>
          </a:lightRig>
        </a:scene3d>
        <a:sp3d contourW="7620">
          <a:contourClr>
            <a:srgbClr val="333333"/>
          </a:contourClr>
        </a:sp3d>
      </xdr:spPr>
    </xdr:pic>
    <xdr:clientData/>
  </xdr:twoCellAnchor>
  <xdr:twoCellAnchor>
    <xdr:from>
      <xdr:col>6</xdr:col>
      <xdr:colOff>1</xdr:colOff>
      <xdr:row>3</xdr:row>
      <xdr:rowOff>90488</xdr:rowOff>
    </xdr:from>
    <xdr:to>
      <xdr:col>11</xdr:col>
      <xdr:colOff>561975</xdr:colOff>
      <xdr:row>17</xdr:row>
      <xdr:rowOff>80963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6C73CF2C-655A-4809-80C5-588445DEAB5D}"/>
            </a:ext>
          </a:extLst>
        </xdr:cNvPr>
        <xdr:cNvSpPr/>
      </xdr:nvSpPr>
      <xdr:spPr>
        <a:xfrm>
          <a:off x="3657601" y="747713"/>
          <a:ext cx="3609974" cy="2657475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7</xdr:col>
      <xdr:colOff>495300</xdr:colOff>
      <xdr:row>0</xdr:row>
      <xdr:rowOff>171451</xdr:rowOff>
    </xdr:from>
    <xdr:to>
      <xdr:col>10</xdr:col>
      <xdr:colOff>295275</xdr:colOff>
      <xdr:row>2</xdr:row>
      <xdr:rowOff>66676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CEFE994F-2A51-233F-1BEF-BE547D52394D}"/>
            </a:ext>
          </a:extLst>
        </xdr:cNvPr>
        <xdr:cNvSpPr txBox="1"/>
      </xdr:nvSpPr>
      <xdr:spPr>
        <a:xfrm>
          <a:off x="4762500" y="171451"/>
          <a:ext cx="1628775" cy="36195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rPr>
            <a:t>Dashboard</a:t>
          </a:r>
        </a:p>
        <a:p>
          <a:endParaRPr lang="pt-BR" sz="1100"/>
        </a:p>
      </xdr:txBody>
    </xdr:sp>
    <xdr:clientData/>
  </xdr:twoCellAnchor>
  <xdr:twoCellAnchor>
    <xdr:from>
      <xdr:col>2</xdr:col>
      <xdr:colOff>209548</xdr:colOff>
      <xdr:row>14</xdr:row>
      <xdr:rowOff>138112</xdr:rowOff>
    </xdr:from>
    <xdr:to>
      <xdr:col>4</xdr:col>
      <xdr:colOff>438150</xdr:colOff>
      <xdr:row>16</xdr:row>
      <xdr:rowOff>109538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7136D3-6D63-2E8C-7190-A5B93AC9E4A5}"/>
            </a:ext>
          </a:extLst>
        </xdr:cNvPr>
        <xdr:cNvSpPr txBox="1"/>
      </xdr:nvSpPr>
      <xdr:spPr>
        <a:xfrm>
          <a:off x="1428748" y="2890837"/>
          <a:ext cx="1447802" cy="352426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 u="sng">
              <a:solidFill>
                <a:schemeClr val="bg1">
                  <a:lumMod val="95000"/>
                </a:schemeClr>
              </a:solidFill>
            </a:rPr>
            <a:t>ADM - Master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d" refreshedDate="45936.297057523145" createdVersion="8" refreshedVersion="8" minRefreshableVersion="3" recordCount="20" xr:uid="{FCB64521-9EB4-4F35-A03A-63B8F0C43497}">
  <cacheSource type="worksheet">
    <worksheetSource name="Tabela1"/>
  </cacheSource>
  <cacheFields count="10">
    <cacheField name="ID do Funcionário" numFmtId="0">
      <sharedItems/>
    </cacheField>
    <cacheField name="Nome" numFmtId="0">
      <sharedItems/>
    </cacheField>
    <cacheField name="Departamento" numFmtId="0">
      <sharedItems count="5">
        <s v="Recursos Humanos"/>
        <s v="TI"/>
        <s v="Financeiro"/>
        <s v="Marketing"/>
        <s v="Vendas"/>
      </sharedItems>
    </cacheField>
    <cacheField name="Cargo" numFmtId="0">
      <sharedItems count="7">
        <s v="Analista de RH"/>
        <s v="Analista de Suporte"/>
        <s v="Contador"/>
        <s v="Coordenador de Marketing"/>
        <s v="Coordenador de RH"/>
        <s v="Gerente de Contas"/>
        <s v="Representante de Vendas"/>
      </sharedItems>
    </cacheField>
    <cacheField name="Salário" numFmtId="0">
      <sharedItems containsSemiMixedTypes="0" containsString="0" containsNumber="1" minValue="3618.9" maxValue="14796.59"/>
    </cacheField>
    <cacheField name="Data de Admissão" numFmtId="164">
      <sharedItems containsSemiMixedTypes="0" containsNonDate="0" containsDate="1" containsString="0" minDate="2016-03-03T00:00:00" maxDate="2025-02-07T00:00:00" count="20">
        <d v="2024-09-04T00:00:00"/>
        <d v="2017-11-18T00:00:00"/>
        <d v="2025-02-06T00:00:00"/>
        <d v="2021-04-13T00:00:00"/>
        <d v="2020-03-30T00:00:00"/>
        <d v="2021-12-13T00:00:00"/>
        <d v="2016-03-03T00:00:00"/>
        <d v="2021-12-08T00:00:00"/>
        <d v="2018-03-07T00:00:00"/>
        <d v="2017-09-25T00:00:00"/>
        <d v="2017-08-22T00:00:00"/>
        <d v="2021-09-21T00:00:00"/>
        <d v="2018-11-12T00:00:00"/>
        <d v="2021-08-22T00:00:00"/>
        <d v="2023-06-23T00:00:00"/>
        <d v="2023-08-05T00:00:00"/>
        <d v="2024-06-02T00:00:00"/>
        <d v="2023-04-27T00:00:00"/>
        <d v="2018-12-07T00:00:00"/>
        <d v="2020-05-16T00:00:00"/>
      </sharedItems>
      <fieldGroup par="9"/>
    </cacheField>
    <cacheField name="Status" numFmtId="0">
      <sharedItems count="3">
        <s v="Ativo"/>
        <s v="Em licença"/>
        <s v="Desligado"/>
      </sharedItems>
    </cacheField>
    <cacheField name="Meses (Data de Admissão)" numFmtId="0" databaseField="0">
      <fieldGroup base="5">
        <rangePr groupBy="months" startDate="2016-03-03T00:00:00" endDate="2025-02-07T00:00:00"/>
        <groupItems count="14">
          <s v="&lt;03/03/2016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7/02/2025"/>
        </groupItems>
      </fieldGroup>
    </cacheField>
    <cacheField name="Trimestres (Data de Admissão)" numFmtId="0" databaseField="0">
      <fieldGroup base="5">
        <rangePr groupBy="quarters" startDate="2016-03-03T00:00:00" endDate="2025-02-07T00:00:00"/>
        <groupItems count="6">
          <s v="&lt;03/03/2016"/>
          <s v="Trim1"/>
          <s v="Trim2"/>
          <s v="Trim3"/>
          <s v="Trim4"/>
          <s v="&gt;07/02/2025"/>
        </groupItems>
      </fieldGroup>
    </cacheField>
    <cacheField name="Anos (Data de Admissão)" numFmtId="0" databaseField="0">
      <fieldGroup base="5">
        <rangePr groupBy="years" startDate="2016-03-03T00:00:00" endDate="2025-02-07T00:00:00"/>
        <groupItems count="12">
          <s v="&lt;03/03/2016"/>
          <s v="2016"/>
          <s v="2017"/>
          <s v="2018"/>
          <s v="2019"/>
          <s v="2020"/>
          <s v="2021"/>
          <s v="2022"/>
          <s v="2023"/>
          <s v="2024"/>
          <s v="2025"/>
          <s v="&gt;07/0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F0011"/>
    <s v="Valentina Peixoto"/>
    <x v="0"/>
    <x v="0"/>
    <n v="4997.38"/>
    <x v="0"/>
    <x v="0"/>
  </r>
  <r>
    <s v="F0015"/>
    <s v="Dra. Heloísa Viana"/>
    <x v="0"/>
    <x v="0"/>
    <n v="8498.81"/>
    <x v="1"/>
    <x v="1"/>
  </r>
  <r>
    <s v="F0019"/>
    <s v="Yuri Moura"/>
    <x v="0"/>
    <x v="0"/>
    <n v="14314.57"/>
    <x v="2"/>
    <x v="0"/>
  </r>
  <r>
    <s v="F0009"/>
    <s v="Gabriela Brito"/>
    <x v="1"/>
    <x v="1"/>
    <n v="13875.17"/>
    <x v="3"/>
    <x v="1"/>
  </r>
  <r>
    <s v="F0010"/>
    <s v="João Guilherme Lopes"/>
    <x v="1"/>
    <x v="1"/>
    <n v="9300.75"/>
    <x v="4"/>
    <x v="1"/>
  </r>
  <r>
    <s v="F0013"/>
    <s v="Brenda Sousa"/>
    <x v="1"/>
    <x v="1"/>
    <n v="10571"/>
    <x v="5"/>
    <x v="0"/>
  </r>
  <r>
    <s v="F0016"/>
    <s v="Sr. Gustavo Henrique Câmara"/>
    <x v="1"/>
    <x v="1"/>
    <n v="7383.27"/>
    <x v="6"/>
    <x v="0"/>
  </r>
  <r>
    <s v="F0018"/>
    <s v="Maria Alice da Paz"/>
    <x v="1"/>
    <x v="1"/>
    <n v="13967.23"/>
    <x v="7"/>
    <x v="1"/>
  </r>
  <r>
    <s v="F0001"/>
    <s v="André Moreira"/>
    <x v="2"/>
    <x v="2"/>
    <n v="14796.59"/>
    <x v="8"/>
    <x v="0"/>
  </r>
  <r>
    <s v="F0005"/>
    <s v="Dr. João Felipe Duarte"/>
    <x v="2"/>
    <x v="2"/>
    <n v="10226.17"/>
    <x v="9"/>
    <x v="2"/>
  </r>
  <r>
    <s v="F0008"/>
    <s v="João Lucas Oliveira"/>
    <x v="2"/>
    <x v="2"/>
    <n v="11952.06"/>
    <x v="10"/>
    <x v="1"/>
  </r>
  <r>
    <s v="F0003"/>
    <s v="Rael Albuquerque"/>
    <x v="3"/>
    <x v="3"/>
    <n v="8098.51"/>
    <x v="11"/>
    <x v="1"/>
  </r>
  <r>
    <s v="F0007"/>
    <s v="Dante Jesus"/>
    <x v="3"/>
    <x v="3"/>
    <n v="6743.92"/>
    <x v="12"/>
    <x v="1"/>
  </r>
  <r>
    <s v="F0002"/>
    <s v="Sr. Enzo Gabriel da Rocha"/>
    <x v="0"/>
    <x v="4"/>
    <n v="11497.07"/>
    <x v="13"/>
    <x v="1"/>
  </r>
  <r>
    <s v="F0006"/>
    <s v="Diogo Pereira"/>
    <x v="0"/>
    <x v="4"/>
    <n v="5577.3"/>
    <x v="14"/>
    <x v="2"/>
  </r>
  <r>
    <s v="F0012"/>
    <s v="Maria Cecília Martins"/>
    <x v="0"/>
    <x v="4"/>
    <n v="8430.69"/>
    <x v="15"/>
    <x v="2"/>
  </r>
  <r>
    <s v="F0020"/>
    <s v="Dra. Daniela Sales"/>
    <x v="4"/>
    <x v="5"/>
    <n v="7823.12"/>
    <x v="16"/>
    <x v="2"/>
  </r>
  <r>
    <s v="F0004"/>
    <s v="Sr. José Mendes"/>
    <x v="4"/>
    <x v="6"/>
    <n v="3618.9"/>
    <x v="17"/>
    <x v="2"/>
  </r>
  <r>
    <s v="F0014"/>
    <s v="Sr. Pedro Henrique Santos"/>
    <x v="4"/>
    <x v="6"/>
    <n v="6156.77"/>
    <x v="18"/>
    <x v="2"/>
  </r>
  <r>
    <s v="F0017"/>
    <s v="Levi Jesus"/>
    <x v="4"/>
    <x v="6"/>
    <n v="11650.67"/>
    <x v="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ABBC7-7A2F-4587-9351-2F7FAB88DE0C}" name="Tabela dinâ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5:C34" firstHeaderRow="1" firstDataRow="1" firstDataCol="1"/>
  <pivotFields count="10">
    <pivotField showAll="0"/>
    <pivotField showAll="0"/>
    <pivotField showAll="0">
      <items count="6">
        <item x="2"/>
        <item x="3"/>
        <item x="0"/>
        <item x="1"/>
        <item x="4"/>
        <item t="default"/>
      </items>
    </pivotField>
    <pivotField showAll="0"/>
    <pivotField dataField="1" showAll="0"/>
    <pivotField axis="axisRow" numFmtId="164" showAll="0">
      <items count="21">
        <item x="6"/>
        <item x="10"/>
        <item x="9"/>
        <item x="1"/>
        <item x="8"/>
        <item x="12"/>
        <item x="18"/>
        <item x="4"/>
        <item x="19"/>
        <item x="3"/>
        <item x="13"/>
        <item x="11"/>
        <item x="7"/>
        <item x="5"/>
        <item x="17"/>
        <item x="14"/>
        <item x="15"/>
        <item x="16"/>
        <item x="0"/>
        <item x="2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2">
    <field x="9"/>
    <field x="5"/>
  </rowFields>
  <rowItems count="9">
    <i>
      <x v="1"/>
    </i>
    <i>
      <x v="2"/>
    </i>
    <i>
      <x v="3"/>
    </i>
    <i>
      <x v="5"/>
    </i>
    <i>
      <x v="6"/>
    </i>
    <i>
      <x v="8"/>
    </i>
    <i>
      <x v="9"/>
    </i>
    <i>
      <x v="10"/>
    </i>
    <i t="grand">
      <x/>
    </i>
  </rowItems>
  <colItems count="1">
    <i/>
  </colItems>
  <dataFields count="1">
    <dataField name="Média de Salário" fld="4" subtotal="average" baseField="9" baseItem="1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CB00E-C294-415E-9205-F8146687D057}" name="Tabela dinâ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B18:C22" firstHeaderRow="1" firstDataRow="1" firstDataCol="1"/>
  <pivotFields count="10">
    <pivotField showAll="0"/>
    <pivotField showAll="0"/>
    <pivotField showAll="0"/>
    <pivotField showAll="0"/>
    <pivotField showAll="0"/>
    <pivotField numFmtId="164" showAll="0">
      <items count="21">
        <item x="6"/>
        <item x="10"/>
        <item x="9"/>
        <item x="1"/>
        <item x="8"/>
        <item x="12"/>
        <item x="18"/>
        <item x="4"/>
        <item x="19"/>
        <item x="3"/>
        <item x="13"/>
        <item x="11"/>
        <item x="7"/>
        <item x="5"/>
        <item x="17"/>
        <item x="14"/>
        <item x="15"/>
        <item x="16"/>
        <item x="0"/>
        <item x="2"/>
        <item t="default"/>
      </items>
    </pivotField>
    <pivotField axis="axisRow" dataField="1" showAll="0">
      <items count="4">
        <item x="0"/>
        <item x="2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Status" fld="6" subtotal="count" baseField="0" baseItem="0"/>
  </dataFields>
  <chartFormats count="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DD510-A7C4-472D-8065-E52D397752D0}" name="Tabela dinâmica1" cacheId="14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23">
  <location ref="B6:C13" firstHeaderRow="1" firstDataRow="1" firstDataCol="1"/>
  <pivotFields count="10"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numFmtId="164" showAll="0">
      <items count="21">
        <item x="6"/>
        <item x="10"/>
        <item x="9"/>
        <item x="1"/>
        <item x="8"/>
        <item x="12"/>
        <item x="18"/>
        <item x="4"/>
        <item x="19"/>
        <item x="3"/>
        <item x="13"/>
        <item x="11"/>
        <item x="7"/>
        <item x="5"/>
        <item x="17"/>
        <item x="14"/>
        <item x="15"/>
        <item x="16"/>
        <item x="0"/>
        <item x="2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Média de Salário" fld="4" subtotal="average" baseField="3" baseItem="0"/>
  </dataFields>
  <formats count="1">
    <format dxfId="0">
      <pivotArea collapsedLevelsAreSubtotals="1" fieldPosition="0">
        <references count="1">
          <reference field="3" count="0"/>
        </references>
      </pivotArea>
    </format>
  </formats>
  <chartFormats count="4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84B7D6-7654-408D-9900-FC1866F4B9AD}" name="Tabela1" displayName="Tabela1" ref="B2:H22" totalsRowShown="0" headerRowDxfId="11" dataDxfId="9" headerRowBorderDxfId="10" tableBorderDxfId="8">
  <autoFilter ref="B2:H22" xr:uid="{3F84B7D6-7654-408D-9900-FC1866F4B9AD}"/>
  <sortState xmlns:xlrd2="http://schemas.microsoft.com/office/spreadsheetml/2017/richdata2" ref="B3:H22">
    <sortCondition ref="E2:E22"/>
  </sortState>
  <tableColumns count="7">
    <tableColumn id="1" xr3:uid="{AB351E1B-096E-4186-B78D-26BF660957CB}" name="ID do Funcionário" dataDxfId="7"/>
    <tableColumn id="2" xr3:uid="{BC81ACCF-8A74-4EEC-AA3C-A916131565AC}" name="Nome" dataDxfId="6"/>
    <tableColumn id="3" xr3:uid="{5CD8F6E4-7905-4694-9233-70246DD0F65C}" name="Departamento" dataDxfId="5"/>
    <tableColumn id="4" xr3:uid="{7430BF40-3107-4C58-BA4E-365BB37066F5}" name="Cargo" dataDxfId="4"/>
    <tableColumn id="5" xr3:uid="{B296C9ED-8691-4FC7-B500-2CE6C708A318}" name="Salário" dataDxfId="3"/>
    <tableColumn id="6" xr3:uid="{DC8DB900-5BE9-45FA-B8EA-46FA5A22C23F}" name="Data de Admissão" dataDxfId="2"/>
    <tableColumn id="7" xr3:uid="{66EF35F2-8D13-4A6B-8110-1D8D570828D4}" name="Statu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1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ECA7B-64AE-4B2B-8C62-966E911AE9F0}">
  <dimension ref="A1"/>
  <sheetViews>
    <sheetView showGridLines="0" showRowColHeaders="0" zoomScaleNormal="100" workbookViewId="0">
      <selection activeCell="N11" sqref="N1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358C-F5CF-4AFC-A5A9-5F14D55E1EC7}">
  <dimension ref="B2:N22"/>
  <sheetViews>
    <sheetView workbookViewId="0">
      <selection activeCell="B3" sqref="B3:H22"/>
    </sheetView>
  </sheetViews>
  <sheetFormatPr defaultRowHeight="15" x14ac:dyDescent="0.25"/>
  <cols>
    <col min="2" max="2" width="18.85546875" customWidth="1"/>
    <col min="3" max="3" width="31.42578125" customWidth="1"/>
    <col min="4" max="4" width="20.5703125" customWidth="1"/>
    <col min="5" max="5" width="25.7109375" customWidth="1"/>
    <col min="6" max="6" width="17.7109375" customWidth="1"/>
    <col min="7" max="7" width="21.28515625" customWidth="1"/>
    <col min="8" max="8" width="23.28515625" customWidth="1"/>
  </cols>
  <sheetData>
    <row r="2" spans="2:14" x14ac:dyDescent="0.25">
      <c r="B2" s="4" t="s">
        <v>0</v>
      </c>
      <c r="C2" s="4" t="s">
        <v>1</v>
      </c>
      <c r="D2" s="4" t="s">
        <v>2</v>
      </c>
      <c r="E2" s="4" t="s">
        <v>3</v>
      </c>
      <c r="F2" s="5" t="s">
        <v>4</v>
      </c>
      <c r="G2" s="4" t="s">
        <v>5</v>
      </c>
      <c r="H2" s="4" t="s">
        <v>6</v>
      </c>
    </row>
    <row r="3" spans="2:14" x14ac:dyDescent="0.25">
      <c r="B3" s="6" t="s">
        <v>40</v>
      </c>
      <c r="C3" s="6" t="s">
        <v>41</v>
      </c>
      <c r="D3" s="6" t="s">
        <v>14</v>
      </c>
      <c r="E3" s="6" t="s">
        <v>42</v>
      </c>
      <c r="F3" s="7">
        <v>4997.38</v>
      </c>
      <c r="G3" s="8">
        <v>45539</v>
      </c>
      <c r="H3" s="6" t="s">
        <v>11</v>
      </c>
    </row>
    <row r="4" spans="2:14" x14ac:dyDescent="0.25">
      <c r="B4" s="6" t="s">
        <v>49</v>
      </c>
      <c r="C4" s="6" t="s">
        <v>50</v>
      </c>
      <c r="D4" s="6" t="s">
        <v>14</v>
      </c>
      <c r="E4" s="6" t="s">
        <v>42</v>
      </c>
      <c r="F4" s="7">
        <v>8498.81</v>
      </c>
      <c r="G4" s="8">
        <v>43057</v>
      </c>
      <c r="H4" s="6" t="s">
        <v>16</v>
      </c>
    </row>
    <row r="5" spans="2:14" x14ac:dyDescent="0.25">
      <c r="B5" s="6" t="s">
        <v>57</v>
      </c>
      <c r="C5" s="6" t="s">
        <v>58</v>
      </c>
      <c r="D5" s="6" t="s">
        <v>14</v>
      </c>
      <c r="E5" s="6" t="s">
        <v>42</v>
      </c>
      <c r="F5" s="7">
        <v>14314.57</v>
      </c>
      <c r="G5" s="8">
        <v>45694</v>
      </c>
      <c r="H5" s="6" t="s">
        <v>11</v>
      </c>
    </row>
    <row r="6" spans="2:14" x14ac:dyDescent="0.25">
      <c r="B6" s="6" t="s">
        <v>34</v>
      </c>
      <c r="C6" s="6" t="s">
        <v>35</v>
      </c>
      <c r="D6" s="6" t="s">
        <v>36</v>
      </c>
      <c r="E6" s="6" t="s">
        <v>37</v>
      </c>
      <c r="F6" s="7">
        <v>13875.17</v>
      </c>
      <c r="G6" s="8">
        <v>44299</v>
      </c>
      <c r="H6" s="6" t="s">
        <v>16</v>
      </c>
    </row>
    <row r="7" spans="2:14" x14ac:dyDescent="0.25">
      <c r="B7" s="6" t="s">
        <v>38</v>
      </c>
      <c r="C7" s="6" t="s">
        <v>39</v>
      </c>
      <c r="D7" s="6" t="s">
        <v>36</v>
      </c>
      <c r="E7" s="6" t="s">
        <v>37</v>
      </c>
      <c r="F7" s="7">
        <v>9300.75</v>
      </c>
      <c r="G7" s="8">
        <v>43920</v>
      </c>
      <c r="H7" s="6" t="s">
        <v>16</v>
      </c>
    </row>
    <row r="8" spans="2:14" x14ac:dyDescent="0.25">
      <c r="B8" s="6" t="s">
        <v>45</v>
      </c>
      <c r="C8" s="6" t="s">
        <v>46</v>
      </c>
      <c r="D8" s="6" t="s">
        <v>36</v>
      </c>
      <c r="E8" s="6" t="s">
        <v>37</v>
      </c>
      <c r="F8" s="7">
        <v>10571</v>
      </c>
      <c r="G8" s="8">
        <v>44543</v>
      </c>
      <c r="H8" s="6" t="s">
        <v>11</v>
      </c>
    </row>
    <row r="9" spans="2:14" x14ac:dyDescent="0.25">
      <c r="B9" s="6" t="s">
        <v>51</v>
      </c>
      <c r="C9" s="6" t="s">
        <v>52</v>
      </c>
      <c r="D9" s="6" t="s">
        <v>36</v>
      </c>
      <c r="E9" s="6" t="s">
        <v>37</v>
      </c>
      <c r="F9" s="7">
        <v>7383.27</v>
      </c>
      <c r="G9" s="8">
        <v>42432</v>
      </c>
      <c r="H9" s="6" t="s">
        <v>11</v>
      </c>
      <c r="N9" t="s">
        <v>62</v>
      </c>
    </row>
    <row r="10" spans="2:14" x14ac:dyDescent="0.25">
      <c r="B10" s="6" t="s">
        <v>55</v>
      </c>
      <c r="C10" s="6" t="s">
        <v>56</v>
      </c>
      <c r="D10" s="6" t="s">
        <v>36</v>
      </c>
      <c r="E10" s="6" t="s">
        <v>37</v>
      </c>
      <c r="F10" s="7">
        <v>13967.23</v>
      </c>
      <c r="G10" s="8">
        <v>44538</v>
      </c>
      <c r="H10" s="6" t="s">
        <v>16</v>
      </c>
    </row>
    <row r="11" spans="2:14" x14ac:dyDescent="0.25">
      <c r="B11" s="6" t="s">
        <v>7</v>
      </c>
      <c r="C11" s="6" t="s">
        <v>8</v>
      </c>
      <c r="D11" s="6" t="s">
        <v>9</v>
      </c>
      <c r="E11" s="6" t="s">
        <v>10</v>
      </c>
      <c r="F11" s="7">
        <v>14796.59</v>
      </c>
      <c r="G11" s="8">
        <v>43166</v>
      </c>
      <c r="H11" s="6" t="s">
        <v>11</v>
      </c>
    </row>
    <row r="12" spans="2:14" x14ac:dyDescent="0.25">
      <c r="B12" s="6" t="s">
        <v>26</v>
      </c>
      <c r="C12" s="6" t="s">
        <v>27</v>
      </c>
      <c r="D12" s="6" t="s">
        <v>9</v>
      </c>
      <c r="E12" s="6" t="s">
        <v>10</v>
      </c>
      <c r="F12" s="7">
        <v>10226.17</v>
      </c>
      <c r="G12" s="8">
        <v>43003</v>
      </c>
      <c r="H12" s="6" t="s">
        <v>25</v>
      </c>
    </row>
    <row r="13" spans="2:14" x14ac:dyDescent="0.25">
      <c r="B13" s="6" t="s">
        <v>32</v>
      </c>
      <c r="C13" s="6" t="s">
        <v>33</v>
      </c>
      <c r="D13" s="6" t="s">
        <v>9</v>
      </c>
      <c r="E13" s="6" t="s">
        <v>10</v>
      </c>
      <c r="F13" s="7">
        <v>11952.06</v>
      </c>
      <c r="G13" s="8">
        <v>42969</v>
      </c>
      <c r="H13" s="6" t="s">
        <v>16</v>
      </c>
    </row>
    <row r="14" spans="2:14" x14ac:dyDescent="0.25">
      <c r="B14" s="6" t="s">
        <v>17</v>
      </c>
      <c r="C14" s="6" t="s">
        <v>18</v>
      </c>
      <c r="D14" s="6" t="s">
        <v>19</v>
      </c>
      <c r="E14" s="6" t="s">
        <v>20</v>
      </c>
      <c r="F14" s="7">
        <v>8098.51</v>
      </c>
      <c r="G14" s="8">
        <v>44460</v>
      </c>
      <c r="H14" s="6" t="s">
        <v>16</v>
      </c>
    </row>
    <row r="15" spans="2:14" x14ac:dyDescent="0.25">
      <c r="B15" s="6" t="s">
        <v>30</v>
      </c>
      <c r="C15" s="6" t="s">
        <v>31</v>
      </c>
      <c r="D15" s="6" t="s">
        <v>19</v>
      </c>
      <c r="E15" s="6" t="s">
        <v>20</v>
      </c>
      <c r="F15" s="7">
        <v>6743.92</v>
      </c>
      <c r="G15" s="8">
        <v>43416</v>
      </c>
      <c r="H15" s="6" t="s">
        <v>16</v>
      </c>
    </row>
    <row r="16" spans="2:14" x14ac:dyDescent="0.25">
      <c r="B16" s="6" t="s">
        <v>12</v>
      </c>
      <c r="C16" s="6" t="s">
        <v>13</v>
      </c>
      <c r="D16" s="6" t="s">
        <v>14</v>
      </c>
      <c r="E16" s="6" t="s">
        <v>15</v>
      </c>
      <c r="F16" s="7">
        <v>11497.07</v>
      </c>
      <c r="G16" s="8">
        <v>44430</v>
      </c>
      <c r="H16" s="6" t="s">
        <v>16</v>
      </c>
    </row>
    <row r="17" spans="2:8" x14ac:dyDescent="0.25">
      <c r="B17" s="6" t="s">
        <v>28</v>
      </c>
      <c r="C17" s="6" t="s">
        <v>29</v>
      </c>
      <c r="D17" s="6" t="s">
        <v>14</v>
      </c>
      <c r="E17" s="6" t="s">
        <v>15</v>
      </c>
      <c r="F17" s="7">
        <v>5577.3</v>
      </c>
      <c r="G17" s="8">
        <v>45100</v>
      </c>
      <c r="H17" s="6" t="s">
        <v>25</v>
      </c>
    </row>
    <row r="18" spans="2:8" x14ac:dyDescent="0.25">
      <c r="B18" s="6" t="s">
        <v>43</v>
      </c>
      <c r="C18" s="6" t="s">
        <v>44</v>
      </c>
      <c r="D18" s="6" t="s">
        <v>14</v>
      </c>
      <c r="E18" s="6" t="s">
        <v>15</v>
      </c>
      <c r="F18" s="7">
        <v>8430.69</v>
      </c>
      <c r="G18" s="8">
        <v>45143</v>
      </c>
      <c r="H18" s="6" t="s">
        <v>25</v>
      </c>
    </row>
    <row r="19" spans="2:8" x14ac:dyDescent="0.25">
      <c r="B19" s="6" t="s">
        <v>59</v>
      </c>
      <c r="C19" s="6" t="s">
        <v>60</v>
      </c>
      <c r="D19" s="6" t="s">
        <v>23</v>
      </c>
      <c r="E19" s="6" t="s">
        <v>61</v>
      </c>
      <c r="F19" s="7">
        <v>7823.12</v>
      </c>
      <c r="G19" s="8">
        <v>45445</v>
      </c>
      <c r="H19" s="6" t="s">
        <v>25</v>
      </c>
    </row>
    <row r="20" spans="2:8" x14ac:dyDescent="0.25">
      <c r="B20" s="6" t="s">
        <v>21</v>
      </c>
      <c r="C20" s="6" t="s">
        <v>22</v>
      </c>
      <c r="D20" s="6" t="s">
        <v>23</v>
      </c>
      <c r="E20" s="6" t="s">
        <v>24</v>
      </c>
      <c r="F20" s="7">
        <v>3618.9</v>
      </c>
      <c r="G20" s="8">
        <v>45043</v>
      </c>
      <c r="H20" s="6" t="s">
        <v>25</v>
      </c>
    </row>
    <row r="21" spans="2:8" x14ac:dyDescent="0.25">
      <c r="B21" s="6" t="s">
        <v>47</v>
      </c>
      <c r="C21" s="6" t="s">
        <v>48</v>
      </c>
      <c r="D21" s="6" t="s">
        <v>23</v>
      </c>
      <c r="E21" s="6" t="s">
        <v>24</v>
      </c>
      <c r="F21" s="7">
        <v>6156.77</v>
      </c>
      <c r="G21" s="8">
        <v>43441</v>
      </c>
      <c r="H21" s="6" t="s">
        <v>25</v>
      </c>
    </row>
    <row r="22" spans="2:8" x14ac:dyDescent="0.25">
      <c r="B22" s="6" t="s">
        <v>53</v>
      </c>
      <c r="C22" s="6" t="s">
        <v>54</v>
      </c>
      <c r="D22" s="6" t="s">
        <v>23</v>
      </c>
      <c r="E22" s="6" t="s">
        <v>24</v>
      </c>
      <c r="F22" s="7">
        <v>11650.67</v>
      </c>
      <c r="G22" s="8">
        <v>43967</v>
      </c>
      <c r="H22" s="6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037D9-DBDE-4327-8177-70924D31D389}">
  <dimension ref="B4:C34"/>
  <sheetViews>
    <sheetView zoomScaleNormal="100" workbookViewId="0">
      <selection activeCell="C22" sqref="B18:C22"/>
    </sheetView>
  </sheetViews>
  <sheetFormatPr defaultRowHeight="15" x14ac:dyDescent="0.25"/>
  <cols>
    <col min="2" max="2" width="27.140625" bestFit="1" customWidth="1"/>
    <col min="3" max="3" width="15.85546875" bestFit="1" customWidth="1"/>
  </cols>
  <sheetData>
    <row r="4" spans="2:3" x14ac:dyDescent="0.25">
      <c r="B4" t="s">
        <v>63</v>
      </c>
    </row>
    <row r="6" spans="2:3" x14ac:dyDescent="0.25">
      <c r="B6" s="1" t="s">
        <v>64</v>
      </c>
      <c r="C6" t="s">
        <v>66</v>
      </c>
    </row>
    <row r="7" spans="2:3" x14ac:dyDescent="0.25">
      <c r="B7" s="2" t="s">
        <v>42</v>
      </c>
      <c r="C7" s="3">
        <v>9270.2533333333322</v>
      </c>
    </row>
    <row r="8" spans="2:3" x14ac:dyDescent="0.25">
      <c r="B8" s="2" t="s">
        <v>37</v>
      </c>
      <c r="C8" s="3">
        <v>11019.484</v>
      </c>
    </row>
    <row r="9" spans="2:3" x14ac:dyDescent="0.25">
      <c r="B9" s="2" t="s">
        <v>10</v>
      </c>
      <c r="C9" s="3">
        <v>12324.94</v>
      </c>
    </row>
    <row r="10" spans="2:3" x14ac:dyDescent="0.25">
      <c r="B10" s="2" t="s">
        <v>20</v>
      </c>
      <c r="C10" s="3">
        <v>7421.2150000000001</v>
      </c>
    </row>
    <row r="11" spans="2:3" x14ac:dyDescent="0.25">
      <c r="B11" s="2" t="s">
        <v>15</v>
      </c>
      <c r="C11" s="3">
        <v>8501.6866666666665</v>
      </c>
    </row>
    <row r="12" spans="2:3" x14ac:dyDescent="0.25">
      <c r="B12" s="2" t="s">
        <v>61</v>
      </c>
      <c r="C12" s="3">
        <v>7823.12</v>
      </c>
    </row>
    <row r="13" spans="2:3" x14ac:dyDescent="0.25">
      <c r="B13" s="2" t="s">
        <v>24</v>
      </c>
      <c r="C13" s="3">
        <v>7142.1133333333337</v>
      </c>
    </row>
    <row r="16" spans="2:3" x14ac:dyDescent="0.25">
      <c r="B16" s="2" t="s">
        <v>68</v>
      </c>
    </row>
    <row r="18" spans="2:3" x14ac:dyDescent="0.25">
      <c r="B18" s="1" t="s">
        <v>64</v>
      </c>
      <c r="C18" t="s">
        <v>67</v>
      </c>
    </row>
    <row r="19" spans="2:3" x14ac:dyDescent="0.25">
      <c r="B19" s="2" t="s">
        <v>11</v>
      </c>
      <c r="C19">
        <v>6</v>
      </c>
    </row>
    <row r="20" spans="2:3" x14ac:dyDescent="0.25">
      <c r="B20" s="2" t="s">
        <v>25</v>
      </c>
      <c r="C20">
        <v>6</v>
      </c>
    </row>
    <row r="21" spans="2:3" x14ac:dyDescent="0.25">
      <c r="B21" s="2" t="s">
        <v>16</v>
      </c>
      <c r="C21">
        <v>8</v>
      </c>
    </row>
    <row r="22" spans="2:3" x14ac:dyDescent="0.25">
      <c r="B22" s="2" t="s">
        <v>65</v>
      </c>
      <c r="C22">
        <v>20</v>
      </c>
    </row>
    <row r="25" spans="2:3" x14ac:dyDescent="0.25">
      <c r="B25" s="1" t="s">
        <v>64</v>
      </c>
      <c r="C25" t="s">
        <v>66</v>
      </c>
    </row>
    <row r="26" spans="2:3" x14ac:dyDescent="0.25">
      <c r="B26" s="2" t="s">
        <v>69</v>
      </c>
      <c r="C26">
        <v>7383.27</v>
      </c>
    </row>
    <row r="27" spans="2:3" x14ac:dyDescent="0.25">
      <c r="B27" s="2" t="s">
        <v>70</v>
      </c>
      <c r="C27">
        <v>10225.68</v>
      </c>
    </row>
    <row r="28" spans="2:3" x14ac:dyDescent="0.25">
      <c r="B28" s="2" t="s">
        <v>71</v>
      </c>
      <c r="C28">
        <v>9232.4266666666681</v>
      </c>
    </row>
    <row r="29" spans="2:3" x14ac:dyDescent="0.25">
      <c r="B29" s="2" t="s">
        <v>72</v>
      </c>
      <c r="C29">
        <v>10475.709999999999</v>
      </c>
    </row>
    <row r="30" spans="2:3" x14ac:dyDescent="0.25">
      <c r="B30" s="2" t="s">
        <v>73</v>
      </c>
      <c r="C30">
        <v>11601.795999999998</v>
      </c>
    </row>
    <row r="31" spans="2:3" x14ac:dyDescent="0.25">
      <c r="B31" s="2" t="s">
        <v>74</v>
      </c>
      <c r="C31">
        <v>5875.630000000001</v>
      </c>
    </row>
    <row r="32" spans="2:3" x14ac:dyDescent="0.25">
      <c r="B32" s="2" t="s">
        <v>75</v>
      </c>
      <c r="C32">
        <v>6410.25</v>
      </c>
    </row>
    <row r="33" spans="2:3" x14ac:dyDescent="0.25">
      <c r="B33" s="2" t="s">
        <v>76</v>
      </c>
      <c r="C33">
        <v>14314.57</v>
      </c>
    </row>
    <row r="34" spans="2:3" x14ac:dyDescent="0.25">
      <c r="B34" s="2" t="s">
        <v>65</v>
      </c>
      <c r="C34">
        <v>9473.9974999999995</v>
      </c>
    </row>
  </sheetData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9161-6E29-471C-907A-A14B6DE8AEB2}">
  <dimension ref="A1"/>
  <sheetViews>
    <sheetView showGridLines="0" tabSelected="1" workbookViewId="0">
      <selection activeCell="W12" sqref="W12"/>
    </sheetView>
  </sheetViews>
  <sheetFormatPr defaultRowHeight="15" x14ac:dyDescent="0.25"/>
  <cols>
    <col min="1" max="16384" width="9.140625" style="9"/>
  </cols>
  <sheetData>
    <row r="1" s="9" customFormat="1" ht="21.7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63aed03-c3c1-4603-9baf-dbe18485577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B5BBB01667B8449FEDCC6B6443512D" ma:contentTypeVersion="5" ma:contentTypeDescription="Create a new document." ma:contentTypeScope="" ma:versionID="811a257cd7ec4cb08ded507f5e2c0968">
  <xsd:schema xmlns:xsd="http://www.w3.org/2001/XMLSchema" xmlns:xs="http://www.w3.org/2001/XMLSchema" xmlns:p="http://schemas.microsoft.com/office/2006/metadata/properties" xmlns:ns3="e63aed03-c3c1-4603-9baf-dbe184855773" targetNamespace="http://schemas.microsoft.com/office/2006/metadata/properties" ma:root="true" ma:fieldsID="0378ad48c616089212e89dae9cfde3ca" ns3:_="">
    <xsd:import namespace="e63aed03-c3c1-4603-9baf-dbe184855773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3aed03-c3c1-4603-9baf-dbe184855773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A12828-72F5-4920-B4ED-5F61CDF1EC90}">
  <ds:schemaRefs>
    <ds:schemaRef ds:uri="http://schemas.openxmlformats.org/package/2006/metadata/core-properties"/>
    <ds:schemaRef ds:uri="e63aed03-c3c1-4603-9baf-dbe184855773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218C280-6B90-4D4F-BCFF-0C535FF2C8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53C37C-8A08-4F28-8ACC-B50B4FEECD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3aed03-c3c1-4603-9baf-dbe1848557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Assets</vt:lpstr>
      <vt:lpstr>Data</vt:lpstr>
      <vt:lpstr>Calc</vt:lpstr>
      <vt:lpstr>Dashborad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Andr? Victor</dc:creator>
  <cp:lastModifiedBy>Andr? Victor</cp:lastModifiedBy>
  <dcterms:created xsi:type="dcterms:W3CDTF">2025-10-06T09:43:06Z</dcterms:created>
  <dcterms:modified xsi:type="dcterms:W3CDTF">2025-10-06T12:15:00Z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0x01010006B5BBB01667B8449FEDCC6B6443512D</vt:lpwstr>
  </property>
</Properties>
</file>