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filterPrivacy="1" defaultThemeVersion="166925"/>
  <bookViews>
    <workbookView xWindow="0" yWindow="0" windowWidth="28800" windowHeight="11895" activeTab="1" xr2:uid="{00000000-000D-0000-FFFF-FFFF00000000}"/>
  </bookViews>
  <sheets>
    <sheet name="F1" sheetId="4" r:id="rId1"/>
    <sheet name="F1b" sheetId="8" r:id="rId2"/>
    <sheet name="F2" sheetId="6" r:id="rId3"/>
    <sheet name="F2b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6" l="1"/>
  <c r="V13" i="6"/>
  <c r="V14" i="6"/>
  <c r="V11" i="6"/>
  <c r="Y14" i="9" l="1"/>
  <c r="U14" i="9"/>
  <c r="Y13" i="9"/>
  <c r="W13" i="9"/>
  <c r="W12" i="9" s="1"/>
  <c r="U13" i="9"/>
  <c r="Y12" i="9"/>
  <c r="Y11" i="9"/>
  <c r="W11" i="9" l="1"/>
  <c r="U11" i="9" s="1"/>
  <c r="U12" i="9"/>
  <c r="T21" i="8"/>
  <c r="T20" i="8"/>
  <c r="S20" i="8" s="1"/>
  <c r="T19" i="8"/>
  <c r="T18" i="8"/>
  <c r="S18" i="8" s="1"/>
  <c r="T11" i="8"/>
  <c r="T12" i="8"/>
  <c r="T13" i="8"/>
  <c r="T14" i="8"/>
  <c r="S14" i="8" s="1"/>
  <c r="Y11" i="6"/>
  <c r="Y12" i="6"/>
  <c r="Y13" i="6"/>
  <c r="Y14" i="6"/>
  <c r="W13" i="6"/>
  <c r="W12" i="6" s="1"/>
  <c r="W11" i="6" s="1"/>
  <c r="S21" i="8" l="1"/>
  <c r="S19" i="8"/>
  <c r="S12" i="8"/>
  <c r="S11" i="8"/>
  <c r="S13" i="8"/>
  <c r="U12" i="6" l="1"/>
  <c r="U13" i="6"/>
  <c r="U14" i="6"/>
  <c r="U11" i="6"/>
  <c r="S11" i="4"/>
  <c r="S17" i="4" l="1"/>
  <c r="S16" i="4"/>
  <c r="S15" i="4"/>
  <c r="S14" i="4"/>
  <c r="S13" i="4"/>
  <c r="S12" i="4"/>
</calcChain>
</file>

<file path=xl/sharedStrings.xml><?xml version="1.0" encoding="utf-8"?>
<sst xmlns="http://schemas.openxmlformats.org/spreadsheetml/2006/main" count="670" uniqueCount="115">
  <si>
    <t xml:space="preserve">ax.YGrid = </t>
  </si>
  <si>
    <t xml:space="preserve">ax.YAxisLocation = </t>
  </si>
  <si>
    <t xml:space="preserve">ax.YColor = </t>
  </si>
  <si>
    <t xml:space="preserve">ax.YMinorTick = </t>
  </si>
  <si>
    <t xml:space="preserve">ax.YScale = </t>
  </si>
  <si>
    <t xml:space="preserve">ax.Color = </t>
  </si>
  <si>
    <t xml:space="preserve">ax.Position = </t>
  </si>
  <si>
    <t xml:space="preserve">p.Color = </t>
  </si>
  <si>
    <t>V</t>
  </si>
  <si>
    <t xml:space="preserve">p.DisplayName = </t>
  </si>
  <si>
    <t>T4</t>
  </si>
  <si>
    <t>'</t>
  </si>
  <si>
    <t>T4i</t>
  </si>
  <si>
    <t>T4il</t>
  </si>
  <si>
    <t>M</t>
  </si>
  <si>
    <t>Mi</t>
  </si>
  <si>
    <t>[0 2500]</t>
  </si>
  <si>
    <t>T8</t>
  </si>
  <si>
    <t>northwest</t>
  </si>
  <si>
    <t>northeast</t>
  </si>
  <si>
    <t>t (days)</t>
  </si>
  <si>
    <t>left</t>
  </si>
  <si>
    <t>[0 0 1]</t>
  </si>
  <si>
    <t>[1 1 1]</t>
  </si>
  <si>
    <t>on</t>
  </si>
  <si>
    <t>log</t>
  </si>
  <si>
    <t>{'CM','CT4','CT8','CT8T4i','dM','dMi','dMiT4','dMiT8','dT4'}</t>
  </si>
  <si>
    <t>right</t>
  </si>
  <si>
    <t>[1 0 0]</t>
  </si>
  <si>
    <t>off</t>
  </si>
  <si>
    <t>{'dT4i','dT4il','dT4ilT8','dT4iT8','dT8','dT8M','dV','kM','kT4'}</t>
  </si>
  <si>
    <t>{'kT4Mi','aT4il','lT4i','pMi','pT4i','pT4il','rM','rT4','rT8'}</t>
  </si>
  <si>
    <t>{'rT8T4i','sM','sT4','sT8'}</t>
  </si>
  <si>
    <t>%</t>
  </si>
  <si>
    <t xml:space="preserve">xData = </t>
  </si>
  <si>
    <t xml:space="preserve">yData = </t>
  </si>
  <si>
    <t>Cmd</t>
  </si>
  <si>
    <t>Pre</t>
  </si>
  <si>
    <t>Post</t>
  </si>
  <si>
    <t>Arg</t>
  </si>
  <si>
    <t xml:space="preserve">xlim = </t>
  </si>
  <si>
    <t xml:space="preserve">ax.XGrid = </t>
  </si>
  <si>
    <t xml:space="preserve">ax = </t>
  </si>
  <si>
    <t>Post2</t>
  </si>
  <si>
    <t>Post3</t>
  </si>
  <si>
    <t>legend('show');</t>
  </si>
  <si>
    <t>l = legend;</t>
  </si>
  <si>
    <t xml:space="preserve">l.Location = </t>
  </si>
  <si>
    <t>[</t>
  </si>
  <si>
    <t>]</t>
  </si>
  <si>
    <t xml:space="preserve">ax.XLabel.String = </t>
  </si>
  <si>
    <t xml:space="preserve">ax.YLabel.String = </t>
  </si>
  <si>
    <t xml:space="preserve">AddParNames = </t>
  </si>
  <si>
    <t>Post4</t>
  </si>
  <si>
    <t>Post5</t>
  </si>
  <si>
    <t>Post6</t>
  </si>
  <si>
    <t>Post7</t>
  </si>
  <si>
    <t>Post8</t>
  </si>
  <si>
    <t>;</t>
  </si>
  <si>
    <t>p = plot(xData,yData);</t>
  </si>
  <si>
    <t>axes;</t>
  </si>
  <si>
    <t>'none'</t>
  </si>
  <si>
    <t>close;</t>
  </si>
  <si>
    <t>f = figure; f.Position = [0 70 960 910];</t>
  </si>
  <si>
    <t xml:space="preserve">SubPlotTxt = sprintf('%s %+0.2e\n',string(TextCell));  </t>
  </si>
  <si>
    <t xml:space="preserve">ParTxt = text;  ParTxt.String = SubPlotTxt;  ParTxt.Units = 'normalized';  </t>
  </si>
  <si>
    <t xml:space="preserve">ParTxt.Position = [0.9 0.4];  ParTxt.FontName = 'FixedWidth';  </t>
  </si>
  <si>
    <t xml:space="preserve">ParTxt.HorizontalAlignment = 'right';  </t>
  </si>
  <si>
    <t>DTR V-50 (d)</t>
  </si>
  <si>
    <t>lin</t>
  </si>
  <si>
    <t xml:space="preserve">; </t>
  </si>
  <si>
    <t xml:space="preserve">% p.DisplayName = </t>
  </si>
  <si>
    <t xml:space="preserve">p.Marker = </t>
  </si>
  <si>
    <t>'+'</t>
  </si>
  <si>
    <t>%l</t>
  </si>
  <si>
    <t>%b</t>
  </si>
  <si>
    <t>%w</t>
  </si>
  <si>
    <t>%h</t>
  </si>
  <si>
    <t>SW(n).M{:,1}</t>
  </si>
  <si>
    <t>SW(n).M{:,2}</t>
  </si>
  <si>
    <t>SW(n).SweepVarName</t>
  </si>
  <si>
    <t>n = m(1)</t>
  </si>
  <si>
    <t>n = m(2)</t>
  </si>
  <si>
    <t>n = m(3)</t>
  </si>
  <si>
    <t>n = m(4)</t>
  </si>
  <si>
    <t>t</t>
  </si>
  <si>
    <t>PreArg</t>
  </si>
  <si>
    <t>PostArg</t>
  </si>
  <si>
    <t>SW(SweepNo).Result(1).MV.</t>
  </si>
  <si>
    <t>Ct</t>
  </si>
  <si>
    <t>C</t>
  </si>
  <si>
    <t xml:space="preserve">%p.DisplayName = </t>
  </si>
  <si>
    <t>FigSave2(FigNote); close;</t>
  </si>
  <si>
    <t xml:space="preserve">TextCell = [AddParNames; table2cell(P(3,AddParNames))];  </t>
  </si>
  <si>
    <t xml:space="preserve">SubPlotTxt = sprintf('%s %+0.2e\n',string(TextCell));  SubPlotTxt = ['BASE  ' SubPlotTxt];   </t>
  </si>
  <si>
    <t>FigStamp(FigNote); FigSave2(FigNote);</t>
  </si>
  <si>
    <t>hold on; plot(SW(n).Base,yData(:),'b*');</t>
  </si>
  <si>
    <t>SubPlotTxt = sprintf('%s %+0.2e\n',string(TextCell));</t>
  </si>
  <si>
    <t xml:space="preserve">ParTxt.Position = [0.9 0.45];  ParTxt.FontName = 'FixedWidth';  </t>
  </si>
  <si>
    <t>FigStamp(Name); FigSave2(Name);</t>
  </si>
  <si>
    <t>{'kT4Mi','pMi','pT4i','pT4il','rM','rT4','rT8','rT8T4i'}</t>
  </si>
  <si>
    <t>{'sM','sT4','sT8','lraT4il','lT4i','aT4il','artkT4','artpT4i'}</t>
  </si>
  <si>
    <t>{'sT4','sT8','lraT4il','lT4i','aT4il','artkT4','artpT4i'}</t>
  </si>
  <si>
    <t>{'kT4Mi','pMi','pT4i','pT4il','rM','rT4','rT8','rT8T4i','sM'}</t>
  </si>
  <si>
    <t>t (d)</t>
  </si>
  <si>
    <t>T4 (mm^{-3})</t>
  </si>
  <si>
    <t>T4i (mm^{-3})</t>
  </si>
  <si>
    <t>T4il (mm^{-3})</t>
  </si>
  <si>
    <t>T8 (mm^{-3})</t>
  </si>
  <si>
    <t>M (mm^{-3})</t>
  </si>
  <si>
    <t>Mi (mm^{-3})</t>
  </si>
  <si>
    <t>V (mm^{-3})</t>
  </si>
  <si>
    <t>Name = [FigNote ' 1'];</t>
  </si>
  <si>
    <t>Name = [FigNote ' 2'];</t>
  </si>
  <si>
    <t xml:space="preserve">ParTxt.Position = [0.98 0.5];  ParTxt.FontName = 'FixedWidth';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</si>
</sst>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0" fontId="19" fillId="0" borderId="0" xfId="0" applyFont="1" applyAlignment="1">
      <alignment wrapText="1"/>
    </xf>
    <xf numFmtId="0" fontId="19" fillId="0" borderId="0" xfId="0" quotePrefix="1" applyFont="1"/>
    <xf numFmtId="2" fontId="19" fillId="0" borderId="0" xfId="0" applyNumberFormat="1" applyFont="1"/>
    <xf numFmtId="0" fontId="18" fillId="0" borderId="0" xfId="0" applyFont="1"/>
    <xf numFmtId="0" fontId="18" fillId="0" borderId="0" xfId="0" applyFont="1" applyBorder="1" applyAlignment="1"/>
    <xf numFmtId="0" fontId="18" fillId="0" borderId="0" xfId="0" applyFont="1" applyBorder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pane xSplit="1" ySplit="10" topLeftCell="L11" activePane="bottomRight" state="frozen"/>
      <selection pane="topRight" activeCell="B1" sqref="B1"/>
      <selection pane="bottomLeft" activeCell="A11" sqref="A11"/>
      <selection pane="bottomRight" activeCell="Q4" sqref="Q4"/>
    </sheetView>
  </sheetViews>
  <sheetFormatPr defaultColWidth="20.7109375" defaultRowHeight="15.75" x14ac:dyDescent="0.25"/>
  <cols>
    <col min="1" max="1" width="11.28515625" style="1" bestFit="1" customWidth="1"/>
    <col min="2" max="3" width="20.7109375" style="1"/>
    <col min="4" max="5" width="37.85546875" style="1" bestFit="1" customWidth="1"/>
    <col min="6" max="6" width="20.7109375" style="1"/>
    <col min="7" max="7" width="15.7109375" style="1" bestFit="1" customWidth="1"/>
    <col min="8" max="8" width="12.7109375" style="1" bestFit="1" customWidth="1"/>
    <col min="9" max="9" width="20.140625" style="1" bestFit="1" customWidth="1"/>
    <col min="10" max="12" width="29" style="1" bestFit="1" customWidth="1"/>
    <col min="13" max="13" width="17.140625" style="1" bestFit="1" customWidth="1"/>
    <col min="14" max="14" width="18.7109375" style="1" bestFit="1" customWidth="1"/>
    <col min="15" max="15" width="20.7109375" style="1"/>
    <col min="16" max="16" width="17.140625" style="1" bestFit="1" customWidth="1"/>
    <col min="17" max="17" width="20.7109375" style="1"/>
    <col min="18" max="18" width="18.7109375" style="1" bestFit="1" customWidth="1"/>
    <col min="19" max="19" width="26.140625" style="1" bestFit="1" customWidth="1"/>
    <col min="20" max="20" width="7" style="4" bestFit="1" customWidth="1"/>
    <col min="21" max="23" width="20.7109375" style="4"/>
    <col min="24" max="16384" width="20.7109375" style="1"/>
  </cols>
  <sheetData>
    <row r="1" spans="1:24" x14ac:dyDescent="0.25">
      <c r="A1" s="1" t="s">
        <v>36</v>
      </c>
      <c r="C1" s="1" t="s">
        <v>42</v>
      </c>
      <c r="D1" s="1" t="s">
        <v>34</v>
      </c>
      <c r="E1" s="1" t="s">
        <v>35</v>
      </c>
      <c r="F1" s="1" t="s">
        <v>9</v>
      </c>
      <c r="G1" s="1" t="s">
        <v>7</v>
      </c>
      <c r="H1" s="1" t="s">
        <v>40</v>
      </c>
      <c r="I1" s="1" t="s">
        <v>47</v>
      </c>
      <c r="J1" s="1" t="s">
        <v>50</v>
      </c>
      <c r="K1" s="1" t="s">
        <v>51</v>
      </c>
      <c r="L1" s="1" t="s">
        <v>1</v>
      </c>
      <c r="M1" s="1" t="s">
        <v>5</v>
      </c>
      <c r="N1" s="1" t="s">
        <v>2</v>
      </c>
      <c r="O1" s="1" t="s">
        <v>41</v>
      </c>
      <c r="P1" s="1" t="s">
        <v>0</v>
      </c>
      <c r="Q1" s="1" t="s">
        <v>3</v>
      </c>
      <c r="R1" s="1" t="s">
        <v>4</v>
      </c>
      <c r="S1" s="1" t="s">
        <v>6</v>
      </c>
      <c r="T1" s="4" t="s">
        <v>33</v>
      </c>
      <c r="U1" s="4" t="s">
        <v>33</v>
      </c>
      <c r="V1" s="4" t="s">
        <v>33</v>
      </c>
      <c r="W1" s="4" t="s">
        <v>33</v>
      </c>
      <c r="X1" s="1" t="s">
        <v>52</v>
      </c>
    </row>
    <row r="2" spans="1:24" x14ac:dyDescent="0.25">
      <c r="A2" s="1" t="s">
        <v>86</v>
      </c>
      <c r="D2" s="1" t="s">
        <v>88</v>
      </c>
      <c r="E2" s="1" t="s">
        <v>88</v>
      </c>
      <c r="F2" s="1" t="s">
        <v>11</v>
      </c>
      <c r="I2" s="1" t="s">
        <v>11</v>
      </c>
      <c r="J2" s="1" t="s">
        <v>11</v>
      </c>
      <c r="K2" s="1" t="s">
        <v>11</v>
      </c>
      <c r="L2" s="1" t="s">
        <v>11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48</v>
      </c>
    </row>
    <row r="3" spans="1:24" ht="14.25" customHeight="1" x14ac:dyDescent="0.25">
      <c r="A3" s="1" t="s">
        <v>87</v>
      </c>
      <c r="D3" s="1" t="s">
        <v>58</v>
      </c>
      <c r="E3" s="1" t="s">
        <v>58</v>
      </c>
      <c r="F3" s="1" t="s">
        <v>11</v>
      </c>
      <c r="I3" s="1" t="s">
        <v>11</v>
      </c>
      <c r="J3" s="1" t="s">
        <v>11</v>
      </c>
      <c r="K3" s="1" t="s">
        <v>11</v>
      </c>
      <c r="L3" s="1" t="s">
        <v>11</v>
      </c>
      <c r="O3" s="1" t="s">
        <v>11</v>
      </c>
      <c r="P3" s="1" t="s">
        <v>11</v>
      </c>
      <c r="Q3" s="1" t="s">
        <v>11</v>
      </c>
      <c r="R3" s="1" t="s">
        <v>11</v>
      </c>
      <c r="S3" s="1" t="s">
        <v>49</v>
      </c>
      <c r="X3" s="1" t="s">
        <v>58</v>
      </c>
    </row>
    <row r="4" spans="1:24" ht="14.25" customHeight="1" x14ac:dyDescent="0.25">
      <c r="A4" s="1" t="s">
        <v>43</v>
      </c>
      <c r="B4" s="2"/>
      <c r="E4" s="1" t="s">
        <v>59</v>
      </c>
      <c r="F4" s="1" t="s">
        <v>58</v>
      </c>
      <c r="I4" s="1" t="s">
        <v>58</v>
      </c>
      <c r="J4" s="1" t="s">
        <v>58</v>
      </c>
      <c r="K4" s="1" t="s">
        <v>58</v>
      </c>
      <c r="L4" s="1" t="s">
        <v>58</v>
      </c>
      <c r="M4" s="1" t="s">
        <v>58</v>
      </c>
      <c r="N4" s="1" t="s">
        <v>58</v>
      </c>
      <c r="O4" s="1" t="s">
        <v>58</v>
      </c>
      <c r="P4" s="1" t="s">
        <v>58</v>
      </c>
      <c r="Q4" s="1" t="s">
        <v>58</v>
      </c>
      <c r="R4" s="1" t="s">
        <v>58</v>
      </c>
      <c r="S4" s="1" t="s">
        <v>58</v>
      </c>
      <c r="X4" s="1" t="s">
        <v>93</v>
      </c>
    </row>
    <row r="5" spans="1:24" x14ac:dyDescent="0.25">
      <c r="A5" s="1" t="s">
        <v>44</v>
      </c>
      <c r="F5" s="1" t="s">
        <v>45</v>
      </c>
      <c r="X5" s="1" t="s">
        <v>64</v>
      </c>
    </row>
    <row r="6" spans="1:24" x14ac:dyDescent="0.25">
      <c r="A6" s="1" t="s">
        <v>53</v>
      </c>
      <c r="F6" s="1" t="s">
        <v>46</v>
      </c>
      <c r="X6" s="1" t="s">
        <v>65</v>
      </c>
    </row>
    <row r="7" spans="1:24" x14ac:dyDescent="0.25">
      <c r="A7" s="1" t="s">
        <v>54</v>
      </c>
      <c r="X7" s="1" t="s">
        <v>98</v>
      </c>
    </row>
    <row r="8" spans="1:24" x14ac:dyDescent="0.25">
      <c r="A8" s="1" t="s">
        <v>55</v>
      </c>
      <c r="X8" s="1" t="s">
        <v>67</v>
      </c>
    </row>
    <row r="9" spans="1:24" x14ac:dyDescent="0.25">
      <c r="A9" s="1" t="s">
        <v>56</v>
      </c>
    </row>
    <row r="10" spans="1:24" x14ac:dyDescent="0.25">
      <c r="A10" s="1" t="s">
        <v>57</v>
      </c>
    </row>
    <row r="11" spans="1:24" x14ac:dyDescent="0.25">
      <c r="A11" s="1" t="s">
        <v>39</v>
      </c>
      <c r="B11" s="1" t="s">
        <v>63</v>
      </c>
      <c r="C11" s="1" t="s">
        <v>60</v>
      </c>
      <c r="D11" s="1" t="s">
        <v>85</v>
      </c>
      <c r="E11" s="1" t="s">
        <v>10</v>
      </c>
      <c r="F11" s="1" t="s">
        <v>10</v>
      </c>
      <c r="G11" s="1" t="s">
        <v>22</v>
      </c>
      <c r="H11" s="1" t="s">
        <v>16</v>
      </c>
      <c r="I11" s="1" t="s">
        <v>18</v>
      </c>
      <c r="L11" s="1" t="s">
        <v>21</v>
      </c>
      <c r="M11" s="1" t="s">
        <v>23</v>
      </c>
      <c r="N11" s="1" t="s">
        <v>22</v>
      </c>
      <c r="O11" s="1" t="s">
        <v>24</v>
      </c>
      <c r="P11" s="1" t="s">
        <v>24</v>
      </c>
      <c r="Q11" s="1" t="s">
        <v>24</v>
      </c>
      <c r="R11" s="1" t="s">
        <v>25</v>
      </c>
      <c r="S11" s="1" t="str">
        <f>_xlfn.TEXTJOIN(" ",TRUE,T11:W11)</f>
        <v>0.05 0.76 0.9 0.2</v>
      </c>
      <c r="T11" s="4">
        <v>0.05</v>
      </c>
      <c r="U11" s="4">
        <v>0.76</v>
      </c>
      <c r="V11" s="4">
        <v>0.9</v>
      </c>
      <c r="W11" s="4">
        <v>0.2</v>
      </c>
      <c r="X11" s="1" t="s">
        <v>26</v>
      </c>
    </row>
    <row r="12" spans="1:24" x14ac:dyDescent="0.25">
      <c r="C12" s="1" t="s">
        <v>60</v>
      </c>
      <c r="D12" s="1" t="s">
        <v>85</v>
      </c>
      <c r="E12" s="1" t="s">
        <v>12</v>
      </c>
      <c r="F12" s="1" t="s">
        <v>12</v>
      </c>
      <c r="G12" s="1" t="s">
        <v>28</v>
      </c>
      <c r="H12" s="1" t="s">
        <v>16</v>
      </c>
      <c r="I12" s="1" t="s">
        <v>19</v>
      </c>
      <c r="J12" s="1" t="s">
        <v>20</v>
      </c>
      <c r="L12" s="1" t="s">
        <v>27</v>
      </c>
      <c r="M12" s="3" t="s">
        <v>61</v>
      </c>
      <c r="N12" s="1" t="s">
        <v>28</v>
      </c>
      <c r="O12" s="1" t="s">
        <v>24</v>
      </c>
      <c r="P12" s="1" t="s">
        <v>29</v>
      </c>
      <c r="Q12" s="1" t="s">
        <v>24</v>
      </c>
      <c r="R12" s="1" t="s">
        <v>25</v>
      </c>
      <c r="S12" s="1" t="str">
        <f t="shared" ref="S12:S17" si="0">_xlfn.TEXTJOIN(" ",TRUE,T12:W12)</f>
        <v>0.05 0.76 0.9 0.2</v>
      </c>
      <c r="T12" s="4">
        <v>0.05</v>
      </c>
      <c r="U12" s="4">
        <v>0.76</v>
      </c>
      <c r="V12" s="4">
        <v>0.9</v>
      </c>
      <c r="W12" s="4">
        <v>0.2</v>
      </c>
    </row>
    <row r="13" spans="1:24" x14ac:dyDescent="0.25">
      <c r="C13" s="1" t="s">
        <v>60</v>
      </c>
      <c r="D13" s="1" t="s">
        <v>85</v>
      </c>
      <c r="E13" s="1" t="s">
        <v>13</v>
      </c>
      <c r="F13" s="1" t="s">
        <v>13</v>
      </c>
      <c r="G13" s="1" t="s">
        <v>22</v>
      </c>
      <c r="H13" s="1" t="s">
        <v>16</v>
      </c>
      <c r="I13" s="1" t="s">
        <v>18</v>
      </c>
      <c r="L13" s="1" t="s">
        <v>21</v>
      </c>
      <c r="M13" s="1" t="s">
        <v>23</v>
      </c>
      <c r="N13" s="1" t="s">
        <v>22</v>
      </c>
      <c r="O13" s="1" t="s">
        <v>24</v>
      </c>
      <c r="P13" s="1" t="s">
        <v>24</v>
      </c>
      <c r="Q13" s="1" t="s">
        <v>24</v>
      </c>
      <c r="R13" s="1" t="s">
        <v>25</v>
      </c>
      <c r="S13" s="1" t="str">
        <f t="shared" si="0"/>
        <v>0.05 0.53 0.9 0.2</v>
      </c>
      <c r="T13" s="4">
        <v>0.05</v>
      </c>
      <c r="U13" s="4">
        <v>0.53</v>
      </c>
      <c r="V13" s="4">
        <v>0.9</v>
      </c>
      <c r="W13" s="4">
        <v>0.2</v>
      </c>
      <c r="X13" s="1" t="s">
        <v>30</v>
      </c>
    </row>
    <row r="14" spans="1:24" x14ac:dyDescent="0.25">
      <c r="C14" s="1" t="s">
        <v>60</v>
      </c>
      <c r="D14" s="1" t="s">
        <v>85</v>
      </c>
      <c r="E14" s="1" t="s">
        <v>17</v>
      </c>
      <c r="F14" s="1" t="s">
        <v>17</v>
      </c>
      <c r="G14" s="1" t="s">
        <v>28</v>
      </c>
      <c r="H14" s="1" t="s">
        <v>16</v>
      </c>
      <c r="I14" s="1" t="s">
        <v>19</v>
      </c>
      <c r="J14" s="1" t="s">
        <v>20</v>
      </c>
      <c r="L14" s="1" t="s">
        <v>27</v>
      </c>
      <c r="M14" s="3" t="s">
        <v>61</v>
      </c>
      <c r="N14" s="1" t="s">
        <v>28</v>
      </c>
      <c r="O14" s="1" t="s">
        <v>24</v>
      </c>
      <c r="P14" s="1" t="s">
        <v>29</v>
      </c>
      <c r="Q14" s="1" t="s">
        <v>24</v>
      </c>
      <c r="R14" s="1" t="s">
        <v>25</v>
      </c>
      <c r="S14" s="1" t="str">
        <f t="shared" si="0"/>
        <v>0.05 0.53 0.9 0.2</v>
      </c>
      <c r="T14" s="4">
        <v>0.05</v>
      </c>
      <c r="U14" s="4">
        <v>0.53</v>
      </c>
      <c r="V14" s="4">
        <v>0.9</v>
      </c>
      <c r="W14" s="4">
        <v>0.2</v>
      </c>
    </row>
    <row r="15" spans="1:24" x14ac:dyDescent="0.25">
      <c r="C15" s="1" t="s">
        <v>60</v>
      </c>
      <c r="D15" s="1" t="s">
        <v>85</v>
      </c>
      <c r="E15" s="1" t="s">
        <v>14</v>
      </c>
      <c r="F15" s="1" t="s">
        <v>14</v>
      </c>
      <c r="G15" s="1" t="s">
        <v>22</v>
      </c>
      <c r="H15" s="1" t="s">
        <v>16</v>
      </c>
      <c r="I15" s="1" t="s">
        <v>18</v>
      </c>
      <c r="L15" s="1" t="s">
        <v>21</v>
      </c>
      <c r="M15" s="1" t="s">
        <v>23</v>
      </c>
      <c r="N15" s="1" t="s">
        <v>22</v>
      </c>
      <c r="O15" s="1" t="s">
        <v>24</v>
      </c>
      <c r="P15" s="1" t="s">
        <v>24</v>
      </c>
      <c r="Q15" s="1" t="s">
        <v>24</v>
      </c>
      <c r="R15" s="1" t="s">
        <v>25</v>
      </c>
      <c r="S15" s="1" t="str">
        <f t="shared" si="0"/>
        <v>0.05 0.3 0.9 0.2</v>
      </c>
      <c r="T15" s="4">
        <v>0.05</v>
      </c>
      <c r="U15" s="4">
        <v>0.30000000000000004</v>
      </c>
      <c r="V15" s="4">
        <v>0.9</v>
      </c>
      <c r="W15" s="4">
        <v>0.2</v>
      </c>
      <c r="X15" s="1" t="s">
        <v>100</v>
      </c>
    </row>
    <row r="16" spans="1:24" x14ac:dyDescent="0.25">
      <c r="C16" s="1" t="s">
        <v>60</v>
      </c>
      <c r="D16" s="1" t="s">
        <v>85</v>
      </c>
      <c r="E16" s="1" t="s">
        <v>15</v>
      </c>
      <c r="F16" s="1" t="s">
        <v>15</v>
      </c>
      <c r="G16" s="1" t="s">
        <v>28</v>
      </c>
      <c r="H16" s="1" t="s">
        <v>16</v>
      </c>
      <c r="I16" s="1" t="s">
        <v>19</v>
      </c>
      <c r="J16" s="1" t="s">
        <v>20</v>
      </c>
      <c r="L16" s="1" t="s">
        <v>27</v>
      </c>
      <c r="M16" s="3" t="s">
        <v>61</v>
      </c>
      <c r="N16" s="1" t="s">
        <v>28</v>
      </c>
      <c r="O16" s="1" t="s">
        <v>24</v>
      </c>
      <c r="P16" s="1" t="s">
        <v>29</v>
      </c>
      <c r="Q16" s="1" t="s">
        <v>24</v>
      </c>
      <c r="R16" s="1" t="s">
        <v>25</v>
      </c>
      <c r="S16" s="1" t="str">
        <f t="shared" si="0"/>
        <v>0.05 0.3 0.9 0.2</v>
      </c>
      <c r="T16" s="4">
        <v>0.05</v>
      </c>
      <c r="U16" s="4">
        <v>0.30000000000000004</v>
      </c>
      <c r="V16" s="4">
        <v>0.9</v>
      </c>
      <c r="W16" s="4">
        <v>0.2</v>
      </c>
    </row>
    <row r="17" spans="2:24" x14ac:dyDescent="0.25">
      <c r="C17" s="1" t="s">
        <v>60</v>
      </c>
      <c r="D17" s="1" t="s">
        <v>85</v>
      </c>
      <c r="E17" s="1" t="s">
        <v>8</v>
      </c>
      <c r="F17" s="1" t="s">
        <v>8</v>
      </c>
      <c r="G17" s="1" t="s">
        <v>22</v>
      </c>
      <c r="H17" s="1" t="s">
        <v>16</v>
      </c>
      <c r="I17" s="1" t="s">
        <v>18</v>
      </c>
      <c r="L17" s="1" t="s">
        <v>21</v>
      </c>
      <c r="M17" s="1" t="s">
        <v>23</v>
      </c>
      <c r="N17" s="1" t="s">
        <v>22</v>
      </c>
      <c r="O17" s="1" t="s">
        <v>24</v>
      </c>
      <c r="P17" s="1" t="s">
        <v>24</v>
      </c>
      <c r="Q17" s="1" t="s">
        <v>24</v>
      </c>
      <c r="R17" s="1" t="s">
        <v>25</v>
      </c>
      <c r="S17" s="1" t="str">
        <f t="shared" si="0"/>
        <v>0.05 0.07 0.9 0.2</v>
      </c>
      <c r="T17" s="4">
        <v>0.05</v>
      </c>
      <c r="U17" s="4">
        <v>7.0000000000000007E-2</v>
      </c>
      <c r="V17" s="4">
        <v>0.9</v>
      </c>
      <c r="W17" s="4">
        <v>0.2</v>
      </c>
      <c r="X17" s="1" t="s">
        <v>101</v>
      </c>
    </row>
    <row r="18" spans="2:24" x14ac:dyDescent="0.25">
      <c r="B18" s="1" t="s">
        <v>95</v>
      </c>
    </row>
    <row r="19" spans="2:24" x14ac:dyDescent="0.25">
      <c r="B19" s="1" t="s">
        <v>62</v>
      </c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"/>
  <sheetViews>
    <sheetView tabSelected="1" workbookViewId="0">
      <pane xSplit="1" ySplit="10" topLeftCell="Q11" activePane="bottomRight" state="frozen"/>
      <selection pane="topRight" activeCell="B1" sqref="B1"/>
      <selection pane="bottomLeft" activeCell="A11" sqref="A11"/>
      <selection pane="bottomRight" activeCell="V15" sqref="V15"/>
    </sheetView>
  </sheetViews>
  <sheetFormatPr defaultColWidth="20.7109375" defaultRowHeight="15.75" x14ac:dyDescent="0.25"/>
  <cols>
    <col min="1" max="2" width="20.7109375" style="1"/>
    <col min="3" max="3" width="8.42578125" style="1" bestFit="1" customWidth="1"/>
    <col min="4" max="4" width="12.7109375" style="1" bestFit="1" customWidth="1"/>
    <col min="5" max="5" width="33.42578125" style="1" bestFit="1" customWidth="1"/>
    <col min="6" max="6" width="26.140625" style="1" bestFit="1" customWidth="1"/>
    <col min="7" max="9" width="6.28515625" style="1" customWidth="1"/>
    <col min="10" max="12" width="20.7109375" style="1"/>
    <col min="13" max="18" width="14.5703125" style="1" customWidth="1"/>
    <col min="19" max="19" width="27.85546875" style="1" customWidth="1"/>
    <col min="20" max="23" width="8" style="4" customWidth="1"/>
    <col min="24" max="16384" width="20.7109375" style="1"/>
  </cols>
  <sheetData>
    <row r="1" spans="1:24" x14ac:dyDescent="0.25">
      <c r="A1" s="1" t="s">
        <v>36</v>
      </c>
      <c r="C1" s="1" t="s">
        <v>42</v>
      </c>
      <c r="D1" s="1" t="s">
        <v>34</v>
      </c>
      <c r="E1" s="1" t="s">
        <v>35</v>
      </c>
      <c r="F1" s="1" t="s">
        <v>91</v>
      </c>
      <c r="J1" s="1" t="s">
        <v>50</v>
      </c>
      <c r="K1" s="1" t="s">
        <v>51</v>
      </c>
      <c r="L1" s="1" t="s">
        <v>1</v>
      </c>
      <c r="M1" s="1" t="s">
        <v>5</v>
      </c>
      <c r="N1" s="1" t="s">
        <v>2</v>
      </c>
      <c r="O1" s="1" t="s">
        <v>41</v>
      </c>
      <c r="P1" s="1" t="s">
        <v>0</v>
      </c>
      <c r="Q1" s="1" t="s">
        <v>3</v>
      </c>
      <c r="R1" s="1" t="s">
        <v>4</v>
      </c>
      <c r="S1" s="1" t="s">
        <v>6</v>
      </c>
      <c r="T1" s="4" t="s">
        <v>33</v>
      </c>
      <c r="U1" s="4" t="s">
        <v>33</v>
      </c>
      <c r="V1" s="4" t="s">
        <v>33</v>
      </c>
      <c r="W1" s="4" t="s">
        <v>33</v>
      </c>
      <c r="X1" s="1" t="s">
        <v>52</v>
      </c>
    </row>
    <row r="2" spans="1:24" x14ac:dyDescent="0.25">
      <c r="A2" s="1" t="s">
        <v>37</v>
      </c>
      <c r="E2" s="1" t="s">
        <v>90</v>
      </c>
      <c r="F2" s="1" t="s">
        <v>11</v>
      </c>
      <c r="J2" s="1" t="s">
        <v>11</v>
      </c>
      <c r="K2" s="1" t="s">
        <v>11</v>
      </c>
      <c r="L2" s="1" t="s">
        <v>11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48</v>
      </c>
    </row>
    <row r="3" spans="1:24" ht="14.25" customHeight="1" x14ac:dyDescent="0.25">
      <c r="A3" s="1" t="s">
        <v>38</v>
      </c>
      <c r="D3" s="1" t="s">
        <v>70</v>
      </c>
      <c r="E3" s="1" t="s">
        <v>70</v>
      </c>
      <c r="F3" s="1" t="s">
        <v>11</v>
      </c>
      <c r="J3" s="1" t="s">
        <v>11</v>
      </c>
      <c r="K3" s="1" t="s">
        <v>11</v>
      </c>
      <c r="L3" s="1" t="s">
        <v>11</v>
      </c>
      <c r="O3" s="1" t="s">
        <v>11</v>
      </c>
      <c r="P3" s="1" t="s">
        <v>11</v>
      </c>
      <c r="Q3" s="1" t="s">
        <v>11</v>
      </c>
      <c r="R3" s="1" t="s">
        <v>11</v>
      </c>
      <c r="S3" s="1" t="s">
        <v>49</v>
      </c>
      <c r="X3" s="1" t="s">
        <v>70</v>
      </c>
    </row>
    <row r="4" spans="1:24" ht="14.25" customHeight="1" x14ac:dyDescent="0.25">
      <c r="A4" s="1" t="s">
        <v>43</v>
      </c>
      <c r="B4" s="2"/>
      <c r="E4" s="1" t="s">
        <v>59</v>
      </c>
      <c r="F4" s="1" t="s">
        <v>58</v>
      </c>
      <c r="J4" s="1" t="s">
        <v>58</v>
      </c>
      <c r="K4" s="1" t="s">
        <v>58</v>
      </c>
      <c r="L4" s="1" t="s">
        <v>58</v>
      </c>
      <c r="M4" s="1" t="s">
        <v>58</v>
      </c>
      <c r="N4" s="1" t="s">
        <v>58</v>
      </c>
      <c r="O4" s="1" t="s">
        <v>58</v>
      </c>
      <c r="P4" s="1" t="s">
        <v>58</v>
      </c>
      <c r="Q4" s="1" t="s">
        <v>58</v>
      </c>
      <c r="R4" s="1" t="s">
        <v>58</v>
      </c>
      <c r="S4" s="1" t="s">
        <v>58</v>
      </c>
      <c r="X4" s="1" t="s">
        <v>93</v>
      </c>
    </row>
    <row r="5" spans="1:24" x14ac:dyDescent="0.25">
      <c r="A5" s="1" t="s">
        <v>44</v>
      </c>
      <c r="F5" s="1" t="s">
        <v>45</v>
      </c>
      <c r="X5" s="1" t="s">
        <v>97</v>
      </c>
    </row>
    <row r="6" spans="1:24" x14ac:dyDescent="0.25">
      <c r="A6" s="1" t="s">
        <v>53</v>
      </c>
      <c r="F6" s="1" t="s">
        <v>46</v>
      </c>
      <c r="X6" s="1" t="s">
        <v>65</v>
      </c>
    </row>
    <row r="7" spans="1:24" x14ac:dyDescent="0.25">
      <c r="A7" s="1" t="s">
        <v>54</v>
      </c>
      <c r="X7" s="1" t="s">
        <v>114</v>
      </c>
    </row>
    <row r="8" spans="1:24" x14ac:dyDescent="0.25">
      <c r="A8" s="1" t="s">
        <v>55</v>
      </c>
      <c r="T8" s="4">
        <v>7.0000000000000007E-2</v>
      </c>
      <c r="V8" s="4">
        <v>0.9</v>
      </c>
      <c r="X8" s="1" t="s">
        <v>67</v>
      </c>
    </row>
    <row r="9" spans="1:24" x14ac:dyDescent="0.25">
      <c r="A9" s="1" t="s">
        <v>56</v>
      </c>
    </row>
    <row r="10" spans="1:24" x14ac:dyDescent="0.25">
      <c r="A10" s="1" t="s">
        <v>57</v>
      </c>
    </row>
    <row r="11" spans="1:24" x14ac:dyDescent="0.25">
      <c r="A11" s="1" t="s">
        <v>39</v>
      </c>
      <c r="B11" s="1" t="s">
        <v>63</v>
      </c>
      <c r="C11" s="1" t="s">
        <v>60</v>
      </c>
      <c r="D11" s="1" t="s">
        <v>89</v>
      </c>
      <c r="E11" s="1" t="s">
        <v>10</v>
      </c>
      <c r="F11" s="1" t="s">
        <v>10</v>
      </c>
      <c r="K11" s="1" t="s">
        <v>105</v>
      </c>
      <c r="L11" s="1" t="s">
        <v>21</v>
      </c>
      <c r="M11" s="1" t="s">
        <v>23</v>
      </c>
      <c r="N11" s="1" t="s">
        <v>22</v>
      </c>
      <c r="O11" s="1" t="s">
        <v>24</v>
      </c>
      <c r="P11" s="1" t="s">
        <v>24</v>
      </c>
      <c r="Q11" s="1" t="s">
        <v>24</v>
      </c>
      <c r="R11" s="1" t="s">
        <v>25</v>
      </c>
      <c r="S11" s="1" t="str">
        <f>_xlfn.TEXTJOIN(" ",TRUE,T11:W11)</f>
        <v>0.07 0.76 0.87 0.2</v>
      </c>
      <c r="T11" s="4">
        <f t="shared" ref="T11:T13" si="0">$T$8</f>
        <v>7.0000000000000007E-2</v>
      </c>
      <c r="U11" s="4">
        <v>0.76</v>
      </c>
      <c r="V11" s="5">
        <v>0.87</v>
      </c>
      <c r="W11" s="4">
        <v>0.2</v>
      </c>
      <c r="X11" s="1" t="s">
        <v>26</v>
      </c>
    </row>
    <row r="12" spans="1:24" x14ac:dyDescent="0.25">
      <c r="C12" s="1" t="s">
        <v>60</v>
      </c>
      <c r="D12" s="1" t="s">
        <v>89</v>
      </c>
      <c r="E12" s="1" t="s">
        <v>12</v>
      </c>
      <c r="F12" s="1" t="s">
        <v>12</v>
      </c>
      <c r="K12" s="1" t="s">
        <v>106</v>
      </c>
      <c r="L12" s="1" t="s">
        <v>21</v>
      </c>
      <c r="M12" s="1" t="s">
        <v>23</v>
      </c>
      <c r="N12" s="1" t="s">
        <v>22</v>
      </c>
      <c r="O12" s="1" t="s">
        <v>24</v>
      </c>
      <c r="P12" s="1" t="s">
        <v>24</v>
      </c>
      <c r="Q12" s="1" t="s">
        <v>24</v>
      </c>
      <c r="R12" s="1" t="s">
        <v>25</v>
      </c>
      <c r="S12" s="1" t="str">
        <f t="shared" ref="S12:S14" si="1">_xlfn.TEXTJOIN(" ",TRUE,T12:W12)</f>
        <v>0.07 0.53 0.87 0.2</v>
      </c>
      <c r="T12" s="4">
        <f t="shared" si="0"/>
        <v>7.0000000000000007E-2</v>
      </c>
      <c r="U12" s="4">
        <v>0.53</v>
      </c>
      <c r="V12" s="5">
        <v>0.87</v>
      </c>
      <c r="W12" s="4">
        <v>0.2</v>
      </c>
      <c r="X12" s="1" t="s">
        <v>30</v>
      </c>
    </row>
    <row r="13" spans="1:24" x14ac:dyDescent="0.25">
      <c r="C13" s="1" t="s">
        <v>60</v>
      </c>
      <c r="D13" s="1" t="s">
        <v>89</v>
      </c>
      <c r="E13" s="1" t="s">
        <v>13</v>
      </c>
      <c r="F13" s="1" t="s">
        <v>13</v>
      </c>
      <c r="K13" s="1" t="s">
        <v>107</v>
      </c>
      <c r="L13" s="1" t="s">
        <v>21</v>
      </c>
      <c r="M13" s="1" t="s">
        <v>23</v>
      </c>
      <c r="N13" s="1" t="s">
        <v>22</v>
      </c>
      <c r="O13" s="1" t="s">
        <v>24</v>
      </c>
      <c r="P13" s="1" t="s">
        <v>24</v>
      </c>
      <c r="Q13" s="1" t="s">
        <v>24</v>
      </c>
      <c r="R13" s="1" t="s">
        <v>25</v>
      </c>
      <c r="S13" s="1" t="str">
        <f t="shared" si="1"/>
        <v>0.07 0.3 0.87 0.2</v>
      </c>
      <c r="T13" s="4">
        <f t="shared" si="0"/>
        <v>7.0000000000000007E-2</v>
      </c>
      <c r="U13" s="4">
        <v>0.30000000000000004</v>
      </c>
      <c r="V13" s="5">
        <v>0.87</v>
      </c>
      <c r="W13" s="4">
        <v>0.2</v>
      </c>
      <c r="X13" s="1" t="s">
        <v>103</v>
      </c>
    </row>
    <row r="14" spans="1:24" x14ac:dyDescent="0.25">
      <c r="C14" s="1" t="s">
        <v>60</v>
      </c>
      <c r="D14" s="1" t="s">
        <v>89</v>
      </c>
      <c r="E14" s="1" t="s">
        <v>17</v>
      </c>
      <c r="F14" s="1" t="s">
        <v>17</v>
      </c>
      <c r="J14" s="1" t="s">
        <v>104</v>
      </c>
      <c r="K14" s="1" t="s">
        <v>108</v>
      </c>
      <c r="L14" s="1" t="s">
        <v>21</v>
      </c>
      <c r="M14" s="1" t="s">
        <v>23</v>
      </c>
      <c r="N14" s="1" t="s">
        <v>22</v>
      </c>
      <c r="O14" s="1" t="s">
        <v>24</v>
      </c>
      <c r="P14" s="1" t="s">
        <v>24</v>
      </c>
      <c r="Q14" s="1" t="s">
        <v>24</v>
      </c>
      <c r="R14" s="1" t="s">
        <v>25</v>
      </c>
      <c r="S14" s="1" t="str">
        <f t="shared" si="1"/>
        <v>0.07 0.07 0.87 0.2</v>
      </c>
      <c r="T14" s="4">
        <f>$T$8</f>
        <v>7.0000000000000007E-2</v>
      </c>
      <c r="U14" s="4">
        <v>7.0000000000000007E-2</v>
      </c>
      <c r="V14" s="5">
        <v>0.87</v>
      </c>
      <c r="W14" s="4">
        <v>0.2</v>
      </c>
      <c r="X14" s="1" t="s">
        <v>102</v>
      </c>
    </row>
    <row r="15" spans="1:24" x14ac:dyDescent="0.25">
      <c r="B15" s="1" t="s">
        <v>112</v>
      </c>
      <c r="V15" s="5"/>
    </row>
    <row r="16" spans="1:24" x14ac:dyDescent="0.25">
      <c r="B16" s="1" t="s">
        <v>99</v>
      </c>
    </row>
    <row r="17" spans="2:24" x14ac:dyDescent="0.25">
      <c r="B17" s="1" t="s">
        <v>62</v>
      </c>
    </row>
    <row r="18" spans="2:24" x14ac:dyDescent="0.25">
      <c r="B18" s="1" t="s">
        <v>63</v>
      </c>
      <c r="C18" s="1" t="s">
        <v>60</v>
      </c>
      <c r="D18" s="1" t="s">
        <v>89</v>
      </c>
      <c r="E18" s="1" t="s">
        <v>14</v>
      </c>
      <c r="F18" s="1" t="s">
        <v>14</v>
      </c>
      <c r="K18" s="1" t="s">
        <v>109</v>
      </c>
      <c r="L18" s="1" t="s">
        <v>21</v>
      </c>
      <c r="M18" s="1" t="s">
        <v>23</v>
      </c>
      <c r="N18" s="1" t="s">
        <v>22</v>
      </c>
      <c r="O18" s="1" t="s">
        <v>24</v>
      </c>
      <c r="P18" s="1" t="s">
        <v>24</v>
      </c>
      <c r="Q18" s="1" t="s">
        <v>24</v>
      </c>
      <c r="R18" s="1" t="s">
        <v>25</v>
      </c>
      <c r="S18" s="1" t="str">
        <f t="shared" ref="S18:S21" si="2">_xlfn.TEXTJOIN(" ",TRUE,T18:W18)</f>
        <v>0.07 0.76 0.87 0.2</v>
      </c>
      <c r="T18" s="4">
        <f t="shared" ref="T18:T20" si="3">$T$8</f>
        <v>7.0000000000000007E-2</v>
      </c>
      <c r="U18" s="4">
        <v>0.76</v>
      </c>
      <c r="V18" s="5">
        <v>0.87</v>
      </c>
      <c r="W18" s="4">
        <v>0.2</v>
      </c>
      <c r="X18" s="1" t="s">
        <v>26</v>
      </c>
    </row>
    <row r="19" spans="2:24" x14ac:dyDescent="0.25">
      <c r="C19" s="1" t="s">
        <v>60</v>
      </c>
      <c r="D19" s="1" t="s">
        <v>89</v>
      </c>
      <c r="E19" s="1" t="s">
        <v>15</v>
      </c>
      <c r="F19" s="1" t="s">
        <v>15</v>
      </c>
      <c r="K19" s="1" t="s">
        <v>110</v>
      </c>
      <c r="L19" s="1" t="s">
        <v>21</v>
      </c>
      <c r="M19" s="1" t="s">
        <v>23</v>
      </c>
      <c r="N19" s="1" t="s">
        <v>22</v>
      </c>
      <c r="O19" s="1" t="s">
        <v>24</v>
      </c>
      <c r="P19" s="1" t="s">
        <v>24</v>
      </c>
      <c r="Q19" s="1" t="s">
        <v>24</v>
      </c>
      <c r="R19" s="1" t="s">
        <v>25</v>
      </c>
      <c r="S19" s="1" t="str">
        <f t="shared" si="2"/>
        <v>0.07 0.53 0.87 0.2</v>
      </c>
      <c r="T19" s="4">
        <f t="shared" si="3"/>
        <v>7.0000000000000007E-2</v>
      </c>
      <c r="U19" s="4">
        <v>0.53</v>
      </c>
      <c r="V19" s="5">
        <v>0.87</v>
      </c>
      <c r="W19" s="4">
        <v>0.2</v>
      </c>
      <c r="X19" s="1" t="s">
        <v>30</v>
      </c>
    </row>
    <row r="20" spans="2:24" x14ac:dyDescent="0.25">
      <c r="C20" s="1" t="s">
        <v>60</v>
      </c>
      <c r="D20" s="1" t="s">
        <v>89</v>
      </c>
      <c r="E20" s="1" t="s">
        <v>8</v>
      </c>
      <c r="F20" s="1" t="s">
        <v>8</v>
      </c>
      <c r="K20" s="1" t="s">
        <v>111</v>
      </c>
      <c r="L20" s="1" t="s">
        <v>21</v>
      </c>
      <c r="M20" s="1" t="s">
        <v>23</v>
      </c>
      <c r="N20" s="1" t="s">
        <v>22</v>
      </c>
      <c r="O20" s="1" t="s">
        <v>24</v>
      </c>
      <c r="P20" s="1" t="s">
        <v>24</v>
      </c>
      <c r="Q20" s="1" t="s">
        <v>24</v>
      </c>
      <c r="R20" s="1" t="s">
        <v>25</v>
      </c>
      <c r="S20" s="1" t="str">
        <f t="shared" si="2"/>
        <v>0.07 0.3 0.87 0.2</v>
      </c>
      <c r="T20" s="4">
        <f t="shared" si="3"/>
        <v>7.0000000000000007E-2</v>
      </c>
      <c r="U20" s="4">
        <v>0.30000000000000004</v>
      </c>
      <c r="V20" s="5">
        <v>0.87</v>
      </c>
      <c r="W20" s="4">
        <v>0.2</v>
      </c>
      <c r="X20" s="1" t="s">
        <v>103</v>
      </c>
    </row>
    <row r="21" spans="2:24" x14ac:dyDescent="0.25">
      <c r="C21" s="1" t="s">
        <v>60</v>
      </c>
      <c r="D21" s="1" t="s">
        <v>89</v>
      </c>
      <c r="E21" s="1" t="s">
        <v>8</v>
      </c>
      <c r="F21" s="1" t="s">
        <v>8</v>
      </c>
      <c r="J21" s="1" t="s">
        <v>104</v>
      </c>
      <c r="K21" s="1" t="s">
        <v>111</v>
      </c>
      <c r="L21" s="1" t="s">
        <v>21</v>
      </c>
      <c r="M21" s="1" t="s">
        <v>23</v>
      </c>
      <c r="N21" s="1" t="s">
        <v>22</v>
      </c>
      <c r="O21" s="1" t="s">
        <v>24</v>
      </c>
      <c r="P21" s="1" t="s">
        <v>24</v>
      </c>
      <c r="Q21" s="1" t="s">
        <v>24</v>
      </c>
      <c r="R21" s="1" t="s">
        <v>25</v>
      </c>
      <c r="S21" s="1" t="str">
        <f t="shared" si="2"/>
        <v>0.07 0.07 0.87 0.2</v>
      </c>
      <c r="T21" s="4">
        <f>$T$8</f>
        <v>7.0000000000000007E-2</v>
      </c>
      <c r="U21" s="4">
        <v>7.0000000000000007E-2</v>
      </c>
      <c r="V21" s="5">
        <v>0.87</v>
      </c>
      <c r="W21" s="4">
        <v>0.2</v>
      </c>
      <c r="X21" s="1" t="s">
        <v>102</v>
      </c>
    </row>
    <row r="22" spans="2:24" x14ac:dyDescent="0.25">
      <c r="B22" s="1" t="s">
        <v>113</v>
      </c>
      <c r="V22" s="5"/>
    </row>
    <row r="23" spans="2:24" x14ac:dyDescent="0.25">
      <c r="B23" s="1" t="s">
        <v>99</v>
      </c>
    </row>
    <row r="24" spans="2:24" x14ac:dyDescent="0.25">
      <c r="B24" s="1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9"/>
  <sheetViews>
    <sheetView workbookViewId="0">
      <pane xSplit="1" ySplit="10" topLeftCell="M11" activePane="bottomRight" state="frozen"/>
      <selection pane="topRight" activeCell="B1" sqref="B1"/>
      <selection pane="bottomLeft" activeCell="A11" sqref="A11"/>
      <selection pane="bottomRight" activeCell="A8" sqref="A8"/>
    </sheetView>
  </sheetViews>
  <sheetFormatPr defaultColWidth="20.7109375" defaultRowHeight="15.75" x14ac:dyDescent="0.25"/>
  <cols>
    <col min="1" max="6" width="20.7109375" style="1"/>
    <col min="7" max="7" width="26.5703125" style="1" customWidth="1"/>
    <col min="8" max="11" width="20.7109375" style="1"/>
    <col min="12" max="12" width="32.28515625" style="1" customWidth="1"/>
    <col min="13" max="20" width="20.7109375" style="1"/>
    <col min="21" max="21" width="30.85546875" style="1" customWidth="1"/>
    <col min="22" max="25" width="8.5703125" style="4" customWidth="1"/>
    <col min="26" max="16384" width="20.7109375" style="1"/>
  </cols>
  <sheetData>
    <row r="1" spans="1:26" x14ac:dyDescent="0.25">
      <c r="A1" s="1" t="s">
        <v>36</v>
      </c>
      <c r="D1" s="1" t="s">
        <v>42</v>
      </c>
      <c r="E1" s="1" t="s">
        <v>34</v>
      </c>
      <c r="F1" s="1" t="s">
        <v>35</v>
      </c>
      <c r="G1" s="1" t="s">
        <v>71</v>
      </c>
      <c r="H1" s="1" t="s">
        <v>7</v>
      </c>
      <c r="I1" s="1" t="s">
        <v>72</v>
      </c>
      <c r="K1" s="1" t="s">
        <v>47</v>
      </c>
      <c r="L1" s="1" t="s">
        <v>50</v>
      </c>
      <c r="M1" s="1" t="s">
        <v>51</v>
      </c>
      <c r="N1" s="1" t="s">
        <v>1</v>
      </c>
      <c r="O1" s="1" t="s">
        <v>5</v>
      </c>
      <c r="P1" s="1" t="s">
        <v>2</v>
      </c>
      <c r="Q1" s="1" t="s">
        <v>41</v>
      </c>
      <c r="R1" s="1" t="s">
        <v>0</v>
      </c>
      <c r="S1" s="1" t="s">
        <v>3</v>
      </c>
      <c r="T1" s="1" t="s">
        <v>4</v>
      </c>
      <c r="U1" s="1" t="s">
        <v>6</v>
      </c>
      <c r="V1" s="4" t="s">
        <v>74</v>
      </c>
      <c r="W1" s="4" t="s">
        <v>75</v>
      </c>
      <c r="X1" s="4" t="s">
        <v>76</v>
      </c>
      <c r="Y1" s="4" t="s">
        <v>77</v>
      </c>
      <c r="Z1" s="1" t="s">
        <v>52</v>
      </c>
    </row>
    <row r="2" spans="1:26" x14ac:dyDescent="0.25">
      <c r="A2" s="1" t="s">
        <v>37</v>
      </c>
      <c r="I2" s="3"/>
      <c r="K2" s="1" t="s">
        <v>11</v>
      </c>
      <c r="M2" s="1" t="s">
        <v>11</v>
      </c>
      <c r="N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48</v>
      </c>
    </row>
    <row r="3" spans="1:26" ht="14.25" customHeight="1" x14ac:dyDescent="0.25">
      <c r="A3" s="1" t="s">
        <v>38</v>
      </c>
      <c r="B3" s="1" t="s">
        <v>70</v>
      </c>
      <c r="E3" s="1" t="s">
        <v>70</v>
      </c>
      <c r="F3" s="1" t="s">
        <v>70</v>
      </c>
      <c r="H3" s="1" t="s">
        <v>70</v>
      </c>
      <c r="K3" s="1" t="s">
        <v>11</v>
      </c>
      <c r="M3" s="1" t="s">
        <v>11</v>
      </c>
      <c r="N3" s="1" t="s">
        <v>11</v>
      </c>
      <c r="Q3" s="1" t="s">
        <v>11</v>
      </c>
      <c r="R3" s="1" t="s">
        <v>11</v>
      </c>
      <c r="S3" s="1" t="s">
        <v>11</v>
      </c>
      <c r="T3" s="1" t="s">
        <v>11</v>
      </c>
      <c r="U3" s="1" t="s">
        <v>49</v>
      </c>
      <c r="Z3" s="1" t="s">
        <v>70</v>
      </c>
    </row>
    <row r="4" spans="1:26" ht="14.25" customHeight="1" x14ac:dyDescent="0.25">
      <c r="A4" s="1" t="s">
        <v>43</v>
      </c>
      <c r="C4" s="2"/>
      <c r="F4" s="1" t="s">
        <v>59</v>
      </c>
      <c r="G4" s="1" t="s">
        <v>58</v>
      </c>
      <c r="I4" s="1" t="s">
        <v>70</v>
      </c>
      <c r="K4" s="1" t="s">
        <v>58</v>
      </c>
      <c r="L4" s="1" t="s">
        <v>58</v>
      </c>
      <c r="M4" s="1" t="s">
        <v>58</v>
      </c>
      <c r="N4" s="1" t="s">
        <v>58</v>
      </c>
      <c r="O4" s="1" t="s">
        <v>58</v>
      </c>
      <c r="P4" s="1" t="s">
        <v>58</v>
      </c>
      <c r="Q4" s="1" t="s">
        <v>58</v>
      </c>
      <c r="R4" s="1" t="s">
        <v>58</v>
      </c>
      <c r="S4" s="1" t="s">
        <v>58</v>
      </c>
      <c r="T4" s="1" t="s">
        <v>58</v>
      </c>
      <c r="U4" s="1" t="s">
        <v>58</v>
      </c>
      <c r="Z4" s="1" t="s">
        <v>93</v>
      </c>
    </row>
    <row r="5" spans="1:26" x14ac:dyDescent="0.25">
      <c r="A5" s="1" t="s">
        <v>44</v>
      </c>
      <c r="G5" s="1" t="s">
        <v>45</v>
      </c>
      <c r="Z5" s="1" t="s">
        <v>97</v>
      </c>
    </row>
    <row r="6" spans="1:26" x14ac:dyDescent="0.25">
      <c r="A6" s="1" t="s">
        <v>53</v>
      </c>
      <c r="G6" s="1" t="s">
        <v>46</v>
      </c>
      <c r="Z6" s="1" t="s">
        <v>65</v>
      </c>
    </row>
    <row r="7" spans="1:26" x14ac:dyDescent="0.25">
      <c r="A7" s="1" t="s">
        <v>54</v>
      </c>
      <c r="Z7" s="1" t="s">
        <v>98</v>
      </c>
    </row>
    <row r="8" spans="1:26" x14ac:dyDescent="0.25">
      <c r="A8" s="1" t="s">
        <v>55</v>
      </c>
      <c r="Z8" s="1" t="s">
        <v>67</v>
      </c>
    </row>
    <row r="9" spans="1:26" x14ac:dyDescent="0.25">
      <c r="A9" s="1" t="s">
        <v>56</v>
      </c>
      <c r="V9" s="4">
        <v>7.0000000000000007E-2</v>
      </c>
      <c r="W9" s="4">
        <v>0.24</v>
      </c>
      <c r="Y9" s="4">
        <v>0.18</v>
      </c>
    </row>
    <row r="10" spans="1:26" x14ac:dyDescent="0.25">
      <c r="A10" s="1" t="s">
        <v>57</v>
      </c>
    </row>
    <row r="11" spans="1:26" x14ac:dyDescent="0.25">
      <c r="A11" s="1" t="s">
        <v>39</v>
      </c>
      <c r="B11" s="1" t="s">
        <v>81</v>
      </c>
      <c r="C11" s="1" t="s">
        <v>63</v>
      </c>
      <c r="D11" s="1" t="s">
        <v>60</v>
      </c>
      <c r="E11" s="5" t="s">
        <v>78</v>
      </c>
      <c r="F11" s="5" t="s">
        <v>79</v>
      </c>
      <c r="G11" s="5" t="s">
        <v>80</v>
      </c>
      <c r="H11" s="1" t="s">
        <v>28</v>
      </c>
      <c r="I11" s="3" t="s">
        <v>73</v>
      </c>
      <c r="J11" s="1" t="s">
        <v>96</v>
      </c>
      <c r="K11" s="5" t="s">
        <v>18</v>
      </c>
      <c r="L11" s="5" t="s">
        <v>80</v>
      </c>
      <c r="M11" s="5" t="s">
        <v>68</v>
      </c>
      <c r="N11" s="5" t="s">
        <v>21</v>
      </c>
      <c r="O11" s="5" t="s">
        <v>23</v>
      </c>
      <c r="P11" s="5" t="s">
        <v>22</v>
      </c>
      <c r="Q11" s="5" t="s">
        <v>24</v>
      </c>
      <c r="R11" s="5" t="s">
        <v>24</v>
      </c>
      <c r="S11" s="5" t="s">
        <v>24</v>
      </c>
      <c r="T11" s="5" t="s">
        <v>69</v>
      </c>
      <c r="U11" s="1" t="str">
        <f>_xlfn.TEXTJOIN(" ",TRUE,V11:Y11)</f>
        <v>0.07 0.79 0.87 0.18</v>
      </c>
      <c r="V11" s="4">
        <f>$V$9</f>
        <v>7.0000000000000007E-2</v>
      </c>
      <c r="W11" s="8">
        <f t="shared" ref="W11:W12" si="0">W12+$W$9</f>
        <v>0.79</v>
      </c>
      <c r="X11" s="5">
        <v>0.87</v>
      </c>
      <c r="Y11" s="8">
        <f t="shared" ref="Y11:Y13" si="1">$Y$9</f>
        <v>0.18</v>
      </c>
      <c r="Z11" s="1" t="s">
        <v>26</v>
      </c>
    </row>
    <row r="12" spans="1:26" x14ac:dyDescent="0.25">
      <c r="B12" s="1" t="s">
        <v>82</v>
      </c>
      <c r="C12" s="6"/>
      <c r="D12" s="1" t="s">
        <v>60</v>
      </c>
      <c r="E12" s="5" t="s">
        <v>78</v>
      </c>
      <c r="F12" s="5" t="s">
        <v>79</v>
      </c>
      <c r="G12" s="5" t="s">
        <v>80</v>
      </c>
      <c r="H12" s="1" t="s">
        <v>28</v>
      </c>
      <c r="I12" s="3" t="s">
        <v>73</v>
      </c>
      <c r="J12" s="1" t="s">
        <v>96</v>
      </c>
      <c r="K12" s="5"/>
      <c r="L12" s="5" t="s">
        <v>80</v>
      </c>
      <c r="M12" s="5" t="s">
        <v>68</v>
      </c>
      <c r="N12" s="5" t="s">
        <v>21</v>
      </c>
      <c r="O12" s="5" t="s">
        <v>23</v>
      </c>
      <c r="P12" s="5" t="s">
        <v>22</v>
      </c>
      <c r="Q12" s="5" t="s">
        <v>24</v>
      </c>
      <c r="R12" s="5" t="s">
        <v>24</v>
      </c>
      <c r="S12" s="5" t="s">
        <v>24</v>
      </c>
      <c r="T12" s="5" t="s">
        <v>69</v>
      </c>
      <c r="U12" s="1" t="str">
        <f t="shared" ref="U12:U14" si="2">_xlfn.TEXTJOIN(" ",TRUE,V12:Y12)</f>
        <v>0.07 0.55 0.87 0.18</v>
      </c>
      <c r="V12" s="4">
        <f t="shared" ref="V12:V14" si="3">$V$9</f>
        <v>7.0000000000000007E-2</v>
      </c>
      <c r="W12" s="8">
        <f t="shared" si="0"/>
        <v>0.55000000000000004</v>
      </c>
      <c r="X12" s="5">
        <v>0.87</v>
      </c>
      <c r="Y12" s="8">
        <f t="shared" si="1"/>
        <v>0.18</v>
      </c>
      <c r="Z12" s="1" t="s">
        <v>30</v>
      </c>
    </row>
    <row r="13" spans="1:26" x14ac:dyDescent="0.25">
      <c r="B13" s="1" t="s">
        <v>83</v>
      </c>
      <c r="C13" s="6"/>
      <c r="D13" s="1" t="s">
        <v>60</v>
      </c>
      <c r="E13" s="5" t="s">
        <v>78</v>
      </c>
      <c r="F13" s="5" t="s">
        <v>79</v>
      </c>
      <c r="G13" s="5" t="s">
        <v>80</v>
      </c>
      <c r="H13" s="1" t="s">
        <v>28</v>
      </c>
      <c r="I13" s="3" t="s">
        <v>73</v>
      </c>
      <c r="J13" s="1" t="s">
        <v>96</v>
      </c>
      <c r="K13" s="5"/>
      <c r="L13" s="5" t="s">
        <v>80</v>
      </c>
      <c r="M13" s="5" t="s">
        <v>68</v>
      </c>
      <c r="N13" s="5" t="s">
        <v>21</v>
      </c>
      <c r="O13" s="5" t="s">
        <v>23</v>
      </c>
      <c r="P13" s="5" t="s">
        <v>22</v>
      </c>
      <c r="Q13" s="5" t="s">
        <v>24</v>
      </c>
      <c r="R13" s="5" t="s">
        <v>24</v>
      </c>
      <c r="S13" s="5" t="s">
        <v>24</v>
      </c>
      <c r="T13" s="5" t="s">
        <v>69</v>
      </c>
      <c r="U13" s="1" t="str">
        <f t="shared" si="2"/>
        <v>0.07 0.31 0.87 0.18</v>
      </c>
      <c r="V13" s="4">
        <f t="shared" si="3"/>
        <v>7.0000000000000007E-2</v>
      </c>
      <c r="W13" s="8">
        <f>W14+$W$9</f>
        <v>0.31</v>
      </c>
      <c r="X13" s="5">
        <v>0.87</v>
      </c>
      <c r="Y13" s="8">
        <f t="shared" si="1"/>
        <v>0.18</v>
      </c>
      <c r="Z13" s="1" t="s">
        <v>103</v>
      </c>
    </row>
    <row r="14" spans="1:26" x14ac:dyDescent="0.25">
      <c r="B14" s="1" t="s">
        <v>84</v>
      </c>
      <c r="C14" s="6"/>
      <c r="D14" s="1" t="s">
        <v>60</v>
      </c>
      <c r="E14" s="5" t="s">
        <v>78</v>
      </c>
      <c r="F14" s="5" t="s">
        <v>79</v>
      </c>
      <c r="G14" s="5" t="s">
        <v>80</v>
      </c>
      <c r="H14" s="1" t="s">
        <v>28</v>
      </c>
      <c r="I14" s="3" t="s">
        <v>73</v>
      </c>
      <c r="J14" s="1" t="s">
        <v>96</v>
      </c>
      <c r="K14" s="5"/>
      <c r="L14" s="5" t="s">
        <v>80</v>
      </c>
      <c r="M14" s="5" t="s">
        <v>68</v>
      </c>
      <c r="N14" s="5" t="s">
        <v>21</v>
      </c>
      <c r="O14" s="5" t="s">
        <v>23</v>
      </c>
      <c r="P14" s="5" t="s">
        <v>22</v>
      </c>
      <c r="Q14" s="5" t="s">
        <v>24</v>
      </c>
      <c r="R14" s="5" t="s">
        <v>24</v>
      </c>
      <c r="S14" s="5" t="s">
        <v>24</v>
      </c>
      <c r="T14" s="5" t="s">
        <v>69</v>
      </c>
      <c r="U14" s="1" t="str">
        <f t="shared" si="2"/>
        <v>0.07 0.07 0.87 0.18</v>
      </c>
      <c r="V14" s="4">
        <f t="shared" si="3"/>
        <v>7.0000000000000007E-2</v>
      </c>
      <c r="W14" s="5">
        <v>7.0000000000000007E-2</v>
      </c>
      <c r="X14" s="5">
        <v>0.87</v>
      </c>
      <c r="Y14" s="8">
        <f>$Y$9</f>
        <v>0.18</v>
      </c>
      <c r="Z14" s="1" t="s">
        <v>102</v>
      </c>
    </row>
    <row r="15" spans="1:26" x14ac:dyDescent="0.25">
      <c r="C15" s="1" t="s">
        <v>95</v>
      </c>
      <c r="E15" s="5"/>
      <c r="F15" s="5"/>
      <c r="G15" s="5"/>
      <c r="J15" s="7"/>
      <c r="K15" s="5"/>
      <c r="L15" s="5"/>
      <c r="M15" s="5"/>
      <c r="N15" s="5"/>
      <c r="O15" s="5"/>
      <c r="P15" s="5"/>
      <c r="Q15" s="5"/>
      <c r="R15" s="5"/>
      <c r="S15" s="5"/>
      <c r="T15" s="5"/>
      <c r="V15" s="1"/>
      <c r="W15" s="1"/>
      <c r="X15" s="1"/>
      <c r="Y15" s="1"/>
    </row>
    <row r="16" spans="1:26" x14ac:dyDescent="0.25">
      <c r="C16" s="1" t="s">
        <v>62</v>
      </c>
      <c r="D16" s="1">
        <v>0.01</v>
      </c>
      <c r="U16" s="4"/>
      <c r="Y16" s="1"/>
    </row>
    <row r="17" spans="21:25" x14ac:dyDescent="0.25">
      <c r="U17" s="4"/>
      <c r="Y17" s="1"/>
    </row>
    <row r="18" spans="21:25" x14ac:dyDescent="0.25">
      <c r="U18" s="4"/>
      <c r="Y18" s="1"/>
    </row>
    <row r="19" spans="21:25" x14ac:dyDescent="0.25">
      <c r="U19" s="4"/>
      <c r="Y19" s="1"/>
    </row>
    <row r="20" spans="21:25" x14ac:dyDescent="0.25">
      <c r="U20" s="4"/>
      <c r="Y20" s="1"/>
    </row>
    <row r="21" spans="21:25" x14ac:dyDescent="0.25">
      <c r="U21" s="4"/>
      <c r="Y21" s="1"/>
    </row>
    <row r="22" spans="21:25" x14ac:dyDescent="0.25">
      <c r="U22" s="4"/>
      <c r="Y22" s="1"/>
    </row>
    <row r="23" spans="21:25" x14ac:dyDescent="0.25">
      <c r="U23" s="4"/>
      <c r="Y23" s="1"/>
    </row>
    <row r="24" spans="21:25" x14ac:dyDescent="0.25">
      <c r="U24" s="4"/>
      <c r="Y24" s="1"/>
    </row>
    <row r="25" spans="21:25" x14ac:dyDescent="0.25">
      <c r="U25" s="4"/>
      <c r="Y25" s="1"/>
    </row>
    <row r="26" spans="21:25" x14ac:dyDescent="0.25">
      <c r="U26" s="4"/>
      <c r="Y26" s="1"/>
    </row>
    <row r="27" spans="21:25" x14ac:dyDescent="0.25">
      <c r="U27" s="4"/>
      <c r="Y27" s="1"/>
    </row>
    <row r="28" spans="21:25" x14ac:dyDescent="0.25">
      <c r="U28" s="4"/>
      <c r="Y28" s="1"/>
    </row>
    <row r="29" spans="21:25" x14ac:dyDescent="0.25">
      <c r="U29" s="4"/>
      <c r="Y29" s="1"/>
    </row>
    <row r="30" spans="21:25" x14ac:dyDescent="0.25">
      <c r="U30" s="4"/>
      <c r="Y30" s="1"/>
    </row>
    <row r="31" spans="21:25" x14ac:dyDescent="0.25">
      <c r="U31" s="4"/>
      <c r="Y31" s="1"/>
    </row>
    <row r="32" spans="21:25" x14ac:dyDescent="0.25">
      <c r="U32" s="4"/>
      <c r="Y32" s="1"/>
    </row>
    <row r="33" spans="21:25" x14ac:dyDescent="0.25">
      <c r="U33" s="4"/>
      <c r="Y33" s="1"/>
    </row>
    <row r="34" spans="21:25" x14ac:dyDescent="0.25">
      <c r="U34" s="4"/>
      <c r="Y34" s="1"/>
    </row>
    <row r="35" spans="21:25" x14ac:dyDescent="0.25">
      <c r="U35" s="4"/>
      <c r="Y35" s="1"/>
    </row>
    <row r="36" spans="21:25" x14ac:dyDescent="0.25">
      <c r="U36" s="4"/>
      <c r="Y36" s="1"/>
    </row>
    <row r="37" spans="21:25" x14ac:dyDescent="0.25">
      <c r="U37" s="4"/>
      <c r="Y37" s="1"/>
    </row>
    <row r="38" spans="21:25" x14ac:dyDescent="0.25">
      <c r="U38" s="4"/>
      <c r="Y38" s="1"/>
    </row>
    <row r="39" spans="21:25" x14ac:dyDescent="0.25">
      <c r="U39" s="4"/>
      <c r="Y39" s="1"/>
    </row>
    <row r="40" spans="21:25" x14ac:dyDescent="0.25">
      <c r="U40" s="4"/>
      <c r="Y40" s="1"/>
    </row>
    <row r="41" spans="21:25" x14ac:dyDescent="0.25">
      <c r="U41" s="4"/>
      <c r="Y41" s="1"/>
    </row>
    <row r="42" spans="21:25" x14ac:dyDescent="0.25">
      <c r="U42" s="4"/>
      <c r="Y42" s="1"/>
    </row>
    <row r="43" spans="21:25" x14ac:dyDescent="0.25">
      <c r="U43" s="4"/>
      <c r="Y43" s="1"/>
    </row>
    <row r="44" spans="21:25" x14ac:dyDescent="0.25">
      <c r="U44" s="4"/>
      <c r="Y44" s="1"/>
    </row>
    <row r="45" spans="21:25" x14ac:dyDescent="0.25">
      <c r="U45" s="4"/>
      <c r="Y45" s="1"/>
    </row>
    <row r="46" spans="21:25" x14ac:dyDescent="0.25">
      <c r="U46" s="4"/>
      <c r="Y46" s="1"/>
    </row>
    <row r="47" spans="21:25" x14ac:dyDescent="0.25">
      <c r="U47" s="4"/>
      <c r="Y47" s="1"/>
    </row>
    <row r="48" spans="21:25" x14ac:dyDescent="0.25">
      <c r="U48" s="4"/>
      <c r="Y48" s="1"/>
    </row>
    <row r="49" spans="21:25" x14ac:dyDescent="0.25">
      <c r="U49" s="4"/>
      <c r="Y49" s="1"/>
    </row>
    <row r="50" spans="21:25" x14ac:dyDescent="0.25">
      <c r="U50" s="4"/>
      <c r="Y50" s="1"/>
    </row>
    <row r="51" spans="21:25" x14ac:dyDescent="0.25">
      <c r="U51" s="4"/>
      <c r="Y51" s="1"/>
    </row>
    <row r="52" spans="21:25" x14ac:dyDescent="0.25">
      <c r="U52" s="4"/>
      <c r="Y52" s="1"/>
    </row>
    <row r="53" spans="21:25" x14ac:dyDescent="0.25">
      <c r="U53" s="4"/>
      <c r="Y53" s="1"/>
    </row>
    <row r="54" spans="21:25" x14ac:dyDescent="0.25">
      <c r="U54" s="4"/>
      <c r="Y54" s="1"/>
    </row>
    <row r="55" spans="21:25" x14ac:dyDescent="0.25">
      <c r="U55" s="4"/>
      <c r="Y55" s="1"/>
    </row>
    <row r="56" spans="21:25" x14ac:dyDescent="0.25">
      <c r="U56" s="4"/>
      <c r="Y56" s="1"/>
    </row>
    <row r="57" spans="21:25" x14ac:dyDescent="0.25">
      <c r="U57" s="4"/>
      <c r="Y57" s="1"/>
    </row>
    <row r="58" spans="21:25" x14ac:dyDescent="0.25">
      <c r="U58" s="4"/>
      <c r="Y58" s="1"/>
    </row>
    <row r="59" spans="21:25" x14ac:dyDescent="0.25">
      <c r="U59" s="4"/>
      <c r="Y59" s="1"/>
    </row>
    <row r="60" spans="21:25" x14ac:dyDescent="0.25">
      <c r="U60" s="4"/>
      <c r="Y60" s="1"/>
    </row>
    <row r="61" spans="21:25" x14ac:dyDescent="0.25">
      <c r="U61" s="4"/>
      <c r="Y61" s="1"/>
    </row>
    <row r="62" spans="21:25" x14ac:dyDescent="0.25">
      <c r="U62" s="4"/>
      <c r="Y62" s="1"/>
    </row>
    <row r="63" spans="21:25" x14ac:dyDescent="0.25">
      <c r="U63" s="4"/>
      <c r="Y63" s="1"/>
    </row>
    <row r="64" spans="21:25" x14ac:dyDescent="0.25">
      <c r="U64" s="4"/>
      <c r="Y64" s="1"/>
    </row>
    <row r="65" spans="21:25" x14ac:dyDescent="0.25">
      <c r="U65" s="4"/>
      <c r="Y65" s="1"/>
    </row>
    <row r="66" spans="21:25" x14ac:dyDescent="0.25">
      <c r="U66" s="4"/>
      <c r="Y66" s="1"/>
    </row>
    <row r="67" spans="21:25" x14ac:dyDescent="0.25">
      <c r="U67" s="4"/>
      <c r="Y67" s="1"/>
    </row>
    <row r="68" spans="21:25" x14ac:dyDescent="0.25">
      <c r="U68" s="4"/>
      <c r="Y68" s="1"/>
    </row>
    <row r="69" spans="21:25" x14ac:dyDescent="0.25">
      <c r="U69" s="4"/>
      <c r="Y69" s="1"/>
    </row>
    <row r="70" spans="21:25" x14ac:dyDescent="0.25">
      <c r="U70" s="4"/>
      <c r="Y70" s="1"/>
    </row>
    <row r="71" spans="21:25" x14ac:dyDescent="0.25">
      <c r="U71" s="4"/>
      <c r="Y71" s="1"/>
    </row>
    <row r="72" spans="21:25" x14ac:dyDescent="0.25">
      <c r="U72" s="4"/>
      <c r="Y72" s="1"/>
    </row>
    <row r="73" spans="21:25" x14ac:dyDescent="0.25">
      <c r="U73" s="4"/>
      <c r="Y73" s="1"/>
    </row>
    <row r="74" spans="21:25" x14ac:dyDescent="0.25">
      <c r="U74" s="4"/>
      <c r="Y74" s="1"/>
    </row>
    <row r="75" spans="21:25" x14ac:dyDescent="0.25">
      <c r="U75" s="4"/>
      <c r="Y75" s="1"/>
    </row>
    <row r="76" spans="21:25" x14ac:dyDescent="0.25">
      <c r="U76" s="4"/>
      <c r="Y76" s="1"/>
    </row>
    <row r="77" spans="21:25" x14ac:dyDescent="0.25">
      <c r="U77" s="4"/>
      <c r="Y77" s="1"/>
    </row>
    <row r="78" spans="21:25" x14ac:dyDescent="0.25">
      <c r="U78" s="4"/>
      <c r="Y78" s="1"/>
    </row>
    <row r="79" spans="21:25" x14ac:dyDescent="0.25">
      <c r="U79" s="4"/>
      <c r="Y7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0"/>
  <sheetViews>
    <sheetView workbookViewId="0">
      <pane xSplit="1" ySplit="10" topLeftCell="M11" activePane="bottomRight" state="frozen"/>
      <selection pane="topRight" activeCell="B1" sqref="B1"/>
      <selection pane="bottomLeft" activeCell="A11" sqref="A11"/>
      <selection pane="bottomRight" activeCell="V13" sqref="V13"/>
    </sheetView>
  </sheetViews>
  <sheetFormatPr defaultColWidth="20.7109375" defaultRowHeight="15.75" x14ac:dyDescent="0.25"/>
  <cols>
    <col min="1" max="6" width="20.7109375" style="1"/>
    <col min="7" max="7" width="26.5703125" style="1" customWidth="1"/>
    <col min="8" max="11" width="20.7109375" style="1"/>
    <col min="12" max="12" width="32.28515625" style="1" customWidth="1"/>
    <col min="13" max="20" width="20.7109375" style="1"/>
    <col min="21" max="21" width="30.85546875" style="1" customWidth="1"/>
    <col min="22" max="25" width="20.7109375" style="4"/>
    <col min="26" max="16384" width="20.7109375" style="1"/>
  </cols>
  <sheetData>
    <row r="1" spans="1:26" x14ac:dyDescent="0.25">
      <c r="A1" s="1" t="s">
        <v>36</v>
      </c>
      <c r="D1" s="1" t="s">
        <v>42</v>
      </c>
      <c r="E1" s="1" t="s">
        <v>34</v>
      </c>
      <c r="F1" s="1" t="s">
        <v>35</v>
      </c>
      <c r="G1" s="1" t="s">
        <v>71</v>
      </c>
      <c r="H1" s="1" t="s">
        <v>7</v>
      </c>
      <c r="I1" s="1" t="s">
        <v>72</v>
      </c>
      <c r="J1" s="1" t="s">
        <v>40</v>
      </c>
      <c r="K1" s="1" t="s">
        <v>47</v>
      </c>
      <c r="L1" s="1" t="s">
        <v>50</v>
      </c>
      <c r="M1" s="1" t="s">
        <v>51</v>
      </c>
      <c r="N1" s="1" t="s">
        <v>1</v>
      </c>
      <c r="O1" s="1" t="s">
        <v>5</v>
      </c>
      <c r="P1" s="1" t="s">
        <v>2</v>
      </c>
      <c r="Q1" s="1" t="s">
        <v>41</v>
      </c>
      <c r="R1" s="1" t="s">
        <v>0</v>
      </c>
      <c r="S1" s="1" t="s">
        <v>3</v>
      </c>
      <c r="T1" s="1" t="s">
        <v>4</v>
      </c>
      <c r="U1" s="1" t="s">
        <v>6</v>
      </c>
      <c r="V1" s="4" t="s">
        <v>74</v>
      </c>
      <c r="W1" s="4" t="s">
        <v>75</v>
      </c>
      <c r="X1" s="4" t="s">
        <v>76</v>
      </c>
      <c r="Y1" s="4" t="s">
        <v>77</v>
      </c>
      <c r="Z1" s="1" t="s">
        <v>52</v>
      </c>
    </row>
    <row r="2" spans="1:26" x14ac:dyDescent="0.25">
      <c r="A2" s="1" t="s">
        <v>37</v>
      </c>
      <c r="I2" s="3"/>
      <c r="K2" s="1" t="s">
        <v>11</v>
      </c>
      <c r="M2" s="1" t="s">
        <v>11</v>
      </c>
      <c r="N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48</v>
      </c>
    </row>
    <row r="3" spans="1:26" ht="14.25" customHeight="1" x14ac:dyDescent="0.25">
      <c r="A3" s="1" t="s">
        <v>38</v>
      </c>
      <c r="B3" s="1" t="s">
        <v>70</v>
      </c>
      <c r="E3" s="1" t="s">
        <v>70</v>
      </c>
      <c r="F3" s="1" t="s">
        <v>70</v>
      </c>
      <c r="H3" s="1" t="s">
        <v>70</v>
      </c>
      <c r="K3" s="1" t="s">
        <v>11</v>
      </c>
      <c r="M3" s="1" t="s">
        <v>11</v>
      </c>
      <c r="N3" s="1" t="s">
        <v>11</v>
      </c>
      <c r="Q3" s="1" t="s">
        <v>11</v>
      </c>
      <c r="R3" s="1" t="s">
        <v>11</v>
      </c>
      <c r="S3" s="1" t="s">
        <v>11</v>
      </c>
      <c r="T3" s="1" t="s">
        <v>11</v>
      </c>
      <c r="U3" s="1" t="s">
        <v>49</v>
      </c>
      <c r="Z3" s="1" t="s">
        <v>70</v>
      </c>
    </row>
    <row r="4" spans="1:26" ht="14.25" customHeight="1" x14ac:dyDescent="0.25">
      <c r="A4" s="1" t="s">
        <v>43</v>
      </c>
      <c r="C4" s="2"/>
      <c r="F4" s="1" t="s">
        <v>59</v>
      </c>
      <c r="G4" s="1" t="s">
        <v>58</v>
      </c>
      <c r="I4" s="1" t="s">
        <v>70</v>
      </c>
      <c r="J4" s="1" t="s">
        <v>70</v>
      </c>
      <c r="K4" s="1" t="s">
        <v>58</v>
      </c>
      <c r="L4" s="1" t="s">
        <v>58</v>
      </c>
      <c r="M4" s="1" t="s">
        <v>58</v>
      </c>
      <c r="N4" s="1" t="s">
        <v>58</v>
      </c>
      <c r="O4" s="1" t="s">
        <v>58</v>
      </c>
      <c r="P4" s="1" t="s">
        <v>58</v>
      </c>
      <c r="Q4" s="1" t="s">
        <v>58</v>
      </c>
      <c r="R4" s="1" t="s">
        <v>58</v>
      </c>
      <c r="S4" s="1" t="s">
        <v>58</v>
      </c>
      <c r="T4" s="1" t="s">
        <v>58</v>
      </c>
      <c r="U4" s="1" t="s">
        <v>58</v>
      </c>
      <c r="Z4" s="1" t="s">
        <v>93</v>
      </c>
    </row>
    <row r="5" spans="1:26" x14ac:dyDescent="0.25">
      <c r="A5" s="1" t="s">
        <v>44</v>
      </c>
      <c r="G5" s="1" t="s">
        <v>45</v>
      </c>
      <c r="Z5" s="1" t="s">
        <v>94</v>
      </c>
    </row>
    <row r="6" spans="1:26" x14ac:dyDescent="0.25">
      <c r="A6" s="1" t="s">
        <v>53</v>
      </c>
      <c r="G6" s="1" t="s">
        <v>46</v>
      </c>
      <c r="Z6" s="1" t="s">
        <v>65</v>
      </c>
    </row>
    <row r="7" spans="1:26" x14ac:dyDescent="0.25">
      <c r="A7" s="1" t="s">
        <v>54</v>
      </c>
      <c r="Z7" s="1" t="s">
        <v>66</v>
      </c>
    </row>
    <row r="8" spans="1:26" x14ac:dyDescent="0.25">
      <c r="A8" s="1" t="s">
        <v>55</v>
      </c>
      <c r="Z8" s="1" t="s">
        <v>67</v>
      </c>
    </row>
    <row r="9" spans="1:26" x14ac:dyDescent="0.25">
      <c r="A9" s="1" t="s">
        <v>56</v>
      </c>
      <c r="W9" s="4">
        <v>0.24</v>
      </c>
      <c r="Y9" s="4">
        <v>0.18</v>
      </c>
    </row>
    <row r="10" spans="1:26" x14ac:dyDescent="0.25">
      <c r="A10" s="1" t="s">
        <v>57</v>
      </c>
    </row>
    <row r="11" spans="1:26" x14ac:dyDescent="0.25">
      <c r="A11" s="1" t="s">
        <v>39</v>
      </c>
      <c r="B11" s="1" t="s">
        <v>81</v>
      </c>
      <c r="C11" s="1" t="s">
        <v>63</v>
      </c>
      <c r="D11" s="1" t="s">
        <v>60</v>
      </c>
      <c r="E11" s="5" t="s">
        <v>78</v>
      </c>
      <c r="F11" s="5" t="s">
        <v>79</v>
      </c>
      <c r="G11" s="5" t="s">
        <v>80</v>
      </c>
      <c r="H11" s="1" t="s">
        <v>28</v>
      </c>
      <c r="I11" s="3" t="s">
        <v>73</v>
      </c>
      <c r="J11" s="7"/>
      <c r="K11" s="5" t="s">
        <v>18</v>
      </c>
      <c r="L11" s="5" t="s">
        <v>80</v>
      </c>
      <c r="M11" s="5" t="s">
        <v>68</v>
      </c>
      <c r="N11" s="5" t="s">
        <v>21</v>
      </c>
      <c r="O11" s="5" t="s">
        <v>23</v>
      </c>
      <c r="P11" s="5" t="s">
        <v>22</v>
      </c>
      <c r="Q11" s="5" t="s">
        <v>24</v>
      </c>
      <c r="R11" s="5" t="s">
        <v>24</v>
      </c>
      <c r="S11" s="5" t="s">
        <v>24</v>
      </c>
      <c r="T11" s="5" t="s">
        <v>69</v>
      </c>
      <c r="U11" s="1" t="str">
        <f>_xlfn.TEXTJOIN(" ",TRUE,V11:Y11)</f>
        <v>0.08 0.79 0.9 0.18</v>
      </c>
      <c r="V11" s="5">
        <v>0.08</v>
      </c>
      <c r="W11" s="8">
        <f t="shared" ref="W11:W12" si="0">W12+$W$9</f>
        <v>0.79</v>
      </c>
      <c r="X11" s="5">
        <v>0.9</v>
      </c>
      <c r="Y11" s="8">
        <f t="shared" ref="Y11:Y13" si="1">$Y$9</f>
        <v>0.18</v>
      </c>
      <c r="Z11" s="1" t="s">
        <v>26</v>
      </c>
    </row>
    <row r="12" spans="1:26" x14ac:dyDescent="0.25">
      <c r="B12" s="1" t="s">
        <v>82</v>
      </c>
      <c r="C12" s="6"/>
      <c r="D12" s="1" t="s">
        <v>60</v>
      </c>
      <c r="E12" s="5" t="s">
        <v>78</v>
      </c>
      <c r="F12" s="5" t="s">
        <v>79</v>
      </c>
      <c r="G12" s="5" t="s">
        <v>80</v>
      </c>
      <c r="H12" s="1" t="s">
        <v>28</v>
      </c>
      <c r="I12" s="3" t="s">
        <v>73</v>
      </c>
      <c r="J12" s="7"/>
      <c r="K12" s="5"/>
      <c r="L12" s="5" t="s">
        <v>80</v>
      </c>
      <c r="M12" s="5" t="s">
        <v>68</v>
      </c>
      <c r="N12" s="5" t="s">
        <v>21</v>
      </c>
      <c r="O12" s="5" t="s">
        <v>23</v>
      </c>
      <c r="P12" s="5" t="s">
        <v>22</v>
      </c>
      <c r="Q12" s="5" t="s">
        <v>24</v>
      </c>
      <c r="R12" s="5" t="s">
        <v>24</v>
      </c>
      <c r="S12" s="5" t="s">
        <v>24</v>
      </c>
      <c r="T12" s="5" t="s">
        <v>69</v>
      </c>
      <c r="U12" s="1" t="str">
        <f t="shared" ref="U12:U14" si="2">_xlfn.TEXTJOIN(" ",TRUE,V12:Y12)</f>
        <v>0.08 0.55 0.9 0.18</v>
      </c>
      <c r="V12" s="5">
        <v>0.08</v>
      </c>
      <c r="W12" s="8">
        <f t="shared" si="0"/>
        <v>0.55000000000000004</v>
      </c>
      <c r="X12" s="5">
        <v>0.9</v>
      </c>
      <c r="Y12" s="8">
        <f t="shared" si="1"/>
        <v>0.18</v>
      </c>
      <c r="Z12" s="1" t="s">
        <v>30</v>
      </c>
    </row>
    <row r="13" spans="1:26" x14ac:dyDescent="0.25">
      <c r="B13" s="1" t="s">
        <v>83</v>
      </c>
      <c r="C13" s="6"/>
      <c r="D13" s="1" t="s">
        <v>60</v>
      </c>
      <c r="E13" s="5" t="s">
        <v>78</v>
      </c>
      <c r="F13" s="5" t="s">
        <v>79</v>
      </c>
      <c r="G13" s="5" t="s">
        <v>80</v>
      </c>
      <c r="H13" s="1" t="s">
        <v>28</v>
      </c>
      <c r="I13" s="3" t="s">
        <v>73</v>
      </c>
      <c r="J13" s="7"/>
      <c r="K13" s="5"/>
      <c r="L13" s="5" t="s">
        <v>80</v>
      </c>
      <c r="M13" s="5" t="s">
        <v>68</v>
      </c>
      <c r="N13" s="5" t="s">
        <v>21</v>
      </c>
      <c r="O13" s="5" t="s">
        <v>23</v>
      </c>
      <c r="P13" s="5" t="s">
        <v>22</v>
      </c>
      <c r="Q13" s="5" t="s">
        <v>24</v>
      </c>
      <c r="R13" s="5" t="s">
        <v>24</v>
      </c>
      <c r="S13" s="5" t="s">
        <v>24</v>
      </c>
      <c r="T13" s="5" t="s">
        <v>69</v>
      </c>
      <c r="U13" s="1" t="str">
        <f t="shared" si="2"/>
        <v>0.08 0.31 0.9 0.18</v>
      </c>
      <c r="V13" s="5">
        <v>0.08</v>
      </c>
      <c r="W13" s="8">
        <f>W14+$W$9</f>
        <v>0.31</v>
      </c>
      <c r="X13" s="5">
        <v>0.9</v>
      </c>
      <c r="Y13" s="8">
        <f t="shared" si="1"/>
        <v>0.18</v>
      </c>
      <c r="Z13" s="1" t="s">
        <v>31</v>
      </c>
    </row>
    <row r="14" spans="1:26" x14ac:dyDescent="0.25">
      <c r="B14" s="1" t="s">
        <v>84</v>
      </c>
      <c r="C14" s="6"/>
      <c r="D14" s="1" t="s">
        <v>60</v>
      </c>
      <c r="E14" s="5" t="s">
        <v>78</v>
      </c>
      <c r="F14" s="5" t="s">
        <v>79</v>
      </c>
      <c r="G14" s="5" t="s">
        <v>80</v>
      </c>
      <c r="H14" s="1" t="s">
        <v>28</v>
      </c>
      <c r="I14" s="3" t="s">
        <v>73</v>
      </c>
      <c r="J14" s="7"/>
      <c r="K14" s="5"/>
      <c r="L14" s="5" t="s">
        <v>80</v>
      </c>
      <c r="M14" s="5" t="s">
        <v>68</v>
      </c>
      <c r="N14" s="5" t="s">
        <v>21</v>
      </c>
      <c r="O14" s="5" t="s">
        <v>23</v>
      </c>
      <c r="P14" s="5" t="s">
        <v>22</v>
      </c>
      <c r="Q14" s="5" t="s">
        <v>24</v>
      </c>
      <c r="R14" s="5" t="s">
        <v>24</v>
      </c>
      <c r="S14" s="5" t="s">
        <v>24</v>
      </c>
      <c r="T14" s="5" t="s">
        <v>69</v>
      </c>
      <c r="U14" s="1" t="str">
        <f t="shared" si="2"/>
        <v>0.08 0.07 0.9 0.18</v>
      </c>
      <c r="V14" s="5">
        <v>0.08</v>
      </c>
      <c r="W14" s="5">
        <v>7.0000000000000007E-2</v>
      </c>
      <c r="X14" s="5">
        <v>0.9</v>
      </c>
      <c r="Y14" s="8">
        <f>$Y$9</f>
        <v>0.18</v>
      </c>
      <c r="Z14" s="1" t="s">
        <v>32</v>
      </c>
    </row>
    <row r="15" spans="1:26" x14ac:dyDescent="0.25">
      <c r="C15" s="1" t="s">
        <v>92</v>
      </c>
      <c r="E15" s="5"/>
      <c r="F15" s="5"/>
      <c r="G15" s="5"/>
      <c r="J15" s="7"/>
      <c r="K15" s="5"/>
      <c r="L15" s="5"/>
      <c r="M15" s="5"/>
      <c r="N15" s="5"/>
      <c r="O15" s="5"/>
      <c r="P15" s="5"/>
      <c r="Q15" s="5"/>
      <c r="R15" s="5"/>
      <c r="S15" s="5"/>
      <c r="T15" s="5"/>
      <c r="V15" s="1"/>
      <c r="W15" s="1"/>
      <c r="X15" s="1"/>
      <c r="Y15" s="1"/>
    </row>
    <row r="16" spans="1:26" x14ac:dyDescent="0.25">
      <c r="V16" s="5"/>
      <c r="W16" s="5"/>
      <c r="X16" s="5"/>
      <c r="Y16" s="5"/>
    </row>
    <row r="17" spans="21:25" x14ac:dyDescent="0.25">
      <c r="U17" s="4"/>
      <c r="Y17" s="1"/>
    </row>
    <row r="18" spans="21:25" x14ac:dyDescent="0.25">
      <c r="U18" s="4"/>
      <c r="Y18" s="1"/>
    </row>
    <row r="19" spans="21:25" x14ac:dyDescent="0.25">
      <c r="U19" s="4"/>
      <c r="Y19" s="1"/>
    </row>
    <row r="20" spans="21:25" x14ac:dyDescent="0.25">
      <c r="U20" s="4"/>
      <c r="Y20" s="1"/>
    </row>
    <row r="21" spans="21:25" x14ac:dyDescent="0.25">
      <c r="U21" s="4"/>
      <c r="Y21" s="1"/>
    </row>
    <row r="22" spans="21:25" x14ac:dyDescent="0.25">
      <c r="U22" s="4"/>
      <c r="Y22" s="1"/>
    </row>
    <row r="23" spans="21:25" x14ac:dyDescent="0.25">
      <c r="U23" s="4"/>
      <c r="Y23" s="1"/>
    </row>
    <row r="24" spans="21:25" x14ac:dyDescent="0.25">
      <c r="U24" s="4"/>
      <c r="Y24" s="1"/>
    </row>
    <row r="25" spans="21:25" x14ac:dyDescent="0.25">
      <c r="U25" s="4"/>
      <c r="Y25" s="1"/>
    </row>
    <row r="26" spans="21:25" x14ac:dyDescent="0.25">
      <c r="U26" s="4"/>
      <c r="Y26" s="1"/>
    </row>
    <row r="27" spans="21:25" x14ac:dyDescent="0.25">
      <c r="U27" s="4"/>
      <c r="Y27" s="1"/>
    </row>
    <row r="28" spans="21:25" x14ac:dyDescent="0.25">
      <c r="U28" s="4"/>
      <c r="Y28" s="1"/>
    </row>
    <row r="29" spans="21:25" x14ac:dyDescent="0.25">
      <c r="U29" s="4"/>
      <c r="Y29" s="1"/>
    </row>
    <row r="30" spans="21:25" x14ac:dyDescent="0.25">
      <c r="U30" s="4"/>
      <c r="Y30" s="1"/>
    </row>
    <row r="31" spans="21:25" x14ac:dyDescent="0.25">
      <c r="U31" s="4"/>
      <c r="Y31" s="1"/>
    </row>
    <row r="32" spans="21:25" x14ac:dyDescent="0.25">
      <c r="U32" s="4"/>
      <c r="Y32" s="1"/>
    </row>
    <row r="33" spans="21:25" x14ac:dyDescent="0.25">
      <c r="U33" s="4"/>
      <c r="Y33" s="1"/>
    </row>
    <row r="34" spans="21:25" x14ac:dyDescent="0.25">
      <c r="U34" s="4"/>
      <c r="Y34" s="1"/>
    </row>
    <row r="35" spans="21:25" x14ac:dyDescent="0.25">
      <c r="U35" s="4"/>
      <c r="Y35" s="1"/>
    </row>
    <row r="36" spans="21:25" x14ac:dyDescent="0.25">
      <c r="U36" s="4"/>
      <c r="Y36" s="1"/>
    </row>
    <row r="37" spans="21:25" x14ac:dyDescent="0.25">
      <c r="U37" s="4"/>
      <c r="Y37" s="1"/>
    </row>
    <row r="38" spans="21:25" x14ac:dyDescent="0.25">
      <c r="U38" s="4"/>
      <c r="Y38" s="1"/>
    </row>
    <row r="39" spans="21:25" x14ac:dyDescent="0.25">
      <c r="U39" s="4"/>
      <c r="Y39" s="1"/>
    </row>
    <row r="40" spans="21:25" x14ac:dyDescent="0.25">
      <c r="U40" s="4"/>
      <c r="Y40" s="1"/>
    </row>
    <row r="41" spans="21:25" x14ac:dyDescent="0.25">
      <c r="U41" s="4"/>
      <c r="Y41" s="1"/>
    </row>
    <row r="42" spans="21:25" x14ac:dyDescent="0.25">
      <c r="U42" s="4"/>
      <c r="Y42" s="1"/>
    </row>
    <row r="43" spans="21:25" x14ac:dyDescent="0.25">
      <c r="U43" s="4"/>
      <c r="Y43" s="1"/>
    </row>
    <row r="44" spans="21:25" x14ac:dyDescent="0.25">
      <c r="U44" s="4"/>
      <c r="Y44" s="1"/>
    </row>
    <row r="45" spans="21:25" x14ac:dyDescent="0.25">
      <c r="U45" s="4"/>
      <c r="Y45" s="1"/>
    </row>
    <row r="46" spans="21:25" x14ac:dyDescent="0.25">
      <c r="U46" s="4"/>
      <c r="Y46" s="1"/>
    </row>
    <row r="47" spans="21:25" x14ac:dyDescent="0.25">
      <c r="U47" s="4"/>
      <c r="Y47" s="1"/>
    </row>
    <row r="48" spans="21:25" x14ac:dyDescent="0.25">
      <c r="U48" s="4"/>
      <c r="Y48" s="1"/>
    </row>
    <row r="49" spans="21:25" x14ac:dyDescent="0.25">
      <c r="U49" s="4"/>
      <c r="Y49" s="1"/>
    </row>
    <row r="50" spans="21:25" x14ac:dyDescent="0.25">
      <c r="U50" s="4"/>
      <c r="Y50" s="1"/>
    </row>
    <row r="51" spans="21:25" x14ac:dyDescent="0.25">
      <c r="U51" s="4"/>
      <c r="Y51" s="1"/>
    </row>
    <row r="52" spans="21:25" x14ac:dyDescent="0.25">
      <c r="U52" s="4"/>
      <c r="Y52" s="1"/>
    </row>
    <row r="53" spans="21:25" x14ac:dyDescent="0.25">
      <c r="U53" s="4"/>
      <c r="Y53" s="1"/>
    </row>
    <row r="54" spans="21:25" x14ac:dyDescent="0.25">
      <c r="U54" s="4"/>
      <c r="Y54" s="1"/>
    </row>
    <row r="55" spans="21:25" x14ac:dyDescent="0.25">
      <c r="U55" s="4"/>
      <c r="Y55" s="1"/>
    </row>
    <row r="56" spans="21:25" x14ac:dyDescent="0.25">
      <c r="U56" s="4"/>
      <c r="Y56" s="1"/>
    </row>
    <row r="57" spans="21:25" x14ac:dyDescent="0.25">
      <c r="U57" s="4"/>
      <c r="Y57" s="1"/>
    </row>
    <row r="58" spans="21:25" x14ac:dyDescent="0.25">
      <c r="U58" s="4"/>
      <c r="Y58" s="1"/>
    </row>
    <row r="59" spans="21:25" x14ac:dyDescent="0.25">
      <c r="U59" s="4"/>
      <c r="Y59" s="1"/>
    </row>
    <row r="60" spans="21:25" x14ac:dyDescent="0.25">
      <c r="U60" s="4"/>
      <c r="Y60" s="1"/>
    </row>
    <row r="61" spans="21:25" x14ac:dyDescent="0.25">
      <c r="U61" s="4"/>
      <c r="Y61" s="1"/>
    </row>
    <row r="62" spans="21:25" x14ac:dyDescent="0.25">
      <c r="U62" s="4"/>
      <c r="Y62" s="1"/>
    </row>
    <row r="63" spans="21:25" x14ac:dyDescent="0.25">
      <c r="U63" s="4"/>
      <c r="Y63" s="1"/>
    </row>
    <row r="64" spans="21:25" x14ac:dyDescent="0.25">
      <c r="U64" s="4"/>
      <c r="Y64" s="1"/>
    </row>
    <row r="65" spans="21:25" x14ac:dyDescent="0.25">
      <c r="U65" s="4"/>
      <c r="Y65" s="1"/>
    </row>
    <row r="66" spans="21:25" x14ac:dyDescent="0.25">
      <c r="U66" s="4"/>
      <c r="Y66" s="1"/>
    </row>
    <row r="67" spans="21:25" x14ac:dyDescent="0.25">
      <c r="U67" s="4"/>
      <c r="Y67" s="1"/>
    </row>
    <row r="68" spans="21:25" x14ac:dyDescent="0.25">
      <c r="U68" s="4"/>
      <c r="Y68" s="1"/>
    </row>
    <row r="69" spans="21:25" x14ac:dyDescent="0.25">
      <c r="U69" s="4"/>
      <c r="Y69" s="1"/>
    </row>
    <row r="70" spans="21:25" x14ac:dyDescent="0.25">
      <c r="U70" s="4"/>
      <c r="Y70" s="1"/>
    </row>
    <row r="71" spans="21:25" x14ac:dyDescent="0.25">
      <c r="U71" s="4"/>
      <c r="Y71" s="1"/>
    </row>
    <row r="72" spans="21:25" x14ac:dyDescent="0.25">
      <c r="U72" s="4"/>
      <c r="Y72" s="1"/>
    </row>
    <row r="73" spans="21:25" x14ac:dyDescent="0.25">
      <c r="U73" s="4"/>
      <c r="Y73" s="1"/>
    </row>
    <row r="74" spans="21:25" x14ac:dyDescent="0.25">
      <c r="U74" s="4"/>
      <c r="Y74" s="1"/>
    </row>
    <row r="75" spans="21:25" x14ac:dyDescent="0.25">
      <c r="U75" s="4"/>
      <c r="Y75" s="1"/>
    </row>
    <row r="76" spans="21:25" x14ac:dyDescent="0.25">
      <c r="U76" s="4"/>
      <c r="Y76" s="1"/>
    </row>
    <row r="77" spans="21:25" x14ac:dyDescent="0.25">
      <c r="U77" s="4"/>
      <c r="Y77" s="1"/>
    </row>
    <row r="78" spans="21:25" x14ac:dyDescent="0.25">
      <c r="U78" s="4"/>
      <c r="Y78" s="1"/>
    </row>
    <row r="79" spans="21:25" x14ac:dyDescent="0.25">
      <c r="U79" s="4"/>
      <c r="Y79" s="1"/>
    </row>
    <row r="80" spans="21:25" x14ac:dyDescent="0.25">
      <c r="U80" s="4"/>
      <c r="Y8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F1</vt:lpstr>
      <vt:lpstr>F1b</vt:lpstr>
      <vt:lpstr>F2</vt:lpstr>
      <vt:lpstr>F2b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2017-07-27T10:49:25Z</dcterms:created>
  <dcterms:modified xsi:type="dcterms:W3CDTF">2017-08-02T06:08:25Z</dcterms:modified>
</cp:coreProperties>
</file>