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icambi\Desktop\"/>
    </mc:Choice>
  </mc:AlternateContent>
  <xr:revisionPtr revIDLastSave="0" documentId="13_ncr:1_{76C2020A-7F20-45C9-89D6-5041BD92A3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definedNames>
    <definedName name="_xlnm._FilterDatabase" localSheetId="0" hidden="1">Foglio1!$B$2:$L$101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" l="1"/>
  <c r="D111" i="1"/>
  <c r="I100" i="1" s="1"/>
  <c r="I101" i="1" l="1"/>
  <c r="I97" i="1"/>
  <c r="I92" i="1"/>
  <c r="I98" i="1"/>
  <c r="I94" i="1"/>
  <c r="I95" i="1"/>
  <c r="I96" i="1"/>
  <c r="I90" i="1"/>
  <c r="I99" i="1"/>
  <c r="I93" i="1"/>
  <c r="I91" i="1"/>
  <c r="I74" i="1"/>
  <c r="I75" i="1"/>
  <c r="I86" i="1"/>
  <c r="I85" i="1"/>
</calcChain>
</file>

<file path=xl/sharedStrings.xml><?xml version="1.0" encoding="utf-8"?>
<sst xmlns="http://schemas.openxmlformats.org/spreadsheetml/2006/main" count="445" uniqueCount="318">
  <si>
    <t>Proiettore dx Volvo</t>
  </si>
  <si>
    <t>martedì 15/07/2025 13:15</t>
  </si>
  <si>
    <t>RETROVISORE EST. REGOLAZ. ELETTR. SINISTRO RENAULT CLIO</t>
  </si>
  <si>
    <t>martedì 15/07/2025 16:49</t>
  </si>
  <si>
    <t xml:space="preserve"> FANALE POSTERIORE. PARTE EST. SINISTRO KIA VENGA</t>
  </si>
  <si>
    <t>mercoledì 16/07/2025 09:19</t>
  </si>
  <si>
    <t>PROIETTORE DESTRO JAGUAR X-TYPE</t>
  </si>
  <si>
    <t>mercoledì 16/07/2025 09:29</t>
  </si>
  <si>
    <t xml:space="preserve">GRIGLIA SOTTOPARABREZZA MERCEDES-BENZ CLASSE A </t>
  </si>
  <si>
    <t>mercoledì 16/07/2025 09:37</t>
  </si>
  <si>
    <t>COPERTURA SOTTOSCOCCA POST. SX ALFA STELVIO 2.2</t>
  </si>
  <si>
    <t>mercoledì 16/07/2025 12:43</t>
  </si>
  <si>
    <t>MODANATURA ARCO PASSARUOTA ANTERIORE DESTRO</t>
  </si>
  <si>
    <t>MODANATURA ARCO PASSARUOTA ANTERIORE sx</t>
  </si>
  <si>
    <t>mercoledì 16/07/2025 14:59</t>
  </si>
  <si>
    <t>FANALE POSTERIORE SINISTRO A LED JEEP AVENGER</t>
  </si>
  <si>
    <t>mercoledì 16/07/2025 20:12</t>
  </si>
  <si>
    <t>FANALE POSTERIORE SINISTRO TOYOTA COROLLA</t>
  </si>
  <si>
    <t>giovedì 17/07/2025 14:03</t>
  </si>
  <si>
    <t>SCATOLA FILTRO ARIA LANCIA MUSA</t>
  </si>
  <si>
    <t>giovedì 17/07/2025 15:01</t>
  </si>
  <si>
    <t>ELETTROVENTOLA (ELETTROVENTOLA CON SUPPORTO)</t>
  </si>
  <si>
    <t>giovedì 17/07/2025 18:46</t>
  </si>
  <si>
    <t>AUTORADIO ORIGINALE CON BLUETOOTH 735727829 FIAT 500</t>
  </si>
  <si>
    <t>venerdì 18/07/2025 13:06</t>
  </si>
  <si>
    <t>FANALE POSTERIORE SINISTRO OPEL ZAFIRA</t>
  </si>
  <si>
    <t>venerdì 18/07/2025 15:08</t>
  </si>
  <si>
    <t>PROIETTORE FENDI. SX CON SUPPORTO FIAT PANDA</t>
  </si>
  <si>
    <t>venerdì 18/07/2025 15:35</t>
  </si>
  <si>
    <t>AUTORADIO ORIGINALE FIAT PUNTO EVO</t>
  </si>
  <si>
    <t>domenica 20/07/2025 19:05</t>
  </si>
  <si>
    <t>Consegnato</t>
  </si>
  <si>
    <t>Portaoggetti Ducato</t>
  </si>
  <si>
    <t>lunedì 21/07/2025 08:59</t>
  </si>
  <si>
    <t>PROIETTORE DESTRO FIAT PANDA</t>
  </si>
  <si>
    <t>lunedì 21/07/2025 09:23</t>
  </si>
  <si>
    <t>MODANATURA ARCO PASSARUOTA ANTERIORE Stelvio</t>
  </si>
  <si>
    <t>lunedì 21/07/2025 12:11</t>
  </si>
  <si>
    <t>PROIETTORE DESTRO XENON ALFA ROMEO STELVIO</t>
  </si>
  <si>
    <t>lunedì 21/07/2025 14:31</t>
  </si>
  <si>
    <t>lunedì 21/07/2025 15:56</t>
  </si>
  <si>
    <t>COFANO ANTERIORE FIAT 500</t>
  </si>
  <si>
    <t>COFANO ANTERIORE MAZDA Mazda 3</t>
  </si>
  <si>
    <t>lunedì 21/07/2025 16:29</t>
  </si>
  <si>
    <t xml:space="preserve">ASSALE PONTE POSTERIORE CON BARRA STAB. FIAT 500 </t>
  </si>
  <si>
    <t>lunedì 21/07/2025 17:27</t>
  </si>
  <si>
    <t>PROIETTORE SINISTRO JAGUAR X-TYPE</t>
  </si>
  <si>
    <t>ARTICOLO</t>
  </si>
  <si>
    <t xml:space="preserve">VENDUTO IL </t>
  </si>
  <si>
    <t>STATO</t>
  </si>
  <si>
    <t>martedì 22/07/2025 10:15</t>
  </si>
  <si>
    <t xml:space="preserve">POMPA ABS FORD FIESTA </t>
  </si>
  <si>
    <t>martedì 22/07/2025 10:53</t>
  </si>
  <si>
    <t>martedì 22/07/2025 13:23</t>
  </si>
  <si>
    <t>Ammortizzatore ant. dx. FIAT 500</t>
  </si>
  <si>
    <t>Kit Crick meccanico FIAT DUCATO FURGONE</t>
  </si>
  <si>
    <t>martedì 22/07/2025 15:00</t>
  </si>
  <si>
    <t>Cuffia leva cambio c/cornice</t>
  </si>
  <si>
    <t>martedì 22/07/2025 16:30</t>
  </si>
  <si>
    <t>Fanale post. sx. Audi A2</t>
  </si>
  <si>
    <t>martedì 22/07/2025 21:53</t>
  </si>
  <si>
    <t>martedì 22/07/2025 22:36</t>
  </si>
  <si>
    <t>Verricello Ducato</t>
  </si>
  <si>
    <t>martedì 22/07/2025 23:16</t>
  </si>
  <si>
    <t>Retrovisore QUBO</t>
  </si>
  <si>
    <t>Quadro strumenti FORD MONDEO (CA2) (04/07&gt;)</t>
  </si>
  <si>
    <t>mercoledi 23/07/2025 13:45</t>
  </si>
  <si>
    <t>TUBO USCITA SCAMBIATORE ARIA/ARIA FIAT DOBLO' CARGO</t>
  </si>
  <si>
    <t>mercoledì 23/07/2025 16:48</t>
  </si>
  <si>
    <t>Fanale post. parte est. sx. AUDI A3</t>
  </si>
  <si>
    <t>mercoledì 23/07/2025 18:52</t>
  </si>
  <si>
    <t>SEDILE ANTERIORE LATO GUIDA CITROEN C3 PICASSO</t>
  </si>
  <si>
    <t>giovedì 24/07/2025 05:51</t>
  </si>
  <si>
    <t>Consegnato </t>
  </si>
  <si>
    <t>MODANATURA ARCO PASSARUOTA POSTERIORE SX ALFA ROMEO STELVIO</t>
  </si>
  <si>
    <t>giovedì 24/07/2025 13:28</t>
  </si>
  <si>
    <t>giovedì 24/07/2025 15:48</t>
  </si>
  <si>
    <t>PROIETTORE SINISTRO AUDI A2 (8Z) (06/00&gt;02/060</t>
  </si>
  <si>
    <t>Copertura sottoscocca posteriore sx</t>
  </si>
  <si>
    <t>giovedì 24/07/2025 16:00</t>
  </si>
  <si>
    <t>CAP CLIENTE</t>
  </si>
  <si>
    <t>giovedì 24/07/2025 17:08</t>
  </si>
  <si>
    <t>PARAURTI ANTERIORE. 7401GK PEUGEOT 1007</t>
  </si>
  <si>
    <t>03012</t>
  </si>
  <si>
    <t>70038</t>
  </si>
  <si>
    <t>07052</t>
  </si>
  <si>
    <t>Portellone Ducato</t>
  </si>
  <si>
    <t>venerdì 25/07/2025 17:05</t>
  </si>
  <si>
    <t>CRICK MECCANICO FIAT DUCATO FURGONE</t>
  </si>
  <si>
    <t>lunedì 28/07/2025 11:39</t>
  </si>
  <si>
    <t>Fanale post nissan Serena</t>
  </si>
  <si>
    <t>domenica 27/07/2025 11:43</t>
  </si>
  <si>
    <t>FILTRO ARIA COMPLETO 52168824 FIAT DUCATO FURGONE</t>
  </si>
  <si>
    <t>venerdì 25/07/2025 19:42</t>
  </si>
  <si>
    <t xml:space="preserve">DIFFERENZIALE POSTERIORE. COMPL. LAND ROVER FREELANDER </t>
  </si>
  <si>
    <t>martedì 29/07/2025 10:05</t>
  </si>
  <si>
    <t>FANALE POSTERIORE. PARTE EST. DESTRO 9678093880 PEUGEOT 308</t>
  </si>
  <si>
    <t>martedì 29/07/2025 10:07</t>
  </si>
  <si>
    <t>martedì 29/07/2025 21:33</t>
  </si>
  <si>
    <t>VASCHETTA COMPENSAZIONE RADIATORE TOYOTA RAV 4</t>
  </si>
  <si>
    <t>09047</t>
  </si>
  <si>
    <t xml:space="preserve">DIMENSIONI </t>
  </si>
  <si>
    <t>PESO</t>
  </si>
  <si>
    <t>26 X 24 X 23</t>
  </si>
  <si>
    <t>DATA SPEDIZIONE</t>
  </si>
  <si>
    <t>NOTA</t>
  </si>
  <si>
    <t>In consegna oggi</t>
  </si>
  <si>
    <t>mercoledì 30/07/2025 12:54</t>
  </si>
  <si>
    <t>09020</t>
  </si>
  <si>
    <t>Retrovisore est. regolaz. elettr. sinistro HONDA CIVIC 8a Serie</t>
  </si>
  <si>
    <t xml:space="preserve">52 x 32 x32 </t>
  </si>
  <si>
    <t>96014</t>
  </si>
  <si>
    <t>mercoledì 30/07/2025 18:43</t>
  </si>
  <si>
    <t>121 x 71 x 30</t>
  </si>
  <si>
    <t>RIVESTIMENTO/PARACOPPA MOTORE ALFA ROMEO TONALE</t>
  </si>
  <si>
    <t>80034</t>
  </si>
  <si>
    <t xml:space="preserve">CERNIERE COFANO ANTERIORE NISSAN QASHQAI </t>
  </si>
  <si>
    <t>giovedì 31/07/2025 09:57</t>
  </si>
  <si>
    <t>00042</t>
  </si>
  <si>
    <t>39 x 19 x 13</t>
  </si>
  <si>
    <t>41033</t>
  </si>
  <si>
    <t>giovedì 01/08/2025 10:20</t>
  </si>
  <si>
    <t xml:space="preserve">Centralina GPL FORD FIESTA (CCN) (11/12&gt;) 1.4 GPL </t>
  </si>
  <si>
    <t>21 X 18 X 12</t>
  </si>
  <si>
    <t>CENTRALINA GPL LANCIA DELTA (TH) (06/08&gt;03/11</t>
  </si>
  <si>
    <t>venerdì 01/08/2025 19:36</t>
  </si>
  <si>
    <t xml:space="preserve">GRIGLIA SOTTOPARABREZZA SINISTRA KIA PICANTO </t>
  </si>
  <si>
    <t>GRIGLIA SOTTOPARABREZZA DESTRA KIA PICANTO 1A</t>
  </si>
  <si>
    <t>sabato 02/08/2025 22:28</t>
  </si>
  <si>
    <t>GRIGLIA SOTTOPARABREZZA PEUGEOT 3008</t>
  </si>
  <si>
    <t>domenica 03/08/2025 17:33</t>
  </si>
  <si>
    <t>RETROVISORE EST. REGOLAZ. ELETTR. DESTRO FORD FIESTA</t>
  </si>
  <si>
    <t>domenica 03/08/2025 18:28</t>
  </si>
  <si>
    <t xml:space="preserve">FANALE POSTERIORE SINISTRO 95207517 CHEVROLET (DAEWOO) TRAX </t>
  </si>
  <si>
    <t>domenica 03/08/2025 23:30</t>
  </si>
  <si>
    <t>30 x 29 x 10</t>
  </si>
  <si>
    <t>88  x 32  x 19</t>
  </si>
  <si>
    <t>31 x 31 x 30</t>
  </si>
  <si>
    <t>In consegna 04/08</t>
  </si>
  <si>
    <t>42 x 42 x 42</t>
  </si>
  <si>
    <t>160 x 38 x 26</t>
  </si>
  <si>
    <t>88835</t>
  </si>
  <si>
    <t>96013</t>
  </si>
  <si>
    <t>60025</t>
  </si>
  <si>
    <t>80028</t>
  </si>
  <si>
    <t>27040</t>
  </si>
  <si>
    <t xml:space="preserve">PARAURTI ANT. COMPLETO JEEP AVENGER </t>
  </si>
  <si>
    <t>73031</t>
  </si>
  <si>
    <t>Lunedi 04/08/2025 13:30</t>
  </si>
  <si>
    <t>30010</t>
  </si>
  <si>
    <t>170 x 130 x 41</t>
  </si>
  <si>
    <t>COPRICERCHIO 15'' COLORE ARGENTO ORIGINALE LANCIA YPSILON</t>
  </si>
  <si>
    <t>49  x 47 x 20</t>
  </si>
  <si>
    <t>Filtro aria compl. FIAT DUCATO FURGONE (7C) (03/21&gt;)</t>
  </si>
  <si>
    <t>Martedi 05/08/2025 08,00</t>
  </si>
  <si>
    <t>61122</t>
  </si>
  <si>
    <t>06750</t>
  </si>
  <si>
    <t>VASCHETTA COMPENSAZIONE RADIATORE CHRYSLER VOYAGER</t>
  </si>
  <si>
    <t>Mercoledi 06/08/2025 13,00</t>
  </si>
  <si>
    <t>oggi nella fascia oraria 11:00-13:00</t>
  </si>
  <si>
    <t xml:space="preserve">32 32 32 </t>
  </si>
  <si>
    <t>TERZO STOP FIAT DUCATO</t>
  </si>
  <si>
    <t>giovedì 07/08/2025 17:24</t>
  </si>
  <si>
    <t>giovedì 07/08/2025 19:21</t>
  </si>
  <si>
    <t>MODANATURA ARCO PASSARUOTA ANTERIORE SINISTRO ALFA TONALE</t>
  </si>
  <si>
    <t>72026</t>
  </si>
  <si>
    <t>00198</t>
  </si>
  <si>
    <t>102 80 10</t>
  </si>
  <si>
    <t>RETROVISORE EST. REGOLAZ. ELETTR. DESTRO HONDA CIVIC</t>
  </si>
  <si>
    <t>Lunedi 01/09/2025 11,30</t>
  </si>
  <si>
    <t>00043</t>
  </si>
  <si>
    <t>32 x32 x32</t>
  </si>
  <si>
    <t>FANALINO ANTERIORE SINISTRO LED FIAT 600</t>
  </si>
  <si>
    <t>lunedì 01/09/2025 18:09</t>
  </si>
  <si>
    <t>00071</t>
  </si>
  <si>
    <t>martedì 02/09/2025 12:09</t>
  </si>
  <si>
    <t>20872</t>
  </si>
  <si>
    <t>Spedito</t>
  </si>
  <si>
    <t>CRUSCOTTO C/ KIT AIRBAG FIAT 600 (7W)</t>
  </si>
  <si>
    <t>martedì 02/09/2025 14:05</t>
  </si>
  <si>
    <t>FANALE POSTERIORE DESTRO LAND ROVER FREELANDER</t>
  </si>
  <si>
    <t>martedì 02/09/2025 14:50</t>
  </si>
  <si>
    <t>16154</t>
  </si>
  <si>
    <t>70132</t>
  </si>
  <si>
    <t>BARRE PORTAPACCHI PER TETTO FIAT PANDA 1A SERIE</t>
  </si>
  <si>
    <t>martedì 02/09/2025 16:47</t>
  </si>
  <si>
    <t xml:space="preserve">42 42 62 </t>
  </si>
  <si>
    <t>CAVO FLESSIBILE APERTURA COFANO ANT. ALFA ROMEO STELVIO</t>
  </si>
  <si>
    <t>mercoledì 03/09/2025 10:33</t>
  </si>
  <si>
    <t xml:space="preserve">70033 </t>
  </si>
  <si>
    <t>165 60 70</t>
  </si>
  <si>
    <t>38 38 4</t>
  </si>
  <si>
    <t xml:space="preserve">MASCHERINA DISPLAY FORD FIESTA (CCN) (11/12&gt;) 1788392 FORD FIESTA </t>
  </si>
  <si>
    <t>mercoledì 03/09/2025 12:33</t>
  </si>
  <si>
    <t xml:space="preserve">56045 </t>
  </si>
  <si>
    <t xml:space="preserve">55045 </t>
  </si>
  <si>
    <t>MODANATURA ARCO PASSARUOTA POSTERIORE SX ALFA ROMEO TONALE</t>
  </si>
  <si>
    <t>mercoledì 03/09/2025 13:10</t>
  </si>
  <si>
    <t xml:space="preserve">48 33 33 </t>
  </si>
  <si>
    <t>TRAVERSA INF. PARAURTI ANTERIORE. 9849360180 JEEP AVENGER</t>
  </si>
  <si>
    <t>00162</t>
  </si>
  <si>
    <t>PROIETTORE DESTRO CITROEN C3 2A SERIE (A51)</t>
  </si>
  <si>
    <t>giovedì 04/09/2025 15:23</t>
  </si>
  <si>
    <t xml:space="preserve">20161 </t>
  </si>
  <si>
    <t>TRAVERSA PARAURTI ANTERIORE SUPERIORE FIAT 600</t>
  </si>
  <si>
    <t>giovedì 04/09/2025 19:28</t>
  </si>
  <si>
    <t>04011</t>
  </si>
  <si>
    <t>PARAFANGO ANTERIORE SINISTRO 7840R9 PEUGEOT 207</t>
  </si>
  <si>
    <t>venerdì 05/09/2025 07:25</t>
  </si>
  <si>
    <t xml:space="preserve">70124 </t>
  </si>
  <si>
    <t>BLOCCO COMANDO CLIMATIZZAZIONE FIAT DUCATO FURGONE</t>
  </si>
  <si>
    <t>venerdì 05/09/2025 12:43</t>
  </si>
  <si>
    <t xml:space="preserve">50041 </t>
  </si>
  <si>
    <t>QUADRO STRUMENTI KIA PICANTO 1A SERIE</t>
  </si>
  <si>
    <t>venerdì 05/09/2025 15:10</t>
  </si>
  <si>
    <t>17019</t>
  </si>
  <si>
    <t>BOCCHETTA ARIA CENTR. CRUSCOTTO MERCEDES-BENZ CLASSE A</t>
  </si>
  <si>
    <t>venerdì 05/09/2025 16:37</t>
  </si>
  <si>
    <t>16165</t>
  </si>
  <si>
    <t>PROIETTORE SINISTRO 620895 PEUGEOT 207</t>
  </si>
  <si>
    <t>venerdì 05/09/2025 19:29</t>
  </si>
  <si>
    <t>BOCCHETTA ARIA LATERALE SINISTRA 735752646 FIAT DUCATO FURGONE</t>
  </si>
  <si>
    <t>domenica 07/09/2025 20:07</t>
  </si>
  <si>
    <t xml:space="preserve">38077 </t>
  </si>
  <si>
    <t>85 42 42</t>
  </si>
  <si>
    <t>KIT CRICK MECCANICO FIAT DUCATO FURGONE FIAT DUCATO FURGONE</t>
  </si>
  <si>
    <t>lunedì 08/09/2025 09:56</t>
  </si>
  <si>
    <t xml:space="preserve">80029 </t>
  </si>
  <si>
    <t xml:space="preserve">FILTRO ARIA FIAT DOBLO' CARGO </t>
  </si>
  <si>
    <t>20132</t>
  </si>
  <si>
    <t>55 37 18</t>
  </si>
  <si>
    <t>SEMIALBERO ANTERIORE. (COMPL.) SINISTRO MERCEDES-BENZ Classe B</t>
  </si>
  <si>
    <t>lunedì 08/09/2025 19:54</t>
  </si>
  <si>
    <t xml:space="preserve">73026 </t>
  </si>
  <si>
    <t>SEMIALBERO ANTERIORE. (COMPL.) DESTRO MERCEDES-BENZ Classe B</t>
  </si>
  <si>
    <t>CORPO FARFALLATO 77369183 LANCIA YPSILON (Y3)</t>
  </si>
  <si>
    <t>lunedì 08/09/2025 21:20</t>
  </si>
  <si>
    <t>27020</t>
  </si>
  <si>
    <t>TRAVERSA INF. PARAURTI ANTERIORE FIAT 600</t>
  </si>
  <si>
    <t>martedì 09/09/2025 11:10</t>
  </si>
  <si>
    <t>29810</t>
  </si>
  <si>
    <t>PARAURTI POSTERIORE CENTRALE P/SENS.PARCH. FIAT DUCATO FURGONE</t>
  </si>
  <si>
    <t>martedì 09/09/2025 22:56</t>
  </si>
  <si>
    <t>00122</t>
  </si>
  <si>
    <t xml:space="preserve">CERNIERE COFANO ANTERIORE (DESTRA E SINISTRA) FIAT SEDICI (3B) </t>
  </si>
  <si>
    <t>mercoledì 10/09/2025 11:09</t>
  </si>
  <si>
    <t>32044</t>
  </si>
  <si>
    <t>PANNELLO INT. PORTA ANTERIORE SINISTRA JEEP AVENGER</t>
  </si>
  <si>
    <t>mercoledì 10/09/2025 16:33</t>
  </si>
  <si>
    <t>101 85 21</t>
  </si>
  <si>
    <t>SERBATOIO TERGICRISTALLI CITROEN C1</t>
  </si>
  <si>
    <t>giovedì 11/09/2025 06:32</t>
  </si>
  <si>
    <t>73057</t>
  </si>
  <si>
    <t>PAESE</t>
  </si>
  <si>
    <t>PROVINCIA</t>
  </si>
  <si>
    <t>Lucca</t>
  </si>
  <si>
    <t>Pietrasanta</t>
  </si>
  <si>
    <t>Roma</t>
  </si>
  <si>
    <t>Varazze</t>
  </si>
  <si>
    <t>Savona</t>
  </si>
  <si>
    <t>Bari</t>
  </si>
  <si>
    <t>Lecce</t>
  </si>
  <si>
    <t xml:space="preserve">Dorno </t>
  </si>
  <si>
    <t>Pavia</t>
  </si>
  <si>
    <t>Francia</t>
  </si>
  <si>
    <t>Ostia</t>
  </si>
  <si>
    <t>Napoli</t>
  </si>
  <si>
    <t>Marigliano</t>
  </si>
  <si>
    <t>Taviano</t>
  </si>
  <si>
    <t>SENSORE ANGOLO CIECO POST. SX FIAT TIPO</t>
  </si>
  <si>
    <t>giovedì 11/09/2025 13:39</t>
  </si>
  <si>
    <t xml:space="preserve">81031 </t>
  </si>
  <si>
    <t>Aversa</t>
  </si>
  <si>
    <t>Caserta</t>
  </si>
  <si>
    <t>PANNELLO INT. PORTA ANTERIORE DESTRA PEUGEOT 207</t>
  </si>
  <si>
    <t>PANNELLO INT. PORTA ANTERIORE sinistra PEUGEOT 207</t>
  </si>
  <si>
    <t>Comun Nuovo</t>
  </si>
  <si>
    <t>Bergamo</t>
  </si>
  <si>
    <t>giovedì 11/09/2025 17:15</t>
  </si>
  <si>
    <t>Belluno</t>
  </si>
  <si>
    <t>Pieve di Cadore</t>
  </si>
  <si>
    <t>122 70 30</t>
  </si>
  <si>
    <t>GIORNI</t>
  </si>
  <si>
    <t>TELAIO AUSILIARIO ANTERIORE. 52105414 LANCIA YPSILON</t>
  </si>
  <si>
    <t>sabato 13/09/2025 12:26</t>
  </si>
  <si>
    <t>Latina</t>
  </si>
  <si>
    <t>Fondi</t>
  </si>
  <si>
    <t>92 61 21</t>
  </si>
  <si>
    <t>FANALE POSTERIORE DESTRO A LED JEEP AVENGER (11/22&gt;)</t>
  </si>
  <si>
    <t>sabato 13/09/2025 19:56</t>
  </si>
  <si>
    <t>15010</t>
  </si>
  <si>
    <t>Alessandria</t>
  </si>
  <si>
    <t>Terzo</t>
  </si>
  <si>
    <t>FANALE POST. DX JEEP AVENGER (11/22&gt;) CON ALONATURE</t>
  </si>
  <si>
    <t>domenica 14/09/2025 18:25</t>
  </si>
  <si>
    <t>06025</t>
  </si>
  <si>
    <t>Perugia</t>
  </si>
  <si>
    <t>Nocera Umbra</t>
  </si>
  <si>
    <t>33 33 33</t>
  </si>
  <si>
    <t>BOCCHETTA ARIA CENTR. CRUSCOTTO ALFA ROMEO TONALE</t>
  </si>
  <si>
    <t>lunedì 15/09/2025 13:39</t>
  </si>
  <si>
    <t xml:space="preserve">01036 </t>
  </si>
  <si>
    <t>Viterbo</t>
  </si>
  <si>
    <t>Nepi</t>
  </si>
  <si>
    <t>MONTANTE SOSP. POSTERIORE SINISTRA FORD FOCUS</t>
  </si>
  <si>
    <t>martedì 16/09/2025 11:49</t>
  </si>
  <si>
    <t>09036</t>
  </si>
  <si>
    <t>Guspini</t>
  </si>
  <si>
    <t>Sud Sardegna</t>
  </si>
  <si>
    <t>Da spedire</t>
  </si>
  <si>
    <t>CONSOLLE CENTRALE PARTE POSTERIORE FIAT 500</t>
  </si>
  <si>
    <t>martedì 16/09/2025 12:20</t>
  </si>
  <si>
    <t>28077</t>
  </si>
  <si>
    <t>Novara</t>
  </si>
  <si>
    <t>Prato Sesia</t>
  </si>
  <si>
    <t>Data vendita</t>
  </si>
  <si>
    <t>Inserisci il componente</t>
  </si>
  <si>
    <t>FUNZIONE CERCA 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</si>
</sst>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3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2" applyNumberFormat="0" applyAlignment="0" applyProtection="0"/>
    <xf numFmtId="0" fontId="3" fillId="7" borderId="0" applyNumberFormat="0" applyBorder="0" applyAlignment="0" applyProtection="0"/>
  </cellStyleXfs>
  <cellXfs count="90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 indent="1"/>
    </xf>
    <xf numFmtId="0" fontId="0" fillId="2" borderId="1" xfId="0" applyFill="1" applyBorder="1" applyAlignment="1">
      <alignment horizontal="left" indent="1"/>
    </xf>
    <xf numFmtId="49" fontId="0" fillId="2" borderId="1" xfId="0" applyNumberFormat="1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49" fontId="0" fillId="4" borderId="1" xfId="0" applyNumberFormat="1" applyFill="1" applyBorder="1" applyAlignment="1">
      <alignment horizontal="left" indent="1"/>
    </xf>
    <xf numFmtId="0" fontId="0" fillId="4" borderId="1" xfId="0" applyFill="1" applyBorder="1"/>
    <xf numFmtId="0" fontId="0" fillId="2" borderId="0" xfId="0" applyFill="1"/>
    <xf numFmtId="22" fontId="0" fillId="4" borderId="1" xfId="0" applyNumberFormat="1" applyFill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 indent="2"/>
    </xf>
    <xf numFmtId="22" fontId="0" fillId="2" borderId="0" xfId="0" applyNumberFormat="1" applyFill="1" applyAlignment="1">
      <alignment horizontal="center"/>
    </xf>
    <xf numFmtId="0" fontId="0" fillId="6" borderId="1" xfId="0" applyFill="1" applyBorder="1" applyAlignment="1">
      <alignment horizontal="left" indent="1"/>
    </xf>
    <xf numFmtId="49" fontId="0" fillId="6" borderId="1" xfId="0" applyNumberFormat="1" applyFill="1" applyBorder="1" applyAlignment="1">
      <alignment horizontal="left" indent="2"/>
    </xf>
    <xf numFmtId="0" fontId="0" fillId="6" borderId="1" xfId="0" applyFill="1" applyBorder="1"/>
    <xf numFmtId="2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>
      <alignment vertical="center"/>
    </xf>
    <xf numFmtId="0" fontId="3" fillId="2" borderId="1" xfId="2" applyFill="1" applyBorder="1" applyAlignment="1">
      <alignment horizontal="left" indent="1"/>
    </xf>
    <xf numFmtId="49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indent="1"/>
    </xf>
    <xf numFmtId="49" fontId="0" fillId="8" borderId="1" xfId="0" applyNumberFormat="1" applyFill="1" applyBorder="1" applyAlignment="1">
      <alignment horizontal="left" indent="2"/>
    </xf>
    <xf numFmtId="0" fontId="0" fillId="8" borderId="1" xfId="0" applyFill="1" applyBorder="1"/>
    <xf numFmtId="2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4" xfId="0" applyNumberFormat="1" applyFill="1" applyBorder="1" applyAlignment="1">
      <alignment horizontal="left" vertical="center" indent="1"/>
    </xf>
    <xf numFmtId="49" fontId="0" fillId="2" borderId="5" xfId="0" applyNumberFormat="1" applyFill="1" applyBorder="1" applyAlignment="1">
      <alignment horizontal="left" vertical="center" indent="1"/>
    </xf>
    <xf numFmtId="0" fontId="4" fillId="5" borderId="2" xfId="1" applyFont="1" applyFill="1" applyAlignment="1">
      <alignment horizontal="center" vertical="center"/>
    </xf>
    <xf numFmtId="0" fontId="4" fillId="5" borderId="2" xfId="1" applyFont="1" applyFill="1" applyAlignment="1">
      <alignment horizontal="left" vertical="center" indent="1"/>
    </xf>
    <xf numFmtId="0" fontId="4" fillId="5" borderId="3" xfId="1" applyFont="1" applyFill="1" applyBorder="1" applyAlignment="1">
      <alignment horizontal="center" vertical="center"/>
    </xf>
    <xf numFmtId="49" fontId="0" fillId="6" borderId="1" xfId="0" applyNumberFormat="1" applyFill="1" applyBorder="1"/>
    <xf numFmtId="0" fontId="0" fillId="4" borderId="1" xfId="0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49" fontId="0" fillId="2" borderId="1" xfId="0" applyNumberFormat="1" applyFill="1" applyBorder="1" applyAlignment="1">
      <alignment horizontal="left" vertical="center"/>
    </xf>
    <xf numFmtId="2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vertical="center"/>
    </xf>
    <xf numFmtId="49" fontId="0" fillId="2" borderId="1" xfId="0" applyNumberFormat="1" applyFill="1" applyBorder="1"/>
    <xf numFmtId="164" fontId="0" fillId="4" borderId="1" xfId="0" applyNumberFormat="1" applyFill="1" applyBorder="1" applyAlignment="1">
      <alignment vertical="center"/>
    </xf>
    <xf numFmtId="2" fontId="0" fillId="0" borderId="0" xfId="0" applyNumberFormat="1" applyAlignment="1">
      <alignment horizontal="left" indent="1"/>
    </xf>
    <xf numFmtId="164" fontId="0" fillId="4" borderId="1" xfId="0" applyNumberFormat="1" applyFill="1" applyBorder="1" applyAlignment="1">
      <alignment horizontal="left" vertical="center"/>
    </xf>
    <xf numFmtId="2" fontId="0" fillId="4" borderId="1" xfId="0" applyNumberFormat="1" applyFill="1" applyBorder="1" applyAlignment="1">
      <alignment vertical="center"/>
    </xf>
    <xf numFmtId="0" fontId="0" fillId="9" borderId="1" xfId="0" applyFill="1" applyBorder="1" applyAlignment="1">
      <alignment horizontal="left" indent="1"/>
    </xf>
    <xf numFmtId="0" fontId="0" fillId="9" borderId="1" xfId="0" applyFill="1" applyBorder="1"/>
    <xf numFmtId="49" fontId="0" fillId="9" borderId="1" xfId="0" applyNumberFormat="1" applyFill="1" applyBorder="1"/>
    <xf numFmtId="164" fontId="0" fillId="9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vertical="center"/>
    </xf>
    <xf numFmtId="0" fontId="0" fillId="9" borderId="1" xfId="0" applyFill="1" applyBorder="1" applyAlignment="1">
      <alignment horizontal="center"/>
    </xf>
    <xf numFmtId="0" fontId="5" fillId="0" borderId="0" xfId="0" applyFont="1"/>
    <xf numFmtId="0" fontId="0" fillId="10" borderId="1" xfId="0" applyFill="1" applyBorder="1" applyAlignment="1">
      <alignment horizontal="left" indent="1"/>
    </xf>
    <xf numFmtId="0" fontId="0" fillId="10" borderId="1" xfId="0" applyFill="1" applyBorder="1"/>
    <xf numFmtId="49" fontId="0" fillId="10" borderId="1" xfId="0" applyNumberFormat="1" applyFill="1" applyBorder="1"/>
    <xf numFmtId="164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vertical="center"/>
    </xf>
    <xf numFmtId="0" fontId="0" fillId="10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left" vertical="center" indent="1"/>
    </xf>
    <xf numFmtId="49" fontId="0" fillId="2" borderId="5" xfId="0" applyNumberFormat="1" applyFill="1" applyBorder="1" applyAlignment="1">
      <alignment horizontal="left" vertical="center" indent="1"/>
    </xf>
    <xf numFmtId="0" fontId="0" fillId="11" borderId="1" xfId="0" applyFill="1" applyBorder="1" applyAlignment="1">
      <alignment horizontal="left" indent="1"/>
    </xf>
    <xf numFmtId="0" fontId="0" fillId="11" borderId="1" xfId="0" applyFill="1" applyBorder="1"/>
    <xf numFmtId="49" fontId="0" fillId="11" borderId="1" xfId="0" applyNumberFormat="1" applyFill="1" applyBorder="1"/>
    <xf numFmtId="164" fontId="0" fillId="11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left" indent="1"/>
    </xf>
    <xf numFmtId="0" fontId="0" fillId="12" borderId="1" xfId="0" applyFill="1" applyBorder="1"/>
    <xf numFmtId="49" fontId="0" fillId="12" borderId="1" xfId="0" applyNumberFormat="1" applyFill="1" applyBorder="1"/>
    <xf numFmtId="164" fontId="0" fillId="12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13" borderId="1" xfId="0" applyFill="1" applyBorder="1" applyAlignment="1">
      <alignment horizontal="left" indent="1"/>
    </xf>
    <xf numFmtId="0" fontId="0" fillId="13" borderId="1" xfId="0" applyFill="1" applyBorder="1"/>
    <xf numFmtId="49" fontId="0" fillId="13" borderId="1" xfId="0" applyNumberFormat="1" applyFill="1" applyBorder="1"/>
    <xf numFmtId="164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vertic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Input" xfId="1" builtinId="20"/>
    <cellStyle name="Normale" xfId="0" builtinId="0"/>
    <cellStyle name="Valore non valido" xfId="2" builtinId="27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3FF"/>
      <color rgb="FFE0F32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9"/>
  <sheetViews>
    <sheetView tabSelected="1" workbookViewId="0">
      <pane ySplit="1" topLeftCell="A2" activePane="bottomLeft" state="frozen"/>
      <selection pane="bottomLeft" activeCell="C122" sqref="C122"/>
    </sheetView>
  </sheetViews>
  <sheetFormatPr defaultRowHeight="15" x14ac:dyDescent="0.25"/>
  <cols>
    <col min="1" max="1" width="4.28515625" customWidth="1"/>
    <col min="2" max="2" width="68.85546875" bestFit="1" customWidth="1"/>
    <col min="3" max="3" width="47.28515625" style="2" bestFit="1" customWidth="1"/>
    <col min="4" max="4" width="24.7109375" style="2" bestFit="1" customWidth="1"/>
    <col min="5" max="5" width="19.85546875" style="2" customWidth="1"/>
    <col min="6" max="6" width="16.28515625" style="2" bestFit="1" customWidth="1"/>
    <col min="7" max="7" width="16.42578125" bestFit="1" customWidth="1"/>
    <col min="8" max="8" width="24.7109375" bestFit="1" customWidth="1"/>
    <col min="9" max="9" width="9.5703125" customWidth="1"/>
    <col min="10" max="10" width="19.85546875" customWidth="1"/>
    <col min="11" max="11" width="17.7109375" bestFit="1" customWidth="1"/>
  </cols>
  <sheetData>
    <row r="1" spans="2:12" ht="27" customHeight="1" x14ac:dyDescent="0.25"/>
    <row r="2" spans="2:12" ht="51.75" customHeight="1" x14ac:dyDescent="0.25">
      <c r="B2" s="34" t="s">
        <v>47</v>
      </c>
      <c r="C2" s="35" t="s">
        <v>48</v>
      </c>
      <c r="D2" s="35" t="s">
        <v>80</v>
      </c>
      <c r="E2" s="35" t="s">
        <v>254</v>
      </c>
      <c r="F2" s="35" t="s">
        <v>253</v>
      </c>
      <c r="G2" s="34" t="s">
        <v>49</v>
      </c>
      <c r="H2" s="34" t="s">
        <v>104</v>
      </c>
      <c r="I2" s="34" t="s">
        <v>282</v>
      </c>
      <c r="J2" s="34" t="s">
        <v>105</v>
      </c>
      <c r="K2" s="34" t="s">
        <v>101</v>
      </c>
      <c r="L2" s="36" t="s">
        <v>102</v>
      </c>
    </row>
    <row r="3" spans="2:12" x14ac:dyDescent="0.25">
      <c r="B3" s="3" t="s">
        <v>0</v>
      </c>
      <c r="C3" s="3" t="s">
        <v>1</v>
      </c>
      <c r="D3" s="3"/>
      <c r="E3" s="3"/>
      <c r="F3" s="3"/>
      <c r="G3" s="1" t="s">
        <v>31</v>
      </c>
      <c r="H3" s="8"/>
      <c r="I3" s="8"/>
      <c r="J3" s="8"/>
    </row>
    <row r="4" spans="2:12" x14ac:dyDescent="0.25">
      <c r="B4" s="3" t="s">
        <v>2</v>
      </c>
      <c r="C4" s="3" t="s">
        <v>3</v>
      </c>
      <c r="D4" s="3"/>
      <c r="E4" s="3"/>
      <c r="F4" s="3"/>
      <c r="G4" s="1" t="s">
        <v>31</v>
      </c>
      <c r="H4" s="8"/>
      <c r="I4" s="8"/>
      <c r="J4" s="8"/>
    </row>
    <row r="5" spans="2:12" x14ac:dyDescent="0.25">
      <c r="B5" s="3" t="s">
        <v>4</v>
      </c>
      <c r="C5" s="3" t="s">
        <v>5</v>
      </c>
      <c r="D5" s="3"/>
      <c r="E5" s="3"/>
      <c r="F5" s="3"/>
      <c r="G5" s="1" t="s">
        <v>31</v>
      </c>
      <c r="H5" s="8"/>
      <c r="I5" s="8"/>
      <c r="J5" s="8"/>
    </row>
    <row r="6" spans="2:12" x14ac:dyDescent="0.25">
      <c r="B6" s="3" t="s">
        <v>6</v>
      </c>
      <c r="C6" s="3" t="s">
        <v>7</v>
      </c>
      <c r="D6" s="3"/>
      <c r="E6" s="3"/>
      <c r="F6" s="3"/>
      <c r="G6" s="1" t="s">
        <v>31</v>
      </c>
      <c r="H6" s="8"/>
      <c r="I6" s="8"/>
      <c r="J6" s="8"/>
    </row>
    <row r="7" spans="2:12" x14ac:dyDescent="0.25">
      <c r="B7" s="3" t="s">
        <v>8</v>
      </c>
      <c r="C7" s="3" t="s">
        <v>9</v>
      </c>
      <c r="D7" s="3"/>
      <c r="E7" s="3"/>
      <c r="F7" s="3"/>
      <c r="G7" s="1" t="s">
        <v>31</v>
      </c>
      <c r="H7" s="8"/>
      <c r="I7" s="8"/>
      <c r="J7" s="8"/>
    </row>
    <row r="8" spans="2:12" x14ac:dyDescent="0.25">
      <c r="B8" s="3" t="s">
        <v>10</v>
      </c>
      <c r="C8" s="3" t="s">
        <v>11</v>
      </c>
      <c r="D8" s="3"/>
      <c r="E8" s="3"/>
      <c r="F8" s="3"/>
      <c r="G8" s="1" t="s">
        <v>31</v>
      </c>
      <c r="H8" s="8"/>
      <c r="I8" s="8"/>
      <c r="J8" s="8"/>
    </row>
    <row r="9" spans="2:12" x14ac:dyDescent="0.25">
      <c r="B9" s="3" t="s">
        <v>12</v>
      </c>
      <c r="C9" s="3" t="s">
        <v>14</v>
      </c>
      <c r="D9" s="3"/>
      <c r="E9" s="3"/>
      <c r="F9" s="3"/>
      <c r="G9" s="1" t="s">
        <v>31</v>
      </c>
      <c r="H9" s="8"/>
      <c r="I9" s="8"/>
      <c r="J9" s="8"/>
    </row>
    <row r="10" spans="2:12" x14ac:dyDescent="0.25">
      <c r="B10" s="3" t="s">
        <v>13</v>
      </c>
      <c r="C10" s="3" t="s">
        <v>14</v>
      </c>
      <c r="D10" s="3"/>
      <c r="E10" s="3"/>
      <c r="F10" s="3"/>
      <c r="G10" s="1" t="s">
        <v>31</v>
      </c>
      <c r="H10" s="8"/>
      <c r="I10" s="8"/>
      <c r="J10" s="8"/>
    </row>
    <row r="11" spans="2:12" x14ac:dyDescent="0.25">
      <c r="B11" s="3" t="s">
        <v>15</v>
      </c>
      <c r="C11" s="3" t="s">
        <v>16</v>
      </c>
      <c r="D11" s="3"/>
      <c r="E11" s="3"/>
      <c r="F11" s="3"/>
      <c r="G11" s="1" t="s">
        <v>31</v>
      </c>
      <c r="H11" s="8"/>
      <c r="I11" s="8"/>
      <c r="J11" s="8"/>
    </row>
    <row r="12" spans="2:12" x14ac:dyDescent="0.25">
      <c r="B12" s="3" t="s">
        <v>17</v>
      </c>
      <c r="C12" s="3" t="s">
        <v>18</v>
      </c>
      <c r="D12" s="3"/>
      <c r="E12" s="3"/>
      <c r="F12" s="3"/>
      <c r="G12" s="1" t="s">
        <v>31</v>
      </c>
      <c r="H12" s="8"/>
      <c r="I12" s="8"/>
      <c r="J12" s="8"/>
    </row>
    <row r="13" spans="2:12" x14ac:dyDescent="0.25">
      <c r="B13" s="3" t="s">
        <v>19</v>
      </c>
      <c r="C13" s="3" t="s">
        <v>20</v>
      </c>
      <c r="D13" s="3"/>
      <c r="E13" s="3"/>
      <c r="F13" s="3"/>
      <c r="G13" s="1" t="s">
        <v>31</v>
      </c>
      <c r="H13" s="8"/>
      <c r="I13" s="8"/>
      <c r="J13" s="8"/>
    </row>
    <row r="14" spans="2:12" x14ac:dyDescent="0.25">
      <c r="B14" s="3" t="s">
        <v>21</v>
      </c>
      <c r="C14" s="3" t="s">
        <v>22</v>
      </c>
      <c r="D14" s="3"/>
      <c r="E14" s="3"/>
      <c r="F14" s="3"/>
      <c r="G14" s="1" t="s">
        <v>31</v>
      </c>
      <c r="H14" s="8"/>
      <c r="I14" s="8"/>
      <c r="J14" s="8"/>
    </row>
    <row r="15" spans="2:12" x14ac:dyDescent="0.25">
      <c r="B15" s="3" t="s">
        <v>23</v>
      </c>
      <c r="C15" s="3" t="s">
        <v>24</v>
      </c>
      <c r="D15" s="3"/>
      <c r="E15" s="3"/>
      <c r="F15" s="3"/>
      <c r="G15" s="1" t="s">
        <v>31</v>
      </c>
      <c r="H15" s="8"/>
      <c r="I15" s="8"/>
      <c r="J15" s="8"/>
    </row>
    <row r="16" spans="2:12" x14ac:dyDescent="0.25">
      <c r="B16" s="3" t="s">
        <v>25</v>
      </c>
      <c r="C16" s="3" t="s">
        <v>26</v>
      </c>
      <c r="D16" s="3"/>
      <c r="E16" s="3"/>
      <c r="F16" s="3"/>
      <c r="G16" s="1" t="s">
        <v>31</v>
      </c>
      <c r="H16" s="8"/>
      <c r="I16" s="8"/>
      <c r="J16" s="8"/>
    </row>
    <row r="17" spans="2:10" x14ac:dyDescent="0.25">
      <c r="B17" s="3" t="s">
        <v>27</v>
      </c>
      <c r="C17" s="3" t="s">
        <v>28</v>
      </c>
      <c r="D17" s="3"/>
      <c r="E17" s="3"/>
      <c r="F17" s="3"/>
      <c r="G17" s="1" t="s">
        <v>31</v>
      </c>
      <c r="H17" s="8"/>
      <c r="I17" s="8"/>
      <c r="J17" s="8"/>
    </row>
    <row r="18" spans="2:10" x14ac:dyDescent="0.25">
      <c r="B18" s="3" t="s">
        <v>29</v>
      </c>
      <c r="C18" s="3" t="s">
        <v>30</v>
      </c>
      <c r="D18" s="3">
        <v>91025</v>
      </c>
      <c r="E18" s="3"/>
      <c r="F18" s="3"/>
      <c r="G18" s="1" t="s">
        <v>31</v>
      </c>
      <c r="H18" s="1"/>
      <c r="I18" s="1"/>
      <c r="J18" s="1"/>
    </row>
    <row r="19" spans="2:10" x14ac:dyDescent="0.25">
      <c r="B19" s="3" t="s">
        <v>32</v>
      </c>
      <c r="C19" s="3" t="s">
        <v>33</v>
      </c>
      <c r="D19" s="3"/>
      <c r="E19" s="3"/>
      <c r="F19" s="3"/>
      <c r="G19" s="1" t="s">
        <v>31</v>
      </c>
      <c r="H19" s="8"/>
      <c r="I19" s="8"/>
      <c r="J19" s="8"/>
    </row>
    <row r="20" spans="2:10" x14ac:dyDescent="0.25">
      <c r="B20" s="3" t="s">
        <v>34</v>
      </c>
      <c r="C20" s="3" t="s">
        <v>35</v>
      </c>
      <c r="D20" s="3"/>
      <c r="E20" s="3"/>
      <c r="F20" s="3"/>
      <c r="G20" s="1" t="s">
        <v>31</v>
      </c>
      <c r="H20" s="1"/>
      <c r="I20" s="1"/>
      <c r="J20" s="1"/>
    </row>
    <row r="21" spans="2:10" x14ac:dyDescent="0.25">
      <c r="B21" s="3" t="s">
        <v>36</v>
      </c>
      <c r="C21" s="3" t="s">
        <v>37</v>
      </c>
      <c r="D21" s="3"/>
      <c r="E21" s="3"/>
      <c r="F21" s="3"/>
      <c r="G21" s="1" t="s">
        <v>31</v>
      </c>
      <c r="H21" s="1"/>
      <c r="I21" s="1"/>
      <c r="J21" s="1"/>
    </row>
    <row r="22" spans="2:10" x14ac:dyDescent="0.25">
      <c r="B22" s="3" t="s">
        <v>38</v>
      </c>
      <c r="C22" s="3" t="s">
        <v>39</v>
      </c>
      <c r="D22" s="3"/>
      <c r="E22" s="3"/>
      <c r="F22" s="3"/>
      <c r="G22" s="1" t="s">
        <v>31</v>
      </c>
      <c r="H22" s="1"/>
      <c r="I22" s="1"/>
      <c r="J22" s="1"/>
    </row>
    <row r="23" spans="2:10" x14ac:dyDescent="0.25">
      <c r="B23" s="3" t="s">
        <v>41</v>
      </c>
      <c r="C23" s="3" t="s">
        <v>40</v>
      </c>
      <c r="D23" s="3"/>
      <c r="E23" s="3"/>
      <c r="F23" s="3"/>
      <c r="G23" s="1" t="s">
        <v>31</v>
      </c>
      <c r="H23" s="1"/>
      <c r="I23" s="1"/>
      <c r="J23" s="1"/>
    </row>
    <row r="24" spans="2:10" x14ac:dyDescent="0.25">
      <c r="B24" s="3" t="s">
        <v>42</v>
      </c>
      <c r="C24" s="3" t="s">
        <v>43</v>
      </c>
      <c r="D24" s="4">
        <v>92020</v>
      </c>
      <c r="E24" s="4"/>
      <c r="F24" s="4"/>
      <c r="G24" s="1" t="s">
        <v>31</v>
      </c>
      <c r="H24" s="1"/>
      <c r="I24" s="1"/>
      <c r="J24" s="1"/>
    </row>
    <row r="25" spans="2:10" x14ac:dyDescent="0.25">
      <c r="B25" s="3" t="s">
        <v>44</v>
      </c>
      <c r="C25" s="3" t="s">
        <v>45</v>
      </c>
      <c r="D25" s="3"/>
      <c r="E25" s="3"/>
      <c r="F25" s="3"/>
      <c r="G25" s="1" t="s">
        <v>31</v>
      </c>
      <c r="H25" s="1"/>
      <c r="I25" s="1"/>
      <c r="J25" s="1"/>
    </row>
    <row r="26" spans="2:10" x14ac:dyDescent="0.25">
      <c r="B26" s="3" t="s">
        <v>46</v>
      </c>
      <c r="C26" s="3" t="s">
        <v>50</v>
      </c>
      <c r="D26" s="3"/>
      <c r="E26" s="3"/>
      <c r="F26" s="3"/>
      <c r="G26" s="1" t="s">
        <v>73</v>
      </c>
      <c r="H26" s="1"/>
      <c r="I26" s="1"/>
      <c r="J26" s="1"/>
    </row>
    <row r="27" spans="2:10" x14ac:dyDescent="0.25">
      <c r="B27" s="3" t="s">
        <v>51</v>
      </c>
      <c r="C27" s="3" t="s">
        <v>52</v>
      </c>
      <c r="D27" s="3"/>
      <c r="E27" s="3"/>
      <c r="F27" s="3"/>
      <c r="G27" s="1" t="s">
        <v>31</v>
      </c>
      <c r="H27" s="1"/>
      <c r="I27" s="1"/>
      <c r="J27" s="1"/>
    </row>
    <row r="28" spans="2:10" x14ac:dyDescent="0.25">
      <c r="B28" s="3" t="s">
        <v>54</v>
      </c>
      <c r="C28" s="3" t="s">
        <v>53</v>
      </c>
      <c r="D28" s="3"/>
      <c r="E28" s="3"/>
      <c r="F28" s="3"/>
      <c r="G28" s="1" t="s">
        <v>31</v>
      </c>
      <c r="H28" s="1"/>
      <c r="I28" s="1"/>
      <c r="J28" s="1"/>
    </row>
    <row r="29" spans="2:10" x14ac:dyDescent="0.25">
      <c r="B29" s="3" t="s">
        <v>55</v>
      </c>
      <c r="C29" s="3" t="s">
        <v>56</v>
      </c>
      <c r="D29" s="3"/>
      <c r="E29" s="3"/>
      <c r="F29" s="3"/>
      <c r="G29" s="1" t="s">
        <v>31</v>
      </c>
      <c r="H29" s="1"/>
      <c r="I29" s="1"/>
      <c r="J29" s="1"/>
    </row>
    <row r="30" spans="2:10" x14ac:dyDescent="0.25">
      <c r="B30" s="3" t="s">
        <v>57</v>
      </c>
      <c r="C30" s="3" t="s">
        <v>58</v>
      </c>
      <c r="D30" s="3"/>
      <c r="E30" s="3"/>
      <c r="F30" s="3"/>
      <c r="G30" s="1" t="s">
        <v>31</v>
      </c>
      <c r="H30" s="1"/>
      <c r="I30" s="1"/>
      <c r="J30" s="1"/>
    </row>
    <row r="31" spans="2:10" x14ac:dyDescent="0.25">
      <c r="B31" s="3" t="s">
        <v>59</v>
      </c>
      <c r="C31" s="3" t="s">
        <v>60</v>
      </c>
      <c r="D31" s="4" t="s">
        <v>83</v>
      </c>
      <c r="E31" s="4"/>
      <c r="F31" s="4"/>
      <c r="G31" s="1" t="s">
        <v>31</v>
      </c>
      <c r="H31" s="1"/>
      <c r="I31" s="1"/>
      <c r="J31" s="1"/>
    </row>
    <row r="32" spans="2:10" x14ac:dyDescent="0.25">
      <c r="B32" s="3" t="s">
        <v>62</v>
      </c>
      <c r="C32" s="3" t="s">
        <v>61</v>
      </c>
      <c r="D32" s="3"/>
      <c r="E32" s="3"/>
      <c r="F32" s="3"/>
      <c r="G32" s="1" t="s">
        <v>31</v>
      </c>
      <c r="H32" s="1"/>
      <c r="I32" s="1"/>
      <c r="J32" s="1"/>
    </row>
    <row r="33" spans="2:12" x14ac:dyDescent="0.25">
      <c r="B33" s="3" t="s">
        <v>64</v>
      </c>
      <c r="C33" s="3" t="s">
        <v>63</v>
      </c>
      <c r="D33" s="4" t="s">
        <v>84</v>
      </c>
      <c r="E33" s="4"/>
      <c r="F33" s="4"/>
      <c r="G33" s="1" t="s">
        <v>31</v>
      </c>
      <c r="H33" s="1"/>
      <c r="I33" s="1"/>
      <c r="J33" s="1"/>
    </row>
    <row r="34" spans="2:12" x14ac:dyDescent="0.25">
      <c r="B34" s="3" t="s">
        <v>65</v>
      </c>
      <c r="C34" s="3" t="s">
        <v>66</v>
      </c>
      <c r="D34" s="4" t="s">
        <v>85</v>
      </c>
      <c r="E34" s="4"/>
      <c r="F34" s="4"/>
      <c r="G34" s="1" t="s">
        <v>31</v>
      </c>
      <c r="H34" s="1"/>
      <c r="I34" s="1"/>
      <c r="J34" s="1"/>
    </row>
    <row r="35" spans="2:12" x14ac:dyDescent="0.25">
      <c r="B35" s="3" t="s">
        <v>67</v>
      </c>
      <c r="C35" s="3" t="s">
        <v>68</v>
      </c>
      <c r="D35" s="4"/>
      <c r="E35" s="4"/>
      <c r="F35" s="4"/>
      <c r="G35" s="1" t="s">
        <v>31</v>
      </c>
      <c r="H35" s="1"/>
      <c r="I35" s="1"/>
      <c r="J35" s="1"/>
    </row>
    <row r="36" spans="2:12" x14ac:dyDescent="0.25">
      <c r="B36" s="3" t="s">
        <v>69</v>
      </c>
      <c r="C36" s="3" t="s">
        <v>70</v>
      </c>
      <c r="D36" s="4"/>
      <c r="E36" s="4"/>
      <c r="F36" s="4"/>
      <c r="G36" s="1" t="s">
        <v>31</v>
      </c>
      <c r="H36" s="1"/>
      <c r="I36" s="1"/>
      <c r="J36" s="1"/>
    </row>
    <row r="37" spans="2:12" x14ac:dyDescent="0.25">
      <c r="B37" s="3" t="s">
        <v>71</v>
      </c>
      <c r="C37" s="3" t="s">
        <v>72</v>
      </c>
      <c r="D37" s="3"/>
      <c r="E37" s="3"/>
      <c r="F37" s="3"/>
      <c r="G37" s="1" t="s">
        <v>31</v>
      </c>
      <c r="H37" s="1"/>
      <c r="I37" s="1"/>
      <c r="J37" s="1"/>
    </row>
    <row r="38" spans="2:12" x14ac:dyDescent="0.25">
      <c r="B38" s="3" t="s">
        <v>74</v>
      </c>
      <c r="C38" s="3" t="s">
        <v>75</v>
      </c>
      <c r="D38" s="3"/>
      <c r="E38" s="3"/>
      <c r="F38" s="3"/>
      <c r="G38" s="1" t="s">
        <v>31</v>
      </c>
      <c r="H38" s="1"/>
      <c r="I38" s="1"/>
      <c r="J38" s="1"/>
    </row>
    <row r="39" spans="2:12" x14ac:dyDescent="0.25">
      <c r="B39" s="3" t="s">
        <v>77</v>
      </c>
      <c r="C39" s="3" t="s">
        <v>76</v>
      </c>
      <c r="D39" s="4"/>
      <c r="E39" s="4"/>
      <c r="F39" s="4"/>
      <c r="G39" s="1" t="s">
        <v>31</v>
      </c>
      <c r="H39" s="1"/>
      <c r="I39" s="1"/>
      <c r="J39" s="1"/>
    </row>
    <row r="40" spans="2:12" x14ac:dyDescent="0.25">
      <c r="B40" s="3" t="s">
        <v>78</v>
      </c>
      <c r="C40" s="3" t="s">
        <v>79</v>
      </c>
      <c r="D40" s="4"/>
      <c r="E40" s="4"/>
      <c r="F40" s="4"/>
      <c r="G40" s="1" t="s">
        <v>31</v>
      </c>
      <c r="H40" s="1"/>
      <c r="I40" s="1"/>
      <c r="J40" s="1"/>
    </row>
    <row r="41" spans="2:12" x14ac:dyDescent="0.25">
      <c r="B41" s="3" t="s">
        <v>82</v>
      </c>
      <c r="C41" s="3" t="s">
        <v>81</v>
      </c>
      <c r="D41" s="4"/>
      <c r="E41" s="4"/>
      <c r="F41" s="4"/>
      <c r="G41" s="1" t="s">
        <v>31</v>
      </c>
      <c r="H41" s="1"/>
      <c r="I41" s="1"/>
      <c r="J41" s="1"/>
    </row>
    <row r="42" spans="2:12" x14ac:dyDescent="0.25">
      <c r="B42" s="3" t="s">
        <v>86</v>
      </c>
      <c r="C42" s="3" t="s">
        <v>87</v>
      </c>
      <c r="D42" s="4"/>
      <c r="E42" s="4"/>
      <c r="F42" s="4"/>
      <c r="G42" s="1" t="s">
        <v>31</v>
      </c>
      <c r="H42" s="10">
        <v>45866.625</v>
      </c>
      <c r="I42" s="10"/>
      <c r="J42" s="10" t="s">
        <v>106</v>
      </c>
    </row>
    <row r="43" spans="2:12" x14ac:dyDescent="0.25">
      <c r="B43" s="3" t="s">
        <v>92</v>
      </c>
      <c r="C43" s="3" t="s">
        <v>93</v>
      </c>
      <c r="D43" s="4"/>
      <c r="E43" s="4"/>
      <c r="F43" s="4"/>
      <c r="G43" s="1" t="s">
        <v>31</v>
      </c>
      <c r="H43" s="1"/>
      <c r="I43" s="1"/>
      <c r="J43" s="1"/>
    </row>
    <row r="44" spans="2:12" x14ac:dyDescent="0.25">
      <c r="B44" s="3" t="s">
        <v>90</v>
      </c>
      <c r="C44" s="3" t="s">
        <v>91</v>
      </c>
      <c r="D44" s="4"/>
      <c r="E44" s="4"/>
      <c r="F44" s="4"/>
      <c r="G44" s="1" t="s">
        <v>31</v>
      </c>
      <c r="H44" s="1"/>
      <c r="I44" s="1"/>
      <c r="J44" s="1"/>
    </row>
    <row r="45" spans="2:12" x14ac:dyDescent="0.25">
      <c r="B45" s="5" t="s">
        <v>88</v>
      </c>
      <c r="C45" s="5" t="s">
        <v>89</v>
      </c>
      <c r="D45" s="6"/>
      <c r="E45" s="6"/>
      <c r="F45" s="6"/>
      <c r="G45" s="7" t="s">
        <v>31</v>
      </c>
      <c r="H45" s="9">
        <v>45866.625</v>
      </c>
      <c r="I45" s="9"/>
      <c r="J45" s="9"/>
    </row>
    <row r="46" spans="2:12" x14ac:dyDescent="0.25">
      <c r="B46" s="3" t="s">
        <v>94</v>
      </c>
      <c r="C46" s="3" t="s">
        <v>95</v>
      </c>
      <c r="D46" s="4"/>
      <c r="E46" s="4"/>
      <c r="F46" s="4"/>
      <c r="G46" s="1" t="s">
        <v>31</v>
      </c>
      <c r="H46" s="10">
        <v>45867.625</v>
      </c>
      <c r="I46" s="10"/>
      <c r="J46" s="10"/>
    </row>
    <row r="47" spans="2:12" x14ac:dyDescent="0.25">
      <c r="B47" s="3" t="s">
        <v>96</v>
      </c>
      <c r="C47" s="3" t="s">
        <v>97</v>
      </c>
      <c r="D47" s="13" t="s">
        <v>111</v>
      </c>
      <c r="E47" s="13"/>
      <c r="F47" s="13"/>
      <c r="G47" s="1" t="s">
        <v>31</v>
      </c>
      <c r="H47" s="10">
        <v>45867.625</v>
      </c>
      <c r="I47" s="10"/>
      <c r="J47" s="10" t="s">
        <v>138</v>
      </c>
      <c r="K47" s="11"/>
      <c r="L47" s="12"/>
    </row>
    <row r="48" spans="2:12" x14ac:dyDescent="0.25">
      <c r="B48" s="3" t="s">
        <v>99</v>
      </c>
      <c r="C48" s="3" t="s">
        <v>98</v>
      </c>
      <c r="D48" s="4" t="s">
        <v>100</v>
      </c>
      <c r="E48" s="4"/>
      <c r="F48" s="4"/>
      <c r="G48" s="1" t="s">
        <v>31</v>
      </c>
      <c r="H48" s="10">
        <v>45868.625</v>
      </c>
      <c r="I48" s="10"/>
      <c r="J48" s="11"/>
      <c r="K48" s="11" t="s">
        <v>103</v>
      </c>
      <c r="L48" s="12">
        <v>1.5</v>
      </c>
    </row>
    <row r="49" spans="2:12" x14ac:dyDescent="0.25">
      <c r="B49" s="3" t="s">
        <v>109</v>
      </c>
      <c r="C49" s="3" t="s">
        <v>107</v>
      </c>
      <c r="D49" s="4" t="s">
        <v>108</v>
      </c>
      <c r="E49" s="4"/>
      <c r="F49" s="4"/>
      <c r="G49" s="1" t="s">
        <v>31</v>
      </c>
      <c r="H49" s="10">
        <v>45868.625</v>
      </c>
      <c r="I49" s="10"/>
      <c r="J49" s="11"/>
      <c r="K49" s="11" t="s">
        <v>110</v>
      </c>
      <c r="L49" s="12">
        <v>3.5</v>
      </c>
    </row>
    <row r="50" spans="2:12" x14ac:dyDescent="0.25">
      <c r="B50" s="3" t="s">
        <v>114</v>
      </c>
      <c r="C50" s="3" t="s">
        <v>112</v>
      </c>
      <c r="D50" s="13" t="s">
        <v>115</v>
      </c>
      <c r="E50" s="13"/>
      <c r="F50" s="13"/>
      <c r="G50" s="1" t="s">
        <v>31</v>
      </c>
      <c r="H50" s="14">
        <v>45869.625</v>
      </c>
      <c r="I50" s="14"/>
      <c r="J50" s="11"/>
      <c r="K50" s="11" t="s">
        <v>113</v>
      </c>
      <c r="L50" s="12">
        <v>3.5</v>
      </c>
    </row>
    <row r="51" spans="2:12" x14ac:dyDescent="0.25">
      <c r="B51" s="3" t="s">
        <v>116</v>
      </c>
      <c r="C51" s="3" t="s">
        <v>117</v>
      </c>
      <c r="D51" s="4" t="s">
        <v>118</v>
      </c>
      <c r="E51" s="4"/>
      <c r="F51" s="4"/>
      <c r="G51" s="1" t="s">
        <v>31</v>
      </c>
      <c r="H51" s="10">
        <v>45869.625</v>
      </c>
      <c r="I51" s="10"/>
      <c r="J51" s="11"/>
      <c r="K51" s="11" t="s">
        <v>119</v>
      </c>
      <c r="L51" s="12">
        <v>2</v>
      </c>
    </row>
    <row r="52" spans="2:12" x14ac:dyDescent="0.25">
      <c r="B52" s="3" t="s">
        <v>122</v>
      </c>
      <c r="C52" s="3" t="s">
        <v>121</v>
      </c>
      <c r="D52" s="13" t="s">
        <v>120</v>
      </c>
      <c r="E52" s="13"/>
      <c r="F52" s="13"/>
      <c r="G52" s="1" t="s">
        <v>31</v>
      </c>
      <c r="H52" s="10">
        <v>45870.583333333336</v>
      </c>
      <c r="I52" s="10"/>
      <c r="J52" s="11"/>
      <c r="K52" s="11" t="s">
        <v>123</v>
      </c>
      <c r="L52" s="12">
        <v>1</v>
      </c>
    </row>
    <row r="53" spans="2:12" x14ac:dyDescent="0.25">
      <c r="B53" s="15" t="s">
        <v>124</v>
      </c>
      <c r="C53" s="15" t="s">
        <v>125</v>
      </c>
      <c r="D53" s="16" t="s">
        <v>145</v>
      </c>
      <c r="E53" s="16"/>
      <c r="F53" s="16"/>
      <c r="G53" s="17" t="s">
        <v>31</v>
      </c>
      <c r="H53" s="18">
        <v>45873.625</v>
      </c>
      <c r="I53" s="18"/>
      <c r="J53" s="19"/>
      <c r="K53" s="19" t="s">
        <v>135</v>
      </c>
      <c r="L53" s="20">
        <v>2</v>
      </c>
    </row>
    <row r="54" spans="2:12" x14ac:dyDescent="0.25">
      <c r="B54" s="3" t="s">
        <v>126</v>
      </c>
      <c r="C54" s="3" t="s">
        <v>128</v>
      </c>
      <c r="D54" s="67" t="s">
        <v>144</v>
      </c>
      <c r="E54" s="32"/>
      <c r="F54" s="32"/>
      <c r="G54" s="21" t="s">
        <v>31</v>
      </c>
      <c r="H54" s="10">
        <v>45873.625</v>
      </c>
      <c r="I54" s="10"/>
      <c r="J54" s="11"/>
      <c r="K54" s="65" t="s">
        <v>136</v>
      </c>
      <c r="L54" s="65">
        <v>3</v>
      </c>
    </row>
    <row r="55" spans="2:12" x14ac:dyDescent="0.25">
      <c r="B55" s="3" t="s">
        <v>127</v>
      </c>
      <c r="C55" s="3" t="s">
        <v>128</v>
      </c>
      <c r="D55" s="68"/>
      <c r="E55" s="33"/>
      <c r="F55" s="33"/>
      <c r="G55" s="21" t="s">
        <v>31</v>
      </c>
      <c r="H55" s="10">
        <v>45873.625</v>
      </c>
      <c r="I55" s="10"/>
      <c r="J55" s="11"/>
      <c r="K55" s="66"/>
      <c r="L55" s="66"/>
    </row>
    <row r="56" spans="2:12" x14ac:dyDescent="0.25">
      <c r="B56" s="3" t="s">
        <v>129</v>
      </c>
      <c r="C56" s="3" t="s">
        <v>130</v>
      </c>
      <c r="D56" s="13" t="s">
        <v>143</v>
      </c>
      <c r="E56" s="13"/>
      <c r="F56" s="13"/>
      <c r="G56" s="1" t="s">
        <v>31</v>
      </c>
      <c r="H56" s="10">
        <v>45873.625</v>
      </c>
      <c r="I56" s="10"/>
      <c r="J56" s="11"/>
      <c r="K56" s="11" t="s">
        <v>140</v>
      </c>
      <c r="L56" s="12">
        <v>3.5</v>
      </c>
    </row>
    <row r="57" spans="2:12" x14ac:dyDescent="0.25">
      <c r="B57" s="3" t="s">
        <v>131</v>
      </c>
      <c r="C57" s="3" t="s">
        <v>132</v>
      </c>
      <c r="D57" s="13" t="s">
        <v>142</v>
      </c>
      <c r="E57" s="13"/>
      <c r="F57" s="13"/>
      <c r="G57" s="1" t="s">
        <v>31</v>
      </c>
      <c r="H57" s="10">
        <v>45873.625</v>
      </c>
      <c r="I57" s="10"/>
      <c r="J57" s="11" t="s">
        <v>159</v>
      </c>
      <c r="K57" s="11" t="s">
        <v>137</v>
      </c>
      <c r="L57" s="11">
        <v>2.5</v>
      </c>
    </row>
    <row r="58" spans="2:12" x14ac:dyDescent="0.25">
      <c r="B58" s="15" t="s">
        <v>133</v>
      </c>
      <c r="C58" s="15" t="s">
        <v>134</v>
      </c>
      <c r="D58" s="16" t="s">
        <v>141</v>
      </c>
      <c r="E58" s="16"/>
      <c r="F58" s="16"/>
      <c r="G58" s="17" t="s">
        <v>31</v>
      </c>
      <c r="H58" s="18">
        <v>45873.625</v>
      </c>
      <c r="I58" s="18"/>
      <c r="J58" s="19"/>
      <c r="K58" s="19" t="s">
        <v>139</v>
      </c>
      <c r="L58" s="20">
        <v>3</v>
      </c>
    </row>
    <row r="59" spans="2:12" x14ac:dyDescent="0.25">
      <c r="B59" s="15" t="s">
        <v>146</v>
      </c>
      <c r="C59" s="15" t="s">
        <v>148</v>
      </c>
      <c r="D59" s="16" t="s">
        <v>147</v>
      </c>
      <c r="E59" s="16"/>
      <c r="F59" s="16"/>
      <c r="G59" s="17" t="s">
        <v>31</v>
      </c>
      <c r="H59" s="18">
        <v>45873.625</v>
      </c>
      <c r="I59" s="18"/>
      <c r="J59" s="19"/>
      <c r="K59" s="19" t="s">
        <v>150</v>
      </c>
      <c r="L59" s="20">
        <v>24</v>
      </c>
    </row>
    <row r="60" spans="2:12" x14ac:dyDescent="0.25">
      <c r="B60" s="15" t="s">
        <v>151</v>
      </c>
      <c r="C60" s="15" t="s">
        <v>148</v>
      </c>
      <c r="D60" s="16" t="s">
        <v>149</v>
      </c>
      <c r="E60" s="16"/>
      <c r="F60" s="16"/>
      <c r="G60" s="17" t="s">
        <v>31</v>
      </c>
      <c r="H60" s="18">
        <v>45873.625</v>
      </c>
      <c r="I60" s="18"/>
      <c r="J60" s="19"/>
      <c r="K60" s="19" t="s">
        <v>152</v>
      </c>
      <c r="L60" s="20">
        <v>1.5</v>
      </c>
    </row>
    <row r="61" spans="2:12" x14ac:dyDescent="0.25">
      <c r="B61" s="3" t="s">
        <v>153</v>
      </c>
      <c r="C61" s="3" t="s">
        <v>154</v>
      </c>
      <c r="D61" s="13" t="s">
        <v>155</v>
      </c>
      <c r="E61" s="13"/>
      <c r="F61" s="13"/>
      <c r="G61" s="1" t="s">
        <v>31</v>
      </c>
      <c r="H61" s="10">
        <v>45874.625</v>
      </c>
      <c r="I61" s="10"/>
      <c r="J61" s="11"/>
      <c r="K61" s="11" t="s">
        <v>139</v>
      </c>
      <c r="L61" s="11">
        <v>3</v>
      </c>
    </row>
    <row r="62" spans="2:12" x14ac:dyDescent="0.25">
      <c r="B62" s="3" t="s">
        <v>157</v>
      </c>
      <c r="C62" s="3" t="s">
        <v>158</v>
      </c>
      <c r="D62" s="13" t="s">
        <v>156</v>
      </c>
      <c r="E62" s="13"/>
      <c r="F62" s="13"/>
      <c r="G62" s="1" t="s">
        <v>31</v>
      </c>
      <c r="H62" s="10">
        <v>45876.625</v>
      </c>
      <c r="I62" s="10"/>
      <c r="J62" s="11"/>
      <c r="K62" s="11" t="s">
        <v>160</v>
      </c>
      <c r="L62" s="11">
        <v>2</v>
      </c>
    </row>
    <row r="63" spans="2:12" x14ac:dyDescent="0.25">
      <c r="B63" s="3" t="s">
        <v>161</v>
      </c>
      <c r="C63" s="3" t="s">
        <v>162</v>
      </c>
      <c r="D63" s="13" t="s">
        <v>165</v>
      </c>
      <c r="E63" s="13"/>
      <c r="F63" s="13"/>
      <c r="G63" s="1" t="s">
        <v>31</v>
      </c>
      <c r="H63" s="10">
        <v>45876.541666666664</v>
      </c>
      <c r="I63" s="10"/>
      <c r="J63" s="11"/>
      <c r="K63" s="11" t="s">
        <v>160</v>
      </c>
      <c r="L63" s="11">
        <v>2</v>
      </c>
    </row>
    <row r="64" spans="2:12" x14ac:dyDescent="0.25">
      <c r="B64" s="3" t="s">
        <v>164</v>
      </c>
      <c r="C64" s="3" t="s">
        <v>163</v>
      </c>
      <c r="D64" s="13" t="s">
        <v>166</v>
      </c>
      <c r="E64" s="13"/>
      <c r="F64" s="13"/>
      <c r="G64" s="1" t="s">
        <v>31</v>
      </c>
      <c r="H64" s="10">
        <v>45876.541666666664</v>
      </c>
      <c r="I64" s="10"/>
      <c r="J64" s="11"/>
      <c r="K64" s="11" t="s">
        <v>167</v>
      </c>
      <c r="L64" s="11">
        <v>2.5</v>
      </c>
    </row>
    <row r="65" spans="2:12" x14ac:dyDescent="0.25">
      <c r="B65" s="15" t="s">
        <v>168</v>
      </c>
      <c r="C65" s="15" t="s">
        <v>169</v>
      </c>
      <c r="D65" s="16" t="s">
        <v>170</v>
      </c>
      <c r="E65" s="16"/>
      <c r="F65" s="16"/>
      <c r="G65" s="17" t="s">
        <v>31</v>
      </c>
      <c r="H65" s="18">
        <v>45902.614583333336</v>
      </c>
      <c r="I65" s="18"/>
      <c r="J65" s="19"/>
      <c r="K65" s="19" t="s">
        <v>171</v>
      </c>
      <c r="L65" s="19">
        <v>2.5</v>
      </c>
    </row>
    <row r="66" spans="2:12" x14ac:dyDescent="0.25">
      <c r="B66" s="15" t="s">
        <v>172</v>
      </c>
      <c r="C66" s="15" t="s">
        <v>173</v>
      </c>
      <c r="D66" s="16" t="s">
        <v>174</v>
      </c>
      <c r="E66" s="16"/>
      <c r="F66" s="16"/>
      <c r="G66" s="17" t="s">
        <v>31</v>
      </c>
      <c r="H66" s="18">
        <v>45902.614583333336</v>
      </c>
      <c r="I66" s="18"/>
      <c r="J66" s="19"/>
      <c r="K66" s="19" t="s">
        <v>171</v>
      </c>
      <c r="L66" s="19">
        <v>2</v>
      </c>
    </row>
    <row r="67" spans="2:12" x14ac:dyDescent="0.25">
      <c r="B67" s="15" t="s">
        <v>23</v>
      </c>
      <c r="C67" s="15" t="s">
        <v>175</v>
      </c>
      <c r="D67" s="16" t="s">
        <v>176</v>
      </c>
      <c r="E67" s="16"/>
      <c r="F67" s="16"/>
      <c r="G67" s="17" t="s">
        <v>31</v>
      </c>
      <c r="H67" s="18">
        <v>45902.614583333336</v>
      </c>
      <c r="I67" s="18"/>
      <c r="J67" s="19"/>
      <c r="K67" s="19" t="s">
        <v>171</v>
      </c>
      <c r="L67" s="19"/>
    </row>
    <row r="68" spans="2:12" x14ac:dyDescent="0.25">
      <c r="B68" s="3" t="s">
        <v>178</v>
      </c>
      <c r="C68" s="3" t="s">
        <v>179</v>
      </c>
      <c r="D68" s="13" t="s">
        <v>174</v>
      </c>
      <c r="E68" s="13"/>
      <c r="F68" s="13"/>
      <c r="G68" s="1" t="s">
        <v>31</v>
      </c>
      <c r="H68" s="10">
        <v>45903.628472222219</v>
      </c>
      <c r="I68" s="10"/>
      <c r="J68" s="11"/>
      <c r="K68" s="11" t="s">
        <v>190</v>
      </c>
      <c r="L68" s="11">
        <v>32</v>
      </c>
    </row>
    <row r="69" spans="2:12" x14ac:dyDescent="0.25">
      <c r="B69" s="3" t="s">
        <v>180</v>
      </c>
      <c r="C69" s="3" t="s">
        <v>181</v>
      </c>
      <c r="D69" s="13" t="s">
        <v>182</v>
      </c>
      <c r="E69" s="13"/>
      <c r="F69" s="13"/>
      <c r="G69" s="1" t="s">
        <v>31</v>
      </c>
      <c r="H69" s="10">
        <v>45903.628472222219</v>
      </c>
      <c r="I69" s="10"/>
      <c r="J69" s="11"/>
      <c r="K69" s="11" t="s">
        <v>186</v>
      </c>
      <c r="L69" s="11">
        <v>3.5</v>
      </c>
    </row>
    <row r="70" spans="2:12" x14ac:dyDescent="0.25">
      <c r="B70" s="15" t="s">
        <v>184</v>
      </c>
      <c r="C70" s="15" t="s">
        <v>185</v>
      </c>
      <c r="D70" s="16" t="s">
        <v>183</v>
      </c>
      <c r="E70" s="16"/>
      <c r="F70" s="16"/>
      <c r="G70" s="17" t="s">
        <v>31</v>
      </c>
      <c r="H70" s="18">
        <v>45903.628472222219</v>
      </c>
      <c r="I70" s="18"/>
      <c r="J70" s="19"/>
      <c r="K70" s="19"/>
      <c r="L70" s="19"/>
    </row>
    <row r="71" spans="2:12" x14ac:dyDescent="0.25">
      <c r="B71" s="15" t="s">
        <v>187</v>
      </c>
      <c r="C71" s="15" t="s">
        <v>188</v>
      </c>
      <c r="D71" s="16" t="s">
        <v>189</v>
      </c>
      <c r="E71" s="16"/>
      <c r="F71" s="16"/>
      <c r="G71" s="17" t="s">
        <v>31</v>
      </c>
      <c r="H71" s="18">
        <v>45903.628472222219</v>
      </c>
      <c r="I71" s="18"/>
      <c r="J71" s="19"/>
      <c r="K71" s="19" t="s">
        <v>191</v>
      </c>
      <c r="L71" s="19">
        <v>1</v>
      </c>
    </row>
    <row r="72" spans="2:12" x14ac:dyDescent="0.25">
      <c r="B72" s="3" t="s">
        <v>192</v>
      </c>
      <c r="C72" s="22" t="s">
        <v>193</v>
      </c>
      <c r="D72" s="13" t="s">
        <v>194</v>
      </c>
      <c r="E72" s="13"/>
      <c r="F72" s="13"/>
      <c r="G72" s="1" t="s">
        <v>31</v>
      </c>
      <c r="H72" s="10">
        <v>45905.604166666664</v>
      </c>
      <c r="I72" s="10"/>
      <c r="J72" s="11"/>
      <c r="K72" s="11" t="s">
        <v>198</v>
      </c>
      <c r="L72" s="11">
        <v>2</v>
      </c>
    </row>
    <row r="73" spans="2:12" x14ac:dyDescent="0.25">
      <c r="B73" s="39" t="s">
        <v>196</v>
      </c>
      <c r="C73" s="39" t="s">
        <v>197</v>
      </c>
      <c r="D73" s="40" t="s">
        <v>195</v>
      </c>
      <c r="E73" s="40" t="s">
        <v>255</v>
      </c>
      <c r="F73" s="40" t="s">
        <v>256</v>
      </c>
      <c r="G73" s="21" t="s">
        <v>31</v>
      </c>
      <c r="H73" s="41">
        <v>45905.604166666664</v>
      </c>
      <c r="I73" s="41"/>
      <c r="J73" s="42" t="s">
        <v>106</v>
      </c>
      <c r="K73" s="43" t="s">
        <v>198</v>
      </c>
      <c r="L73" s="43">
        <v>2</v>
      </c>
    </row>
    <row r="74" spans="2:12" x14ac:dyDescent="0.25">
      <c r="B74" s="38" t="s">
        <v>199</v>
      </c>
      <c r="C74" s="48">
        <v>45904</v>
      </c>
      <c r="D74" s="44" t="s">
        <v>200</v>
      </c>
      <c r="E74" s="23" t="s">
        <v>257</v>
      </c>
      <c r="F74" s="23" t="s">
        <v>257</v>
      </c>
      <c r="G74" s="24" t="s">
        <v>31</v>
      </c>
      <c r="H74" s="46">
        <v>45905.604166666664</v>
      </c>
      <c r="I74" s="49">
        <f ca="1">DATEDIF(H74,$D111,"d")</f>
        <v>11</v>
      </c>
      <c r="J74" s="25"/>
      <c r="K74" s="26"/>
      <c r="L74" s="26"/>
    </row>
    <row r="75" spans="2:12" x14ac:dyDescent="0.25">
      <c r="B75" s="3" t="s">
        <v>201</v>
      </c>
      <c r="C75" s="3" t="s">
        <v>202</v>
      </c>
      <c r="D75" s="13" t="s">
        <v>203</v>
      </c>
      <c r="E75" s="13"/>
      <c r="F75" s="13"/>
      <c r="G75" s="1" t="s">
        <v>31</v>
      </c>
      <c r="H75" s="10">
        <v>45905.604166666664</v>
      </c>
      <c r="I75" s="49">
        <f ca="1">DATEDIF(H75,$D111,"d")</f>
        <v>11</v>
      </c>
      <c r="J75" s="11"/>
      <c r="K75" s="11"/>
      <c r="L75" s="11"/>
    </row>
    <row r="76" spans="2:12" x14ac:dyDescent="0.25">
      <c r="B76" s="3" t="s">
        <v>204</v>
      </c>
      <c r="C76" s="3" t="s">
        <v>205</v>
      </c>
      <c r="D76" s="13" t="s">
        <v>206</v>
      </c>
      <c r="E76" s="13"/>
      <c r="F76" s="13"/>
      <c r="G76" s="1" t="s">
        <v>31</v>
      </c>
      <c r="H76" s="10">
        <v>45905.604166666664</v>
      </c>
      <c r="I76" s="10"/>
      <c r="J76" s="11"/>
      <c r="K76" s="11"/>
      <c r="L76" s="11"/>
    </row>
    <row r="77" spans="2:12" x14ac:dyDescent="0.25">
      <c r="B77" s="3" t="s">
        <v>207</v>
      </c>
      <c r="C77" s="3" t="s">
        <v>208</v>
      </c>
      <c r="D77" s="13" t="s">
        <v>209</v>
      </c>
      <c r="E77" s="13"/>
      <c r="F77" s="13"/>
      <c r="G77" s="1" t="s">
        <v>31</v>
      </c>
      <c r="H77" s="10">
        <v>45905.604166666664</v>
      </c>
      <c r="I77" s="10"/>
      <c r="J77" s="11"/>
      <c r="K77" s="11"/>
      <c r="L77" s="11"/>
    </row>
    <row r="78" spans="2:12" x14ac:dyDescent="0.25">
      <c r="B78" s="3" t="s">
        <v>210</v>
      </c>
      <c r="C78" s="3" t="s">
        <v>211</v>
      </c>
      <c r="D78" s="13" t="s">
        <v>212</v>
      </c>
      <c r="E78" s="13"/>
      <c r="F78" s="13"/>
      <c r="G78" s="1" t="s">
        <v>31</v>
      </c>
      <c r="H78" s="10">
        <v>45905.604166666664</v>
      </c>
      <c r="I78" s="10"/>
      <c r="J78" s="11"/>
      <c r="K78" s="11"/>
      <c r="L78" s="11"/>
    </row>
    <row r="79" spans="2:12" x14ac:dyDescent="0.25">
      <c r="B79" s="15" t="s">
        <v>213</v>
      </c>
      <c r="C79" s="15" t="s">
        <v>214</v>
      </c>
      <c r="D79" s="16" t="s">
        <v>215</v>
      </c>
      <c r="E79" s="37" t="s">
        <v>259</v>
      </c>
      <c r="F79" s="16" t="s">
        <v>258</v>
      </c>
      <c r="G79" s="17" t="s">
        <v>31</v>
      </c>
      <c r="H79" s="18">
        <v>45908.604166666664</v>
      </c>
      <c r="I79" s="18"/>
      <c r="J79" s="19"/>
      <c r="K79" s="19"/>
      <c r="L79" s="19"/>
    </row>
    <row r="80" spans="2:12" x14ac:dyDescent="0.25">
      <c r="B80" s="27" t="s">
        <v>216</v>
      </c>
      <c r="C80" s="27" t="s">
        <v>217</v>
      </c>
      <c r="D80" s="28" t="s">
        <v>218</v>
      </c>
      <c r="E80" s="28"/>
      <c r="F80" s="28"/>
      <c r="G80" s="17" t="s">
        <v>31</v>
      </c>
      <c r="H80" s="30">
        <v>45908.604166666664</v>
      </c>
      <c r="I80" s="30"/>
      <c r="J80" s="31"/>
      <c r="K80" s="31"/>
      <c r="L80" s="31"/>
    </row>
    <row r="81" spans="2:12" x14ac:dyDescent="0.25">
      <c r="B81" s="15" t="s">
        <v>219</v>
      </c>
      <c r="C81" s="15" t="s">
        <v>220</v>
      </c>
      <c r="D81" s="16" t="s">
        <v>209</v>
      </c>
      <c r="E81" s="37" t="s">
        <v>260</v>
      </c>
      <c r="F81" s="16" t="s">
        <v>260</v>
      </c>
      <c r="G81" s="17" t="s">
        <v>31</v>
      </c>
      <c r="H81" s="18">
        <v>45908.604166666664</v>
      </c>
      <c r="I81" s="18"/>
      <c r="J81" s="19"/>
      <c r="K81" s="19" t="s">
        <v>224</v>
      </c>
      <c r="L81" s="19">
        <v>6</v>
      </c>
    </row>
    <row r="82" spans="2:12" x14ac:dyDescent="0.25">
      <c r="B82" s="27" t="s">
        <v>221</v>
      </c>
      <c r="C82" s="27" t="s">
        <v>222</v>
      </c>
      <c r="D82" s="28" t="s">
        <v>223</v>
      </c>
      <c r="E82" s="28"/>
      <c r="F82" s="28"/>
      <c r="G82" s="17" t="s">
        <v>31</v>
      </c>
      <c r="H82" s="30">
        <v>45908.604166666664</v>
      </c>
      <c r="I82" s="30"/>
      <c r="J82" s="31"/>
      <c r="K82" s="31">
        <v>2</v>
      </c>
      <c r="L82" s="31"/>
    </row>
    <row r="83" spans="2:12" x14ac:dyDescent="0.25">
      <c r="B83" s="3" t="s">
        <v>228</v>
      </c>
      <c r="C83" s="3" t="s">
        <v>226</v>
      </c>
      <c r="D83" s="45" t="s">
        <v>229</v>
      </c>
      <c r="E83" s="45" t="s">
        <v>260</v>
      </c>
      <c r="F83" s="45" t="s">
        <v>260</v>
      </c>
      <c r="G83" s="1" t="s">
        <v>31</v>
      </c>
      <c r="H83" s="10">
        <v>45909.604166666664</v>
      </c>
      <c r="I83" s="10"/>
      <c r="J83" s="11"/>
      <c r="K83" s="11"/>
      <c r="L83" s="11"/>
    </row>
    <row r="84" spans="2:12" x14ac:dyDescent="0.25">
      <c r="B84" s="27" t="s">
        <v>225</v>
      </c>
      <c r="C84" s="27" t="s">
        <v>226</v>
      </c>
      <c r="D84" s="28" t="s">
        <v>227</v>
      </c>
      <c r="E84" s="28"/>
      <c r="F84" s="28"/>
      <c r="G84" s="29" t="s">
        <v>31</v>
      </c>
      <c r="H84" s="30">
        <v>45908.604166666664</v>
      </c>
      <c r="I84" s="30"/>
      <c r="J84" s="31"/>
      <c r="K84" s="31" t="s">
        <v>230</v>
      </c>
      <c r="L84" s="31">
        <v>9</v>
      </c>
    </row>
    <row r="85" spans="2:12" x14ac:dyDescent="0.25">
      <c r="B85" s="3" t="s">
        <v>231</v>
      </c>
      <c r="C85" s="1" t="s">
        <v>232</v>
      </c>
      <c r="D85" s="45" t="s">
        <v>233</v>
      </c>
      <c r="E85" s="45" t="s">
        <v>261</v>
      </c>
      <c r="F85" s="45" t="s">
        <v>261</v>
      </c>
      <c r="G85" s="1" t="s">
        <v>31</v>
      </c>
      <c r="H85" s="63">
        <v>45909.614583333336</v>
      </c>
      <c r="I85" s="64">
        <f ca="1">DATEDIF(H85,D111,"d")</f>
        <v>7</v>
      </c>
      <c r="J85" s="11"/>
      <c r="K85" s="11"/>
      <c r="L85" s="11"/>
    </row>
    <row r="86" spans="2:12" x14ac:dyDescent="0.25">
      <c r="B86" s="3" t="s">
        <v>234</v>
      </c>
      <c r="C86" s="1" t="s">
        <v>232</v>
      </c>
      <c r="D86" s="45" t="s">
        <v>233</v>
      </c>
      <c r="E86" s="45" t="s">
        <v>261</v>
      </c>
      <c r="F86" s="45" t="s">
        <v>261</v>
      </c>
      <c r="G86" s="1" t="s">
        <v>31</v>
      </c>
      <c r="H86" s="63">
        <v>45909.614583333336</v>
      </c>
      <c r="I86" s="64">
        <f ca="1">DATEDIF(H86,$D111,"d")</f>
        <v>7</v>
      </c>
      <c r="J86" s="11"/>
      <c r="K86" s="11"/>
      <c r="L86" s="11"/>
    </row>
    <row r="87" spans="2:12" x14ac:dyDescent="0.25">
      <c r="B87" s="15" t="s">
        <v>235</v>
      </c>
      <c r="C87" s="15" t="s">
        <v>236</v>
      </c>
      <c r="D87" s="16" t="s">
        <v>237</v>
      </c>
      <c r="E87" s="37" t="s">
        <v>262</v>
      </c>
      <c r="F87" s="16" t="s">
        <v>263</v>
      </c>
      <c r="G87" s="17" t="s">
        <v>31</v>
      </c>
      <c r="H87" s="18">
        <v>45909.614583333336</v>
      </c>
      <c r="I87" s="18"/>
      <c r="J87" s="19"/>
      <c r="K87" s="19"/>
      <c r="L87" s="19"/>
    </row>
    <row r="88" spans="2:12" x14ac:dyDescent="0.25">
      <c r="B88" s="15" t="s">
        <v>238</v>
      </c>
      <c r="C88" s="15" t="s">
        <v>239</v>
      </c>
      <c r="D88" s="16" t="s">
        <v>240</v>
      </c>
      <c r="E88" s="37" t="s">
        <v>264</v>
      </c>
      <c r="F88" s="16" t="s">
        <v>264</v>
      </c>
      <c r="G88" s="17" t="s">
        <v>31</v>
      </c>
      <c r="H88" s="18">
        <v>45909.614583333336</v>
      </c>
      <c r="I88" s="18"/>
      <c r="J88" s="19"/>
      <c r="K88" s="19"/>
      <c r="L88" s="19"/>
    </row>
    <row r="89" spans="2:12" x14ac:dyDescent="0.25">
      <c r="B89" s="3" t="s">
        <v>241</v>
      </c>
      <c r="C89" s="3" t="s">
        <v>242</v>
      </c>
      <c r="D89" s="45" t="s">
        <v>243</v>
      </c>
      <c r="E89" s="45" t="s">
        <v>257</v>
      </c>
      <c r="F89" s="45" t="s">
        <v>265</v>
      </c>
      <c r="G89" s="1" t="s">
        <v>31</v>
      </c>
      <c r="H89" s="10">
        <v>45910.625</v>
      </c>
      <c r="I89" s="10"/>
      <c r="J89" s="11"/>
      <c r="K89" s="11"/>
      <c r="L89" s="11"/>
    </row>
    <row r="90" spans="2:12" x14ac:dyDescent="0.25">
      <c r="B90" s="3" t="s">
        <v>244</v>
      </c>
      <c r="C90" s="3" t="s">
        <v>245</v>
      </c>
      <c r="D90" s="45" t="s">
        <v>246</v>
      </c>
      <c r="E90" s="45" t="s">
        <v>279</v>
      </c>
      <c r="F90" s="45" t="s">
        <v>280</v>
      </c>
      <c r="G90" s="1" t="s">
        <v>31</v>
      </c>
      <c r="H90" s="10">
        <v>45910.625</v>
      </c>
      <c r="I90" s="54">
        <f ca="1">DATEDIF($H90,D$111,"d")</f>
        <v>6</v>
      </c>
      <c r="J90" s="11"/>
      <c r="K90" s="11"/>
      <c r="L90" s="11"/>
    </row>
    <row r="91" spans="2:12" x14ac:dyDescent="0.25">
      <c r="B91" s="3" t="s">
        <v>247</v>
      </c>
      <c r="C91" s="1" t="s">
        <v>248</v>
      </c>
      <c r="D91" s="45" t="s">
        <v>115</v>
      </c>
      <c r="E91" s="45" t="s">
        <v>267</v>
      </c>
      <c r="F91" s="45" t="s">
        <v>266</v>
      </c>
      <c r="G91" s="1" t="s">
        <v>31</v>
      </c>
      <c r="H91" s="63">
        <v>45911.614583333336</v>
      </c>
      <c r="I91" s="64">
        <f ca="1">DATEDIF(H86,D111,"d")</f>
        <v>7</v>
      </c>
      <c r="J91" s="11"/>
      <c r="K91" s="11" t="s">
        <v>249</v>
      </c>
      <c r="L91" s="11">
        <v>5</v>
      </c>
    </row>
    <row r="92" spans="2:12" x14ac:dyDescent="0.25">
      <c r="B92" s="69" t="s">
        <v>250</v>
      </c>
      <c r="C92" s="70" t="s">
        <v>251</v>
      </c>
      <c r="D92" s="71" t="s">
        <v>252</v>
      </c>
      <c r="E92" s="71" t="s">
        <v>268</v>
      </c>
      <c r="F92" s="71" t="s">
        <v>261</v>
      </c>
      <c r="G92" s="70" t="s">
        <v>31</v>
      </c>
      <c r="H92" s="72">
        <v>45911.614583333336</v>
      </c>
      <c r="I92" s="73">
        <f ca="1">DATEDIF($H92,D$111,"d")</f>
        <v>5</v>
      </c>
      <c r="J92" s="74"/>
      <c r="K92" s="74"/>
      <c r="L92" s="74"/>
    </row>
    <row r="93" spans="2:12" x14ac:dyDescent="0.25">
      <c r="B93" s="3" t="s">
        <v>269</v>
      </c>
      <c r="C93" s="1" t="s">
        <v>270</v>
      </c>
      <c r="D93" s="45" t="s">
        <v>271</v>
      </c>
      <c r="E93" s="45" t="s">
        <v>272</v>
      </c>
      <c r="F93" s="45" t="s">
        <v>273</v>
      </c>
      <c r="G93" s="1" t="s">
        <v>31</v>
      </c>
      <c r="H93" s="63">
        <v>45911.614583333336</v>
      </c>
      <c r="I93" s="64">
        <f ca="1">DATEDIF(H88,D111,"d")</f>
        <v>7</v>
      </c>
      <c r="J93" s="11"/>
      <c r="K93" s="11"/>
      <c r="L93" s="11"/>
    </row>
    <row r="94" spans="2:12" x14ac:dyDescent="0.25">
      <c r="B94" s="75" t="s">
        <v>274</v>
      </c>
      <c r="C94" s="76" t="s">
        <v>278</v>
      </c>
      <c r="D94" s="77">
        <v>24040</v>
      </c>
      <c r="E94" s="77" t="s">
        <v>277</v>
      </c>
      <c r="F94" s="77" t="s">
        <v>276</v>
      </c>
      <c r="G94" s="76" t="s">
        <v>31</v>
      </c>
      <c r="H94" s="78">
        <v>45912.614583333336</v>
      </c>
      <c r="I94" s="79">
        <f t="shared" ref="I94:I98" ca="1" si="0">DATEDIF($H94,D$111,"d")</f>
        <v>4</v>
      </c>
      <c r="J94" s="80"/>
      <c r="K94" s="80" t="s">
        <v>281</v>
      </c>
      <c r="L94" s="80">
        <v>6</v>
      </c>
    </row>
    <row r="95" spans="2:12" x14ac:dyDescent="0.25">
      <c r="B95" s="75" t="s">
        <v>275</v>
      </c>
      <c r="C95" s="76" t="s">
        <v>278</v>
      </c>
      <c r="D95" s="77">
        <v>24040</v>
      </c>
      <c r="E95" s="77" t="s">
        <v>277</v>
      </c>
      <c r="F95" s="77" t="s">
        <v>276</v>
      </c>
      <c r="G95" s="76" t="s">
        <v>31</v>
      </c>
      <c r="H95" s="78">
        <v>45912.614583333336</v>
      </c>
      <c r="I95" s="79">
        <f t="shared" ca="1" si="0"/>
        <v>4</v>
      </c>
      <c r="J95" s="80"/>
      <c r="K95" s="80" t="s">
        <v>281</v>
      </c>
      <c r="L95" s="80">
        <v>6</v>
      </c>
    </row>
    <row r="96" spans="2:12" x14ac:dyDescent="0.25">
      <c r="B96" s="50" t="s">
        <v>283</v>
      </c>
      <c r="C96" s="51" t="s">
        <v>284</v>
      </c>
      <c r="D96" s="52">
        <v>4022</v>
      </c>
      <c r="E96" s="52" t="s">
        <v>285</v>
      </c>
      <c r="F96" s="52" t="s">
        <v>286</v>
      </c>
      <c r="G96" s="51" t="s">
        <v>177</v>
      </c>
      <c r="H96" s="53">
        <v>45915.614583333336</v>
      </c>
      <c r="I96" s="54">
        <f t="shared" ca="1" si="0"/>
        <v>1</v>
      </c>
      <c r="J96" s="55"/>
      <c r="K96" s="55" t="s">
        <v>287</v>
      </c>
      <c r="L96" s="55">
        <v>15</v>
      </c>
    </row>
    <row r="97" spans="2:12" x14ac:dyDescent="0.25">
      <c r="B97" s="50" t="s">
        <v>288</v>
      </c>
      <c r="C97" s="51" t="s">
        <v>289</v>
      </c>
      <c r="D97" s="52" t="s">
        <v>290</v>
      </c>
      <c r="E97" s="52" t="s">
        <v>291</v>
      </c>
      <c r="F97" s="52" t="s">
        <v>292</v>
      </c>
      <c r="G97" s="51" t="s">
        <v>177</v>
      </c>
      <c r="H97" s="53">
        <v>45915.614583333336</v>
      </c>
      <c r="I97" s="54">
        <f t="shared" ca="1" si="0"/>
        <v>1</v>
      </c>
      <c r="J97" s="55"/>
      <c r="K97" s="55" t="s">
        <v>298</v>
      </c>
      <c r="L97" s="55">
        <v>3</v>
      </c>
    </row>
    <row r="98" spans="2:12" x14ac:dyDescent="0.25">
      <c r="B98" s="50" t="s">
        <v>293</v>
      </c>
      <c r="C98" s="51" t="s">
        <v>294</v>
      </c>
      <c r="D98" s="52" t="s">
        <v>295</v>
      </c>
      <c r="E98" s="52" t="s">
        <v>296</v>
      </c>
      <c r="F98" s="52" t="s">
        <v>297</v>
      </c>
      <c r="G98" s="51" t="s">
        <v>177</v>
      </c>
      <c r="H98" s="53">
        <v>45915.614583333336</v>
      </c>
      <c r="I98" s="54">
        <f t="shared" ca="1" si="0"/>
        <v>1</v>
      </c>
      <c r="J98" s="55"/>
      <c r="K98" s="55" t="s">
        <v>298</v>
      </c>
      <c r="L98" s="55">
        <v>3</v>
      </c>
    </row>
    <row r="99" spans="2:12" s="56" customFormat="1" x14ac:dyDescent="0.25">
      <c r="B99" s="50" t="s">
        <v>299</v>
      </c>
      <c r="C99" s="50" t="s">
        <v>300</v>
      </c>
      <c r="D99" s="52" t="s">
        <v>301</v>
      </c>
      <c r="E99" s="52" t="s">
        <v>302</v>
      </c>
      <c r="F99" s="52" t="s">
        <v>303</v>
      </c>
      <c r="G99" s="51" t="s">
        <v>31</v>
      </c>
      <c r="H99" s="53">
        <v>45915.614583333336</v>
      </c>
      <c r="I99" s="54">
        <f ca="1">DATEDIF($H99,D$111,"d")</f>
        <v>1</v>
      </c>
      <c r="J99" s="55"/>
      <c r="K99" s="55"/>
      <c r="L99" s="55"/>
    </row>
    <row r="100" spans="2:12" x14ac:dyDescent="0.25">
      <c r="B100" s="82" t="s">
        <v>304</v>
      </c>
      <c r="C100" s="83" t="s">
        <v>305</v>
      </c>
      <c r="D100" s="84" t="s">
        <v>306</v>
      </c>
      <c r="E100" s="84" t="s">
        <v>307</v>
      </c>
      <c r="F100" s="84" t="s">
        <v>308</v>
      </c>
      <c r="G100" s="83" t="s">
        <v>309</v>
      </c>
      <c r="H100" s="85"/>
      <c r="I100" s="86">
        <f ca="1">DATEDIF($H100,D$111,"d")</f>
        <v>45916</v>
      </c>
      <c r="J100" s="87"/>
      <c r="K100" s="87"/>
      <c r="L100" s="87"/>
    </row>
    <row r="101" spans="2:12" x14ac:dyDescent="0.25">
      <c r="B101" s="82" t="s">
        <v>310</v>
      </c>
      <c r="C101" s="83" t="s">
        <v>311</v>
      </c>
      <c r="D101" s="84" t="s">
        <v>312</v>
      </c>
      <c r="E101" s="84" t="s">
        <v>313</v>
      </c>
      <c r="F101" s="84" t="s">
        <v>314</v>
      </c>
      <c r="G101" s="83" t="s">
        <v>309</v>
      </c>
      <c r="H101" s="85"/>
      <c r="I101" s="86">
        <f t="shared" ref="I100:I101" ca="1" si="1">DATEDIF($H101,D$111,"d")</f>
        <v>45916</v>
      </c>
      <c r="J101" s="87"/>
      <c r="K101" s="87"/>
      <c r="L101" s="87"/>
    </row>
    <row r="102" spans="2:12" x14ac:dyDescent="0.25">
      <c r="B102" s="57"/>
      <c r="C102" s="58"/>
      <c r="D102" s="59"/>
      <c r="E102" s="59"/>
      <c r="F102" s="59"/>
      <c r="G102" s="58"/>
      <c r="H102" s="60"/>
      <c r="I102" s="54"/>
      <c r="J102" s="62"/>
      <c r="K102" s="62"/>
      <c r="L102" s="62"/>
    </row>
    <row r="103" spans="2:12" x14ac:dyDescent="0.25">
      <c r="B103" s="57"/>
      <c r="C103" s="58"/>
      <c r="D103" s="59"/>
      <c r="E103" s="59"/>
      <c r="F103" s="59"/>
      <c r="G103" s="58"/>
      <c r="H103" s="60"/>
      <c r="I103" s="54"/>
      <c r="J103" s="62"/>
      <c r="K103" s="62"/>
      <c r="L103" s="62"/>
    </row>
    <row r="104" spans="2:12" x14ac:dyDescent="0.25">
      <c r="B104" s="57"/>
      <c r="C104" s="58"/>
      <c r="D104" s="59"/>
      <c r="E104" s="59"/>
      <c r="F104" s="59"/>
      <c r="G104" s="58"/>
      <c r="H104" s="60"/>
      <c r="I104" s="54"/>
      <c r="J104" s="62"/>
      <c r="K104" s="62"/>
      <c r="L104" s="62"/>
    </row>
    <row r="105" spans="2:12" x14ac:dyDescent="0.25">
      <c r="B105" s="57"/>
      <c r="C105" s="58"/>
      <c r="D105" s="59"/>
      <c r="E105" s="59"/>
      <c r="F105" s="59"/>
      <c r="G105" s="58"/>
      <c r="H105" s="60"/>
      <c r="I105" s="54"/>
      <c r="J105" s="62"/>
      <c r="K105" s="62"/>
      <c r="L105" s="62"/>
    </row>
    <row r="106" spans="2:12" x14ac:dyDescent="0.25">
      <c r="B106" s="57"/>
      <c r="C106" s="58"/>
      <c r="D106" s="59"/>
      <c r="E106" s="59"/>
      <c r="F106" s="59"/>
      <c r="G106" s="58"/>
      <c r="H106" s="60"/>
      <c r="I106" s="54"/>
      <c r="J106" s="62"/>
      <c r="K106" s="62"/>
      <c r="L106" s="62"/>
    </row>
    <row r="107" spans="2:12" x14ac:dyDescent="0.25">
      <c r="B107" s="57"/>
      <c r="C107" s="58"/>
      <c r="D107" s="59"/>
      <c r="E107" s="59"/>
      <c r="F107" s="59"/>
      <c r="G107" s="58"/>
      <c r="H107" s="60"/>
      <c r="I107" s="54"/>
      <c r="J107" s="62"/>
      <c r="K107" s="62"/>
      <c r="L107" s="62"/>
    </row>
    <row r="108" spans="2:12" x14ac:dyDescent="0.25">
      <c r="B108" s="57"/>
      <c r="C108" s="58"/>
      <c r="D108" s="59"/>
      <c r="E108" s="59"/>
      <c r="F108" s="59"/>
      <c r="G108" s="58"/>
      <c r="H108" s="60"/>
      <c r="I108" s="54"/>
      <c r="J108" s="62"/>
      <c r="K108" s="62"/>
      <c r="L108" s="62"/>
    </row>
    <row r="109" spans="2:12" x14ac:dyDescent="0.25">
      <c r="B109" s="57"/>
      <c r="C109" s="58"/>
      <c r="D109" s="59"/>
      <c r="E109" s="59"/>
      <c r="F109" s="59"/>
      <c r="G109" s="58"/>
      <c r="H109" s="60"/>
      <c r="I109" s="54"/>
      <c r="J109" s="62"/>
      <c r="K109" s="62"/>
      <c r="L109" s="62"/>
    </row>
    <row r="110" spans="2:12" x14ac:dyDescent="0.25">
      <c r="B110" s="57"/>
      <c r="C110" s="58"/>
      <c r="D110" s="59"/>
      <c r="E110" s="59"/>
      <c r="F110" s="59"/>
      <c r="G110" s="58"/>
      <c r="H110" s="60"/>
      <c r="I110" s="61"/>
      <c r="J110" s="62"/>
      <c r="K110" s="62"/>
      <c r="L110" s="62"/>
    </row>
    <row r="111" spans="2:12" x14ac:dyDescent="0.25">
      <c r="C111" s="47"/>
      <c r="D111" s="48">
        <f ca="1">TODAY()</f>
        <v>45916</v>
      </c>
    </row>
    <row r="117" spans="3:6" x14ac:dyDescent="0.25">
      <c r="C117" s="89" t="s">
        <v>317</v>
      </c>
      <c r="D117" s="89"/>
      <c r="E117" s="89"/>
      <c r="F117" s="89"/>
    </row>
    <row r="118" spans="3:6" x14ac:dyDescent="0.25">
      <c r="C118" s="88" t="s">
        <v>315</v>
      </c>
      <c r="D118" s="89" t="s">
        <v>316</v>
      </c>
      <c r="E118" s="89"/>
      <c r="F118" s="89"/>
    </row>
    <row r="119" spans="3:6" x14ac:dyDescent="0.25">
      <c r="C119" s="81" t="str">
        <f>VLOOKUP(D119, B87:G183, 2, FALSE)</f>
        <v>sabato 13/09/2025 12:26</v>
      </c>
      <c r="D119" s="89" t="s">
        <v>283</v>
      </c>
      <c r="E119" s="89"/>
      <c r="F119" s="89"/>
    </row>
  </sheetData>
  <autoFilter ref="B2:L101" xr:uid="{00000000-0001-0000-0000-000000000000}"/>
  <mergeCells count="6">
    <mergeCell ref="K54:K55"/>
    <mergeCell ref="L54:L55"/>
    <mergeCell ref="D54:D55"/>
    <mergeCell ref="D119:F119"/>
    <mergeCell ref="D118:F118"/>
    <mergeCell ref="C117:F117"/>
  </mergeCells>
  <phoneticPr fontId="1" type="noConversion"/>
  <conditionalFormatting sqref="I92:I109">
    <cfRule type="cellIs" dxfId="0" priority="1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ricambi</dc:creator>
  <cp:lastModifiedBy>ricambi</cp:lastModifiedBy>
  <dcterms:created xsi:type="dcterms:W3CDTF">2015-06-05T18:19:34Z</dcterms:created>
  <dcterms:modified xsi:type="dcterms:W3CDTF">2025-09-16T14:33:25Z</dcterms:modified>
</cp:coreProperties>
</file>